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us\Scripts\git\ODE_FBA_Photosynthesis2021\sensitivityAnalyses\phloemComposition\"/>
    </mc:Choice>
  </mc:AlternateContent>
  <xr:revisionPtr revIDLastSave="0" documentId="8_{6A0B42A9-6EC0-431D-88F9-5A2F15D5346D}" xr6:coauthVersionLast="47" xr6:coauthVersionMax="47" xr10:uidLastSave="{00000000-0000-0000-0000-000000000000}"/>
  <bookViews>
    <workbookView xWindow="-23148" yWindow="-108" windowWidth="23256" windowHeight="12576" xr2:uid="{C98905A1-0B2C-43CE-B016-DA5E209609B8}"/>
  </bookViews>
  <sheets>
    <sheet name="FBA fluxes day" sheetId="1" r:id="rId1"/>
    <sheet name="FBA fluxes day 800 CO2" sheetId="5" r:id="rId2"/>
    <sheet name="FBA fluxes day 500 PPFD" sheetId="8" r:id="rId3"/>
    <sheet name="FBA fluxes night" sheetId="2" r:id="rId4"/>
    <sheet name="FBA fluxes night 800 CO2" sheetId="6" r:id="rId5"/>
    <sheet name="FBA fluxes night 500 PPFD" sheetId="9" r:id="rId6"/>
    <sheet name="ODE fluxes" sheetId="3" r:id="rId7"/>
    <sheet name="ODE fluxes 800 CO2" sheetId="7" r:id="rId8"/>
    <sheet name="ODE fluxes 500 PPFD" sheetId="10" r:id="rId9"/>
    <sheet name="Plot" sheetId="4" r:id="rId10"/>
    <sheet name="Phloem composition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5" i="11" l="1"/>
  <c r="P65" i="11"/>
  <c r="O65" i="11"/>
  <c r="N65" i="11"/>
  <c r="M65" i="11"/>
  <c r="L65" i="11"/>
  <c r="K65" i="11"/>
  <c r="J65" i="11"/>
  <c r="I65" i="11"/>
  <c r="H65" i="11"/>
  <c r="G65" i="11"/>
  <c r="F65" i="11"/>
  <c r="E65" i="11"/>
  <c r="D65" i="11"/>
  <c r="C65" i="11"/>
  <c r="B65" i="11"/>
  <c r="Q64" i="11"/>
  <c r="P64" i="11"/>
  <c r="O64" i="11"/>
  <c r="N64" i="11"/>
  <c r="M64" i="11"/>
  <c r="L64" i="11"/>
  <c r="K64" i="11"/>
  <c r="J64" i="11"/>
  <c r="I64" i="11"/>
  <c r="H64" i="11"/>
  <c r="G64" i="11"/>
  <c r="F64" i="11"/>
  <c r="E64" i="11"/>
  <c r="D64" i="11"/>
  <c r="C64" i="11"/>
  <c r="B64" i="11"/>
  <c r="Q63" i="11"/>
  <c r="P63" i="11"/>
  <c r="O63" i="11"/>
  <c r="N63" i="11"/>
  <c r="M63" i="11"/>
  <c r="L63" i="11"/>
  <c r="K63" i="11"/>
  <c r="J63" i="11"/>
  <c r="I63" i="11"/>
  <c r="H63" i="11"/>
  <c r="G63" i="11"/>
  <c r="F63" i="11"/>
  <c r="E63" i="11"/>
  <c r="D63" i="11"/>
  <c r="C63" i="11"/>
  <c r="B63" i="11"/>
  <c r="Q62" i="11"/>
  <c r="P62" i="11"/>
  <c r="O62" i="11"/>
  <c r="N62" i="11"/>
  <c r="M62" i="11"/>
  <c r="L62" i="11"/>
  <c r="K62" i="11"/>
  <c r="J62" i="11"/>
  <c r="I62" i="11"/>
  <c r="H62" i="11"/>
  <c r="G62" i="11"/>
  <c r="F62" i="11"/>
  <c r="E62" i="11"/>
  <c r="D62" i="11"/>
  <c r="C62" i="11"/>
  <c r="B62" i="11"/>
  <c r="Q61" i="11"/>
  <c r="P61" i="11"/>
  <c r="O61" i="11"/>
  <c r="N61" i="11"/>
  <c r="M61" i="11"/>
  <c r="L61" i="11"/>
  <c r="K61" i="11"/>
  <c r="J61" i="11"/>
  <c r="I61" i="11"/>
  <c r="H61" i="11"/>
  <c r="G61" i="11"/>
  <c r="F61" i="11"/>
  <c r="E61" i="11"/>
  <c r="D61" i="11"/>
  <c r="C61" i="11"/>
  <c r="B61" i="11"/>
  <c r="Q60" i="11"/>
  <c r="P60" i="11"/>
  <c r="O60" i="11"/>
  <c r="N60" i="11"/>
  <c r="M60" i="11"/>
  <c r="L60" i="11"/>
  <c r="K60" i="11"/>
  <c r="J60" i="11"/>
  <c r="I60" i="11"/>
  <c r="H60" i="11"/>
  <c r="G60" i="11"/>
  <c r="F60" i="11"/>
  <c r="E60" i="11"/>
  <c r="D60" i="11"/>
  <c r="C60" i="11"/>
  <c r="B60" i="11"/>
  <c r="Q59" i="11"/>
  <c r="P59" i="11"/>
  <c r="O59" i="11"/>
  <c r="N59" i="11"/>
  <c r="M59" i="11"/>
  <c r="L59" i="11"/>
  <c r="K59" i="11"/>
  <c r="J59" i="11"/>
  <c r="I59" i="11"/>
  <c r="H59" i="11"/>
  <c r="G59" i="11"/>
  <c r="F59" i="11"/>
  <c r="E59" i="11"/>
  <c r="D59" i="11"/>
  <c r="C59" i="11"/>
  <c r="B59" i="11"/>
  <c r="Q58" i="11"/>
  <c r="P58" i="11"/>
  <c r="O58" i="11"/>
  <c r="N58" i="11"/>
  <c r="M58" i="11"/>
  <c r="L58" i="11"/>
  <c r="K58" i="11"/>
  <c r="J58" i="11"/>
  <c r="I58" i="11"/>
  <c r="H58" i="11"/>
  <c r="G58" i="11"/>
  <c r="F58" i="11"/>
  <c r="E58" i="11"/>
  <c r="D58" i="11"/>
  <c r="C58" i="11"/>
  <c r="B58" i="11"/>
  <c r="Q57" i="11"/>
  <c r="P57" i="11"/>
  <c r="O57" i="11"/>
  <c r="N57" i="11"/>
  <c r="M57" i="11"/>
  <c r="L57" i="11"/>
  <c r="K57" i="11"/>
  <c r="J57" i="11"/>
  <c r="I57" i="11"/>
  <c r="H57" i="11"/>
  <c r="G57" i="11"/>
  <c r="F57" i="11"/>
  <c r="E57" i="11"/>
  <c r="D57" i="11"/>
  <c r="C57" i="11"/>
  <c r="B57" i="11"/>
  <c r="Q56" i="11"/>
  <c r="P56" i="11"/>
  <c r="O56" i="11"/>
  <c r="N56" i="11"/>
  <c r="M56" i="11"/>
  <c r="L56" i="11"/>
  <c r="K56" i="11"/>
  <c r="J56" i="11"/>
  <c r="I56" i="11"/>
  <c r="H56" i="11"/>
  <c r="G56" i="11"/>
  <c r="F56" i="11"/>
  <c r="E56" i="11"/>
  <c r="D56" i="11"/>
  <c r="C56" i="11"/>
  <c r="B56" i="11"/>
  <c r="Q55" i="11"/>
  <c r="P55" i="11"/>
  <c r="O55" i="11"/>
  <c r="N55" i="11"/>
  <c r="M55" i="11"/>
  <c r="L55" i="11"/>
  <c r="K55" i="11"/>
  <c r="J55" i="11"/>
  <c r="I55" i="11"/>
  <c r="H55" i="11"/>
  <c r="G55" i="11"/>
  <c r="F55" i="11"/>
  <c r="E55" i="11"/>
  <c r="D55" i="11"/>
  <c r="C55" i="11"/>
  <c r="B55" i="11"/>
  <c r="Q54" i="11"/>
  <c r="P54" i="11"/>
  <c r="O54" i="11"/>
  <c r="N54" i="11"/>
  <c r="M54" i="11"/>
  <c r="L54" i="11"/>
  <c r="K54" i="11"/>
  <c r="J54" i="11"/>
  <c r="I54" i="11"/>
  <c r="H54" i="11"/>
  <c r="G54" i="11"/>
  <c r="F54" i="11"/>
  <c r="E54" i="11"/>
  <c r="D54" i="11"/>
  <c r="C54" i="11"/>
  <c r="B54" i="11"/>
  <c r="Q53" i="11"/>
  <c r="P53" i="11"/>
  <c r="O53" i="11"/>
  <c r="N53" i="11"/>
  <c r="M53" i="11"/>
  <c r="L53" i="11"/>
  <c r="K53" i="11"/>
  <c r="J53" i="11"/>
  <c r="I53" i="11"/>
  <c r="H53" i="11"/>
  <c r="G53" i="11"/>
  <c r="F53" i="11"/>
  <c r="E53" i="11"/>
  <c r="D53" i="11"/>
  <c r="C53" i="11"/>
  <c r="B53" i="11"/>
  <c r="Q52" i="11"/>
  <c r="P52" i="11"/>
  <c r="O52" i="11"/>
  <c r="N52" i="11"/>
  <c r="M52" i="11"/>
  <c r="L52" i="11"/>
  <c r="K52" i="11"/>
  <c r="J52" i="11"/>
  <c r="I52" i="11"/>
  <c r="H52" i="11"/>
  <c r="G52" i="11"/>
  <c r="F52" i="11"/>
  <c r="E52" i="11"/>
  <c r="D52" i="11"/>
  <c r="C52" i="11"/>
  <c r="B52" i="11"/>
  <c r="Q51" i="11"/>
  <c r="P51" i="11"/>
  <c r="O51" i="11"/>
  <c r="N51" i="11"/>
  <c r="M51" i="11"/>
  <c r="L51" i="11"/>
  <c r="K51" i="11"/>
  <c r="J51" i="11"/>
  <c r="I51" i="11"/>
  <c r="H51" i="11"/>
  <c r="G51" i="11"/>
  <c r="F51" i="11"/>
  <c r="E51" i="11"/>
  <c r="D51" i="11"/>
  <c r="C51" i="11"/>
  <c r="B51" i="11"/>
  <c r="Q50" i="11"/>
  <c r="P50" i="11"/>
  <c r="O50" i="11"/>
  <c r="N50" i="11"/>
  <c r="M50" i="11"/>
  <c r="L50" i="11"/>
  <c r="K50" i="11"/>
  <c r="J50" i="11"/>
  <c r="I50" i="11"/>
  <c r="H50" i="11"/>
  <c r="G50" i="11"/>
  <c r="F50" i="11"/>
  <c r="E50" i="11"/>
  <c r="D50" i="11"/>
  <c r="C50" i="11"/>
  <c r="B50" i="11"/>
  <c r="Q49" i="11"/>
  <c r="P49" i="11"/>
  <c r="O49" i="11"/>
  <c r="N49" i="11"/>
  <c r="M49" i="11"/>
  <c r="L49" i="11"/>
  <c r="K49" i="11"/>
  <c r="J49" i="11"/>
  <c r="I49" i="11"/>
  <c r="H49" i="11"/>
  <c r="G49" i="11"/>
  <c r="F49" i="11"/>
  <c r="E49" i="11"/>
  <c r="D49" i="11"/>
  <c r="C49" i="11"/>
  <c r="B49" i="11"/>
  <c r="Q48" i="11"/>
  <c r="P48" i="11"/>
  <c r="O48" i="11"/>
  <c r="N48" i="11"/>
  <c r="M48" i="11"/>
  <c r="L48" i="11"/>
  <c r="K48" i="11"/>
  <c r="J48" i="11"/>
  <c r="I48" i="11"/>
  <c r="H48" i="11"/>
  <c r="G48" i="11"/>
  <c r="F48" i="11"/>
  <c r="E48" i="11"/>
  <c r="D48" i="11"/>
  <c r="C48" i="11"/>
  <c r="B48" i="11"/>
  <c r="Q47" i="11"/>
  <c r="P47" i="11"/>
  <c r="O47" i="11"/>
  <c r="N47" i="11"/>
  <c r="M47" i="11"/>
  <c r="L47" i="11"/>
  <c r="K47" i="11"/>
  <c r="J47" i="11"/>
  <c r="I47" i="11"/>
  <c r="H47" i="11"/>
  <c r="G47" i="11"/>
  <c r="F47" i="11"/>
  <c r="E47" i="11"/>
  <c r="D47" i="11"/>
  <c r="C47" i="11"/>
  <c r="B47" i="11"/>
  <c r="Q43" i="11"/>
  <c r="P43" i="11"/>
  <c r="O43" i="11"/>
  <c r="N43" i="11"/>
  <c r="M43" i="11"/>
  <c r="L43" i="11"/>
  <c r="K43" i="11"/>
  <c r="J43" i="11"/>
  <c r="I43" i="11"/>
  <c r="H43" i="11"/>
  <c r="G43" i="11"/>
  <c r="F43" i="11"/>
  <c r="E43" i="11"/>
  <c r="D43" i="11"/>
  <c r="C43" i="11"/>
  <c r="B43" i="11"/>
  <c r="Q42" i="11"/>
  <c r="P42" i="11"/>
  <c r="O42" i="11"/>
  <c r="N42" i="11"/>
  <c r="M42" i="11"/>
  <c r="L42" i="11"/>
  <c r="K42" i="11"/>
  <c r="J42" i="11"/>
  <c r="I42" i="11"/>
  <c r="H42" i="11"/>
  <c r="G42" i="11"/>
  <c r="F42" i="11"/>
  <c r="E42" i="11"/>
  <c r="D42" i="11"/>
  <c r="C42" i="11"/>
  <c r="B42" i="11"/>
  <c r="Q41" i="11"/>
  <c r="P41" i="11"/>
  <c r="O41" i="11"/>
  <c r="N41" i="11"/>
  <c r="M41" i="11"/>
  <c r="L41" i="11"/>
  <c r="K41" i="11"/>
  <c r="J41" i="11"/>
  <c r="I41" i="11"/>
  <c r="H41" i="11"/>
  <c r="G41" i="11"/>
  <c r="F41" i="11"/>
  <c r="E41" i="11"/>
  <c r="D41" i="11"/>
  <c r="C41" i="11"/>
  <c r="B41" i="11"/>
  <c r="Q40" i="11"/>
  <c r="P40" i="11"/>
  <c r="O40" i="11"/>
  <c r="N40" i="11"/>
  <c r="M40" i="11"/>
  <c r="L40" i="11"/>
  <c r="K40" i="11"/>
  <c r="J40" i="11"/>
  <c r="I40" i="11"/>
  <c r="H40" i="11"/>
  <c r="G40" i="11"/>
  <c r="F40" i="11"/>
  <c r="E40" i="11"/>
  <c r="D40" i="11"/>
  <c r="C40" i="11"/>
  <c r="B40" i="11"/>
  <c r="Q39" i="11"/>
  <c r="P39" i="11"/>
  <c r="O39" i="11"/>
  <c r="N39" i="11"/>
  <c r="M39" i="11"/>
  <c r="L39" i="11"/>
  <c r="K39" i="11"/>
  <c r="J39" i="11"/>
  <c r="I39" i="11"/>
  <c r="H39" i="11"/>
  <c r="G39" i="11"/>
  <c r="F39" i="11"/>
  <c r="E39" i="11"/>
  <c r="D39" i="11"/>
  <c r="C39" i="11"/>
  <c r="B39" i="11"/>
  <c r="Q38" i="11"/>
  <c r="P38" i="11"/>
  <c r="O38" i="11"/>
  <c r="N38" i="11"/>
  <c r="M38" i="11"/>
  <c r="L38" i="11"/>
  <c r="K38" i="11"/>
  <c r="J38" i="11"/>
  <c r="I38" i="11"/>
  <c r="H38" i="11"/>
  <c r="G38" i="11"/>
  <c r="F38" i="11"/>
  <c r="E38" i="11"/>
  <c r="D38" i="11"/>
  <c r="C38" i="11"/>
  <c r="B38" i="11"/>
  <c r="Q37" i="11"/>
  <c r="P37" i="11"/>
  <c r="O37" i="11"/>
  <c r="N37" i="11"/>
  <c r="M37" i="11"/>
  <c r="L37" i="11"/>
  <c r="K37" i="11"/>
  <c r="J37" i="11"/>
  <c r="I37" i="11"/>
  <c r="H37" i="11"/>
  <c r="G37" i="11"/>
  <c r="F37" i="11"/>
  <c r="E37" i="11"/>
  <c r="D37" i="11"/>
  <c r="C37" i="11"/>
  <c r="B37" i="11"/>
  <c r="Q36" i="11"/>
  <c r="P36" i="11"/>
  <c r="O36" i="11"/>
  <c r="N36" i="11"/>
  <c r="M36" i="11"/>
  <c r="L36" i="11"/>
  <c r="K36" i="11"/>
  <c r="J36" i="11"/>
  <c r="I36" i="11"/>
  <c r="H36" i="11"/>
  <c r="G36" i="11"/>
  <c r="F36" i="11"/>
  <c r="E36" i="11"/>
  <c r="D36" i="11"/>
  <c r="C36" i="11"/>
  <c r="B36" i="11"/>
  <c r="Q35" i="11"/>
  <c r="P35" i="11"/>
  <c r="O35" i="11"/>
  <c r="N35" i="11"/>
  <c r="M35" i="11"/>
  <c r="L35" i="11"/>
  <c r="K35" i="11"/>
  <c r="J35" i="11"/>
  <c r="I35" i="11"/>
  <c r="H35" i="11"/>
  <c r="G35" i="11"/>
  <c r="F35" i="11"/>
  <c r="E35" i="11"/>
  <c r="D35" i="11"/>
  <c r="C35" i="11"/>
  <c r="B35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E34" i="11"/>
  <c r="D34" i="11"/>
  <c r="C34" i="11"/>
  <c r="B34" i="11"/>
  <c r="Q33" i="11"/>
  <c r="P33" i="11"/>
  <c r="O33" i="11"/>
  <c r="N33" i="11"/>
  <c r="M33" i="11"/>
  <c r="L33" i="11"/>
  <c r="K33" i="11"/>
  <c r="J33" i="11"/>
  <c r="I33" i="11"/>
  <c r="H33" i="11"/>
  <c r="G33" i="11"/>
  <c r="F33" i="11"/>
  <c r="E33" i="11"/>
  <c r="D33" i="11"/>
  <c r="C33" i="11"/>
  <c r="B33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C32" i="11"/>
  <c r="B32" i="11"/>
  <c r="Q31" i="11"/>
  <c r="P31" i="11"/>
  <c r="O31" i="11"/>
  <c r="N31" i="11"/>
  <c r="M31" i="11"/>
  <c r="L31" i="11"/>
  <c r="K31" i="11"/>
  <c r="J31" i="11"/>
  <c r="I31" i="11"/>
  <c r="H31" i="11"/>
  <c r="G31" i="11"/>
  <c r="F31" i="11"/>
  <c r="E31" i="11"/>
  <c r="D31" i="11"/>
  <c r="C31" i="11"/>
  <c r="B31" i="11"/>
  <c r="Q30" i="11"/>
  <c r="P30" i="11"/>
  <c r="O30" i="11"/>
  <c r="N30" i="11"/>
  <c r="M30" i="11"/>
  <c r="L30" i="11"/>
  <c r="K30" i="11"/>
  <c r="J30" i="11"/>
  <c r="I30" i="11"/>
  <c r="H30" i="11"/>
  <c r="G30" i="11"/>
  <c r="F30" i="11"/>
  <c r="E30" i="11"/>
  <c r="D30" i="11"/>
  <c r="C30" i="11"/>
  <c r="B30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E29" i="11"/>
  <c r="D29" i="11"/>
  <c r="C29" i="11"/>
  <c r="B29" i="11"/>
  <c r="Q28" i="11"/>
  <c r="P28" i="11"/>
  <c r="O28" i="11"/>
  <c r="N28" i="11"/>
  <c r="M28" i="11"/>
  <c r="L28" i="11"/>
  <c r="K28" i="11"/>
  <c r="J28" i="11"/>
  <c r="I28" i="11"/>
  <c r="H28" i="11"/>
  <c r="G28" i="11"/>
  <c r="F28" i="11"/>
  <c r="E28" i="11"/>
  <c r="D28" i="11"/>
  <c r="C28" i="11"/>
  <c r="B28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C27" i="11"/>
  <c r="B27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E26" i="11"/>
  <c r="D26" i="11"/>
  <c r="C26" i="11"/>
  <c r="B26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M41" i="4"/>
  <c r="M41" i="4" a="1"/>
  <c r="B41" i="4"/>
  <c r="B41" i="4" a="1"/>
  <c r="M40" i="4"/>
  <c r="M40" i="4" a="1"/>
  <c r="B40" i="4"/>
  <c r="B40" i="4" a="1"/>
  <c r="M39" i="4"/>
  <c r="M39" i="4" a="1"/>
  <c r="B39" i="4"/>
  <c r="B39" i="4" a="1"/>
  <c r="M38" i="4"/>
  <c r="M38" i="4" a="1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B37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AQ6" i="4"/>
  <c r="AQ6" i="4" a="1"/>
  <c r="W6" i="4"/>
  <c r="W6" i="4" a="1"/>
  <c r="B6" i="4"/>
  <c r="B6" i="4" a="1"/>
  <c r="AQ5" i="4"/>
  <c r="AQ5" i="4" a="1"/>
  <c r="W5" i="4"/>
  <c r="W5" i="4" a="1"/>
  <c r="B5" i="4"/>
  <c r="B5" i="4" a="1"/>
  <c r="AQ4" i="4"/>
  <c r="AQ4" i="4" a="1"/>
  <c r="W4" i="4"/>
  <c r="W4" i="4" a="1"/>
  <c r="B4" i="4"/>
  <c r="B4" i="4" a="1"/>
  <c r="AQ3" i="4"/>
  <c r="AQ3" i="4" a="1"/>
  <c r="W3" i="4"/>
  <c r="W3" i="4" a="1"/>
  <c r="B3" i="4"/>
  <c r="B3" i="4" a="1"/>
  <c r="AQ2" i="4"/>
  <c r="AQ2" i="4" a="1"/>
  <c r="W2" i="4"/>
  <c r="W2" i="4" a="1"/>
  <c r="B2" i="4"/>
  <c r="B2" i="4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<sst xmlns="http://schemas.openxmlformats.org/spreadsheetml/2006/main" count="13083" uniqueCount="2219">
  <si>
    <t>PRO_PROTON_vc</t>
  </si>
  <si>
    <t>PROTON_v + PRO_c --&gt; PROTON_c + PRO_v</t>
  </si>
  <si>
    <t>Ca_tx</t>
  </si>
  <si>
    <t xml:space="preserve"> &lt;=&gt; CAII_e</t>
  </si>
  <si>
    <t>H2O_xc</t>
  </si>
  <si>
    <t>WATER_x &lt;=&gt; WATER_c</t>
  </si>
  <si>
    <t>sCIT_biomass</t>
  </si>
  <si>
    <t>sCIT_b &lt;-- CIT_c</t>
  </si>
  <si>
    <t>ACETYLGLUTKIN_RXN_p</t>
  </si>
  <si>
    <t>ACETYL_GLU_p + 0.9 ATP_p + 0.1 PROTON_p + 0.1 aATP_p --&gt; 0.8 ADP_p + N_ACETYL_GLUTAMYL_P_p + 0.2 aADP_p</t>
  </si>
  <si>
    <t>2KG_OAA_mc</t>
  </si>
  <si>
    <t>2_KETOGLUTARATE_m + OXALACETIC_ACID_c &lt;=&gt; 2_KETOGLUTARATE_c + OXALACETIC_ACID_m</t>
  </si>
  <si>
    <t>LEUCINE_TRNA_LIGASE_RXN_c</t>
  </si>
  <si>
    <t>0.65 ATP_c + LEU_c + LEU_tRNAs_c + PROTON_c + 0.35 aATP_c --&gt; AMP_c + Charged_LEU_tRNAs_c + 0.65 PPI_c + 0.35 aPPI_c</t>
  </si>
  <si>
    <t>DIAMINOPIMDECARB_RXN_p</t>
  </si>
  <si>
    <t>MESO_DIAMINOPIMELATE_p + PROTON_p --&gt; CARBON_DIOXIDE_p + LYS_p</t>
  </si>
  <si>
    <t>ASPARTATE_TRNA_LIGASE_RXN_c</t>
  </si>
  <si>
    <t>ASP_tRNAs_c + 0.65 ATP_c + L_ASPARTATE_c + PROTON_c + 0.35 aATP_c --&gt; AMP_c + Charged_ASP_tRNAs_c + 0.65 PPI_c + 0.35 aPPI_c</t>
  </si>
  <si>
    <t>F16ALDOLASE_RXN_p</t>
  </si>
  <si>
    <t>FRUCTOSE_16_DIPHOSPHATE_p &lt;=&gt; DIHYDROXY_ACETONE_PHOSPHATE_p + GAP_p</t>
  </si>
  <si>
    <t>RXN_7978_p</t>
  </si>
  <si>
    <t>CPD1F_130_p + OXYGEN_MOLECULE_p + 2.0 PROTON_p + 2.0 Reduced_ferredoxins_p --&gt; CPD1F_131_p + 2.0 Oxidized_ferredoxins_p + WATER_p</t>
  </si>
  <si>
    <t>Photon_tx</t>
  </si>
  <si>
    <t xml:space="preserve"> --&gt; Photon_e</t>
  </si>
  <si>
    <t>2_METHYL_ACETO_ACETYL_COA_xc</t>
  </si>
  <si>
    <t>2_METHYL_ACETO_ACETYL_COA_x &lt;=&gt; 2_METHYL_ACETO_ACETYL_COA_c</t>
  </si>
  <si>
    <t>F16ALDOLASE_RXN_c</t>
  </si>
  <si>
    <t>FRUCTOSE_16_DIPHOSPHATE_c &lt;=&gt; DIHYDROXY_ACETONE_PHOSPHATE_c + GAP_c</t>
  </si>
  <si>
    <t>RXN_9532_p</t>
  </si>
  <si>
    <t>3_oxo_dodecanoyl_ACPs_p + NADPH_p + PROTON_p --&gt; NADP_p + R_3_hydroxydodecanoyl_ACPs_p</t>
  </si>
  <si>
    <t>RXN_5642_c</t>
  </si>
  <si>
    <t>0.88 CPD_406_c + S_ADENOSYLMETHIONINE_c + 0.12 aCPD_406_c --&gt; ADENOSYL_HOMO_CYS_c + 0.88 CPD_5441_c + 0.12 aCPD_5441_c</t>
  </si>
  <si>
    <t>L_ASCORBATE_PEROXIDASE_RXN_p</t>
  </si>
  <si>
    <t>ASCORBATE_p + HYDROGEN_PEROXIDE_p --&gt; L_DEHYDRO_ASCORBATE_p + 2.0 WATER_p</t>
  </si>
  <si>
    <t>L_ASCORBATE_PEROXIDASE_RXN_m</t>
  </si>
  <si>
    <t>ASCORBATE_m + HYDROGEN_PEROXIDE_m --&gt; L_DEHYDRO_ASCORBATE_m + 2.0 WATER_m</t>
  </si>
  <si>
    <t>SER_PROTON_vc</t>
  </si>
  <si>
    <t>PROTON_v + SER_c --&gt; PROTON_c + SER_v</t>
  </si>
  <si>
    <t>PYRUVATE_PROTON_mc</t>
  </si>
  <si>
    <t>PROTON_m + PYRUVATE_m &lt;=&gt; PROTON_c + PYRUVATE_c</t>
  </si>
  <si>
    <t>NADH_DEHYDROG_A_RXN_mi</t>
  </si>
  <si>
    <t>NADH_m + 5.0 PROTON_m + UBIQUINONE_mi --&gt; NAD_m + 4.0 PROTON_i + UBIQUINOL_mi</t>
  </si>
  <si>
    <t>L_ALPHA_ALANINE_PROTON_vc</t>
  </si>
  <si>
    <t>L_ALPHA_ALANINE_c + PROTON_v --&gt; L_ALPHA_ALANINE_v + PROTON_c</t>
  </si>
  <si>
    <t>NADH_DEHYDROG_A_RXN_mc</t>
  </si>
  <si>
    <t>NADH_m + 5.0 PROTON_m + UBIQUINONE_mc --&gt; NAD_m + 4.0 PROTON_c + UBIQUINOL_mc</t>
  </si>
  <si>
    <t>ACETYL_COA_ACETYLTRANSFER_RXN_x</t>
  </si>
  <si>
    <t>ACETOACETYL_COA_x + CO_A_x --&gt; 2.0 ACETYL_COA_x</t>
  </si>
  <si>
    <t>pTHR_biomass</t>
  </si>
  <si>
    <t>2.0 PROTON_c + THR_tRNAs_c + pTHR_b &lt;-- Charged_THR_tRNAs_c + Protein_polymerisation_cost_c + Protein_processing_cost_c + Protein_tranlocation_cost_c + WATER_c</t>
  </si>
  <si>
    <t>Starch_biomass</t>
  </si>
  <si>
    <t>Starch_b &lt;-- STARCH_p</t>
  </si>
  <si>
    <t>MAL_Pi_mc</t>
  </si>
  <si>
    <t>MAL_m + 0.7 Pi_c + 0.3 aPi_c &lt;=&gt; MAL_c + 0.3 PROTON_c + Pi_m</t>
  </si>
  <si>
    <t>ALANINE_GLYOXYLATE_AMINOTRANSFERASE_RXN_x</t>
  </si>
  <si>
    <t>GLYOX_x + L_ALPHA_ALANINE_x --&gt; GLY_x + PYRUVATE_x</t>
  </si>
  <si>
    <t>RXN_9663_p</t>
  </si>
  <si>
    <t>2_Hexadecenoyl_ACPs_p + NADH_p + PROTON_p --&gt; NAD_p + Palmitoyl_ACPs_p</t>
  </si>
  <si>
    <t>H_pc</t>
  </si>
  <si>
    <t>PROTON_p &lt;=&gt; PROTON_c</t>
  </si>
  <si>
    <t>H_mc</t>
  </si>
  <si>
    <t>PROTON_c --&gt; PROTON_m</t>
  </si>
  <si>
    <t>2_METHYL_3_HYDROXY_BUTYRYL_COA_mc</t>
  </si>
  <si>
    <t>2_METHYL_3_HYDROXY_BUTYRYL_COA_m &lt;=&gt; 2_METHYL_3_HYDROXY_BUTYRYL_COA_c</t>
  </si>
  <si>
    <t>RIBULOSE_BISPHOSPHATE_CARBOXYLASE_RXN_p</t>
  </si>
  <si>
    <t>CARBON_DIOXIDE_p + D_RIBULOSE_15_P2_p + WATER_p --&gt; 2.0 G3P_p + 2.0 PROTON_p</t>
  </si>
  <si>
    <t>IGPSYN_RXN_p</t>
  </si>
  <si>
    <t>CARBOXYPHENYLAMINO_DEOXYRIBULOSE_P_p + PROTON_p --&gt; CARBON_DIOXIDE_p + INDOLE_3_GLYCEROL_P_p + WATER_p</t>
  </si>
  <si>
    <t>5_METHYL_THF_pc</t>
  </si>
  <si>
    <t>5_METHYL_THF_p &lt;=&gt; 5_METHYL_THF_c</t>
  </si>
  <si>
    <t>ASN_PROTON_vc</t>
  </si>
  <si>
    <t>ASN_c + PROTON_v --&gt; ASN_v + PROTON_c</t>
  </si>
  <si>
    <t>WATER_vc</t>
  </si>
  <si>
    <t>WATER_v &lt;=&gt; WATER_c</t>
  </si>
  <si>
    <t>RXN_9652_p</t>
  </si>
  <si>
    <t>Decanoyl_ACPs_p + MALONYL_COA_p + PROTON_p --&gt; 3_oxo_dodecanoyl_ACPs_p + CARBON_DIOXIDE_p + CO_A_p</t>
  </si>
  <si>
    <t>FUMHYDR_RXN_m</t>
  </si>
  <si>
    <t>FUM_m + WATER_m &lt;=&gt; MAL_m</t>
  </si>
  <si>
    <t>RXN0_884_p</t>
  </si>
  <si>
    <t>0.79 HYDROXY_METHYL_BUTENYL_DIP_p + 2.0 PROTON_p + 2.0 Reduced_ferredoxins_p + 0.21 aHYDROXY_METHYL_BUTENYL_DIP_p --&gt; 0.79 CPD_4211_p + 2.0 Oxidized_ferredoxins_p + WATER_p + 0.21 aCPD_4211_p</t>
  </si>
  <si>
    <t>HS_pc</t>
  </si>
  <si>
    <t>HS_p + 0.15 PROTON_c &lt;=&gt; 0.85 HS_c + 0.15 aHS_c</t>
  </si>
  <si>
    <t>FUMHYDR_RXN_c</t>
  </si>
  <si>
    <t>FUM_c + WATER_c &lt;=&gt; MAL_c</t>
  </si>
  <si>
    <t>GLUTAMINE_TRNA_LIGASE_RXN_c</t>
  </si>
  <si>
    <t>0.65 ATP_c + GLN_c + GLN_tRNAs_c + PROTON_c + 0.35 aATP_c --&gt; AMP_c + Charged_GLN_tRNAs_c + 0.65 PPI_c + 0.35 aPPI_c</t>
  </si>
  <si>
    <t>ALANINE_AMINOTRANSFERASE_RXN_m</t>
  </si>
  <si>
    <t>2_KETOGLUTARATE_m + L_ALPHA_ALANINE_m &lt;=&gt; GLT_m + PYRUVATE_m</t>
  </si>
  <si>
    <t>Nitrate_ec</t>
  </si>
  <si>
    <t>NITRATE_e + 2.0 PROTON_e --&gt; NITRATE_c + 2.0 PROTON_c</t>
  </si>
  <si>
    <t>GLYCOGENSYN_RXN_p</t>
  </si>
  <si>
    <t>ADP_D_GLUCOSE_p --&gt; 0.8 ADP_p + 0.8 PROTON_p + STARCH_p + 0.2 aADP_p</t>
  </si>
  <si>
    <t>NITRATE_vc</t>
  </si>
  <si>
    <t>NITRATE_v --&gt; NITRATE_c</t>
  </si>
  <si>
    <t>RXN_1841_v</t>
  </si>
  <si>
    <t>FRUCTAN_v + WATER_v --&gt; FRU_v</t>
  </si>
  <si>
    <t>ALANINE_AMINOTRANSFERASE_RXN_x</t>
  </si>
  <si>
    <t>2_KETOGLUTARATE_x + L_ALPHA_ALANINE_x &lt;=&gt; GLT_x + PYRUVATE_x</t>
  </si>
  <si>
    <t>MALSYN_RXN_x</t>
  </si>
  <si>
    <t>ACETYL_COA_x + GLYOX_x + WATER_x --&gt; CO_A_x + MAL_x + PROTON_x</t>
  </si>
  <si>
    <t>MYO_INOSITOL_1OR_4_MONOPHOSPHATASE_RXN_c</t>
  </si>
  <si>
    <t>1_L_MYO_INOSITOL_1_P_c + 0.3 PROTON_c + WATER_c --&gt; MYO_INOSITOL_c + 0.7 Pi_c + 0.3 aPi_c</t>
  </si>
  <si>
    <t>ORNITHINE_CITRULLINE_pc</t>
  </si>
  <si>
    <t>L_CITRULLINE_c + L_ORNITHINE_p &lt;=&gt; L_CITRULLINE_p + L_ORNITHINE_c</t>
  </si>
  <si>
    <t>RXN0_2301_m</t>
  </si>
  <si>
    <t>ISOVALERYL_COA_m + UBIQUINONE_mi --&gt; 3_METHYL_CROTONYL_COA_m + UBIQUINOL_mi</t>
  </si>
  <si>
    <t>GLT_xc</t>
  </si>
  <si>
    <t>GLT_x &lt;=&gt; GLT_c</t>
  </si>
  <si>
    <t>pGLU_biomass</t>
  </si>
  <si>
    <t>GLT_tRNAs_c + 2.0 PROTON_c + pGLU_b &lt;-- Charged_GLT_tRNAs_c + Protein_polymerisation_cost_c + Protein_processing_cost_c + Protein_tranlocation_cost_c + WATER_c</t>
  </si>
  <si>
    <t>UREASE_RXN_c</t>
  </si>
  <si>
    <t>2.0 PROTON_c + UREA_c + WATER_c --&gt; 2.0 AMMONIUM_c + CARBON_DIOXIDE_c</t>
  </si>
  <si>
    <t>ALANINE_AMINOTRANSFERASE_RXN_c</t>
  </si>
  <si>
    <t>2_KETOGLUTARATE_c + L_ALPHA_ALANINE_c &lt;=&gt; GLT_c + PYRUVATE_c</t>
  </si>
  <si>
    <t>DIAMINOPIMEPIM_RXN_p</t>
  </si>
  <si>
    <t>LL_DIAMINOPIMELATE_p --&gt; MESO_DIAMINOPIMELATE_p</t>
  </si>
  <si>
    <t>sFUM_biomass</t>
  </si>
  <si>
    <t>sFUM_b &lt;-- FUM_c</t>
  </si>
  <si>
    <t>GLURS_RXN_c</t>
  </si>
  <si>
    <t>0.65 ATP_c + GLT_c + GLT_tRNAs_c + PROTON_c + 0.35 aATP_c --&gt; AMP_c + Charged_GLT_tRNAs_c + 0.65 PPI_c + 0.35 aPPI_c</t>
  </si>
  <si>
    <t>ISOBUTYRYL_COA_xc</t>
  </si>
  <si>
    <t>ISOBUTYRYL_COA_x &lt;=&gt; ISOBUTYRYL_COA_c</t>
  </si>
  <si>
    <t>2K_ADIPATE_mc</t>
  </si>
  <si>
    <t>2K_ADIPATE_m &lt;=&gt; 2K_ADIPATE_c</t>
  </si>
  <si>
    <t>GABATRANSAM_RXN_m</t>
  </si>
  <si>
    <t>2_KETOGLUTARATE_m + 4_AMINO_BUTYRATE_m --&gt; GLT_m + SUCC_S_ALD_m</t>
  </si>
  <si>
    <t>1_ACYLGLYCEROL_3_P_ACYLTRANSFER_RXN_p</t>
  </si>
  <si>
    <t>ACYL_SN_GLYCEROL_3P_p + Fatty_acyl_ACP_p --&gt; ACP_p + L_PHOSPHATIDATE_p</t>
  </si>
  <si>
    <t>GLY_PROTON_rev_vc</t>
  </si>
  <si>
    <t>GLY_v + PROTON_v --&gt; GLY_c + PROTON_c</t>
  </si>
  <si>
    <t>THREDEHYD_RXN_p</t>
  </si>
  <si>
    <t>THR_p --&gt; 2_OXOBUTANOATE_p + AMMONIUM_p</t>
  </si>
  <si>
    <t>MANNPISOM_RXN_c</t>
  </si>
  <si>
    <t>FRUCTOSE_6P_c &lt;=&gt; MANNOSE_6P_c</t>
  </si>
  <si>
    <t>ATP_pc</t>
  </si>
  <si>
    <t>0.9 ATP_p + 0.35 PROTON_c + 0.1 aATP_p &lt;=&gt; 0.65 ATP_c + 0.1 PROTON_p + 0.35 aATP_c</t>
  </si>
  <si>
    <t>PROPCOASYN_RXN_x</t>
  </si>
  <si>
    <t>NAD_x + PROPIONYL_COA_x --&gt; ACRYLYL_COA_x + NADH_x + PROTON_x</t>
  </si>
  <si>
    <t>OAA_Pi_mc</t>
  </si>
  <si>
    <t>OXALACETIC_ACID_m + 0.7 Pi_c + 0.3 aPi_c &lt;=&gt; OXALACETIC_ACID_c + 0.3 PROTON_c + Pi_m</t>
  </si>
  <si>
    <t>ACSERLY_RXN_c</t>
  </si>
  <si>
    <t>ACETYLSERINE_c + 0.85 HS_c + 0.15 aHS_c --&gt; ACET_c + CYS_c + 0.15 PROTON_c</t>
  </si>
  <si>
    <t>ACETOOHBUTSYN_RXN_p</t>
  </si>
  <si>
    <t>2_OXOBUTANOATE_p + PROTON_p + PYRUVATE_p --&gt; 2_ACETO_2_HYDROXY_BUTYRATE_p + CARBON_DIOXIDE_p</t>
  </si>
  <si>
    <t>2_ISOPROPYLMALATESYN_RXN_p</t>
  </si>
  <si>
    <t>2_KETO_ISOVALERATE_p + ACETYL_COA_p + WATER_p --&gt; 3_CARBOXY_3_HYDROXY_ISOCAPROATE_p + CO_A_p + PROTON_p</t>
  </si>
  <si>
    <t>3_ISOPROPYLMALISOM_RXN_p</t>
  </si>
  <si>
    <t>3_CARBOXY_3_HYDROXY_ISOCAPROATE_p --&gt; CPD_9451_p + WATER_p</t>
  </si>
  <si>
    <t>4_AMINO_BUTYRATE_PROTON_rev_vc</t>
  </si>
  <si>
    <t>4_AMINO_BUTYRATE_v + PROTON_v --&gt; 4_AMINO_BUTYRATE_c + PROTON_c</t>
  </si>
  <si>
    <t>GLUC1PADENYLTRANS_RXN_p</t>
  </si>
  <si>
    <t>0.9 ATP_p + GLC_1_P_p + 0.45 PROTON_p + 0.1 aATP_p --&gt; ADP_D_GLUCOSE_p + 0.55 PPI_p + 0.45 bPPI_p</t>
  </si>
  <si>
    <t>ACONITATEHYDR_RXN_c</t>
  </si>
  <si>
    <t>CIS_ACONITATE_c + WATER_c &lt;=&gt; THREO_DS_ISO_CITRATE_c</t>
  </si>
  <si>
    <t>PROTONATP_rev_vc</t>
  </si>
  <si>
    <t>0.65 ATP_c + 1.45 PROTON_c + WATER_c + 0.35 aATP_c --&gt; 0.5 ADP_c + 2.0 PROTON_v + 0.7 Pi_c + 0.5 aADP_c + 0.3 aPi_c</t>
  </si>
  <si>
    <t>MALTODEXGLUCOSID_RXN_p</t>
  </si>
  <si>
    <t>STARCH_p + WATER_p --&gt; GLC_p</t>
  </si>
  <si>
    <t>PGLYCDEHYDROG_RXN_p</t>
  </si>
  <si>
    <t>G3P_p + NAD_p &lt;=&gt; 3_P_HYDROXYPYRUVATE_p + NADH_p + PROTON_p</t>
  </si>
  <si>
    <t>ACETOOHBUTREDUCTOISOM_RXN_p</t>
  </si>
  <si>
    <t>2_ACETO_2_HYDROXY_BUTYRATE_p + NADPH_p + PROTON_p --&gt; 1_KETO_2_METHYLVALERATE_p + NADP_p</t>
  </si>
  <si>
    <t>THR_PROTON_rev_vc</t>
  </si>
  <si>
    <t>PROTON_v + THR_v --&gt; PROTON_c + THR_c</t>
  </si>
  <si>
    <t>ACSERLY_RXN_p</t>
  </si>
  <si>
    <t>ACETYLSERINE_p + HS_p --&gt; ACET_p + CYS_p</t>
  </si>
  <si>
    <t>Beta_Oxidation_x</t>
  </si>
  <si>
    <t>0.65 ATP_x + 8.0 CO_A_x + 7.0 NAD_x + 7.0 OXYGEN_MOLECULE_x + PALMITATE_x + 7.0 WATER_x + 0.35 aATP_x --&gt; 8.0 ACETYL_COA_x + AMP_x + 7.0 HYDROGEN_PEROXIDE_x + 7.0 NADH_x + 0.65 PPI_x + 7.0 PROTON_x + 0.35 aPPI_x</t>
  </si>
  <si>
    <t>RXN_9661_p</t>
  </si>
  <si>
    <t>Dodec_2_enoyl_ACPs_p + NADH_p + PROTON_p --&gt; Dodecanoyl_ACPs_p + NAD_p</t>
  </si>
  <si>
    <t>ACONITATEHYDR_RXN_m</t>
  </si>
  <si>
    <t>CIS_ACONITATE_m + WATER_m &lt;=&gt; THREO_DS_ISO_CITRATE_m</t>
  </si>
  <si>
    <t>RXN_6883_mi</t>
  </si>
  <si>
    <t>2.0 Oxidized_Ferroproteins_m + UBIQUINOL_mi --&gt; 2.0 PROTON_m + 2.0 Reduced_Ferroproteins_m + UBIQUINONE_mi</t>
  </si>
  <si>
    <t>H_tx</t>
  </si>
  <si>
    <t xml:space="preserve">PROTON_e --&gt; </t>
  </si>
  <si>
    <t>GLUTARYL_COA_DEHYDROG_RXN_m</t>
  </si>
  <si>
    <t>GLUTARYL_COA_m + UBIQUINONE_mi --&gt; GLUTACONYL_COA_m + UBIQUINOL_mi</t>
  </si>
  <si>
    <t>PRPPAMIDOTRANS_RXN_p</t>
  </si>
  <si>
    <t>GLN_p + 0.8 PRPP_p + WATER_p + 0.2 aPRPP_p --&gt; 0.5 5_P_BETA_D_RIBOSYL_AMINE_p + GLT_p + 0.55 PPI_p + 2.15 PROTON_p + 0.5 a5_P_BETA_D_RIBOSYL_AMINE_p + 0.45 bPPI_p</t>
  </si>
  <si>
    <t>lycopene_biosynthesis_p</t>
  </si>
  <si>
    <t>1.58 GERANYLGERANYL_PP_p + 4.0 PLASTOQUINONE_p + 0.42 aGERANYLGERANYL_PP_p --&gt; CPD1F_114_p + 4.0 PLASTOQUINOL_1_p + 1.1 PPI_p + 1.32 PROTON_p + 0.9 bPPI_p</t>
  </si>
  <si>
    <t>1_PERIOD_5_PERIOD_1_PERIOD_8_RXN_c</t>
  </si>
  <si>
    <t>2_KETOGLUTARATE_c + LYS_c + NADPH_c + PROTON_c --&gt; NADP_c + SACCHAROPINE_c + WATER_c</t>
  </si>
  <si>
    <t>RXN_6883_mc</t>
  </si>
  <si>
    <t>2.0 Oxidized_Ferroproteins_m + UBIQUINOL_mc --&gt; 2.0 PROTON_m + 2.0 Reduced_Ferroproteins_m + UBIQUINONE_mc</t>
  </si>
  <si>
    <t>RXN_13202_p</t>
  </si>
  <si>
    <t>AMMONIUM_p + 1.8 ATP_p + CARBON_DIOXIDE_p + WATER_p + 0.2 aATP_p --&gt; 1.6 ADP_p + CARBAMOYL_P_p + 2.8 PROTON_p + Pi_p + 0.4 aADP_p</t>
  </si>
  <si>
    <t>RXN_9650_p</t>
  </si>
  <si>
    <t>Hexanoyl_ACPs_p + MALONYL_COA_p + PROTON_p --&gt; 3_Oxo_octanoyl_ACPs_p + CARBON_DIOXIDE_p + CO_A_p</t>
  </si>
  <si>
    <t>DHAP_Pi_pc</t>
  </si>
  <si>
    <t>DIHYDROXY_ACETONE_PHOSPHATE_p + 0.7 Pi_c + 0.3 aPi_c &lt;=&gt; DIHYDROXY_ACETONE_PHOSPHATE_c + 0.3 PROTON_c + Pi_p</t>
  </si>
  <si>
    <t>H_im</t>
  </si>
  <si>
    <t>PROTON_i --&gt; PROTON_m</t>
  </si>
  <si>
    <t>CDPKIN_RXN_p</t>
  </si>
  <si>
    <t>0.8 ADP_p + 0.79 CTP_p + 0.2 aADP_p + 0.21 aCTP_p &lt;=&gt; 0.9 ATP_p + 0.79 CDP_p + 0.1 PROTON_p + 0.1 aATP_p + 0.21 aCDP_p</t>
  </si>
  <si>
    <t>H2O_pc</t>
  </si>
  <si>
    <t>WATER_p &lt;=&gt; WATER_c</t>
  </si>
  <si>
    <t>RXN_7703_c</t>
  </si>
  <si>
    <t>NADP_c + 0.3 PROTON_c + WATER_c --&gt; NAD_c + 0.7 Pi_c + 0.3 aPi_c</t>
  </si>
  <si>
    <t>CDPKIN_RXN_m</t>
  </si>
  <si>
    <t>0.9 ATP_m + 0.79 CDP_m + 0.1 PROTON_m + 0.1 aATP_m + 0.21 aCDP_m --&gt; 0.8 ADP_m + 0.79 CTP_m + 0.2 aADP_m + 0.21 aCTP_m</t>
  </si>
  <si>
    <t>OAA_ISOCITRATE_mc</t>
  </si>
  <si>
    <t>OXALACETIC_ACID_m + PROTON_c + THREO_DS_ISO_CITRATE_c &lt;=&gt; OXALACETIC_ACID_c + PROTON_m + THREO_DS_ISO_CITRATE_m</t>
  </si>
  <si>
    <t>3PGAREARR_RXN_p</t>
  </si>
  <si>
    <t>G3P_p &lt;=&gt; 2_PG_p</t>
  </si>
  <si>
    <t>RXN_14903_m</t>
  </si>
  <si>
    <t>PRO_m + UBIQUINONE_mc --&gt; L_DELTA1_PYRROLINE_5_CARBOXYLATE_m + PROTON_c + UBIQUINOL_mc</t>
  </si>
  <si>
    <t>FGAMSYN_RXN_p</t>
  </si>
  <si>
    <t>5_P_RIBOSYL_N_FORMYLGLYCINEAMIDE_p + 0.9 ATP_p + GLN_p + WATER_p + 0.1 aATP_p --&gt; 0.8 5_PHOSPHORIBOSYL_N_FORMYLGLYCINEAMIDINE_p + 0.8 ADP_p + GLT_p + 1.7 PROTON_p + Pi_p + 0.2 a5_PHOSPHORIBOSYL_N_FORMYLGLYCINEAMIDINE_p + 0.2 aADP_p</t>
  </si>
  <si>
    <t>2_METHYL_3_HYDROXY_BUTYRYL_COA_xc</t>
  </si>
  <si>
    <t>2_METHYL_3_HYDROXY_BUTYRYL_COA_x &lt;=&gt; 2_METHYL_3_HYDROXY_BUTYRYL_COA_c</t>
  </si>
  <si>
    <t>ASN_PROTON_rev_vc</t>
  </si>
  <si>
    <t>ASN_v + PROTON_v --&gt; ASN_c + PROTON_c</t>
  </si>
  <si>
    <t>ISOCITRATE_DEHYDROGENASE_NAD_RXN_m</t>
  </si>
  <si>
    <t>NAD_m + THREO_DS_ISO_CITRATE_m --&gt; 2_KETOGLUTARATE_m + CARBON_DIOXIDE_m + NADH_m</t>
  </si>
  <si>
    <t>1TRANSKETO_RXN_p</t>
  </si>
  <si>
    <t>D_SEDOHEPTULOSE_7_P_p + GAP_p &lt;=&gt; RIBOSE_5P_p + XYLULOSE_5_PHOSPHATE_p</t>
  </si>
  <si>
    <t>Sucrose_tx</t>
  </si>
  <si>
    <t xml:space="preserve"> --&gt; SUCROSE_e</t>
  </si>
  <si>
    <t>ADP_pc</t>
  </si>
  <si>
    <t>0.8 ADP_p + 0.5 PROTON_c + 0.2 aADP_p &lt;=&gt; 0.5 ADP_c + 0.2 PROTON_p + 0.5 aADP_c</t>
  </si>
  <si>
    <t>RXN_9536_p</t>
  </si>
  <si>
    <t>3_oxo_myristoyl_ACPs_p + NADPH_p + PROTON_p --&gt; NADP_p + R_3_hydroxymyristoyl_ACPs_p</t>
  </si>
  <si>
    <t>GAP_Pi_pc</t>
  </si>
  <si>
    <t>GAP_p + 0.7 Pi_c + 0.3 aPi_c &lt;=&gt; GAP_c + 0.3 PROTON_c + Pi_p</t>
  </si>
  <si>
    <t>3_HYDROXYISOBUTYRATE_DEHYDROGENASE_RXN_m</t>
  </si>
  <si>
    <t>CPD_12175_m + NAD_m --&gt; CH3_MALONATE_S_ALD_m + NADH_m + PROTON_m</t>
  </si>
  <si>
    <t>4_HYDROXYPHENYLPYRUVATE_DIOXYGENASE_RXN_c</t>
  </si>
  <si>
    <t>OXYGEN_MOLECULE_c + 0.53 P_HYDROXY_PHENYLPYRUVATE_c + 0.47 aP_HYDROXY_PHENYLPYRUVATE_c --&gt; CARBON_DIOXIDE_c + 0.92 HOMOGENTISATE_c + 0.39 PROTON_c + 0.08 aHOMOGENTISATE_c</t>
  </si>
  <si>
    <t>MANNOSE_6_PHOSPHATE_6_REDUCTASE_RXN_c</t>
  </si>
  <si>
    <t>MANNOSE_6P_c + NADPH_c + 3.0 PROTON_c --&gt; MANNITOL_1P_c + NADP_c</t>
  </si>
  <si>
    <t>MAL_ISOCITRATE_mc</t>
  </si>
  <si>
    <t>MAL_m + PROTON_c + THREO_DS_ISO_CITRATE_c &lt;=&gt; MAL_c + PROTON_m + THREO_DS_ISO_CITRATE_m</t>
  </si>
  <si>
    <t>RXN_12541_c</t>
  </si>
  <si>
    <t>2.0 FeII_c + 2.0 OXYGEN_MOLECULE_c --&gt; 2.0 FeIII_c + 2.0 SUPER_OXIDE_c</t>
  </si>
  <si>
    <t>sALA_biomass</t>
  </si>
  <si>
    <t>sALA_b &lt;-- L_ALPHA_ALANINE_c</t>
  </si>
  <si>
    <t>LYS_PROTON_vc</t>
  </si>
  <si>
    <t>LYS_c + PROTON_v --&gt; LYS_v + PROTON_c</t>
  </si>
  <si>
    <t>IMPCYCLOHYDROLASE_RXN_p</t>
  </si>
  <si>
    <t>PHOSPHORIBOSYL_FORMAMIDO_CARBOXAMIDE_p --&gt; IMP_p + WATER_p</t>
  </si>
  <si>
    <t>FERREDOXIN_NITRITE_REDUCTASE_RXN_p</t>
  </si>
  <si>
    <t>NITRITE_p + 8.0 PROTON_p + 6.0 Reduced_ferredoxins_p --&gt; AMMONIUM_p + 6.0 Oxidized_ferredoxins_p + 2.0 WATER_p</t>
  </si>
  <si>
    <t>ASPARTATEKIN_RXN_p</t>
  </si>
  <si>
    <t>0.9 ATP_p + L_ASPARTATE_p + 0.1 PROTON_p + 0.1 aATP_p --&gt; 0.8 ADP_p + L_BETA_ASPARTYL_P_p + 0.2 aADP_p</t>
  </si>
  <si>
    <t>RXN_9523_p</t>
  </si>
  <si>
    <t>Hexanoyl_ACPs_p + MALONYL_ACP_p + PROTON_p --&gt; 3_Oxo_octanoyl_ACPs_p + ACP_p + CARBON_DIOXIDE_p</t>
  </si>
  <si>
    <t>MALTODEG_RXN_c</t>
  </si>
  <si>
    <t>MALTOSE_c &lt;=&gt; GLC_c + Heteroglycans_c</t>
  </si>
  <si>
    <t>ARGINASE_RXN_m</t>
  </si>
  <si>
    <t>ARG_m + WATER_m --&gt; L_ORNITHINE_m + UREA_m</t>
  </si>
  <si>
    <t>3_DEHYDROQUINATE_DEHYDRATASE_RXN_p</t>
  </si>
  <si>
    <t>DEHYDROQUINATE_p --&gt; 3_DEHYDRO_SHIKIMATE_p + PROTON_p + WATER_p</t>
  </si>
  <si>
    <t>ISOBUTYRYL_COA_mc</t>
  </si>
  <si>
    <t>ISOBUTYRYL_COA_m &lt;=&gt; ISOBUTYRYL_COA_c</t>
  </si>
  <si>
    <t>RXN_13161_m</t>
  </si>
  <si>
    <t>0.92 CPD_11281_m + OXYGEN_MOLECULE_m + WATER_m + 0.05 aCPD_11281_m + 0.03 bCPD_11281_m --&gt; GLUTATHIONE_m + 1.85 PROTON_m + 0.83 SO3_m + 0.17 aSO3_m</t>
  </si>
  <si>
    <t>1_PERIOD_2_PERIOD_1_PERIOD_13_RXN_p</t>
  </si>
  <si>
    <t>DPG_p + NADPH_p + PROTON_p --&gt; GAP_p + NADP_p + Pi_p</t>
  </si>
  <si>
    <t>ACETALD_mc</t>
  </si>
  <si>
    <t>ACETALD_m &lt;=&gt; ACETALD_c</t>
  </si>
  <si>
    <t>GAP_3PGA_pc</t>
  </si>
  <si>
    <t>G3P_c + GAP_p &lt;=&gt; G3P_p + GAP_c</t>
  </si>
  <si>
    <t>HOMOSERDEHYDROG_RXN_NADP_p</t>
  </si>
  <si>
    <t>L_ASPARTATE_SEMIALDEHYDE_p + NADPH_p + PROTON_p --&gt; HOMO_SER_p + NADP_p</t>
  </si>
  <si>
    <t>TRP_TRNA_LIGASE_RXN_c</t>
  </si>
  <si>
    <t>0.65 ATP_c + TRP_c + TRP_tRNAs_c + 0.35 aATP_c --&gt; AMP_c + Charged_TRP_tRNAs_c + 0.65 PPI_c + PROTON_c + 0.35 aPPI_c</t>
  </si>
  <si>
    <t>2KETO_4METHYL_PENTANOATE_DEHYDROG_RXN_m</t>
  </si>
  <si>
    <t>2K_4CH3_PENTANOATE_m + CO_A_m + NAD_m --&gt; CARBON_DIOXIDE_m + ISOVALERYL_COA_m + NADH_m</t>
  </si>
  <si>
    <t>CYTOCHROME_C_OXIDASE_RXN_mc</t>
  </si>
  <si>
    <t>4.0 Cytochromes_C_Reduced_mc + OXYGEN_MOLECULE_m + 8.0 PROTON_m --&gt; 4.0 Cytochromes_C_Oxidized_mc + 4.0 PROTON_c + 2.0 WATER_m</t>
  </si>
  <si>
    <t>1_PERIOD_1_PERIOD_1_PERIOD_178_RXN_x</t>
  </si>
  <si>
    <t>2_METHYL_3_HYDROXY_BUTYRYL_COA_x + NAD_x --&gt; 2_METHYL_ACETO_ACETYL_COA_x + NADH_x + PROTON_x</t>
  </si>
  <si>
    <t>CYTOCHROME_C_OXIDASE_RXN_mi</t>
  </si>
  <si>
    <t>4.0 Cytochromes_C_Reduced_mi + OXYGEN_MOLECULE_m + 8.0 PROTON_m --&gt; 4.0 Cytochromes_C_Oxidized_mi + 4.0 PROTON_i + 2.0 WATER_m</t>
  </si>
  <si>
    <t>OAA_CIT_mc</t>
  </si>
  <si>
    <t>CIT_c + OXALACETIC_ACID_m + PROTON_c &lt;=&gt; CIT_m + OXALACETIC_ACID_c + PROTON_m</t>
  </si>
  <si>
    <t>SUCCINATE_COA_LIGASE_GDP_FORMING_RXN_m</t>
  </si>
  <si>
    <t>0.2 GDP_m + Pi_m + SUC_COA_m + 0.8 aGDP_m --&gt; CO_A_m + 0.9 GTP_m + 0.7 PROTON_m + SUC_m + 0.1 aGTP_m</t>
  </si>
  <si>
    <t>RXN_5682_p</t>
  </si>
  <si>
    <t>CPD_659_p + NADP_p --&gt; CARBON_DIOXIDE_p + NADPH_p + TYR_p</t>
  </si>
  <si>
    <t>RIBULP3EPIM_RXN_p</t>
  </si>
  <si>
    <t>RIBULOSE_5P_p &lt;=&gt; XYLULOSE_5_PHOSPHATE_p</t>
  </si>
  <si>
    <t>2_PERIOD_3_PERIOD_1_PERIOD_180_RXN_p</t>
  </si>
  <si>
    <t>ACETYL_COA_p + MALONYL_ACP_p + PROTON_p --&gt; Acetoacetyl_ACPs_p + CARBON_DIOXIDE_p + CO_A_p</t>
  </si>
  <si>
    <t>pILE_biomass</t>
  </si>
  <si>
    <t>ILE_tRNAs_c + 2.0 PROTON_c + pILE_b &lt;-- Charged_ILE_tRNAs_c + Protein_polymerisation_cost_c + Protein_processing_cost_c + Protein_tranlocation_cost_c + WATER_c</t>
  </si>
  <si>
    <t>SER_PROTON_rev_vc</t>
  </si>
  <si>
    <t>PROTON_v + SER_v --&gt; PROTON_c + SER_c</t>
  </si>
  <si>
    <t>GGPP_biosynthesis_p</t>
  </si>
  <si>
    <t>0.79 CPD_4211_p + 2.37 DELTA3_ISOPENTENYL_PP_p + 0.21 aCPD_4211_p + 0.63 aDELTA3_ISOPENTENYL_PP_p --&gt; 0.79 GERANYLGERANYL_PP_p + 1.65 PPI_p + 1.98 PROTON_p + 0.21 aGERANYLGERANYL_PP_p + 1.35 bPPI_p</t>
  </si>
  <si>
    <t>OAA_ACONITATE_mc</t>
  </si>
  <si>
    <t>CIS_ACONITATE_c + OXALACETIC_ACID_m + PROTON_c &lt;=&gt; CIS_ACONITATE_m + OXALACETIC_ACID_c + PROTON_m</t>
  </si>
  <si>
    <t>ADPREDUCT_RXN_p</t>
  </si>
  <si>
    <t>0.8 ADP_p + 0.01 PROTON_p + Red_Thioredoxin_p + 0.2 aADP_p --&gt; 0.79 DADP_p + Ox_Thioredoxin_p + WATER_p + 0.21 aDADP_p</t>
  </si>
  <si>
    <t>pASP_biomass</t>
  </si>
  <si>
    <t>ASP_tRNAs_c + 2.0 PROTON_c + pASP_b &lt;-- Charged_ASP_tRNAs_c + Protein_polymerisation_cost_c + Protein_processing_cost_c + Protein_tranlocation_cost_c + WATER_c</t>
  </si>
  <si>
    <t>HOMOSERDEHYDROG_RXN_NAD_p</t>
  </si>
  <si>
    <t>L_ASPARTATE_SEMIALDEHYDE_p + NADH_p + PROTON_p --&gt; HOMO_SER_p + NAD_p</t>
  </si>
  <si>
    <t>AICARSYN_RXN_p</t>
  </si>
  <si>
    <t>P_RIBOSYL_4_SUCCCARB_AMINOIMIDAZOLE_p --&gt; AICAR_p + FUM_p</t>
  </si>
  <si>
    <t>SERINE_TRNA_LIGASE_RXN_c</t>
  </si>
  <si>
    <t>0.65 ATP_c + PROTON_c + SER_c + SER_tRNAs_c + 0.35 aATP_c --&gt; AMP_c + Charged_SER_tRNAs_c + 0.65 PPI_c + 0.35 aPPI_c</t>
  </si>
  <si>
    <t>H2O_tx</t>
  </si>
  <si>
    <t xml:space="preserve"> &lt;=&gt; WATER_e</t>
  </si>
  <si>
    <t>TYR_PROTON_vc</t>
  </si>
  <si>
    <t>PROTON_v + TYR_c --&gt; PROTON_c + TYR_v</t>
  </si>
  <si>
    <t>RXN0_5330_NADP_mi</t>
  </si>
  <si>
    <t>NADPH_m + PROTON_m + UBIQUINONE_mi --&gt; NADP_m + UBIQUINOL_mi</t>
  </si>
  <si>
    <t>SUCROSE_PROTON_vc</t>
  </si>
  <si>
    <t>PROTON_v + SUCROSE_c --&gt; PROTON_c + SUCROSE_v</t>
  </si>
  <si>
    <t>CDPREDUCT_RXN_p</t>
  </si>
  <si>
    <t>0.79 CDP_p + Red_Thioredoxin_p + 0.21 aCDP_p --&gt; 0.79 DCDP_p + Ox_Thioredoxin_p + WATER_p + 0.21 aDCDP_p</t>
  </si>
  <si>
    <t>GLYCOLLATE_pc</t>
  </si>
  <si>
    <t>GLYCOLLATE_p &lt;=&gt; GLYCOLLATE_c</t>
  </si>
  <si>
    <t>PYRUVATEORTHOPHOSPHATE_DIKINASE_RXN_p</t>
  </si>
  <si>
    <t>0.9 ATP_p + PYRUVATE_p + Pi_p + 0.1 aATP_p --&gt; AMP_p + PHOSPHO_ENOL_PYRUVATE_p + 0.55 PPI_p + 1.55 PROTON_p + 0.45 bPPI_p</t>
  </si>
  <si>
    <t>3PGA_Pi_pc</t>
  </si>
  <si>
    <t>G3P_p + 0.7 Pi_c + 0.3 aPi_c &lt;=&gt; G3P_c + 0.3 PROTON_c + Pi_p</t>
  </si>
  <si>
    <t>PYRROLINECARBDEHYDROG_RXN_NADP_m</t>
  </si>
  <si>
    <t>L_DELTA1_PYRROLINE_5_CARBOXYLATE_m + NADP_m + 2.0 WATER_m --&gt; GLT_m + NADPH_m + PROTON_m</t>
  </si>
  <si>
    <t>MET_PROTON_rev_vc</t>
  </si>
  <si>
    <t>MET_v + PROTON_v --&gt; MET_c + PROTON_c</t>
  </si>
  <si>
    <t>CATAL_RXN_x</t>
  </si>
  <si>
    <t>2.0 HYDROGEN_PEROXIDE_x --&gt; OXYGEN_MOLECULE_x + 2.0 WATER_x</t>
  </si>
  <si>
    <t>sGLU_biomass</t>
  </si>
  <si>
    <t>sGLU_b &lt;-- GLT_c</t>
  </si>
  <si>
    <t>IMP_DEHYDROG_RXN_c</t>
  </si>
  <si>
    <t>0.3 IMP_c + NAD_c + WATER_c + 0.7 aIMP_c --&gt; NADH_c + 1.63 PROTON_c + 0.93 XANTHOSINE_5_PHOSPHATE_c + 0.07 aXANTHOSINE_5_PHOSPHATE_c</t>
  </si>
  <si>
    <t>AMPSYN_RXN_p</t>
  </si>
  <si>
    <t>ADENYLOSUCC_p --&gt; AMP_p + FUM_p</t>
  </si>
  <si>
    <t>RXN_9654_p</t>
  </si>
  <si>
    <t>MALONYL_COA_p + Myristoyl_ACPs_p + PROTON_p --&gt; 3_oxo_palmitoyl_ACPs_p + CARBON_DIOXIDE_p + CO_A_p</t>
  </si>
  <si>
    <t>RIBULP3EPIM_RXN_c</t>
  </si>
  <si>
    <t>RIBULOSE_5P_c &lt;=&gt; XYLULOSE_5_PHOSPHATE_c</t>
  </si>
  <si>
    <t>PYRUVATEORTHOPHOSPHATE_DIKINASE_RXN_c</t>
  </si>
  <si>
    <t>0.65 ATP_c + PYRUVATE_c + 0.7 Pi_c + 0.35 aATP_c + 0.3 aPi_c --&gt; AMP_c + PHOSPHO_ENOL_PYRUVATE_c + 0.65 PPI_c + 1.3 PROTON_c + 0.35 aPPI_c</t>
  </si>
  <si>
    <t>MALATE_DEHYDROGENASE_NADP_RXN_p</t>
  </si>
  <si>
    <t>NADPH_p + OXALACETIC_ACID_p + PROTON_p --&gt; MAL_p + NADP_p</t>
  </si>
  <si>
    <t>SUCCINATE_SEMIALDEHYDE_DEHYDROGENASE_RXN_m</t>
  </si>
  <si>
    <t>NAD_m + SUCC_S_ALD_m + WATER_m --&gt; NADH_m + 2.0 PROTON_m + SUC_m</t>
  </si>
  <si>
    <t>DADPKIN_RXN_p</t>
  </si>
  <si>
    <t>0.9 ATP_p + 0.79 DADP_p + 0.1 PROTON_p + 0.1 aATP_p + 0.21 aDADP_p --&gt; 0.8 ADP_p + 0.79 DATP_p + 0.2 aADP_p + 0.21 aDATP_p</t>
  </si>
  <si>
    <t>HOMOGENTISATE_12_DIOXYGENASE_RXN_c</t>
  </si>
  <si>
    <t>0.92 HOMOGENTISATE_c + OXYGEN_MOLECULE_c + 0.08 aHOMOGENTISATE_c --&gt; 4_MALEYL_ACETOACETATE_c + 0.08 PROTON_c</t>
  </si>
  <si>
    <t>CYS_mc</t>
  </si>
  <si>
    <t>0.92 CYS_m + 0.08 PROTON_m + 0.08 bCYS_m &lt;=&gt; CYS_c</t>
  </si>
  <si>
    <t>RXN0_5330_NADP_mc</t>
  </si>
  <si>
    <t>NADPH_m + PROTON_m + UBIQUINONE_mc --&gt; NADP_m + UBIQUINOL_mc</t>
  </si>
  <si>
    <t>2_PERIOD_7_PERIOD_7_PERIOD_13_RXN_c</t>
  </si>
  <si>
    <t>0.65 GTP_c + MANNOSE_1P_c + PROTON_c + 0.35 aGTP_c --&gt; GDP_MANNOSE_c + 0.65 PPI_c + 0.35 aPPI_c</t>
  </si>
  <si>
    <t>NITRITE_pc</t>
  </si>
  <si>
    <t>NITRITE_c + PROTON_c --&gt; NITRITE_p + PROTON_p</t>
  </si>
  <si>
    <t>ACONITATEDEHYDR_RXN_m</t>
  </si>
  <si>
    <t>CIT_m &lt;=&gt; CIS_ACONITATE_m + WATER_m</t>
  </si>
  <si>
    <t>DIACYLGLYCEROL_pr</t>
  </si>
  <si>
    <t>DIACYLGLYCEROL_p &lt;=&gt; DIACYLGLYCEROL_r</t>
  </si>
  <si>
    <t>SUC_SO4_mc</t>
  </si>
  <si>
    <t>SUC_m + SULFATE_c &lt;=&gt; SUC_c + SULFATE_m</t>
  </si>
  <si>
    <t>sMAL_biomass</t>
  </si>
  <si>
    <t>sMAL_b &lt;-- MAL_c</t>
  </si>
  <si>
    <t>HOMOCYSMETB12_RXN_p</t>
  </si>
  <si>
    <t>5_METHYL_THF_p + HOMO_CYS_p --&gt; MET_p + THF_p</t>
  </si>
  <si>
    <t>TRIOSEPISOMERIZATION_RXN_c</t>
  </si>
  <si>
    <t>GAP_c &lt;=&gt; DIHYDROXY_ACETONE_PHOSPHATE_c</t>
  </si>
  <si>
    <t>2KETO_3METHYLVALERATE_RXN_m</t>
  </si>
  <si>
    <t>2_KETO_3_METHYL_VALERATE_m + CO_A_m + NAD_m --&gt; 2_METHYL_BUTYRYL_COA_m + CARBON_DIOXIDE_m + NADH_m</t>
  </si>
  <si>
    <t>RXN_3522_p</t>
  </si>
  <si>
    <t>2.0 CPD_318_p + NADPH_p + PROTON_p --&gt; 2.0 ASCORBATE_p + NADP_p</t>
  </si>
  <si>
    <t>ACONITATEDEHYDR_RXN_c</t>
  </si>
  <si>
    <t>CIT_c &lt;=&gt; CIS_ACONITATE_c + WATER_c</t>
  </si>
  <si>
    <t>HISTIDINE_TRNA_LIGASE_RXN_c</t>
  </si>
  <si>
    <t>0.65 ATP_c + HIS_c + HIS_tRNAs_c + PROTON_c + 0.35 aATP_c --&gt; AMP_c + Charged_HIS_tRNAs_c + 0.65 PPI_c + 0.35 aPPI_c</t>
  </si>
  <si>
    <t>TRIOSEPISOMERIZATION_RXN_p</t>
  </si>
  <si>
    <t>GAP_p &lt;=&gt; DIHYDROXY_ACETONE_PHOSPHATE_p</t>
  </si>
  <si>
    <t>MANNPGUANYLTRANGDP_RXN_c</t>
  </si>
  <si>
    <t>GDP_MANNOSE_c + 0.7 Pi_c + 0.3 aPi_c --&gt; 0.5 GDP_c + MANNOSE_1P_c + 0.8 PROTON_c + 0.5 aGDP_c</t>
  </si>
  <si>
    <t>O2_ec</t>
  </si>
  <si>
    <t>OXYGEN_MOLECULE_e &lt;=&gt; OXYGEN_MOLECULE_c</t>
  </si>
  <si>
    <t>Protein_Polymerisation_c</t>
  </si>
  <si>
    <t>1.3 GTP_c + 2.0 WATER_c + 0.7 aGTP_c --&gt; GDP_c + 1.1 PROTON_c + 1.4 Pi_c + Protein_polymerisation_cost_c + aGDP_c + 0.6 aPi_c</t>
  </si>
  <si>
    <t>RXN0_5224_c</t>
  </si>
  <si>
    <t>CARBON_DIOXIDE_c + WATER_c &lt;=&gt; HCO3_c + PROTON_c</t>
  </si>
  <si>
    <t>4_PERIOD_2_PERIOD_1_PERIOD_61_RXN_p</t>
  </si>
  <si>
    <t>R_3_Hydroxypalmitoyl_ACPs_p --&gt; 2_Hexadecenoyl_ACPs_p + WATER_p</t>
  </si>
  <si>
    <t>Pi_ec</t>
  </si>
  <si>
    <t>3.0 PROTON_e + Pi_e &lt;=&gt; 2.7 PROTON_c + 0.7 Pi_c + 0.3 aPi_c</t>
  </si>
  <si>
    <t>1_PERIOD_10_PERIOD_2_PERIOD_2_RXN_mc</t>
  </si>
  <si>
    <t>2.0 Cytochromes_C_Oxidized_mc + 2.0 PROTON_m + UBIQUINOL_mc --&gt; 2.0 Cytochromes_C_Reduced_mc + 4.0 PROTON_c + UBIQUINONE_mc</t>
  </si>
  <si>
    <t>VAL_PROTON_vc</t>
  </si>
  <si>
    <t>PROTON_v + VAL_c --&gt; PROTON_c + VAL_v</t>
  </si>
  <si>
    <t>ADENOSYLHOMOCYSTEINASE_RXN_c</t>
  </si>
  <si>
    <t>ADENOSYL_HOMO_CYS_c + WATER_c --&gt; ADENOSINE_c + HOMO_CYS_c</t>
  </si>
  <si>
    <t>DIHYDROOROT_RXN_p</t>
  </si>
  <si>
    <t>CARBAMYUL_L_ASPARTATE_p + PROTON_p --&gt; DI_H_OROTATE_p + WATER_p</t>
  </si>
  <si>
    <t>PRO_GLU_mc</t>
  </si>
  <si>
    <t>GLT_c + PRO_m &lt;=&gt; GLT_m + PRO_c</t>
  </si>
  <si>
    <t>1_PERIOD_8_PERIOD_5_PERIOD_1_RXN_m</t>
  </si>
  <si>
    <t>2.0 GLUTATHIONE_m + L_DEHYDRO_ASCORBATE_m --&gt; ASCORBATE_m + 0.91 OXIDIZED_GLUTATHIONE_m + 0.09 PROTON_m + 0.09 bOXIDIZED_GLUTATHIONE_m</t>
  </si>
  <si>
    <t>2_PERIOD_4_PERIOD_1_PERIOD_111_RXN_c</t>
  </si>
  <si>
    <t>CONIFERYL_ALCOHOL_c + UDP_GLUCOSE_c --&gt; CPD_1777_c + 0.5 PROTON_c + 0.5 UDP_c + 0.5 aUDP_c</t>
  </si>
  <si>
    <t>RXN0_5224_p</t>
  </si>
  <si>
    <t>CARBON_DIOXIDE_p + WATER_p &lt;=&gt; HCO3_p + PROTON_p</t>
  </si>
  <si>
    <t>PROPIONYL_COA_mc</t>
  </si>
  <si>
    <t>PROPIONYL_COA_m &lt;=&gt; PROPIONYL_COA_c</t>
  </si>
  <si>
    <t>1_PERIOD_8_PERIOD_5_PERIOD_1_RXN_p</t>
  </si>
  <si>
    <t>2.0 GLUTATHIONE_p + L_DEHYDRO_ASCORBATE_p --&gt; ASCORBATE_p + 0.91 OXIDIZED_GLUTATHIONE_p + 0.09 PROTON_p + 0.09 bOXIDIZED_GLUTATHIONE_p</t>
  </si>
  <si>
    <t>FRU_PROTON_rev_vc</t>
  </si>
  <si>
    <t>FRU_c + PROTON_v --&gt; FRU_v + PROTON_c</t>
  </si>
  <si>
    <t>METHYLGLUTACONYL_COA_HYDRATASE_RXN_m</t>
  </si>
  <si>
    <t>TRANS_3_METHYL_GLUTACONYL_COA_m + WATER_m --&gt; 3_HYDROXY_3_METHYL_GLUTARYL_COA_m</t>
  </si>
  <si>
    <t>RXN0_5224_m</t>
  </si>
  <si>
    <t>CARBON_DIOXIDE_m + WATER_m &lt;=&gt; HCO3_m + PROTON_m</t>
  </si>
  <si>
    <t>DUTP_PYROP_RXN_p</t>
  </si>
  <si>
    <t>0.81 DUTP_p + WATER_p + 0.19 aDUTP_p --&gt; DUMP_p + 0.55 PPI_p + 1.64 PROTON_p + 0.45 bPPI_p</t>
  </si>
  <si>
    <t>1_PERIOD_10_PERIOD_2_PERIOD_2_RXN_mi</t>
  </si>
  <si>
    <t>2.0 Cytochromes_C_Oxidized_mi + 2.0 PROTON_m + UBIQUINOL_mi --&gt; 2.0 Cytochromes_C_Reduced_mi + 4.0 PROTON_i + UBIQUINONE_mi</t>
  </si>
  <si>
    <t>ALCOHOL_DEHYDROG_RXN_c</t>
  </si>
  <si>
    <t>ETOH_c + NAD_c &lt;=&gt; ACETALD_c + NADH_c + PROTON_c</t>
  </si>
  <si>
    <t>pMET_biomass</t>
  </si>
  <si>
    <t>MET_tRNAs_c + 2.0 PROTON_c + pMET_b &lt;-- Charged_MET_tRNAs_c + Protein_polymerisation_cost_c + Protein_processing_cost_c + Protein_tranlocation_cost_c + WATER_c</t>
  </si>
  <si>
    <t>CO2_pc</t>
  </si>
  <si>
    <t>CARBON_DIOXIDE_p &lt;=&gt; CARBON_DIOXIDE_c</t>
  </si>
  <si>
    <t>RXN_9527_p</t>
  </si>
  <si>
    <t>MALONYL_ACP_p + Octanoyl_ACPs_p + PROTON_p --&gt; 3_oxo_decanoyl_ACPs_p + ACP_p + CARBON_DIOXIDE_p</t>
  </si>
  <si>
    <t>L_ASPARTATE_xc</t>
  </si>
  <si>
    <t>L_ASPARTATE_x &lt;=&gt; L_ASPARTATE_c</t>
  </si>
  <si>
    <t>sGABA_biomass</t>
  </si>
  <si>
    <t>sGABA_b &lt;-- 4_AMINO_BUTYRATE_c</t>
  </si>
  <si>
    <t>Phytol_biosynthesis_p</t>
  </si>
  <si>
    <t>0.79 GERANYLGERANYL_PP_p + 3.0 NADPH_p + 2.34 PROTON_p + WATER_p + 0.21 aGERANYLGERANYL_PP_p --&gt; 3.0 NADP_p + PHYTOL_p + 0.55 PPI_p + 0.45 bPPI_p</t>
  </si>
  <si>
    <t>GDPREDUCT_RXN_p</t>
  </si>
  <si>
    <t>0.2 GDP_p + Red_Thioredoxin_p + 0.8 aGDP_p --&gt; 0.5 DGDP_p + Ox_Thioredoxin_p + 1.1 PROTON_p + WATER_p + 0.1 aDGDP_p + 0.4 bDGDP_p</t>
  </si>
  <si>
    <t>HISTCYCLOHYD_RXN_p</t>
  </si>
  <si>
    <t>PHOSPHORIBOSYL_AMP_p + WATER_p --&gt; PHOSPHORIBOSYL_FORMIMINO_AICAR_P_p</t>
  </si>
  <si>
    <t>RXN_7677_p</t>
  </si>
  <si>
    <t>CPD_7015_p + NADPH_p + OXYGEN_MOLECULE_p + PROTON_p --&gt; CPD_7014_p + NADP_p + 2.0 WATER_p</t>
  </si>
  <si>
    <t>HIS_CITRULLINE_mc</t>
  </si>
  <si>
    <t>HIS_m + L_CITRULLINE_c &lt;=&gt; HIS_c + L_CITRULLINE_m</t>
  </si>
  <si>
    <t>DIHYDROXYMETVALDEHYDRAT_RXN_p</t>
  </si>
  <si>
    <t>1_KETO_2_METHYLVALERATE_p --&gt; 2_KETO_3_METHYL_VALERATE_p + WATER_p</t>
  </si>
  <si>
    <t>S_ADENMETSYN_RXN_c</t>
  </si>
  <si>
    <t>0.65 ATP_c + MET_c + WATER_c + 0.35 aATP_c --&gt; 0.65 PPI_c + 0.7 PROTON_c + 0.7 Pi_c + S_ADENOSYLMETHIONINE_c + 0.35 aPPI_c + 0.3 aPi_c</t>
  </si>
  <si>
    <t>SUCCCOASYN_RXN_m</t>
  </si>
  <si>
    <t>0.8 ADP_m + Pi_m + SUC_COA_m + 0.2 aADP_m --&gt; 0.9 ATP_m + CO_A_m + 0.1 PROTON_m + SUC_m + 0.1 aATP_m</t>
  </si>
  <si>
    <t>RXN_11832_m</t>
  </si>
  <si>
    <t>0.9 ATP_m + CMP_m + 0.31 PROTON_m + 0.1 aATP_m --&gt; 0.8 ADP_m + 0.79 CDP_m + 0.2 aADP_m + 0.21 aCDP_m</t>
  </si>
  <si>
    <t>F16BDEPHOS_RXN_c</t>
  </si>
  <si>
    <t>FRUCTOSE_16_DIPHOSPHATE_c + 0.3 PROTON_c + WATER_c --&gt; FRUCTOSE_6P_c + 0.7 Pi_c + 0.3 aPi_c</t>
  </si>
  <si>
    <t>LEU_PROTON_rev_vc</t>
  </si>
  <si>
    <t>LEU_v + PROTON_v --&gt; LEU_c + PROTON_c</t>
  </si>
  <si>
    <t>ALLYSINE_DEHYDROG_RXN_c</t>
  </si>
  <si>
    <t>ALLYSINE_c + NAD_c + WATER_c --&gt; CPD_468_c + NADH_c + 2.0 PROTON_c</t>
  </si>
  <si>
    <t>Mehler_Reaction_p</t>
  </si>
  <si>
    <t>OXYGEN_MOLECULE_p + Reduced_ferredoxins_p --&gt; Oxidized_ferredoxins_p + SUPER_OXIDE_p</t>
  </si>
  <si>
    <t>UREA_mc</t>
  </si>
  <si>
    <t>UREA_m &lt;=&gt; UREA_c</t>
  </si>
  <si>
    <t>Ca_ec</t>
  </si>
  <si>
    <t>CAII_e --&gt; CAII_c</t>
  </si>
  <si>
    <t>RXN_11832_p</t>
  </si>
  <si>
    <t>0.9 ATP_p + CMP_p + 0.31 PROTON_c + 0.1 aATP_p --&gt; 0.8 ADP_p + 0.79 CDP_p + 0.2 aADP_p + 0.21 aCDP_p</t>
  </si>
  <si>
    <t>1_PERIOD_2_PERIOD_1_PERIOD_2_RXN_p</t>
  </si>
  <si>
    <t>FORMATE_p + NAD_p --&gt; CARBON_DIOXIDE_p + NADH_p</t>
  </si>
  <si>
    <t>LEU_mc</t>
  </si>
  <si>
    <t>LEU_m &lt;=&gt; LEU_c</t>
  </si>
  <si>
    <t>RXN_9516_p</t>
  </si>
  <si>
    <t>Butanoyl_ACPs_p + MALONYL_ACP_p + PROTON_p --&gt; 3_oxo_hexanoyl_ACPs_p + ACP_p + CARBON_DIOXIDE_p</t>
  </si>
  <si>
    <t>F16BDEPHOS_RXN_p</t>
  </si>
  <si>
    <t>FRUCTOSE_16_DIPHOSPHATE_p + WATER_p --&gt; FRUCTOSE_6P_p + Pi_p</t>
  </si>
  <si>
    <t>sASP_biomass</t>
  </si>
  <si>
    <t>sASP_b &lt;-- L_ASPARTATE_c</t>
  </si>
  <si>
    <t>HOMOCYSMETB12_RXN_c</t>
  </si>
  <si>
    <t>5_METHYL_THF_c + HOMO_CYS_c --&gt; MET_c + THF_c</t>
  </si>
  <si>
    <t>Plastidial_ATP_Synthase_p</t>
  </si>
  <si>
    <t>2.4 ADP_p + 14.0 PROTON_l + 3.0 Pi_p + 0.6 aADP_p --&gt; 2.7 ATP_p + 11.3 PROTON_p + 3.0 WATER_p + 0.3 aATP_p</t>
  </si>
  <si>
    <t>RXN_6384_x</t>
  </si>
  <si>
    <t>3_HYDROXY_PROPIONYL_COA_x + WATER_x --&gt; 3_HYDROXY_PROPIONATE_x + CO_A_x + 5.0 PROTON_x</t>
  </si>
  <si>
    <t>1_PERIOD_2_PERIOD_1_PERIOD_2_RXN_m</t>
  </si>
  <si>
    <t>FORMATE_m + NAD_m --&gt; CARBON_DIOXIDE_m + NADH_m</t>
  </si>
  <si>
    <t>NH3_pc</t>
  </si>
  <si>
    <t>AMMONIUM_p &lt;=&gt; AMMONIUM_c</t>
  </si>
  <si>
    <t>ASPARTATE_SEMIALDEHYDE_DEHYDROGENASE_RXN_p</t>
  </si>
  <si>
    <t>L_BETA_ASPARTYL_P_p + NADPH_p + PROTON_p --&gt; L_ASPARTATE_SEMIALDEHYDE_p + NADP_p + Pi_p</t>
  </si>
  <si>
    <t>CPD_14927_pc</t>
  </si>
  <si>
    <t>CPD_14927_p &lt;=&gt; CPD_14927_c</t>
  </si>
  <si>
    <t>3_PERIOD_2_PERIOD_1_PERIOD_48_RXN_v</t>
  </si>
  <si>
    <t>SUCROSE_v + WATER_v --&gt; FRU_v + GLC_v</t>
  </si>
  <si>
    <t>ATP_ADP_Pi_pc</t>
  </si>
  <si>
    <t>0.5 ADP_c + 0.9 ATP_p + 0.1 PROTON_p + 0.7 Pi_c + 0.5 aADP_c + 0.1 aATP_p + 0.3 aPi_c &lt;=&gt; 0.8 ADP_p + 0.65 ATP_c + 0.45 PROTON_c + Pi_p + 0.2 aADP_p + 0.35 aATP_c</t>
  </si>
  <si>
    <t>NADH_KINASE_RXN_c</t>
  </si>
  <si>
    <t>0.65 ATP_c + NADH_c + 0.35 aATP_c --&gt; 0.5 ADP_c + NADPH_c + 0.85 PROTON_c + 0.5 aADP_c</t>
  </si>
  <si>
    <t>ACETYL_COA_CARBOXYLTRANSFER_RXN_p</t>
  </si>
  <si>
    <t>ACETYL_COA_p + 0.9 ATP_p + HCO3_p + 0.1 aATP_p --&gt; 0.8 ADP_p + MALONYL_COA_p + 0.9 PROTON_p + Pi_p + 0.2 aADP_p</t>
  </si>
  <si>
    <t>PHOSPHOGLUCMUT_RXN_p</t>
  </si>
  <si>
    <t>GLC_1_P_p &lt;=&gt; GLC_6_P_p</t>
  </si>
  <si>
    <t>RXN_9549_p</t>
  </si>
  <si>
    <t>Palmitoyl_ACPs_p + WATER_p --&gt; ACP_p + PALMITATE_p + PROTON_p</t>
  </si>
  <si>
    <t>2_METHYL_ACETO_ACETYL_COA_mc</t>
  </si>
  <si>
    <t>2_METHYL_ACETO_ACETYL_COA_m &lt;=&gt; 2_METHYL_ACETO_ACETYL_COA_c</t>
  </si>
  <si>
    <t>ISOCIT_CLEAV_RXN_x</t>
  </si>
  <si>
    <t>THREO_DS_ISO_CITRATE_x --&gt; GLYOX_x + SUC_x</t>
  </si>
  <si>
    <t>LEU_pc</t>
  </si>
  <si>
    <t>LEU_p &lt;=&gt; LEU_c</t>
  </si>
  <si>
    <t>3_PERIOD_2_PERIOD_1_PERIOD_48_RXN_c</t>
  </si>
  <si>
    <t>SUCROSE_c + WATER_c --&gt; FRU_c + GLC_c</t>
  </si>
  <si>
    <t>MAL_SUC_mc</t>
  </si>
  <si>
    <t>MAL_m + SUC_c &lt;=&gt; MAL_c + SUC_m</t>
  </si>
  <si>
    <t>PEPDEPHOS_RXN_c</t>
  </si>
  <si>
    <t>0.5 ADP_c + PHOSPHO_ENOL_PYRUVATE_c + 0.85 PROTON_c + 0.5 aADP_c --&gt; 0.65 ATP_c + PYRUVATE_c + 0.35 aATP_c</t>
  </si>
  <si>
    <t>PEPDEPHOS_RXN_p</t>
  </si>
  <si>
    <t>0.8 ADP_p + PHOSPHO_ENOL_PYRUVATE_p + 0.9 PROTON_p + 0.2 aADP_p --&gt; 0.9 ATP_p + PYRUVATE_p + 0.1 aATP_p</t>
  </si>
  <si>
    <t>LEU_PROTON_vc</t>
  </si>
  <si>
    <t>LEU_c + PROTON_v --&gt; LEU_v + PROTON_c</t>
  </si>
  <si>
    <t>RXN_1781_v</t>
  </si>
  <si>
    <t>SUCROSE_v --&gt; FRUCTAN_v + GLC_v</t>
  </si>
  <si>
    <t>THREONINE_TRNA_LIGASE_RXN_c</t>
  </si>
  <si>
    <t>0.65 ATP_c + PROTON_c + THR_c + THR_tRNAs_c + 0.35 aATP_c --&gt; AMP_c + Charged_THR_tRNAs_c + 0.65 PPI_c + 0.35 aPPI_c</t>
  </si>
  <si>
    <t>3_HYDROXY_PROPIONATE_mc</t>
  </si>
  <si>
    <t>3_HYDROXY_PROPIONATE_m &lt;=&gt; 3_HYDROXY_PROPIONATE_c</t>
  </si>
  <si>
    <t>2_METHYLACYL_COA_DEHYDROGENASE_RXN_m</t>
  </si>
  <si>
    <t>2_METHYL_BUTYRYL_COA_m + UBIQUINONE_mi --&gt; CPD_1083_m + UBIQUINOL_mi</t>
  </si>
  <si>
    <t>6PGLUCONOLACT_RXN_p</t>
  </si>
  <si>
    <t>D_6_P_GLUCONO_DELTA_LACTONE_p + WATER_p --&gt; CPD_2961_p + PROTON_p</t>
  </si>
  <si>
    <t>pLYS_biomass</t>
  </si>
  <si>
    <t>LYS_tRNAs_c + 2.0 PROTON_c + pLYS_b &lt;-- Charged_LYS_tRNAs_c + Protein_polymerisation_cost_c + Protein_processing_cost_c + Protein_tranlocation_cost_c + WATER_c</t>
  </si>
  <si>
    <t>THREO_DS_ISO_CITRATE_xc</t>
  </si>
  <si>
    <t>THREO_DS_ISO_CITRATE_x &lt;=&gt; THREO_DS_ISO_CITRATE_c</t>
  </si>
  <si>
    <t>CIT_PROTON_vc</t>
  </si>
  <si>
    <t>CIT_c + 0.5 PROTON_v --&gt; 0.5 CIT_v + 0.5 aCIT_v</t>
  </si>
  <si>
    <t>6PGLUCONOLACT_RXN_c</t>
  </si>
  <si>
    <t>D_6_P_GLUCONO_DELTA_LACTONE_c + WATER_c --&gt; CPD_2961_c + PROTON_c</t>
  </si>
  <si>
    <t>DSERDEAM_RXN_c</t>
  </si>
  <si>
    <t>SER_c --&gt; AMMONIUM_c + PYRUVATE_c</t>
  </si>
  <si>
    <t>LYS_pc</t>
  </si>
  <si>
    <t>LYS_p &lt;=&gt; LYS_c</t>
  </si>
  <si>
    <t>CIT_xc</t>
  </si>
  <si>
    <t>CIT_x &lt;=&gt; CIT_c</t>
  </si>
  <si>
    <t>ISOCITDEH_RXN_m</t>
  </si>
  <si>
    <t>NADP_m + THREO_DS_ISO_CITRATE_m &lt;=&gt; 2_KETOGLUTARATE_m + CARBON_DIOXIDE_m + NADPH_m</t>
  </si>
  <si>
    <t>PHE_PROTON_rev_vc</t>
  </si>
  <si>
    <t>PHE_v + PROTON_v --&gt; PHE_c + PROTON_c</t>
  </si>
  <si>
    <t>GLUTACONYL_COA_mc</t>
  </si>
  <si>
    <t>CO_A_c + GLUTACONYL_COA_m &lt;=&gt; CO_A_m + GLUTACONYL_COA_c</t>
  </si>
  <si>
    <t>ARG_PROTON_vc</t>
  </si>
  <si>
    <t>ARG_c + PROTON_v --&gt; ARG_v + PROTON_c</t>
  </si>
  <si>
    <t>RXN_7984_p</t>
  </si>
  <si>
    <t>ASCORBATE_p + CPD1F_133_p --&gt; CPD1F_131_p + L_DEHYDRO_ASCORBATE_p + WATER_p</t>
  </si>
  <si>
    <t>NADPHoxm_tx</t>
  </si>
  <si>
    <t>NADPH_m + 0.5 OXYGEN_MOLECULE_m + PROTON_m --&gt; NADP_m + WATER_m</t>
  </si>
  <si>
    <t>PALMITATE_xc</t>
  </si>
  <si>
    <t>PALMITATE_x &lt;=&gt; PALMITATE_c</t>
  </si>
  <si>
    <t>NH3_mc</t>
  </si>
  <si>
    <t>AMMONIUM_m &lt;=&gt; AMMONIUM_c</t>
  </si>
  <si>
    <t>PSERTRANSAM_RXN_p</t>
  </si>
  <si>
    <t>3_P_HYDROXYPYRUVATE_p + GLT_p &lt;=&gt; 2_KETOGLUTARATE_p + 3_P_SERINE_p</t>
  </si>
  <si>
    <t>BRANCHED_CHAINAMINOTRANSFERILEU_RXN_p</t>
  </si>
  <si>
    <t>2_KETOGLUTARATE_p + ILE_p &lt;=&gt; 2_KETO_3_METHYL_VALERATE_p + GLT_p</t>
  </si>
  <si>
    <t>FUM_pc</t>
  </si>
  <si>
    <t>FUM_p &lt;=&gt; FUM_c</t>
  </si>
  <si>
    <t>Ferredoxin_Plastoquinone_Reductase_p</t>
  </si>
  <si>
    <t>PLASTOQUINONE_p + 2.0 PROTON_p + 2.0 Reduced_ferredoxins_p --&gt; 2.0 Oxidized_ferredoxins_p + PLASTOQUINOL_1_p</t>
  </si>
  <si>
    <t>BRANCHED_CHAINAMINOTRANSFERILEU_RXN_m</t>
  </si>
  <si>
    <t>2_KETOGLUTARATE_m + ILE_m &lt;=&gt; 2_KETO_3_METHYL_VALERATE_m + GLT_m</t>
  </si>
  <si>
    <t>ISOCITDEH_RXN_x</t>
  </si>
  <si>
    <t>NADP_x + THREO_DS_ISO_CITRATE_x &lt;=&gt; 2_KETOGLUTARATE_x + CARBON_DIOXIDE_x + NADPH_x</t>
  </si>
  <si>
    <t>Cellulose_biomass</t>
  </si>
  <si>
    <t>Cellulose_b &lt;-- CELLULOSE_c</t>
  </si>
  <si>
    <t>RXN_7679_p</t>
  </si>
  <si>
    <t>CPD_7016_p + 2.0 PROTON_p + 2.0 Reduced_ferredoxins_p --&gt; CHLOROPHYLL_A_p + 2.0 Oxidized_ferredoxins_p + WATER_p</t>
  </si>
  <si>
    <t>3PGAREARR_RXN_c</t>
  </si>
  <si>
    <t>G3P_c &lt;=&gt; 2_PG_c</t>
  </si>
  <si>
    <t>RXN_9658_p</t>
  </si>
  <si>
    <t>Hex_2_enoyl_ACPs_p + NADH_p + PROTON_p --&gt; Hexanoyl_ACPs_p + NAD_p</t>
  </si>
  <si>
    <t>RXN_1826_p</t>
  </si>
  <si>
    <t>Pi_p + STARCH_p --&gt; GLC_1_P_p</t>
  </si>
  <si>
    <t>PHOSPHOGLUCMUT_RXN_c</t>
  </si>
  <si>
    <t>GLC_1_P_c &lt;=&gt; GLC_6_P_c</t>
  </si>
  <si>
    <t>CYS_TRNA_LIGASE_RXN_c</t>
  </si>
  <si>
    <t>0.65 ATP_c + CYS_c + CYS_tRNAs_c + 0.35 aATP_c --&gt; AMP_c + Charged_CYS_tRNAs_c + 0.65 PPI_c + PROTON_c + 0.35 aPPI_c</t>
  </si>
  <si>
    <t>LCYSDESULF_RXN_c</t>
  </si>
  <si>
    <t>CYS_c + WATER_c --&gt; AMMONIUM_c + HS_c + PROTON_c + PYRUVATE_c</t>
  </si>
  <si>
    <t>FattyAcid_biomass</t>
  </si>
  <si>
    <t>AMP_c + FattyAcid_b + 0.65 PPI_c + 0.35 aPPI_c &lt;-- 0.65 ATP_c + PALMITATE_c + WATER_c + 0.35 aATP_c</t>
  </si>
  <si>
    <t>ISOCITDEH_RXN_c</t>
  </si>
  <si>
    <t>NADP_c + THREO_DS_ISO_CITRATE_c &lt;=&gt; 2_KETOGLUTARATE_c + CARBON_DIOXIDE_c + NADPH_c</t>
  </si>
  <si>
    <t>RXN_9514_p</t>
  </si>
  <si>
    <t>Acetoacetyl_ACPs_p + NADPH_p + PROTON_p --&gt; Beta_3_hydroxybutyryl_ACPs_p + NADP_p</t>
  </si>
  <si>
    <t>PEPCARBOXYKIN_RXN_c</t>
  </si>
  <si>
    <t>0.65 ATP_c + OXALACETIC_ACID_c + 0.15 PROTON_c + 0.35 aATP_c --&gt; 0.5 ADP_c + CARBON_DIOXIDE_c + PHOSPHO_ENOL_PYRUVATE_c + 0.5 aADP_c</t>
  </si>
  <si>
    <t>ARGSUCCINSYN_RXN_p</t>
  </si>
  <si>
    <t>0.9 ATP_p + L_ASPARTATE_p + L_CITRULLINE_p + 0.1 aATP_p --&gt; AMP_p + L_ARGININO_SUCCINATE_p + 0.55 PPI_p + 1.55 PROTON_p + 0.45 bPPI_p</t>
  </si>
  <si>
    <t>OAA_SO4_mc</t>
  </si>
  <si>
    <t>OXALACETIC_ACID_m + SULFATE_c &lt;=&gt; OXALACETIC_ACID_c + SULFATE_m</t>
  </si>
  <si>
    <t>CO2_tx</t>
  </si>
  <si>
    <t xml:space="preserve"> &lt;=&gt; CARBON_DIOXIDE_e</t>
  </si>
  <si>
    <t>PREPHENATE_TRANSAMINE_RXN_p</t>
  </si>
  <si>
    <t>GLT_p + PREPHENATE_p --&gt; 2_KETOGLUTARATE_p + CPD_659_p</t>
  </si>
  <si>
    <t>CELLULOSE_SYNTHASE_UDP_FORMING_RXN_c</t>
  </si>
  <si>
    <t>UDP_GLUCOSE_c --&gt; CELLULOSE_c + 0.5 PROTON_c + 0.5 UDP_c + 0.5 aUDP_c</t>
  </si>
  <si>
    <t>VAL_PROTON_rev_vc</t>
  </si>
  <si>
    <t>PROTON_v + VAL_v --&gt; PROTON_c + VAL_c</t>
  </si>
  <si>
    <t>Mg_biomass</t>
  </si>
  <si>
    <t>Mg_b &lt;-- MGII_v</t>
  </si>
  <si>
    <t>PHOSPHORYL_CHOLINE_mc</t>
  </si>
  <si>
    <t>PHOSPHORYL_CHOLINE_m + 0.06 PROTON_c &lt;=&gt; 0.94 PHOSPHORYL_CHOLINE_c + 0.06 aPHOSPHORYL_CHOLINE_c</t>
  </si>
  <si>
    <t>RXN_9660_p</t>
  </si>
  <si>
    <t>NADH_p + PROTON_p + Trans_D2_decenoyl_ACPs_p --&gt; Decanoyl_ACPs_p + NAD_p</t>
  </si>
  <si>
    <t>DIHYDROPICRED_RXN_NADP_p</t>
  </si>
  <si>
    <t>2_3_DIHYDRODIPICOLINATE_p + NADPH_p + PROTON_p --&gt; DELTA1_PIPERIDEINE_2_6_DICARBOXYLATE_p + NADP_p</t>
  </si>
  <si>
    <t>RXN_6884_m</t>
  </si>
  <si>
    <t>OXYGEN_MOLECULE_m + 4.0 PROTON_m + 4.0 Reduced_Ferroproteins_m --&gt; 4.0 Oxidized_Ferroproteins_m + 2.0 WATER_m</t>
  </si>
  <si>
    <t>MALONYL_COA_ACP_TRANSACYL_RXN_p</t>
  </si>
  <si>
    <t>ACP_p + MALONYL_COA_p --&gt; CO_A_p + MALONYL_ACP_p</t>
  </si>
  <si>
    <t>SUCROSE_PROTON_rev_vc</t>
  </si>
  <si>
    <t>PROTON_v + SUCROSE_v --&gt; PROTON_c + SUCROSE_c</t>
  </si>
  <si>
    <t>O2_mc</t>
  </si>
  <si>
    <t>OXYGEN_MOLECULE_m &lt;=&gt; OXYGEN_MOLECULE_c</t>
  </si>
  <si>
    <t>CIT_ISOCITRATE_mc</t>
  </si>
  <si>
    <t>CIT_m + THREO_DS_ISO_CITRATE_c &lt;=&gt; CIT_c + THREO_DS_ISO_CITRATE_m</t>
  </si>
  <si>
    <t>LYSINE_TRNA_LIGASE_RXN_c</t>
  </si>
  <si>
    <t>0.65 ATP_c + LYS_c + LYS_tRNAs_c + PROTON_c + 0.35 aATP_c --&gt; AMP_c + Charged_LYS_tRNAs_c + 0.65 PPI_c + 0.35 aPPI_c</t>
  </si>
  <si>
    <t>SULFATE_ADENYLYLTRANS_RXN_p</t>
  </si>
  <si>
    <t>0.9 ATP_p + 0.45 PROTON_p + SULFATE_p + 0.1 aATP_p --&gt; APS_p + 0.55 PPI_p + 0.45 bPPI_p</t>
  </si>
  <si>
    <t>H_xc</t>
  </si>
  <si>
    <t>PROTON_x &lt;=&gt; PROTON_c</t>
  </si>
  <si>
    <t>NITRATE_REDUCTASE_NADH_RXN_c</t>
  </si>
  <si>
    <t>NADH_c + NITRATE_c + PROTON_c --&gt; NAD_c + NITRITE_c + WATER_c</t>
  </si>
  <si>
    <t>CO2_xc</t>
  </si>
  <si>
    <t>CARBON_DIOXIDE_x &lt;=&gt; CARBON_DIOXIDE_c</t>
  </si>
  <si>
    <t>THR_PROTON_vc</t>
  </si>
  <si>
    <t>PROTON_v + THR_c --&gt; PROTON_c + THR_v</t>
  </si>
  <si>
    <t>L_CITRULLINE_pc</t>
  </si>
  <si>
    <t>L_CITRULLINE_p &lt;=&gt; L_CITRULLINE_c</t>
  </si>
  <si>
    <t>TIGLYLCOA_HYDROXY_RXN_m</t>
  </si>
  <si>
    <t>CPD_1083_m + WATER_m --&gt; 2_METHYL_3_HYDROXY_BUTYRYL_COA_m</t>
  </si>
  <si>
    <t>Glycerate_xc</t>
  </si>
  <si>
    <t>GLYCERATE_x &lt;=&gt; GLYCERATE_c</t>
  </si>
  <si>
    <t>GLUTATHIONE_PEROXIDASE_RXN_p</t>
  </si>
  <si>
    <t>2.0 GLUTATHIONE_p + HYDROGEN_PEROXIDE_p --&gt; 0.91 OXIDIZED_GLUTATHIONE_p + 0.09 PROTON_p + 2.0 WATER_p + 0.09 bOXIDIZED_GLUTATHIONE_p</t>
  </si>
  <si>
    <t>MEPROPCOA_FAD_RXN_m</t>
  </si>
  <si>
    <t>ISOBUTYRYL_COA_m + UBIQUINONE_mi --&gt; METHACRYL_COA_m + UBIQUINOL_mi</t>
  </si>
  <si>
    <t>Mg_ec</t>
  </si>
  <si>
    <t>MGII_e --&gt; MGII_c</t>
  </si>
  <si>
    <t>MALIC_NADP_RXN_p</t>
  </si>
  <si>
    <t>MAL_p + NADP_p --&gt; CARBON_DIOXIDE_p + NADPH_p + PYRUVATE_p</t>
  </si>
  <si>
    <t>DTMP_mc</t>
  </si>
  <si>
    <t>DTMP_m &lt;=&gt; DTMP_c</t>
  </si>
  <si>
    <t>ASPARAGHYD_RXN_c</t>
  </si>
  <si>
    <t>ASN_c + WATER_c --&gt; AMMONIUM_c + L_ASPARTATE_c</t>
  </si>
  <si>
    <t>3_DEHYDROQUINATE_SYNTHASE_RXN_p</t>
  </si>
  <si>
    <t>3_DEOXY_D_ARABINO_HEPTULOSONATE_7_P_p --&gt; DEHYDROQUINATE_p + Pi_p</t>
  </si>
  <si>
    <t>L_ASPARTATE_pc</t>
  </si>
  <si>
    <t>L_ASPARTATE_p &lt;=&gt; L_ASPARTATE_c</t>
  </si>
  <si>
    <t>1_PERIOD_1_PERIOD_1_PERIOD_255_RXN_c</t>
  </si>
  <si>
    <t>MANNITOL_c + NAD_c --&gt; MANNOSE_c + NADH_c + PROTON_c</t>
  </si>
  <si>
    <t>DHAP_3PGA_pc</t>
  </si>
  <si>
    <t>DIHYDROXY_ACETONE_PHOSPHATE_p + G3P_c &lt;=&gt; DIHYDROXY_ACETONE_PHOSPHATE_c + G3P_p</t>
  </si>
  <si>
    <t>MALIC_NADP_RXN_c</t>
  </si>
  <si>
    <t>MAL_c + NADP_c --&gt; CARBON_DIOXIDE_c + NADPH_c + PYRUVATE_c</t>
  </si>
  <si>
    <t>THF_pc</t>
  </si>
  <si>
    <t>THF_p &lt;=&gt; THF_c</t>
  </si>
  <si>
    <t>MANNITOL_1_PHOSPHATASE_RXN_c</t>
  </si>
  <si>
    <t>MANNITOL_1P_c + WATER_c --&gt; MANNITOL_c + 1.7 PROTON_c + 0.7 Pi_c + 0.3 aPi_c</t>
  </si>
  <si>
    <t>pARG_biomass</t>
  </si>
  <si>
    <t>ARG_tRNAs_c + 2.0 PROTON_c + pARG_b &lt;-- Charged_ARG_tRNAs_c + Protein_polymerisation_cost_c + Protein_processing_cost_c + Protein_tranlocation_cost_c + WATER_c</t>
  </si>
  <si>
    <t>2_PERIOD_1_PERIOD_1_PERIOD_103_RXN_c</t>
  </si>
  <si>
    <t>0.87 PHOSPHORYL_ETHANOLAMINE_c + S_ADENOSYLMETHIONINE_c + 0.13 aPHOSPHORYL_ETHANOLAMINE_c --&gt; ADENOSYL_HOMO_CYS_c + 0.88 CPD_406_c + 0.01 PROTON_c + 0.12 aCPD_406_c</t>
  </si>
  <si>
    <t>ANTHRANSYN_RXN_p</t>
  </si>
  <si>
    <t>CHORISMATE_p + GLN_p &lt;=&gt; ANTHRANILATE_p + GLT_p + PROTON_p + PYRUVATE_p</t>
  </si>
  <si>
    <t>GLY3KIN_RXN_p</t>
  </si>
  <si>
    <t>0.9 ATP_p + GLYCERATE_p + 0.1 aATP_p --&gt; 0.8 ADP_p + G3P_p + 0.9 PROTON_p + 0.2 aADP_p</t>
  </si>
  <si>
    <t>CPD_14927_xc</t>
  </si>
  <si>
    <t>CPD_14927_x &lt;=&gt; CPD_14927_c</t>
  </si>
  <si>
    <t>FORMYLTHFDEFORMYL_RXN_p</t>
  </si>
  <si>
    <t>10_FORMYL_THF_p + WATER_p --&gt; FORMATE_p + PROTON_p + THF_p</t>
  </si>
  <si>
    <t>2_PERIOD_7_PERIOD_7_PERIOD_34_RXN_c</t>
  </si>
  <si>
    <t>GLC_1_P_c + 0.65 GTP_c + PROTON_c + 0.35 aGTP_c --&gt; GDP_D_GLUCOSE_c + 0.65 PPI_c + 0.35 aPPI_c</t>
  </si>
  <si>
    <t>CYS_PROTON_rev_vc</t>
  </si>
  <si>
    <t>CYS_v + PROTON_v --&gt; CYS_c + PROTON_c</t>
  </si>
  <si>
    <t>SUCCINATE_DEHYDROGENASE_UBIQUINONE_RXN_mi</t>
  </si>
  <si>
    <t>SUC_m + UBIQUINONE_mi --&gt; FUM_m + UBIQUINOL_mi</t>
  </si>
  <si>
    <t>PYRUVDEH_RXN_p</t>
  </si>
  <si>
    <t>CO_A_p + NAD_p + PYRUVATE_p --&gt; ACETYL_COA_p + CARBON_DIOXIDE_p + NADH_p</t>
  </si>
  <si>
    <t>PYRUVDEH_RXN_m</t>
  </si>
  <si>
    <t>CO_A_m + NAD_m + PYRUVATE_m --&gt; ACETYL_COA_m + CARBON_DIOXIDE_m + NADH_m</t>
  </si>
  <si>
    <t>O2_pc</t>
  </si>
  <si>
    <t>OXYGEN_MOLECULE_p &lt;=&gt; OXYGEN_MOLECULE_c</t>
  </si>
  <si>
    <t>DCDPKIN_RXN_p</t>
  </si>
  <si>
    <t>0.9 ATP_p + 0.79 DCDP_p + 0.1 PROTON_p + 0.1 aATP_p + 0.21 aDCDP_p --&gt; 0.8 ADP_p + 0.79 DCTP_p + 0.2 aADP_p + 0.21 aDCTP_p</t>
  </si>
  <si>
    <t>UDP_GLUCURONATE_DECARBOXYLASE_RXN_c</t>
  </si>
  <si>
    <t>PROTON_c + UDP_GLUCURONATE_c --&gt; CARBON_DIOXIDE_c + UDP_D_XYLOSE_c</t>
  </si>
  <si>
    <t>RXN0_5330_NAD_c</t>
  </si>
  <si>
    <t>NADH_c + PROTON_c + UBIQUINONE_mc --&gt; NAD_c + UBIQUINOL_mc</t>
  </si>
  <si>
    <t>RXN0_2381_p</t>
  </si>
  <si>
    <t>INDOLE_3_GLYCEROL_P_p &lt;=&gt; GAP_p + INDOLE_p</t>
  </si>
  <si>
    <t>ORNITHINE_GLU_AMINOTRANSFORASE_RXN_m</t>
  </si>
  <si>
    <t>2_KETOGLUTARATE_m + L_ORNITHINE_m &lt;=&gt; GLT_m + L_GLUTAMATE_GAMMA_SEMIALDEHYDE_m</t>
  </si>
  <si>
    <t>GLYC3PDEHYDROGBIOSYN_RXN_c</t>
  </si>
  <si>
    <t>DIHYDROXY_ACETONE_PHOSPHATE_c + NADH_c + PROTON_c --&gt; GLYCEROL_3P_c + NAD_c</t>
  </si>
  <si>
    <t>SHIKIMATE_KINASE_RXN_p</t>
  </si>
  <si>
    <t>0.9 ATP_p + SHIKIMATE_p + 0.1 aATP_p --&gt; 0.8 ADP_p + 0.9 PROTON_p + SHIKIMATE_5P_p + 0.2 aADP_p</t>
  </si>
  <si>
    <t>ISOLEUCINE_TRNA_LIGASE_RXN_c</t>
  </si>
  <si>
    <t>0.65 ATP_c + ILE_c + ILE_tRNAs_c + PROTON_c + 0.35 aATP_c --&gt; AMP_c + Charged_ILE_tRNAs_c + 0.65 PPI_c + 0.35 aPPI_c</t>
  </si>
  <si>
    <t>GLC_PROTON_rev_vc</t>
  </si>
  <si>
    <t>GLC_c + PROTON_v --&gt; GLC_v + PROTON_c</t>
  </si>
  <si>
    <t>METHYLACETOACETYLCOATHIOL_RXN_m</t>
  </si>
  <si>
    <t>2_METHYL_ACETO_ACETYL_COA_m + CO_A_m --&gt; ACETYL_COA_m + PROPIONYL_COA_m</t>
  </si>
  <si>
    <t>2KG_SUC_mc</t>
  </si>
  <si>
    <t>2_KETOGLUTARATE_m + SUC_c &lt;=&gt; 2_KETOGLUTARATE_c + SUC_m</t>
  </si>
  <si>
    <t>PHE_PROTON_vc</t>
  </si>
  <si>
    <t>PHE_c + PROTON_v --&gt; PHE_v + PROTON_c</t>
  </si>
  <si>
    <t>HIS_PROTON_vc</t>
  </si>
  <si>
    <t>HIS_c + PROTON_v --&gt; bHIS_v</t>
  </si>
  <si>
    <t>RXN_7678_NAD_p</t>
  </si>
  <si>
    <t>CHLOROPHYLL_B_p + NADH_p + PROTON_p --&gt; CPD_7016_p + NAD_p</t>
  </si>
  <si>
    <t>Pi_PROTON_mc</t>
  </si>
  <si>
    <t>PROTON_m + Pi_m &lt;=&gt; 0.7 PROTON_c + 0.7 Pi_c + 0.3 aPi_c</t>
  </si>
  <si>
    <t>2KG_ISOCITRATE_mc</t>
  </si>
  <si>
    <t>2_KETOGLUTARATE_m + PROTON_c + THREO_DS_ISO_CITRATE_c &lt;=&gt; 2_KETOGLUTARATE_c + PROTON_m + THREO_DS_ISO_CITRATE_m</t>
  </si>
  <si>
    <t>GLUTACONYL_COA_xc</t>
  </si>
  <si>
    <t>CO_A_c + GLUTACONYL_COA_x &lt;=&gt; CO_A_x + GLUTACONYL_COA_c</t>
  </si>
  <si>
    <t>pGLY_biomass</t>
  </si>
  <si>
    <t>GLY_tRNAs_c + 2.0 PROTON_c + pGLY_b &lt;-- Charged_GLY_tRNAs_c + Protein_polymerisation_cost_c + Protein_processing_cost_c + Protein_tranlocation_cost_c + WATER_c</t>
  </si>
  <si>
    <t>1_PERIOD_2_PERIOD_1_PERIOD_25_RXN_m</t>
  </si>
  <si>
    <t>2_KETO_ISOVALERATE_m + CO_A_m + NAD_m --&gt; CARBON_DIOXIDE_m + ISOBUTYRYL_COA_m + NADH_m</t>
  </si>
  <si>
    <t>2_PERIOD_7_PERIOD_7_PERIOD_15_RXN_m</t>
  </si>
  <si>
    <t>0.79 CTP_m + PHOSPHORYL_CHOLINE_m + 0.34 PROTON_m + 0.21 aCTP_m &lt;=&gt; CDP_CHOLINE_m + 0.55 PPI_m + 0.45 bPPI_m</t>
  </si>
  <si>
    <t>GLY_PROTON_vc</t>
  </si>
  <si>
    <t>GLY_c + PROTON_v --&gt; GLY_v + PROTON_c</t>
  </si>
  <si>
    <t>INORGPYROPHOSPHAT_RXN_x</t>
  </si>
  <si>
    <t>0.65 PPI_x + WATER_x + 0.35 aPPI_x --&gt; 0.75 PROTON_x + 1.4 Pi_x + 0.6 aPi_x</t>
  </si>
  <si>
    <t>MALEYLACETOACETATE_ISOMERASE_RXN_c</t>
  </si>
  <si>
    <t>4_MALEYL_ACETOACETATE_c --&gt; 4_FUMARYL_ACETOACETATE_c</t>
  </si>
  <si>
    <t>PYRROLINECARBREDUCT_RXN_NAD_c</t>
  </si>
  <si>
    <t>L_DELTA1_PYRROLINE_5_CARBOXYLATE_c + NADH_c + PROTON_c --&gt; NAD_c + PRO_c</t>
  </si>
  <si>
    <t>FORMATETHFLIG_RXN_p</t>
  </si>
  <si>
    <t>0.9 ATP_p + FORMATE_p + 0.4 PROTON_p + THF_p + 0.1 aATP_p --&gt; 10_FORMYL_THF_p + 0.8 ADP_p + 0.7 Pi_c + 0.2 aADP_p + 0.3 aPi_c</t>
  </si>
  <si>
    <t>OAA_SUC_mc</t>
  </si>
  <si>
    <t>OXALACETIC_ACID_m + SUC_c &lt;=&gt; OXALACETIC_ACID_c + SUC_m</t>
  </si>
  <si>
    <t>OROPRIBTRANS_RXN_p</t>
  </si>
  <si>
    <t>OROTATE_p + 0.35 PROTON_p + 0.8 PRPP_p + 0.2 aPRPP_p --&gt; OROTIDINE_5_PHOSPHATE_p + 0.55 PPI_p + 0.45 bPPI_p</t>
  </si>
  <si>
    <t>THF_mc</t>
  </si>
  <si>
    <t>THF_m &lt;=&gt; THF_c</t>
  </si>
  <si>
    <t>MALATE_DEH_RXN_c</t>
  </si>
  <si>
    <t>MAL_c + NAD_c &lt;=&gt; NADH_c + OXALACETIC_ACID_c + PROTON_c</t>
  </si>
  <si>
    <t>GLUC1PURIDYLTRANS_RXN_c</t>
  </si>
  <si>
    <t>GLC_1_P_c + 0.85 PROTON_c + 0.5 UTP_c + 0.5 aUTP_c &lt;=&gt; 0.65 PPI_c + UDP_GLUCOSE_c + 0.35 aPPI_c</t>
  </si>
  <si>
    <t>MYO_INOSITOL_OXYGENASE_RXN_c</t>
  </si>
  <si>
    <t>MYO_INOSITOL_c + OXYGEN_MOLECULE_c --&gt; GLUCURONATE_c + PROTON_c + WATER_c</t>
  </si>
  <si>
    <t>2_PERIOD_7_PERIOD_7_PERIOD_14_RXN_m</t>
  </si>
  <si>
    <t>0.79 CTP_m + 0.96 PHOSPHORYL_ETHANOLAMINE_m + 2.3 PROTON_m + 0.21 aCTP_m + 0.04 aPHOSPHORYL_ETHANOLAMINE_m --&gt; CDP_ETHANOLAMINE_m + 0.55 PPI_m + 0.45 bPPI_m</t>
  </si>
  <si>
    <t>CYS_PROTON_vc</t>
  </si>
  <si>
    <t>CYS_c + PROTON_v --&gt; CYS_v + PROTON_c</t>
  </si>
  <si>
    <t>TRP_pc</t>
  </si>
  <si>
    <t>TRP_p &lt;=&gt; TRP_c</t>
  </si>
  <si>
    <t>HYDROXYMETHYLGLUTARYL_COA_LYASE_RXN_m</t>
  </si>
  <si>
    <t>3_HYDROXY_3_METHYL_GLUTARYL_COA_m --&gt; 3_KETOBUTYRATE_m + ACETYL_COA_m</t>
  </si>
  <si>
    <t>N_ACETYLGLUTPREDUCT_RXN_p</t>
  </si>
  <si>
    <t>NADPH_p + N_ACETYL_GLUTAMYL_P_p + PROTON_p --&gt; CPD_469_p + NADP_p + Pi_p</t>
  </si>
  <si>
    <t>ASPAMINOTRANS_RXN_m</t>
  </si>
  <si>
    <t>2_KETOGLUTARATE_m + L_ASPARTATE_m &lt;=&gt; GLT_m + OXALACETIC_ACID_m</t>
  </si>
  <si>
    <t>CIT_ACONITATE_mc</t>
  </si>
  <si>
    <t>CIS_ACONITATE_c + CIT_m &lt;=&gt; CIS_ACONITATE_m + CIT_c</t>
  </si>
  <si>
    <t>ASPAMINOTRANS_RXN_p</t>
  </si>
  <si>
    <t>2_KETOGLUTARATE_p + L_ASPARTATE_p &lt;=&gt; GLT_p + OXALACETIC_ACID_p</t>
  </si>
  <si>
    <t>MALATE_DEH_RXN_p</t>
  </si>
  <si>
    <t>MAL_p + NAD_p &lt;=&gt; NADH_p + OXALACETIC_ACID_p + PROTON_p</t>
  </si>
  <si>
    <t>SEDOBISALDOL_RXN_p</t>
  </si>
  <si>
    <t>DIHYDROXY_ACETONE_PHOSPHATE_p + ERYTHROSE_4P_p --&gt; D_SEDOHEPTULOSE_1_7_P2_p</t>
  </si>
  <si>
    <t>ARGSUCCINLYA_RXN_p</t>
  </si>
  <si>
    <t>L_ARGININO_SUCCINATE_p --&gt; 0.93 ARG_p + FUM_p + 0.07 PROTON_p + 0.07 bARG_p</t>
  </si>
  <si>
    <t>1_PERIOD_8_PERIOD_4_PERIOD_9_RXN_p</t>
  </si>
  <si>
    <t>APS_p + 2.0 GLUTATHIONE_p --&gt; AMP_p + 0.91 OXIDIZED_GLUTATHIONE_p + 1.92 PROTON_p + 0.83 SO3_p + 0.17 aSO3_p + 0.09 bOXIDIZED_GLUTATHIONE_p</t>
  </si>
  <si>
    <t>UDPREDUCT_RXN_p</t>
  </si>
  <si>
    <t>Red_Thioredoxin_p + 0.81 UDP_p + 0.19 aUDP_p --&gt; 0.81 DUDP_p + Ox_Thioredoxin_p + WATER_p + 0.19 aDUDP_p</t>
  </si>
  <si>
    <t>ATP_ADP_mc</t>
  </si>
  <si>
    <t>0.5 ADP_c + 0.9 ATP_m + 0.1 PROTON_m + 0.5 aADP_c + 0.1 aATP_m &lt;=&gt; 0.8 ADP_m + 0.65 ATP_c + 0.15 PROTON_c + 0.2 aADP_m + 0.35 aATP_c</t>
  </si>
  <si>
    <t>MALATE_DEH_RXN_m</t>
  </si>
  <si>
    <t>MAL_m + NAD_m &lt;=&gt; NADH_m + OXALACETIC_ACID_m + PROTON_m</t>
  </si>
  <si>
    <t>ASPAMINOTRANS_RXN_x</t>
  </si>
  <si>
    <t>2_KETOGLUTARATE_x + L_ASPARTATE_x &lt;=&gt; GLT_x + OXALACETIC_ACID_x</t>
  </si>
  <si>
    <t>INORGPYROPHOSPHAT_RXN_c</t>
  </si>
  <si>
    <t>0.65 PPI_c + WATER_c + 0.35 aPPI_c --&gt; 0.75 PROTON_c + 1.4 Pi_c + 0.6 aPi_c</t>
  </si>
  <si>
    <t>GLUTATHIONE_REDUCT_NADPH_RXN_m</t>
  </si>
  <si>
    <t>NADPH_m + 0.91 OXIDIZED_GLUTATHIONE_m + 1.09 PROTON_m + 0.09 bOXIDIZED_GLUTATHIONE_m --&gt; 2.0 GLUTATHIONE_m + NADP_m</t>
  </si>
  <si>
    <t>GLUTATHIONE_REDUCT_NADPH_RXN_p</t>
  </si>
  <si>
    <t>NADPH_p + 0.91 OXIDIZED_GLUTATHIONE_p + 1.09 PROTON_p + 0.09 bOXIDIZED_GLUTATHIONE_p --&gt; 2.0 GLUTATHIONE_p + NADP_p</t>
  </si>
  <si>
    <t>GLYCEROL_3P_pc</t>
  </si>
  <si>
    <t>GLYCEROL_3P_p &lt;=&gt; GLYCEROL_3P_c</t>
  </si>
  <si>
    <t>GLYCEROL_3P_mc</t>
  </si>
  <si>
    <t>GLYCEROL_3P_m &lt;=&gt; GLYCEROL_3P_c</t>
  </si>
  <si>
    <t>INORGPYROPHOSPHAT_RXN_m</t>
  </si>
  <si>
    <t>0.55 PPI_m + WATER_m + 0.45 bPPI_m --&gt; 0.55 PROTON_m + 2.0 Pi_m</t>
  </si>
  <si>
    <t>ASPAMINOTRANS_RXN_c</t>
  </si>
  <si>
    <t>2_KETOGLUTARATE_c + L_ASPARTATE_c &lt;=&gt; GLT_c + OXALACETIC_ACID_c</t>
  </si>
  <si>
    <t>INORGPYROPHOSPHAT_RXN_p</t>
  </si>
  <si>
    <t>0.55 PPI_p + WATER_p + 0.45 bPPI_p --&gt; 0.55 PROTON_p + 2.0 Pi_p</t>
  </si>
  <si>
    <t>RXN_9518_p</t>
  </si>
  <si>
    <t>3_oxo_hexanoyl_ACPs_p + NADPH_p + PROTON_p --&gt; NADP_p + R_3_hydroxyhexanoyl_ACPs_p</t>
  </si>
  <si>
    <t>MALATE_DEH_RXN_x</t>
  </si>
  <si>
    <t>MAL_x + NAD_x &lt;=&gt; NADH_x + OXALACETIC_ACID_x + PROTON_x</t>
  </si>
  <si>
    <t>3_HYDROXY_PROPIONATE_xc</t>
  </si>
  <si>
    <t>3_HYDROXY_PROPIONATE_x &lt;=&gt; 3_HYDROXY_PROPIONATE_c</t>
  </si>
  <si>
    <t>PGLUCISOM_RXN_c</t>
  </si>
  <si>
    <t>GLC_6_P_c &lt;=&gt; FRUCTOSE_6P_c</t>
  </si>
  <si>
    <t>DIHYDROFOLATEREDUCT_RXN_m</t>
  </si>
  <si>
    <t>DIHYDROFOLATE_m + NADPH_m + PROTON_m --&gt; NADP_m + THF_m</t>
  </si>
  <si>
    <t>GLC_ec</t>
  </si>
  <si>
    <t>GLC_e + PROTON_e --&gt; GLC_c + PROTON_c</t>
  </si>
  <si>
    <t>RXN_9520_p</t>
  </si>
  <si>
    <t>R_3_hydroxyhexanoyl_ACPs_p --&gt; Hex_2_enoyl_ACPs_p + WATER_p</t>
  </si>
  <si>
    <t>HEXOKINASE_RXN_MANNOSE_c</t>
  </si>
  <si>
    <t>0.65 ATP_c + MANNOSE_c + 0.35 aATP_c --&gt; 0.5 ADP_c + MANNOSE_6P_c + 1.15 PROTON_c + 0.5 aADP_c</t>
  </si>
  <si>
    <t>PGLUCISOM_RXN_p</t>
  </si>
  <si>
    <t>GLC_6_P_p &lt;=&gt; FRUCTOSE_6P_p</t>
  </si>
  <si>
    <t>O2_tx</t>
  </si>
  <si>
    <t xml:space="preserve"> &lt;=&gt; OXYGEN_MOLECULE_e</t>
  </si>
  <si>
    <t>DUMP_pc</t>
  </si>
  <si>
    <t>DUMP_p &lt;=&gt; DUMP_c</t>
  </si>
  <si>
    <t>GLYCERATE_GLYCOLLATE_pc</t>
  </si>
  <si>
    <t>GLYCERATE_c + GLYCOLLATE_p &lt;=&gt; GLYCERATE_p + GLYCOLLATE_c</t>
  </si>
  <si>
    <t>RXN_9653_p</t>
  </si>
  <si>
    <t>Dodecanoyl_ACPs_p + MALONYL_COA_p + PROTON_p --&gt; 3_oxo_myristoyl_ACPs_p + CARBON_DIOXIDE_p + CO_A_p</t>
  </si>
  <si>
    <t>AMP_pc</t>
  </si>
  <si>
    <t>AMP_p &lt;=&gt; AMP_c</t>
  </si>
  <si>
    <t>SERINE_O_ACETTRAN_RXN_c</t>
  </si>
  <si>
    <t>ACETYL_COA_c + SER_c --&gt; ACETYLSERINE_c + CO_A_c</t>
  </si>
  <si>
    <t>GPH_RXN_p</t>
  </si>
  <si>
    <t>CPD_67_p + WATER_p --&gt; GLYCOLLATE_p + Pi_p</t>
  </si>
  <si>
    <t>PYRUVATE_pc</t>
  </si>
  <si>
    <t>PYRUVATE_p &lt;=&gt; PYRUVATE_c</t>
  </si>
  <si>
    <t>RXN_6902_m</t>
  </si>
  <si>
    <t>4_AMINO_BUTYRATE_m + PYRUVATE_m --&gt; L_ALPHA_ALANINE_m + SUCC_S_ALD_m</t>
  </si>
  <si>
    <t>ILE_pc</t>
  </si>
  <si>
    <t>ILE_p &lt;=&gt; ILE_c</t>
  </si>
  <si>
    <t>SUCROSE_PHOSPHATE_SYNTHASE_RXN_c</t>
  </si>
  <si>
    <t>FRUCTOSE_6P_c + UDP_GLUCOSE_c --&gt; 0.5 PROTON_c + SUCROSE_6P_c + 0.5 UDP_c + 0.5 aUDP_c</t>
  </si>
  <si>
    <t>SERINE_GLYOXYLATE_AMINOTRANSFERASE_RXN_x</t>
  </si>
  <si>
    <t>GLYOX_x + SER_x --&gt; GLY_x + OH_PYR_x</t>
  </si>
  <si>
    <t>LYS_ORNITHINE_mc</t>
  </si>
  <si>
    <t>LYS_m + L_ORNITHINE_c &lt;=&gt; LYS_c + L_ORNITHINE_m</t>
  </si>
  <si>
    <t>SERINE_O_ACETTRAN_RXN_p</t>
  </si>
  <si>
    <t>ACETYL_COA_p + SER_p --&gt; ACETYLSERINE_p + CO_A_p</t>
  </si>
  <si>
    <t>pSER_biomass</t>
  </si>
  <si>
    <t>2.0 PROTON_c + SER_tRNAs_c + pSER_b &lt;-- Charged_SER_tRNAs_c + Protein_polymerisation_cost_c + Protein_processing_cost_c + Protein_tranlocation_cost_c + WATER_c</t>
  </si>
  <si>
    <t>ACETOLACTREDUCTOISOM_RXN_p</t>
  </si>
  <si>
    <t>2_ACETO_LACTATE_p + NADPH_p + PROTON_p --&gt; DIOH_ISOVALERATE_p + NADP_p</t>
  </si>
  <si>
    <t>4_PERIOD_2_PERIOD_1_PERIOD_59_RXN_p</t>
  </si>
  <si>
    <t>3_Hydroxy_octanoyl_ACPs_p --&gt; 2_Octenoyl_ACPs_p + WATER_p</t>
  </si>
  <si>
    <t>DTMPKI_RXN_c</t>
  </si>
  <si>
    <t>0.65 ATP_c + DTMP_c + 0.66 PROTON_c + 0.35 aATP_c --&gt; 0.5 ADP_c + 0.49 DTDP_c + 0.5 aADP_c + 0.51 aDTDP_c</t>
  </si>
  <si>
    <t>Mitochondrial_ATP_Synthase_m</t>
  </si>
  <si>
    <t>2.4 ADP_m + 10.0 PROTON_i + 3.0 Pi_m + 0.6 aADP_m --&gt; 2.7 ATP_m + 7.3 PROTON_m + 3.0 WATER_m + 0.3 aATP_m</t>
  </si>
  <si>
    <t>Pi_tx</t>
  </si>
  <si>
    <t xml:space="preserve"> &lt;=&gt; Pi_e</t>
  </si>
  <si>
    <t>X5P_Pi_pc</t>
  </si>
  <si>
    <t>0.7 Pi_c + XYLULOSE_5_PHOSPHATE_p + 0.3 aPi_c &lt;=&gt; 0.3 PROTON_c + Pi_p + XYLULOSE_5_PHOSPHATE_c</t>
  </si>
  <si>
    <t>RXN_7737_p</t>
  </si>
  <si>
    <t>DELTA1_PIPERIDEINE_2_6_DICARBOXYLATE_p + GLT_p + PROTON_p + WATER_p --&gt; 2_KETOGLUTARATE_p + LL_DIAMINOPIMELATE_p</t>
  </si>
  <si>
    <t>Ca_biomass</t>
  </si>
  <si>
    <t>Ca_b &lt;-- CAII_v</t>
  </si>
  <si>
    <t>SUPEROX_DISMUT_RXN_p</t>
  </si>
  <si>
    <t>2.0 PROTON_p + 2.0 SUPER_OXIDE_p --&gt; HYDROGEN_PEROXIDE_p + OXYGEN_MOLECULE_p</t>
  </si>
  <si>
    <t>RXN_1381_p</t>
  </si>
  <si>
    <t>Fatty_acyl_ACP_p + GLYCEROL_3P_p --&gt; ACP_p + ACYL_SN_GLYCEROL_3P_p</t>
  </si>
  <si>
    <t>Protein_biomass_tx</t>
  </si>
  <si>
    <t>0.2326035201 pALA_b + 0.1771733159 pARG_b + 0.1447158566 pASN_b + 0.3855539754 pASP_b + 0.1325494187 pGLN_b + 0.2261465373 pGLU_b + 0.2309411553 pGLY_b + 0.1673732646 pHIS_b + 0.1454255314 pILE_b + 0.0053400685 pLEU_b + 0.3415370304 pLYS_b + 0.1420323181 pMET_b + 0.1980982902 pPHE_b + 0.3368402626 pSER_b + 0.2365218861 pTHR_b + 0.2071316851 pTYR_b + 0.158571619 pVAL_b --&gt; Protein_b</t>
  </si>
  <si>
    <t>RXN_7800_p</t>
  </si>
  <si>
    <t>CPD_7100_p + PROTON_p --&gt; 2K_4CH3_PENTANOATE_p + CARBON_DIOXIDE_p</t>
  </si>
  <si>
    <t>SUC_xc</t>
  </si>
  <si>
    <t>SUC_x &lt;=&gt; SUC_c</t>
  </si>
  <si>
    <t>THREONINE_ALDOLASE_RXN_c</t>
  </si>
  <si>
    <t>THR_c --&gt; ACETALD_c + GLY_c</t>
  </si>
  <si>
    <t>SUPEROX_DISMUT_RXN_c</t>
  </si>
  <si>
    <t>2.0 PROTON_c + 2.0 SUPER_OXIDE_c --&gt; HYDROGEN_PEROXIDE_c + OXYGEN_MOLECULE_c</t>
  </si>
  <si>
    <t>sSUCROSE_biomass</t>
  </si>
  <si>
    <t>sSUCROSE_b &lt;-- SUCROSE_c</t>
  </si>
  <si>
    <t>DIHYDROPICRED_RXN_NAD_p</t>
  </si>
  <si>
    <t>2_3_DIHYDRODIPICOLINATE_p + NADH_p + PROTON_p --&gt; DELTA1_PIPERIDEINE_2_6_DICARBOXYLATE_p + NAD_p</t>
  </si>
  <si>
    <t>ADENYL_KIN_RXN_c</t>
  </si>
  <si>
    <t>AMP_c + 0.65 ATP_c + 0.65 PROTON_c + 0.35 aATP_c &lt;=&gt; ADP_c + aADP_c</t>
  </si>
  <si>
    <t>GAPOXNPHOSPHN_RXN_c</t>
  </si>
  <si>
    <t>GAP_c + NAD_c + 0.7 Pi_c + 0.3 aPi_c &lt;=&gt; DPG_c + NADH_c + 1.3 PROTON_c</t>
  </si>
  <si>
    <t>RXN_9531_p</t>
  </si>
  <si>
    <t>Decanoyl_ACPs_p + MALONYL_ACP_p + PROTON_p --&gt; 3_oxo_dodecanoyl_ACPs_p + ACP_p + CARBON_DIOXIDE_p</t>
  </si>
  <si>
    <t>RXN_7979_p</t>
  </si>
  <si>
    <t>CPD1F_131_p + OXYGEN_MOLECULE_p + 2.0 PROTON_p + 2.0 Reduced_ferredoxins_p --&gt; CPD1F_133_p + 2.0 Oxidized_ferredoxins_p + WATER_p</t>
  </si>
  <si>
    <t>3_ISOPROPYLMALDEHYDROG_RXN_p</t>
  </si>
  <si>
    <t>2_D_THREO_HYDROXY_3_CARBOXY_ISOCAPROATE_p + NAD_p --&gt; CPD_7100_p + NADH_p + PROTON_p</t>
  </si>
  <si>
    <t>ILE_mc</t>
  </si>
  <si>
    <t>ILE_m &lt;=&gt; ILE_c</t>
  </si>
  <si>
    <t>GLUTACONYL_COA_DECARBOXYLASE_RXN_x</t>
  </si>
  <si>
    <t>GLUTACONYL_COA_x + PROTON_x --&gt; CARBON_DIOXIDE_x + CROTONYL_COA_x</t>
  </si>
  <si>
    <t>GLT_MAL_pc</t>
  </si>
  <si>
    <t>GLT_p + MAL_c &lt;=&gt; GLT_c + MAL_p</t>
  </si>
  <si>
    <t>ADENYL_KIN_RXN_p</t>
  </si>
  <si>
    <t>AMP_p + 0.9 ATP_p + 0.3 PROTON_p + 0.1 aATP_p &lt;=&gt; 1.6 ADP_p + 0.4 aADP_p</t>
  </si>
  <si>
    <t>GLUTAMIDOTRANS_RXN_p</t>
  </si>
  <si>
    <t>GLN_p + PHOSPHORIBULOSYL_FORMIMINO_AICAR_P_p --&gt; AICAR_p + D_ERYTHRO_IMIDAZOLE_GLYCEROL_P_p + GLT_p + PROTON_p</t>
  </si>
  <si>
    <t>ADENYL_KIN_RXN_m</t>
  </si>
  <si>
    <t>AMP_m + 0.9 ATP_m + 0.3 PROTON_m + 0.1 aATP_m &lt;=&gt; 1.6 ADP_m + 0.4 aADP_m</t>
  </si>
  <si>
    <t>HYDROXYPYRUVATE_REDUCTASE_RXN_NAD_x</t>
  </si>
  <si>
    <t>NADH_x + OH_PYR_x + PROTON_x --&gt; GLYCERATE_x + NAD_x</t>
  </si>
  <si>
    <t>RXN0_1483_c</t>
  </si>
  <si>
    <t>4.0 FeII_c + OXYGEN_MOLECULE_c + 4.0 PROTON_c --&gt; 4.0 FeIII_c + 2.0 WATER_c</t>
  </si>
  <si>
    <t>RXN_5643_c</t>
  </si>
  <si>
    <t>0.88 CPD_5441_c + S_ADENOSYLMETHIONINE_c + 0.12 aCPD_5441_c --&gt; ADENOSYL_HOMO_CYS_c + 0.94 PHOSPHORYL_CHOLINE_c + 0.06 PROTON_c + 0.06 aPHOSPHORYL_CHOLINE_c</t>
  </si>
  <si>
    <t>SUCCINATE_DEHYDROGENASE_UBIQUINONE_RXN_mc</t>
  </si>
  <si>
    <t>SUC_m + UBIQUINONE_mc --&gt; FUM_m + UBIQUINOL_mc</t>
  </si>
  <si>
    <t>GAPOXNPHOSPHN_RXN_p</t>
  </si>
  <si>
    <t>GAP_p + NAD_p + Pi_p &lt;=&gt; DPG_p + NADH_p + PROTON_p</t>
  </si>
  <si>
    <t>TRANSALDOL_RXN_p</t>
  </si>
  <si>
    <t>D_SEDOHEPTULOSE_7_P_p + GAP_p &lt;=&gt; ERYTHROSE_4P_p + FRUCTOSE_6P_p</t>
  </si>
  <si>
    <t>MET_PROTON_vc</t>
  </si>
  <si>
    <t>MET_c + PROTON_v --&gt; MET_v + PROTON_c</t>
  </si>
  <si>
    <t>PROPIONYL_COA_xc</t>
  </si>
  <si>
    <t>PROPIONYL_COA_x &lt;=&gt; PROPIONYL_COA_c</t>
  </si>
  <si>
    <t>3_HYDROXBUTYRYL_COA_DEHYDRATASE_RXN_x</t>
  </si>
  <si>
    <t>CROTONYL_COA_x + WATER_x --&gt; CPD_650_x</t>
  </si>
  <si>
    <t>THRESYN_RXN_p</t>
  </si>
  <si>
    <t>O_PHOSPHO_L_HOMOSERINE_p + WATER_p --&gt; Pi_p + THR_p</t>
  </si>
  <si>
    <t>CO2_ec</t>
  </si>
  <si>
    <t>CARBON_DIOXIDE_e &lt;=&gt; CARBON_DIOXIDE_c</t>
  </si>
  <si>
    <t>RXN_961_p</t>
  </si>
  <si>
    <t>D_RIBULOSE_15_P2_p + OXYGEN_MOLECULE_p --&gt; CPD_67_p + G3P_p + 2.0 PROTON_p</t>
  </si>
  <si>
    <t>PHOSPHORYL_ETHANOLAMINE_mc</t>
  </si>
  <si>
    <t>0.96 PHOSPHORYL_ETHANOLAMINE_m + 0.09 PROTON_c + 0.04 aPHOSPHORYL_ETHANOLAMINE_m &lt;=&gt; 0.87 PHOSPHORYL_ETHANOLAMINE_c + 0.13 aPHOSPHORYL_ETHANOLAMINE_c</t>
  </si>
  <si>
    <t>GART_RXN_p</t>
  </si>
  <si>
    <t>10_FORMYL_THF_p + 0.42 5_PHOSPHO_RIBOSYL_GLYCINEAMIDE_p + 0.58 a5_PHOSPHO_RIBOSYL_GLYCINEAMIDE_p --&gt; 5_P_RIBOSYL_N_FORMYLGLYCINEAMIDE_p + 0.58 PROTON_p + THF_p</t>
  </si>
  <si>
    <t>RXN_9662_p</t>
  </si>
  <si>
    <t>NADH_p + PROTON_p + Tetradec_2_enoyl_ACPs_p --&gt; Myristoyl_ACPs_p + NAD_p</t>
  </si>
  <si>
    <t>2OXOGLUTARATEDEH_RXN_m</t>
  </si>
  <si>
    <t>2_KETOGLUTARATE_m + CO_A_m + NAD_m --&gt; CARBON_DIOXIDE_m + NADH_m + SUC_COA_m</t>
  </si>
  <si>
    <t>ILE_PROTON_vc</t>
  </si>
  <si>
    <t>ILE_c + PROTON_v --&gt; ILE_v + PROTON_c</t>
  </si>
  <si>
    <t>4_AMINO_BUTYRATE_PROTON_vc</t>
  </si>
  <si>
    <t>4_AMINO_BUTYRATE_c + PROTON_v --&gt; 4_AMINO_BUTYRATE_v + PROTON_c</t>
  </si>
  <si>
    <t>HISTIDPHOS_RXN_p</t>
  </si>
  <si>
    <t>L_HISTIDINOL_P_p + WATER_p --&gt; HISTIDINOL_p + Pi_p</t>
  </si>
  <si>
    <t>2KG_CIT_mc</t>
  </si>
  <si>
    <t>2_KETOGLUTARATE_m + CIT_c + PROTON_c &lt;=&gt; 2_KETOGLUTARATE_c + CIT_m + PROTON_m</t>
  </si>
  <si>
    <t>Mg_tx</t>
  </si>
  <si>
    <t xml:space="preserve"> &lt;=&gt; MGII_e</t>
  </si>
  <si>
    <t>FRUCTOKINASE_RXN_c</t>
  </si>
  <si>
    <t>0.65 ATP_c + FRU_c + 0.35 aATP_c --&gt; 0.5 ADP_c + FRUCTOSE_6P_c + 0.85 PROTON_c + 0.5 aADP_c</t>
  </si>
  <si>
    <t>HIS_ORNITHINE_mc</t>
  </si>
  <si>
    <t>HIS_m + L_ORNITHINE_c &lt;=&gt; HIS_c + L_ORNITHINE_m</t>
  </si>
  <si>
    <t>METHYLACYLYLCOA_HYDROXY_RXN_m</t>
  </si>
  <si>
    <t>METHACRYL_COA_m + WATER_m --&gt; CPD_12173_m</t>
  </si>
  <si>
    <t>RXN_9651_p</t>
  </si>
  <si>
    <t>MALONYL_COA_p + Octanoyl_ACPs_p + PROTON_p --&gt; 3_oxo_decanoyl_ACPs_p + CARBON_DIOXIDE_p + CO_A_p</t>
  </si>
  <si>
    <t>RXN0_5260_m</t>
  </si>
  <si>
    <t>GLYCEROL_3P_c + UBIQUINONE_mc --&gt; DIHYDROXY_ACETONE_PHOSPHATE_c + UBIQUINOL_mc</t>
  </si>
  <si>
    <t>L_ASPARTATE_GLU_mc</t>
  </si>
  <si>
    <t>GLT_c + L_ASPARTATE_m &lt;=&gt; GLT_m + L_ASPARTATE_c</t>
  </si>
  <si>
    <t>RXN_9540_p</t>
  </si>
  <si>
    <t>3_oxo_palmitoyl_ACPs_p + NADPH_p + PROTON_p --&gt; NADP_p + R_3_Hydroxypalmitoyl_ACPs_p</t>
  </si>
  <si>
    <t>SEDOHEPTULOSE_BISPHOSPHATASE_RXN_p</t>
  </si>
  <si>
    <t>D_SEDOHEPTULOSE_1_7_P2_p + WATER_p --&gt; D_SEDOHEPTULOSE_7_P_p + Pi_p</t>
  </si>
  <si>
    <t>GLYCINE_AMINOTRANSFERASE_RXN_x</t>
  </si>
  <si>
    <t>GLT_x + GLYOX_x &lt;=&gt; 2_KETOGLUTARATE_x + GLY_x</t>
  </si>
  <si>
    <t>RXN0_5330_NAD_mc</t>
  </si>
  <si>
    <t>NADH_m + PROTON_m + UBIQUINONE_mc --&gt; NAD_m + UBIQUINOL_mc</t>
  </si>
  <si>
    <t>MAL_CIT_vc</t>
  </si>
  <si>
    <t>CIT_c + 0.7 MAL_v + 0.5 PROTON_v + 0.3 aMAL_v --&gt; 0.5 CIT_v + MAL_c + 0.3 PROTON_c + 0.5 aCIT_v</t>
  </si>
  <si>
    <t>MAL_CIT_rev_vc</t>
  </si>
  <si>
    <t>0.5 CIT_v + MAL_c + 0.3 PROTON_v + 0.5 aCIT_v --&gt; CIT_c + 0.7 MAL_v + 0.5 PROTON_c + 0.3 aMAL_v</t>
  </si>
  <si>
    <t>SO4_ec</t>
  </si>
  <si>
    <t>3.0 PROTON_e + SULFATE_e --&gt; 3.0 PROTON_c + SULFATE_c</t>
  </si>
  <si>
    <t>GLYCINE_TRNA_LIGASE_RXN_c</t>
  </si>
  <si>
    <t>0.65 ATP_c + GLY_c + GLY_tRNAs_c + PROTON_c + 0.35 aATP_c --&gt; AMP_c + Charged_GLY_tRNAs_c + 0.65 PPI_c + 0.35 aPPI_c</t>
  </si>
  <si>
    <t>Pi_xc</t>
  </si>
  <si>
    <t>0.3 PROTON_c + 0.7 Pi_x + 0.3 aPi_x &lt;=&gt; 0.3 PROTON_x + 0.7 Pi_c + 0.3 aPi_c</t>
  </si>
  <si>
    <t>GLYOHMETRANS_RXN_c</t>
  </si>
  <si>
    <t>SER_c + THF_c &lt;=&gt; GLY_c + METHYLENE_THF_c + WATER_c</t>
  </si>
  <si>
    <t>GLYOHMETRANS_RXN_m</t>
  </si>
  <si>
    <t>SER_m + THF_m &lt;=&gt; GLY_m + METHYLENE_THF_m + WATER_m</t>
  </si>
  <si>
    <t>RXN0_5184_c</t>
  </si>
  <si>
    <t>Heteroglycans_c + 0.7 Pi_c + 0.3 aPi_c &lt;=&gt; GLC_1_P_c + 0.3 PROTON_c</t>
  </si>
  <si>
    <t>RXN0_5330_NAD_mi</t>
  </si>
  <si>
    <t>NADH_m + PROTON_m + UBIQUINONE_mi --&gt; NAD_m + UBIQUINOL_mi</t>
  </si>
  <si>
    <t>RXN_11213_m</t>
  </si>
  <si>
    <t>CH3_MALONATE_S_ALD_m + CO_A_m + NAD_m + WATER_m --&gt; HCO3_m + NADH_m + PROPIONYL_COA_m + PROTON_m</t>
  </si>
  <si>
    <t>GLYOHMETRANS_RXN_p</t>
  </si>
  <si>
    <t>SER_p + THF_p &lt;=&gt; GLY_p + METHYLENE_THF_p + WATER_p</t>
  </si>
  <si>
    <t>pLEU_biomass</t>
  </si>
  <si>
    <t>LEU_tRNAs_c + 2.0 PROTON_c + pLEU_b &lt;-- Charged_LEU_tRNAs_c + Protein_polymerisation_cost_c + Protein_processing_cost_c + Protein_tranlocation_cost_c + WATER_c</t>
  </si>
  <si>
    <t>UGD_RXN_c</t>
  </si>
  <si>
    <t>2.0 NAD_c + UDP_GLUCOSE_c + WATER_c --&gt; 2.0 NADH_c + 3.0 PROTON_c + UDP_GLUCURONATE_c</t>
  </si>
  <si>
    <t>HISTAMINOTRANS_RXN_p</t>
  </si>
  <si>
    <t>GLT_p + IMIDAZOLE_ACETOL_P_p --&gt; 2_KETOGLUTARATE_p + L_HISTIDINOL_P_p</t>
  </si>
  <si>
    <t>HIS_pc</t>
  </si>
  <si>
    <t>HIS_p &lt;=&gt; HIS_c</t>
  </si>
  <si>
    <t>CA2_rev_vc</t>
  </si>
  <si>
    <t>CAII_c + 3.0 PROTON_v --&gt; CAII_v + 3.0 PROTON_c</t>
  </si>
  <si>
    <t>O2_xc</t>
  </si>
  <si>
    <t>OXYGEN_MOLECULE_x &lt;=&gt; OXYGEN_MOLECULE_c</t>
  </si>
  <si>
    <t>GLUTDECARBOX_RXN_c</t>
  </si>
  <si>
    <t>GLT_c + PROTON_c --&gt; 4_AMINO_BUTYRATE_c + CARBON_DIOXIDE_c</t>
  </si>
  <si>
    <t>RXN_5641_c</t>
  </si>
  <si>
    <t>PROTON_c + SER_c --&gt; CARBON_DIOXIDE_c + ETHANOL_AMINE_c</t>
  </si>
  <si>
    <t>CARBAMATE_KINASE_RXN_p</t>
  </si>
  <si>
    <t>AMMONIUM_p + 0.9 ATP_p + CARBON_DIOXIDE_p + 0.1 aATP_p &lt;=&gt; 0.8 ADP_p + CARBAMOYL_P_p + 1.9 PROTON_p + 0.2 aADP_p</t>
  </si>
  <si>
    <t>TRP_PROTON_rev_vc</t>
  </si>
  <si>
    <t>PROTON_v + TRP_v --&gt; PROTON_c + TRP_c</t>
  </si>
  <si>
    <t>Glycolate_xc</t>
  </si>
  <si>
    <t>GLYCOLLATE_x &lt;=&gt; GLYCOLLATE_c</t>
  </si>
  <si>
    <t>THR_pc</t>
  </si>
  <si>
    <t>THR_p &lt;=&gt; THR_c</t>
  </si>
  <si>
    <t>DTDPKIN_RXN_c</t>
  </si>
  <si>
    <t>0.65 ATP_c + 0.49 DTDP_c + 0.15 PROTON_c + 0.35 aATP_c + 0.51 aDTDP_c --&gt; 0.5 ADP_c + 0.49 DTTP_c + 0.5 aADP_c + 0.51 aDTTP_c</t>
  </si>
  <si>
    <t>AIRCARBOXY_RXN_p</t>
  </si>
  <si>
    <t>0.54 5_PHOSPHORIBOSYL_5_AMINOIMIDAZOLE_p + HCO3_p + 0.46 a5_PHOSPHORIBOSYL_5_AMINOIMIDAZOLE_p --&gt; 0.88 PHOSPHORIBOSYL_CARBOXY_AMINOIMIDAZOLE_p + 0.34 PROTON_p + WATER_p + 0.12 aPHOSPHORIBOSYL_CARBOXY_AMINOIMIDAZOLE_p</t>
  </si>
  <si>
    <t>PLASTOQUINOL_PLASTOCYANIN_REDUCTASE_RXN_p</t>
  </si>
  <si>
    <t>2.0 Oxidized_Plastocyanins_p + PLASTOQUINOL_1_p + 2.0 PROTON_p --&gt; PLASTOQUINONE_p + 4.0 PROTON_l + 2.0 Plastocyanin_Reduced_p</t>
  </si>
  <si>
    <t>HISTPRATPHYD_RXN_p</t>
  </si>
  <si>
    <t>PHOSPHORIBOSYL_ATP_p + WATER_p --&gt; PHOSPHORIBOSYL_AMP_p + 0.55 PPI_p + 1.45 PROTON_p + 0.45 bPPI_p</t>
  </si>
  <si>
    <t>MET_pc</t>
  </si>
  <si>
    <t>MET_p &lt;=&gt; MET_c</t>
  </si>
  <si>
    <t>RXN_9524_p</t>
  </si>
  <si>
    <t>3_Oxo_octanoyl_ACPs_p + NADPH_p + PROTON_p --&gt; 3_Hydroxy_octanoyl_ACPs_p + NADP_p</t>
  </si>
  <si>
    <t>OAA_MAL_mc</t>
  </si>
  <si>
    <t>MAL_c + OXALACETIC_ACID_m &lt;=&gt; MAL_m + OXALACETIC_ACID_c</t>
  </si>
  <si>
    <t>GCVMULTI_RXN_m</t>
  </si>
  <si>
    <t>GLY_m + NAD_m + THF_m --&gt; AMMONIUM_m + CARBON_DIOXIDE_m + METHYLENE_THF_m + NADH_m</t>
  </si>
  <si>
    <t>Xylan_biomass</t>
  </si>
  <si>
    <t>Xylan_b &lt;-- XYLAN_c</t>
  </si>
  <si>
    <t>ALANINE_TRNA_LIGASE_RXN_c</t>
  </si>
  <si>
    <t>ALA_tRNAs_c + 0.65 ATP_c + L_ALPHA_ALANINE_c + PROTON_c + 0.35 aATP_c --&gt; AMP_c + Charged_ALA_tRNAs_c + 0.65 PPI_c + 0.35 aPPI_c</t>
  </si>
  <si>
    <t>ACETYLORNTRANSAM_RXN_p</t>
  </si>
  <si>
    <t>CPD_469_p + GLT_p --&gt; 2_KETOGLUTARATE_p + N_ALPHA_ACETYLORNITHINE_p</t>
  </si>
  <si>
    <t>ASNSYNA_RXN_c</t>
  </si>
  <si>
    <t>AMMONIUM_c + 0.65 ATP_c + L_ASPARTATE_c + 0.35 aATP_c --&gt; AMP_c + ASN_c + 0.65 PPI_c + PROTON_c + 0.35 aPPI_c</t>
  </si>
  <si>
    <t>CONIFERIN_BETA_GLUCOSIDASE_RXN_c</t>
  </si>
  <si>
    <t>CPD_1777_c + WATER_c --&gt; CONIFERYL_ALCOHOL_c + GLC_c</t>
  </si>
  <si>
    <t>RXN_9657_p</t>
  </si>
  <si>
    <t>Crotonyl_ACPs_p + NADH_p + PROTON_p --&gt; Butanoyl_ACPs_p + NAD_p</t>
  </si>
  <si>
    <t>pTRP_biomass</t>
  </si>
  <si>
    <t>2.0 PROTON_c + TRP_tRNAs_c + pTRP_b &lt;-- Charged_TRP_tRNAs_c + Protein_polymerisation_cost_c + Protein_processing_cost_c + Protein_tranlocation_cost_c + WATER_c</t>
  </si>
  <si>
    <t>RXN_8001_p</t>
  </si>
  <si>
    <t>HISTIDINOL_p + 2.0 NAD_p + WATER_p --&gt; HIS_p + 2.0 NADH_p + 3.0 PROTON_p</t>
  </si>
  <si>
    <t>CIT_PROTON_rev_vc</t>
  </si>
  <si>
    <t>0.5 CIT_v + 2.5 PROTON_v + 0.5 aCIT_v --&gt; CIT_c + 3.0 PROTON_c</t>
  </si>
  <si>
    <t>2TRANSKETO_RXN_p</t>
  </si>
  <si>
    <t>ERYTHROSE_4P_p + XYLULOSE_5_PHOSPHATE_p &lt;=&gt; FRUCTOSE_6P_p + GAP_p</t>
  </si>
  <si>
    <t>PHENYLALANINE_TRNA_LIGASE_RXN_c</t>
  </si>
  <si>
    <t>0.65 ATP_c + PHE_c + PHE_tRNAs_c + PROTON_c + 0.35 aATP_c --&gt; AMP_c + Charged_PHE_tRNAs_c + 0.65 PPI_c + 0.35 aPPI_c</t>
  </si>
  <si>
    <t>SUC_ISOCITRATE_mc</t>
  </si>
  <si>
    <t>PROTON_c + SUC_m + THREO_DS_ISO_CITRATE_c &lt;=&gt; PROTON_m + SUC_c + THREO_DS_ISO_CITRATE_m</t>
  </si>
  <si>
    <t>pPHE_biomass</t>
  </si>
  <si>
    <t>PHE_tRNAs_c + 2.0 PROTON_c + pPHE_b &lt;-- Charged_PHE_tRNAs_c + Protein_polymerisation_cost_c + Protein_processing_cost_c + Protein_tranlocation_cost_c + WATER_c</t>
  </si>
  <si>
    <t>PRO_PROTON_rev_vc</t>
  </si>
  <si>
    <t>PROTON_v + PRO_v --&gt; PROTON_c + PRO_c</t>
  </si>
  <si>
    <t>2_KETO_ADIPATE_DEHYDROG_RXN_m</t>
  </si>
  <si>
    <t>2K_ADIPATE_m + CO_A_m + NAD_m --&gt; CARBON_DIOXIDE_m + GLUTARYL_COA_m + NADH_m</t>
  </si>
  <si>
    <t>MAL_SO4_mc</t>
  </si>
  <si>
    <t>MAL_m + SULFATE_c &lt;=&gt; MAL_c + SULFATE_m</t>
  </si>
  <si>
    <t>GLUCURONOKINASE_RXN_c</t>
  </si>
  <si>
    <t>0.65 ATP_c + GLUCURONATE_c + 0.35 aATP_c --&gt; 0.5 ADP_c + CPD_510_c + 0.85 PROTON_c + 0.5 aADP_c</t>
  </si>
  <si>
    <t>GLUTAMATE_SYNTHASE_FERREDOXIN_RXN_p</t>
  </si>
  <si>
    <t>2_KETOGLUTARATE_p + GLN_p + 2.0 PROTON_p + 2.0 Reduced_ferredoxins_p --&gt; 2.0 GLT_p + 2.0 Oxidized_ferredoxins_p</t>
  </si>
  <si>
    <t>L_ASPARTATE_PROTON_rev_vc</t>
  </si>
  <si>
    <t>L_ASPARTATE_v + PROTON_v --&gt; L_ASPARTATE_c + PROTON_c</t>
  </si>
  <si>
    <t>Phloem_output_tx</t>
  </si>
  <si>
    <t>0.0022970297 4_AMINO_BUTYRATE_c + 0.0004186704 ARG_c + 0.0015049505 ASN_c + 0.0004186704 CYS_c + 0.0792079208 FRU_c + 0.0693069307 GLC_c + 0.0240792079 GLN_c + 0.0124356436 GLT_c + 0.0007128713 GLY_c + 0.0004186704 HIS_c + 0.0017425743 ILE_c + 0.0020594059 LEU_c + 0.0022178218 LYS_c + 0.0038811881 L_ALPHA_ALANINE_c + 0.006019802 L_ASPARTATE_c + 0.0004186704 MET_c + 0.0057029703 PHE_c + 0.9603960396 PROTON_e + 0.0004186704 PRO_c + 0.003960396 SER_c + 0.0068910891 THR_c + 0.0004186704 TRP_c + 0.0004186704 TYR_c + 0.0027722772 VAL_c + 0.7326732673 sSUCROSE_b --&gt; 0.9603960396 PROTON_c</t>
  </si>
  <si>
    <t>HMBPP_synthesis_p</t>
  </si>
  <si>
    <t>0.9 ATP_p + 0.79 CTP_p + GAP_p + NADPH_p + 2.65 PROTON_p + PYRUVATE_p + 2.0 Reduced_ferredoxins_p + 0.1 aATP_p + 0.21 aCTP_p --&gt; 0.8 ADP_p + CARBON_DIOXIDE_p + CMP_p + 0.79 HYDROXY_METHYL_BUTENYL_DIP_p + NADP_p + 2.0 Oxidized_ferredoxins_p + 0.55 PPI_p + WATER_p + 0.2 aADP_p + 0.21 aHYDROXY_METHYL_BUTENYL_DIP_p + 0.45 bPPI_p</t>
  </si>
  <si>
    <t>TYROSINE_TRNA_LIGASE_RXN_c</t>
  </si>
  <si>
    <t>0.65 ATP_c + PROTON_c + TYR_c + TYR_tRNAs_c + 0.35 aATP_c --&gt; AMP_c + Charged_TYR_tRNAs_c + 0.65 PPI_c + 0.35 aPPI_c</t>
  </si>
  <si>
    <t>NITRATE_PROTON_rev_vc</t>
  </si>
  <si>
    <t>2.0 NITRATE_c + PROTON_v --&gt; 2.0 NITRATE_v + PROTON_c</t>
  </si>
  <si>
    <t>SUC_Pi_mc</t>
  </si>
  <si>
    <t>0.7 Pi_c + SUC_m + 0.3 aPi_c &lt;=&gt; 0.3 PROTON_c + Pi_m + SUC_c</t>
  </si>
  <si>
    <t>Protein_Processing_c</t>
  </si>
  <si>
    <t>0.1989 ATP_c + 0.306 WATER_c + 0.1071 aATP_c --&gt; 0.153 ADP_c + 0.1683 PROTON_c + 0.2142 Pi_c + Protein_processing_cost_c + 0.153 aADP_c + 0.0918 aPi_c</t>
  </si>
  <si>
    <t>PSII_RXN_p</t>
  </si>
  <si>
    <t>2.0 PLASTOQUINONE_p + 4.0 PROTON_p + 4.0 Photon_p + 2.0 WATER_p --&gt; OXYGEN_MOLECULE_p + 2.0 PLASTOQUINOL_1_p + 4.0 PROTON_l</t>
  </si>
  <si>
    <t>NH4_ec</t>
  </si>
  <si>
    <t>AMMONIUM_e --&gt; AMMONIUM_c</t>
  </si>
  <si>
    <t>HIS_PROTON_rev_vc</t>
  </si>
  <si>
    <t>PROTON_v + bHIS_v --&gt; HIS_c + 2.0 PROTON_c</t>
  </si>
  <si>
    <t>MAL_xc</t>
  </si>
  <si>
    <t>MAL_x &lt;=&gt; MAL_c</t>
  </si>
  <si>
    <t>RXN_9535_p</t>
  </si>
  <si>
    <t>Dodecanoyl_ACPs_p + MALONYL_ACP_p + PROTON_p --&gt; 3_oxo_myristoyl_ACPs_p + ACP_p + CARBON_DIOXIDE_p</t>
  </si>
  <si>
    <t>GLN_PROTON_rev_vc</t>
  </si>
  <si>
    <t>GLN_v + PROTON_v --&gt; GLN_c + PROTON_c</t>
  </si>
  <si>
    <t>ISPH2_RXN_p</t>
  </si>
  <si>
    <t>0.79 HYDROXY_METHYL_BUTENYL_DIP_p + 2.0 PROTON_p + 2.0 Reduced_ferredoxins_p + 0.21 aHYDROXY_METHYL_BUTENYL_DIP_p --&gt; 0.79 DELTA3_ISOPENTENYL_PP_p + 2.0 Oxidized_ferredoxins_p + WATER_p + 0.21 aDELTA3_ISOPENTENYL_PP_p</t>
  </si>
  <si>
    <t>OAA_MAL_pc</t>
  </si>
  <si>
    <t>MAL_c + OXALACETIC_ACID_p &lt;=&gt; MAL_p + OXALACETIC_ACID_c</t>
  </si>
  <si>
    <t>GLUTSEMIALDEHYDROG_RXN_c</t>
  </si>
  <si>
    <t>0.91 L_GLUTAMATE_5_P_c + NADPH_c + 2.21 PROTON_c + 0.09 aL_GLUTAMATE_5_P_c --&gt; L_GLUTAMATE_GAMMA_SEMIALDEHYDE_c + NADP_c + 0.7 Pi_c + 0.3 aPi_c</t>
  </si>
  <si>
    <t>A_B_oxidation_x</t>
  </si>
  <si>
    <t>2_KETOGLUTARATE_x + 1.3 ATP_x + 7.0 CO_A_x + CPD_14927_x + NADPH_x + 7.0 NAD_x + 7.0 OXYGEN_MOLECULE_x + 8.0 WATER_x + 0.7 aATP_x --&gt; 3.0 ACETYL_COA_x + 2.0 AMP_x + 2.0 CARBON_DIOXIDE_x + 6.0 HYDROGEN_PEROXIDE_x + ISOBUTYRYL_COA_x + 7.0 NADH_x + NADP_x + 1.3 PPI_x + 3.0 PROPIONYL_COA_x + 7.0 PROTON_x + SUC_x + 0.7 aPPI_x</t>
  </si>
  <si>
    <t>THIOREDOXIN_REDUCT_NADPH_RXN_p</t>
  </si>
  <si>
    <t>NADPH_p + Ox_Thioredoxin_p + PROTON_p --&gt; NADP_p + Red_Thioredoxin_p</t>
  </si>
  <si>
    <t>RXN_9104_c</t>
  </si>
  <si>
    <t>UDP_D_XYLOSE_c --&gt; 0.5 PROTON_c + 0.5 UDP_c + XYLAN_c + 0.5 aUDP_c</t>
  </si>
  <si>
    <t>SHIKIMATE_5_DEHYDROGENASE_RXN_p</t>
  </si>
  <si>
    <t>3_DEHYDRO_SHIKIMATE_p + NADPH_p + 2.0 PROTON_p --&gt; NADP_p + SHIKIMATE_p</t>
  </si>
  <si>
    <t>ACET_xc</t>
  </si>
  <si>
    <t>ACET_x &lt;=&gt; ACET_c</t>
  </si>
  <si>
    <t>K_ec</t>
  </si>
  <si>
    <t>KI_e + PROTON_e --&gt; KI_c + PROTON_c</t>
  </si>
  <si>
    <t>RXN_7674_p</t>
  </si>
  <si>
    <t>CPD_7014_p + 0.8 PHYTYL_PYROPHOSPHATE_p + 0.2 aPHYTYL_PYROPHOSPHATE_p --&gt; CHLOROPHYLL_B_p + 0.55 PPI_p + 0.65 PROTON_p + 0.45 bPPI_p</t>
  </si>
  <si>
    <t>CTPSYN_RXN_p</t>
  </si>
  <si>
    <t>0.9 ATP_p + GLN_p + 0.18 UTP_p + WATER_p + 0.1 aATP_p + 0.82 aUTP_p --&gt; 0.8 ADP_p + 0.79 CTP_p + GLT_p + 3.51 PROTON_p + Pi_p + 0.2 aADP_p + 0.21 aCTP_p</t>
  </si>
  <si>
    <t>FRU_vc</t>
  </si>
  <si>
    <t>FRU_v --&gt; FRU_c</t>
  </si>
  <si>
    <t>RXN_9655_p</t>
  </si>
  <si>
    <t>Beta_hydroxydecanoyl_ACPs_p --&gt; Trans_D2_decenoyl_ACPs_p + WATER_p</t>
  </si>
  <si>
    <t>4_PERIOD_2_PERIOD_1_PERIOD_58_RXN_p</t>
  </si>
  <si>
    <t>Beta_3_hydroxybutyryl_ACPs_p &lt;=&gt; Crotonyl_ACPs_p + WATER_p</t>
  </si>
  <si>
    <t>1_PERIOD_18_PERIOD_1_PERIOD_2_RXN_p</t>
  </si>
  <si>
    <t>NADP_p + PROTON_p + 2.0 Reduced_ferredoxins_p &lt;=&gt; NADPH_p + 2.0 Oxidized_ferredoxins_p</t>
  </si>
  <si>
    <t>PRO_mc</t>
  </si>
  <si>
    <t>PRO_m &lt;=&gt; PRO_c</t>
  </si>
  <si>
    <t>CYSTEINE_AMINOTRANSFERASE_RXN_m</t>
  </si>
  <si>
    <t>2_KETOGLUTARATE_m + 0.92 CYS_m + 0.08 PROTON_m + 0.08 bCYS_m &lt;=&gt; 3_MERCAPTO_PYRUVATE_m + GLT_m</t>
  </si>
  <si>
    <t>GLUCOKIN_RXN_c</t>
  </si>
  <si>
    <t>0.65 ATP_c + GLC_c + 0.35 aATP_c --&gt; 0.5 ADP_c + GLC_6_P_c + 0.85 PROTON_c + 0.5 aADP_c</t>
  </si>
  <si>
    <t>GLT_PROTON_rev_vc</t>
  </si>
  <si>
    <t>GLT_v + PROTON_v --&gt; GLT_c + PROTON_c</t>
  </si>
  <si>
    <t>PRPPSYN_RXN_p</t>
  </si>
  <si>
    <t>0.9 ATP_p + RIBOSE_5P_p + 0.1 aATP_p --&gt; AMP_p + 0.9 PROTON_p + 0.8 PRPP_p + 0.2 aPRPP_p</t>
  </si>
  <si>
    <t>VALINE_TRNA_LIGASE_RXN_c</t>
  </si>
  <si>
    <t>0.65 ATP_c + PROTON_c + VAL_c + VAL_tRNAs_c + 0.35 aATP_c --&gt; AMP_c + Charged_VAL_tRNAs_c + 0.65 PPI_c + 0.35 aPPI_c</t>
  </si>
  <si>
    <t>GLUTAMINESYN_RXN_c</t>
  </si>
  <si>
    <t>AMMONIUM_c + 0.65 ATP_c + GLT_c + 0.35 aATP_c --&gt; 0.5 ADP_c + GLN_c + 0.55 PROTON_c + 0.7 Pi_c + 0.5 aADP_c + 0.3 aPi_c</t>
  </si>
  <si>
    <t>GLUTAMINESYN_RXN_m</t>
  </si>
  <si>
    <t>AMMONIUM_m + 0.9 ATP_m + GLT_m + 0.1 aATP_m --&gt; 0.8 ADP_m + GLN_m + 0.9 PROTON_m + Pi_m + 0.2 aADP_m</t>
  </si>
  <si>
    <t>1_PERIOD_5_PERIOD_1_PERIOD_20_RXN_c</t>
  </si>
  <si>
    <t>METHYLENE_THF_c + NADH_c + PROTON_c --&gt; 5_METHYL_THF_c + NAD_c</t>
  </si>
  <si>
    <t>GLUTAMINESYN_RXN_p</t>
  </si>
  <si>
    <t>AMMONIUM_p + 0.9 ATP_p + GLT_p + 0.1 aATP_p --&gt; 0.8 ADP_p + GLN_p + 0.9 PROTON_p + Pi_p + 0.2 aADP_p</t>
  </si>
  <si>
    <t>HOMO_CYS_pc</t>
  </si>
  <si>
    <t>HOMO_CYS_p &lt;=&gt; HOMO_CYS_c</t>
  </si>
  <si>
    <t>GLUCOKIN_RXN_p</t>
  </si>
  <si>
    <t>0.9 ATP_p + GLC_p + 0.1 aATP_p --&gt; 0.8 ADP_p + GLC_6_P_p + 0.9 PROTON_p + 0.2 aADP_p</t>
  </si>
  <si>
    <t>PALMITATE_pc</t>
  </si>
  <si>
    <t>PALMITATE_p &lt;=&gt; PALMITATE_c</t>
  </si>
  <si>
    <t>DUMP_mc</t>
  </si>
  <si>
    <t>DUMP_m &lt;=&gt; DUMP_c</t>
  </si>
  <si>
    <t>GUANYL_KIN_RXN_p</t>
  </si>
  <si>
    <t>0.9 ATP_p + 0.5 GMP_p + 1.4 PROTON_c + 0.1 aATP_p + 0.5 bGMP_p --&gt; 0.8 ADP_p + 0.2 GDP_p + 0.2 aADP_p + 0.8 aGDP_p</t>
  </si>
  <si>
    <t>RXN_12002_p</t>
  </si>
  <si>
    <t>0.9 ATP_p + 0.29 PROTON_p + UMP_p + 0.1 aATP_p --&gt; 0.8 ADP_p + 0.81 UDP_p + 0.2 aADP_p + 0.19 aUDP_p</t>
  </si>
  <si>
    <t>PEP_Pi_pc</t>
  </si>
  <si>
    <t>PHOSPHO_ENOL_PYRUVATE_p + 0.7 Pi_c + 0.3 aPi_c &lt;=&gt; PHOSPHO_ENOL_PYRUVATE_c + 0.3 PROTON_c + Pi_p</t>
  </si>
  <si>
    <t>RXN_5781_r</t>
  </si>
  <si>
    <t>CDP_CHOLINE_m + DIACYLGLYCEROL_r --&gt; CMP_m + PHOSPHATIDYL_CHOLINE_r + PROTON_m</t>
  </si>
  <si>
    <t>BRANCHED_CHAINAMINOTRANSFERLEU_RXN_m</t>
  </si>
  <si>
    <t>2_KETOGLUTARATE_m + LEU_m &lt;=&gt; 2K_4CH3_PENTANOATE_m + GLT_m</t>
  </si>
  <si>
    <t>BRANCHED_CHAINAMINOTRANSFERLEU_RXN_p</t>
  </si>
  <si>
    <t>2_KETOGLUTARATE_p + LEU_p &lt;=&gt; 2K_4CH3_PENTANOATE_p + GLT_p</t>
  </si>
  <si>
    <t>PROTON_ATPase_c</t>
  </si>
  <si>
    <t>0.65 ATP_c + 0.45 PROTON_c + WATER_c + 0.35 aATP_c --&gt; 0.5 ADP_c + PROTON_e + 0.7 Pi_c + 0.5 aADP_c + 0.3 aPi_c</t>
  </si>
  <si>
    <t>DIHYDROXYISOVALDEHYDRAT_RXN_p</t>
  </si>
  <si>
    <t>DIOH_ISOVALERATE_p --&gt; 2_KETO_ISOVALERATE_p + WATER_p</t>
  </si>
  <si>
    <t>CO2_mc</t>
  </si>
  <si>
    <t>CARBON_DIOXIDE_m &lt;=&gt; CARBON_DIOXIDE_c</t>
  </si>
  <si>
    <t>MDA_Fd_Ascorbate_p</t>
  </si>
  <si>
    <t>CPD_318_p + PROTON_p + Reduced_ferredoxins_p --&gt; ASCORBATE_p + Oxidized_ferredoxins_p</t>
  </si>
  <si>
    <t>Palmitate_biomass</t>
  </si>
  <si>
    <t>Palmitate_b &lt;-- PALMITATE_p</t>
  </si>
  <si>
    <t>CHORISMATEMUT_RXN_p</t>
  </si>
  <si>
    <t>CHORISMATE_p --&gt; PREPHENATE_p</t>
  </si>
  <si>
    <t>SUC_FUM_mc</t>
  </si>
  <si>
    <t>FUM_c + SUC_m &lt;=&gt; FUM_m + SUC_c</t>
  </si>
  <si>
    <t>GLT_PROTON_vc</t>
  </si>
  <si>
    <t>GLT_c + PROTON_v --&gt; GLT_v + PROTON_c</t>
  </si>
  <si>
    <t>GUANYL_KIN_RXN_c</t>
  </si>
  <si>
    <t>0.65 ATP_c + 0.75 GMP_c + 0.78 PROTON_c + 0.35 aATP_c + 0.06 aGMP_c + 0.19 bGMP_c --&gt; 0.5 ADP_c + 0.5 GDP_c + 0.5 aADP_c + 0.5 aGDP_c</t>
  </si>
  <si>
    <t>PRAISOM_RXN_p</t>
  </si>
  <si>
    <t>N_5_PHOSPHORIBOSYL_ANTHRANILATE_p --&gt; CARBOXYPHENYLAMINO_DEOXYRIBULOSE_P_p</t>
  </si>
  <si>
    <t>MercaptoPyruvateSulfurtransferase_m</t>
  </si>
  <si>
    <t>3_MERCAPTO_PYRUVATE_m + GLUTATHIONE_m + 0.02 PROTON_m --&gt; 0.92 CPD_11281_m + PYRUVATE_m + 0.05 aCPD_11281_m + 0.03 bCPD_11281_m</t>
  </si>
  <si>
    <t>RXN_9533_p</t>
  </si>
  <si>
    <t>R_3_hydroxydodecanoyl_ACPs_p --&gt; Dodec_2_enoyl_ACPs_p + WATER_p</t>
  </si>
  <si>
    <t>sSER_biomass</t>
  </si>
  <si>
    <t>sSER_b &lt;-- SER_c</t>
  </si>
  <si>
    <t>GLUTAMATE_DEHYDROGENASE_RXN_m</t>
  </si>
  <si>
    <t>GLT_m + NAD_m + WATER_m --&gt; 2_KETOGLUTARATE_m + AMMONIUM_m + NADH_m + PROTON_m</t>
  </si>
  <si>
    <t>ARG_HIS_mc</t>
  </si>
  <si>
    <t>ARG_m + HIS_c &lt;=&gt; ARG_c + HIS_m</t>
  </si>
  <si>
    <t>SUCROSE_PHOSPHATASE_RXN_c</t>
  </si>
  <si>
    <t>0.3 PROTON_c + SUCROSE_6P_c + WATER_c --&gt; 0.7 Pi_c + SUCROSE_c + 0.3 aPi_c</t>
  </si>
  <si>
    <t>ARG_pc</t>
  </si>
  <si>
    <t>0.93 ARG_p + 0.07 PROTON_p + 0.07 bARG_p &lt;=&gt; ARG_c</t>
  </si>
  <si>
    <t>PREPHENATEDEHYDROG_RXN_p</t>
  </si>
  <si>
    <t>NAD_p + PREPHENATE_p --&gt; CARBON_DIOXIDE_p + NADH_p + 0.82 P_HYDROXY_PHENYLPYRUVATE_p + 0.18 aP_HYDROXY_PHENYLPYRUVATE_p</t>
  </si>
  <si>
    <t>AIRS_RXN_p</t>
  </si>
  <si>
    <t>0.8 5_PHOSPHORIBOSYL_N_FORMYLGLYCINEAMIDINE_p + 0.9 ATP_p + 0.2 a5_PHOSPHORIBOSYL_N_FORMYLGLYCINEAMIDINE_p + 0.1 aATP_p --&gt; 0.54 5_PHOSPHORIBOSYL_5_AMINOIMIDAZOLE_p + 0.8 ADP_p + 0.64 PROTON_p + Pi_p + 0.46 a5_PHOSPHORIBOSYL_5_AMINOIMIDAZOLE_p + 0.2 aADP_p</t>
  </si>
  <si>
    <t>GLUTAMATE_SYNTHASE_NADH_RXN_p</t>
  </si>
  <si>
    <t>2_KETOGLUTARATE_p + GLN_p + NADH_p + PROTON_p --&gt; 2.0 GLT_p + NAD_p</t>
  </si>
  <si>
    <t>RXN_9528_p</t>
  </si>
  <si>
    <t>3_oxo_decanoyl_ACPs_p + NADPH_p + PROTON_p --&gt; Beta_hydroxydecanoyl_ACPs_p + NADP_p</t>
  </si>
  <si>
    <t>BRANCHED_CHAINAMINOTRANSFERVAL_RXN_m</t>
  </si>
  <si>
    <t>2_KETOGLUTARATE_m + VAL_m &lt;=&gt; 2_KETO_ISOVALERATE_m + GLT_m</t>
  </si>
  <si>
    <t>OROTATE_REDUCTASE_NADH_RXN_p</t>
  </si>
  <si>
    <t>DI_H_OROTATE_p + NAD_p --&gt; NADH_p + OROTATE_p + 2.0 PROTON_p</t>
  </si>
  <si>
    <t>RXN_7676_p</t>
  </si>
  <si>
    <t>CHLOROPHYLLIDE_A_p + NADPH_p + OXYGEN_MOLECULE_p + PROTON_p --&gt; CPD_7015_p + NADP_p + WATER_p</t>
  </si>
  <si>
    <t>ARG_PROTON_rev_vc</t>
  </si>
  <si>
    <t>ARG_v + PROTON_v --&gt; ARG_c + PROTON_c</t>
  </si>
  <si>
    <t>RXN0_5114_p</t>
  </si>
  <si>
    <t>3_P_SERINE_p + WATER_p --&gt; Pi_p + SER_p</t>
  </si>
  <si>
    <t>ILE_PROTON_rev_vc</t>
  </si>
  <si>
    <t>ILE_v + PROTON_v --&gt; ILE_c + PROTON_c</t>
  </si>
  <si>
    <t>GLC_vc</t>
  </si>
  <si>
    <t>GLC_v --&gt; GLC_c</t>
  </si>
  <si>
    <t>TYR_PROTON_rev_vc</t>
  </si>
  <si>
    <t>PROTON_v + TYR_v --&gt; PROTON_c + TYR_c</t>
  </si>
  <si>
    <t>ASPCARBTRANS_RXN_p</t>
  </si>
  <si>
    <t>CARBAMOYL_P_p + L_ASPARTATE_p --&gt; CARBAMYUL_L_ASPARTATE_p + PROTON_p + Pi_p</t>
  </si>
  <si>
    <t>DIHYDRODIPICSYN_RXN_p</t>
  </si>
  <si>
    <t>L_ASPARTATE_SEMIALDEHYDE_p + PYRUVATE_p --&gt; 2_3_DIHYDRODIPICOLINATE_p + PROTON_p + 2.0 WATER_p</t>
  </si>
  <si>
    <t>K_rev_vc</t>
  </si>
  <si>
    <t>KI_c + PROTON_v --&gt; KI_v + PROTON_c</t>
  </si>
  <si>
    <t>VAL_mc</t>
  </si>
  <si>
    <t>VAL_m &lt;=&gt; VAL_c</t>
  </si>
  <si>
    <t>Plastoquinol_Oxidase_p</t>
  </si>
  <si>
    <t>OXYGEN_MOLECULE_p + 2.0 PLASTOQUINOL_1_p --&gt; 2.0 PLASTOQUINONE_p + 2.0 WATER_p</t>
  </si>
  <si>
    <t>10_FORMYL_THF_pc</t>
  </si>
  <si>
    <t>10_FORMYL_THF_p &lt;=&gt; 10_FORMYL_THF_c</t>
  </si>
  <si>
    <t>IMIDPHOSDEHYD_RXN_p</t>
  </si>
  <si>
    <t>D_ERYTHRO_IMIDAZOLE_GLYCEROL_P_p --&gt; IMIDAZOLE_ACETOL_P_p + WATER_p</t>
  </si>
  <si>
    <t>1_PERIOD_1_PERIOD_1_PERIOD_39_RXN_m</t>
  </si>
  <si>
    <t>MAL_m + NAD_m --&gt; CARBON_DIOXIDE_m + NADH_m + PYRUVATE_m</t>
  </si>
  <si>
    <t>MAL_PROTON_vc</t>
  </si>
  <si>
    <t>MAL_c + 0.3 PROTON_v --&gt; 0.7 MAL_v + 0.3 aMAL_v</t>
  </si>
  <si>
    <t>RXN_6383_x</t>
  </si>
  <si>
    <t>3_HYDROXY_PROPIONYL_COA_x &lt;=&gt; ACRYLYL_COA_x + 4.0 PROTON_x + WATER_x</t>
  </si>
  <si>
    <t>pVAL_biomass</t>
  </si>
  <si>
    <t>2.0 PROTON_c + VAL_tRNAs_c + pVAL_b &lt;-- Charged_VAL_tRNAs_c + Protein_polymerisation_cost_c + Protein_processing_cost_c + Protein_tranlocation_cost_c + WATER_c</t>
  </si>
  <si>
    <t>RXN_9648_p</t>
  </si>
  <si>
    <t>Butanoyl_ACPs_p + MALONYL_COA_p + PROTON_p --&gt; 3_oxo_hexanoyl_ACPs_p + CARBON_DIOXIDE_p + CO_A_p</t>
  </si>
  <si>
    <t>6PGLUCONDEHYDROG_RXN_p</t>
  </si>
  <si>
    <t>CPD_2961_p + NADP_p --&gt; CARBON_DIOXIDE_p + NADPH_p + RIBULOSE_5P_p</t>
  </si>
  <si>
    <t>METHIONINE_TRNA_LIGASE_RXN_c</t>
  </si>
  <si>
    <t>0.65 ATP_c + MET_c + MET_tRNAs_c + PROTON_c + 0.35 aATP_c --&gt; AMP_c + Charged_MET_tRNAs_c + 0.65 PPI_c + 0.35 aPPI_c</t>
  </si>
  <si>
    <t>FORMATE_mc</t>
  </si>
  <si>
    <t>FORMATE_m &lt;=&gt; FORMATE_c</t>
  </si>
  <si>
    <t>GDPKIN_RXN_m</t>
  </si>
  <si>
    <t>0.9 ATP_m + 0.2 GDP_m + 0.1 aATP_m + 0.8 aGDP_m &lt;=&gt; 0.8 ADP_m + 0.9 GTP_m + 0.6 PROTON_m + 0.2 aADP_m + 0.1 aGTP_m</t>
  </si>
  <si>
    <t>MAL_ACONITATE_mc</t>
  </si>
  <si>
    <t>CIS_ACONITATE_c + MAL_m + PROTON_c &lt;=&gt; CIS_ACONITATE_m + MAL_c + PROTON_m</t>
  </si>
  <si>
    <t>H2O_ec</t>
  </si>
  <si>
    <t>WATER_e &lt;=&gt; WATER_c</t>
  </si>
  <si>
    <t>ARG_CITRULLINE_mc</t>
  </si>
  <si>
    <t>ARG_m + L_CITRULLINE_c &lt;=&gt; ARG_c + L_CITRULLINE_m</t>
  </si>
  <si>
    <t>GDPKIN_RXN_p</t>
  </si>
  <si>
    <t>0.9 ATP_p + 0.2 GDP_p + 0.1 aATP_p + 0.8 aGDP_p &lt;=&gt; 0.8 ADP_p + 0.9 GTP_p + 0.6 PROTON_p + 0.2 aADP_p + 0.1 aGTP_p</t>
  </si>
  <si>
    <t>RXN_7678_NADP_p</t>
  </si>
  <si>
    <t>CHLOROPHYLL_B_p + NADPH_p + PROTON_p --&gt; CPD_7016_p + NADP_p</t>
  </si>
  <si>
    <t>L_ASPARTATE_PROTON_vc</t>
  </si>
  <si>
    <t>L_ASPARTATE_c + PROTON_v --&gt; L_ASPARTATE_v + PROTON_c</t>
  </si>
  <si>
    <t>METHENYLTHFCYCLOHYDRO_RXN_c</t>
  </si>
  <si>
    <t>5_10_METHENYL_THF_c + WATER_c --&gt; 10_FORMYL_THF_c + PROTON_c</t>
  </si>
  <si>
    <t>RXN_3523_p</t>
  </si>
  <si>
    <t>2.0 CPD_318_p --&gt; ASCORBATE_p + L_DEHYDRO_ASCORBATE_p</t>
  </si>
  <si>
    <t>pALA_biomass</t>
  </si>
  <si>
    <t>ALA_tRNAs_c + 2.0 PROTON_c + pALA_b &lt;-- Charged_ALA_tRNAs_c + Protein_polymerisation_cost_c + Protein_processing_cost_c + Protein_tranlocation_cost_c + WATER_c</t>
  </si>
  <si>
    <t>TYR_pc</t>
  </si>
  <si>
    <t>TYR_p &lt;=&gt; TYR_c</t>
  </si>
  <si>
    <t>BRANCHED_CHAINAMINOTRANSFERVAL_RXN_p</t>
  </si>
  <si>
    <t>2_KETOGLUTARATE_p + VAL_p &lt;=&gt; 2_KETO_ISOVALERATE_p + GLT_p</t>
  </si>
  <si>
    <t>G6P_Pi_pc</t>
  </si>
  <si>
    <t>GLC_6_P_p + 0.7 Pi_c + 0.3 aPi_c &lt;=&gt; GLC_6_P_c + 0.3 PROTON_c + Pi_p</t>
  </si>
  <si>
    <t>ACET_mc</t>
  </si>
  <si>
    <t>ACET_m &lt;=&gt; ACET_c</t>
  </si>
  <si>
    <t>2KG_MAL_mc</t>
  </si>
  <si>
    <t>2_KETOGLUTARATE_m + MAL_c &lt;=&gt; 2_KETOGLUTARATE_c + MAL_m</t>
  </si>
  <si>
    <t>TYROSINE_AMINOTRANSFERASE_RXN_p</t>
  </si>
  <si>
    <t>GLT_p + 0.82 P_HYDROXY_PHENYLPYRUVATE_p + 0.18 aP_HYDROXY_PHENYLPYRUVATE_p &lt;=&gt; 2_KETOGLUTARATE_p + TYR_p</t>
  </si>
  <si>
    <t>RXN_9539_p</t>
  </si>
  <si>
    <t>MALONYL_ACP_p + Myristoyl_ACPs_p + PROTON_p --&gt; 3_oxo_palmitoyl_ACPs_p + ACP_p + CARBON_DIOXIDE_p</t>
  </si>
  <si>
    <t>VAL_pc</t>
  </si>
  <si>
    <t>VAL_p &lt;=&gt; VAL_c</t>
  </si>
  <si>
    <t>HOMOSERKIN_RXN_p</t>
  </si>
  <si>
    <t>0.9 ATP_p + HOMO_SER_p + 0.1 aATP_p --&gt; 0.8 ADP_p + O_PHOSPHO_L_HOMOSERINE_p + 0.9 PROTON_p + 0.2 aADP_p</t>
  </si>
  <si>
    <t>GLN_GLU_pc</t>
  </si>
  <si>
    <t>GLN_p + GLT_c &lt;=&gt; GLN_c + GLT_p</t>
  </si>
  <si>
    <t>6PGLUCONDEHYDROG_RXN_c</t>
  </si>
  <si>
    <t>CPD_2961_c + NADP_c --&gt; CARBON_DIOXIDE_c + NADPH_c + RIBULOSE_5P_c</t>
  </si>
  <si>
    <t>NADPHoxc_tx</t>
  </si>
  <si>
    <t>NADPH_c + 0.5 OXYGEN_MOLECULE_c + PROTON_c --&gt; NADP_c + WATER_c</t>
  </si>
  <si>
    <t>1_PERIOD_2_PERIOD_1_PERIOD_9_RXN_c</t>
  </si>
  <si>
    <t>GAP_c + NADP_c + WATER_c --&gt; G3P_c + NADPH_c + 2.0 PROTON_c</t>
  </si>
  <si>
    <t>ATPPHOSPHORIBOSYLTRANS_RXN_p</t>
  </si>
  <si>
    <t>0.9 ATP_p + 0.8 PRPP_p + 0.1 aATP_p + 0.2 aPRPP_p --&gt; PHOSPHORIBOSYL_ATP_p + 0.55 PPI_p + 0.75 PROTON_p + 0.45 bPPI_p</t>
  </si>
  <si>
    <t>RXN_969_x</t>
  </si>
  <si>
    <t>GLYCOLLATE_x + OXYGEN_MOLECULE_x --&gt; GLYOX_x + HYDROGEN_PEROXIDE_x</t>
  </si>
  <si>
    <t>ACETOLACTSYN_RXN_p</t>
  </si>
  <si>
    <t>PROTON_p + 2.0 PYRUVATE_p --&gt; 2_ACETO_LACTATE_p + CARBON_DIOXIDE_p</t>
  </si>
  <si>
    <t>RXN1F_66_p</t>
  </si>
  <si>
    <t>CHLOROPHYLLIDE_A_p + 0.8 PHYTYL_PYROPHOSPHATE_p + 0.2 aPHYTYL_PYROPHOSPHATE_p &lt;=&gt; CHLOROPHYLL_A_p + 0.55 PPI_p + 0.65 PROTON_p + 0.45 bPPI_p</t>
  </si>
  <si>
    <t>RXN490_3650_p</t>
  </si>
  <si>
    <t>Oxidized_ferredoxins_p + Photon_p + Plastocyanin_Reduced_p --&gt; Oxidized_Plastocyanins_p + Reduced_ferredoxins_p</t>
  </si>
  <si>
    <t>pTYR_biomass</t>
  </si>
  <si>
    <t>2.0 PROTON_c + TYR_tRNAs_c + pTYR_b &lt;-- Charged_TYR_tRNAs_c + Protein_polymerisation_cost_c + Protein_processing_cost_c + Protein_tranlocation_cost_c + WATER_c</t>
  </si>
  <si>
    <t>AMP_ATP_xc</t>
  </si>
  <si>
    <t>AMP_x + 0.65 ATP_c + 0.35 PROTON_x + 0.35 aATP_c &lt;=&gt; AMP_c + 0.65 ATP_x + 0.35 PROTON_c + 0.35 aATP_x</t>
  </si>
  <si>
    <t>PEPCARBOX_RXN_c</t>
  </si>
  <si>
    <t>HCO3_c + PHOSPHO_ENOL_PYRUVATE_c + 0.3 PROTON_c --&gt; OXALACETIC_ACID_c + 0.7 Pi_c + 0.3 aPi_c</t>
  </si>
  <si>
    <t>ACET_pc</t>
  </si>
  <si>
    <t>ACET_p &lt;=&gt; ACET_c</t>
  </si>
  <si>
    <t>MG2_rev_vc</t>
  </si>
  <si>
    <t>MGII_c + 2.0 PROTON_v --&gt; MGII_v + 2.0 PROTON_c</t>
  </si>
  <si>
    <t>PHOSPHORIBULOKINASE_RXN_p</t>
  </si>
  <si>
    <t>0.9 ATP_p + RIBULOSE_5P_p + 0.1 aATP_p --&gt; 0.8 ADP_p + D_RIBULOSE_15_P2_p + 0.9 PROTON_p + 0.2 aADP_p</t>
  </si>
  <si>
    <t>2KG_MAL_pc</t>
  </si>
  <si>
    <t>2_KETOGLUTARATE_p + MAL_c &lt;=&gt; 2_KETOGLUTARATE_c + MAL_p</t>
  </si>
  <si>
    <t>GLY_xc</t>
  </si>
  <si>
    <t>GLY_x &lt;=&gt; GLY_c</t>
  </si>
  <si>
    <t>PHE_pc</t>
  </si>
  <si>
    <t>PHE_p &lt;=&gt; PHE_c</t>
  </si>
  <si>
    <t>SUC_CIT_mc</t>
  </si>
  <si>
    <t>CIT_c + PROTON_c + SUC_m &lt;=&gt; CIT_m + PROTON_m + SUC_c</t>
  </si>
  <si>
    <t>2PGADEHYDRAT_RXN_p</t>
  </si>
  <si>
    <t>2_PG_p &lt;=&gt; PHOSPHO_ENOL_PYRUVATE_p + WATER_p</t>
  </si>
  <si>
    <t>GDPKIN_RXN_c</t>
  </si>
  <si>
    <t>0.65 ATP_c + 0.5 GDP_c + 0.35 aATP_c + 0.5 aGDP_c &lt;=&gt; 0.5 ADP_c + 0.65 GTP_c + 0.5 aADP_c + 0.35 aGTP_c</t>
  </si>
  <si>
    <t>RXN_9659_p</t>
  </si>
  <si>
    <t>2_Octenoyl_ACPs_p + NADH_p + PROTON_p --&gt; NAD_p + Octanoyl_ACPs_p</t>
  </si>
  <si>
    <t>RXN_1827_p</t>
  </si>
  <si>
    <t>2.0 STARCH_p + WATER_p --&gt; MALTOSE_p</t>
  </si>
  <si>
    <t>CITSYN_RXN_x</t>
  </si>
  <si>
    <t>ACETYL_COA_x + OXALACETIC_ACID_x + WATER_x --&gt; CIT_x + CO_A_x + PROTON_x</t>
  </si>
  <si>
    <t>PRO_TRNA_LIGASE_RXN_c</t>
  </si>
  <si>
    <t>0.65 ATP_c + PRO_c + PRO_tRNAs_c + 0.35 aATP_c --&gt; AMP_c + Charged_PRO_tRNAs_c + 0.65 PPI_c + PROTON_c + 0.35 aPPI_c</t>
  </si>
  <si>
    <t>H2O_mc</t>
  </si>
  <si>
    <t>WATER_m &lt;=&gt; WATER_c</t>
  </si>
  <si>
    <t>2PGADEHYDRAT_RXN_c</t>
  </si>
  <si>
    <t>2_PG_c &lt;=&gt; PHOSPHO_ENOL_PYRUVATE_c + WATER_c</t>
  </si>
  <si>
    <t>FORMATE_pc</t>
  </si>
  <si>
    <t>FORMATE_p &lt;=&gt; FORMATE_c</t>
  </si>
  <si>
    <t>1_PERIOD_5_PERIOD_1_PERIOD_9_RXN_c</t>
  </si>
  <si>
    <t>NAD_c + SACCHAROPINE_c + WATER_c --&gt; ALLYSINE_c + GLT_c + NADH_c + PROTON_c</t>
  </si>
  <si>
    <t>PRTRANS_RXN_p</t>
  </si>
  <si>
    <t>N_5_PHOSPHORIBOSYL_ANTHRANILATE_p + 0.55 PPI_p + 0.65 PROTON_p + 0.45 bPPI_p &lt;=&gt; ANTHRANILATE_p + 0.8 PRPP_p + 0.2 aPRPP_p</t>
  </si>
  <si>
    <t>DAHPSYN_RXN_p</t>
  </si>
  <si>
    <t>ERYTHROSE_4P_p + PHOSPHO_ENOL_PYRUVATE_p + WATER_p --&gt; 3_DEOXY_D_ARABINO_HEPTULOSONATE_7_P_p + Pi_p</t>
  </si>
  <si>
    <t>CYSPH_RXN_p</t>
  </si>
  <si>
    <t>CYS_p + O_PHOSPHO_L_HOMOSERINE_p --&gt; L_CYSTATHIONINE_p + Pi_p</t>
  </si>
  <si>
    <t>Glycerol_biomass</t>
  </si>
  <si>
    <t>Glycerol_b &lt;-- GLYCEROL_3P_c</t>
  </si>
  <si>
    <t>2_PERIOD_5_PERIOD_1_PERIOD_19_RXN_p</t>
  </si>
  <si>
    <t>PHOSPHO_ENOL_PYRUVATE_p + SHIKIMATE_5P_p --&gt; 3_ENOLPYRUVYL_SHIKIMATE_5P_p + Pi_p</t>
  </si>
  <si>
    <t>2_AMINOADIPATE_AMINOTRANSFERASE_RXN_c</t>
  </si>
  <si>
    <t>2_KETOGLUTARATE_c + CPD_468_c --&gt; 2K_ADIPATE_c + GLT_c</t>
  </si>
  <si>
    <t>ORNCARBAMTRANSFER_RXN_p</t>
  </si>
  <si>
    <t>CARBAMOYL_P_p + L_ORNITHINE_p &lt;=&gt; L_CITRULLINE_p + PROTON_p + Pi_p</t>
  </si>
  <si>
    <t>IPP_biosynthesis_c</t>
  </si>
  <si>
    <t>3.0 ACETYL_COA_c + 1.95 ATP_c + 2.0 NADPH_c + 1.26 PROTON_c + WATER_c + 1.05 aATP_c --&gt; 1.5 ADP_c + CARBON_DIOXIDE_c + 3.0 CO_A_c + 0.49 DELTA3_ISOPENTENYL_PP_c + 2.0 NADP_c + 0.7 Pi_c + 1.5 aADP_c + 0.51 aDELTA3_ISOPENTENYL_PP_c + 0.3 aPi_c</t>
  </si>
  <si>
    <t>PREPHENATE_DEHYDROGENASE_NADP_RXN_p</t>
  </si>
  <si>
    <t>NADP_p + PREPHENATE_p --&gt; CARBON_DIOXIDE_p + NADPH_p + 0.82 P_HYDROXY_PHENYLPYRUVATE_p + 0.18 aP_HYDROXY_PHENYLPYRUVATE_p</t>
  </si>
  <si>
    <t>HISTOLDEHYD_RXN_p</t>
  </si>
  <si>
    <t>HISTIDINOL_p + NAD_p --&gt; 0.35 HISTIDINAL_p + NADH_p + 1.35 PROTON_p + 0.65 bHISTIDINAL_p</t>
  </si>
  <si>
    <t>RXN0_5330_NADP_c</t>
  </si>
  <si>
    <t>NADPH_c + PROTON_c + UBIQUINONE_mc --&gt; NADP_c + UBIQUINOL_mc</t>
  </si>
  <si>
    <t>HISTALDEHYD_RXN_p</t>
  </si>
  <si>
    <t>0.35 HISTIDINAL_p + NAD_p + WATER_p + 0.65 bHISTIDINAL_p --&gt; HIS_p + NADH_p + 1.65 PROTON_p</t>
  </si>
  <si>
    <t>RXN_14903_mi</t>
  </si>
  <si>
    <t>PRO_m + UBIQUINONE_mi --&gt; L_DELTA1_PYRROLINE_5_CARBOXYLATE_m + PROTON_m + UBIQUINOL_mi</t>
  </si>
  <si>
    <t>GLUTAMATE_N_ACETYLTRANSFERASE_RXN_p</t>
  </si>
  <si>
    <t>GLT_p + N_ALPHA_ACETYLORNITHINE_p --&gt; ACETYL_GLU_p + L_ORNITHINE_p</t>
  </si>
  <si>
    <t>PROTON_PPi_rev_vc</t>
  </si>
  <si>
    <t>0.65 PPI_c + 0.25 PROTON_c + WATER_c + 0.35 aPPI_c --&gt; PROTON_v + 1.4 Pi_c + 0.6 aPi_c</t>
  </si>
  <si>
    <t>RXN_9958_NAD_m</t>
  </si>
  <si>
    <t>CO_A_m + MALONATE_S_ALD_m + NAD_m --&gt; ACETYL_COA_m + CARBON_DIOXIDE_m + NADH_m</t>
  </si>
  <si>
    <t>GLN_GLU_mc</t>
  </si>
  <si>
    <t>GLN_m + GLT_c &lt;=&gt; GLN_c + GLT_m</t>
  </si>
  <si>
    <t>NADPH_Dehydrogenase_p</t>
  </si>
  <si>
    <t>PLASTOQUINONE_p + 6.0 PROTON_p + 2.0 Reduced_ferredoxins_p --&gt; 2.0 Oxidized_ferredoxins_p + PLASTOQUINOL_1_p + 4.0 PROTON_l</t>
  </si>
  <si>
    <t>CITSYN_RXN_m</t>
  </si>
  <si>
    <t>ACETYL_COA_m + OXALACETIC_ACID_m + WATER_m --&gt; CIT_m + CO_A_m + PROTON_m</t>
  </si>
  <si>
    <t>OROTPDECARB_RXN_p</t>
  </si>
  <si>
    <t>OROTIDINE_5_PHOSPHATE_p + PROTON_p --&gt; CARBON_DIOXIDE_p + UMP_p</t>
  </si>
  <si>
    <t>SUC_ACONITATE_mc</t>
  </si>
  <si>
    <t>CIS_ACONITATE_c + PROTON_c + SUC_m &lt;=&gt; CIS_ACONITATE_m + PROTON_m + SUC_c</t>
  </si>
  <si>
    <t>K_biomass</t>
  </si>
  <si>
    <t>K_b &lt;-- KI_v</t>
  </si>
  <si>
    <t>PYRROLINECARBREDUCT_RXN_NADP_c</t>
  </si>
  <si>
    <t>L_DELTA1_PYRROLINE_5_CARBOXYLATE_c + NADPH_c + PROTON_c --&gt; NADP_c + PRO_c</t>
  </si>
  <si>
    <t>Nitrate_tx</t>
  </si>
  <si>
    <t xml:space="preserve"> &lt;=&gt; NITRATE_e</t>
  </si>
  <si>
    <t>FUM_PROTON_vc</t>
  </si>
  <si>
    <t>FUM_c + 2.0 PROTON_v &lt;=&gt; 0.92 FUM_v + 1.92 PROTON_c + 0.08 aFUM_v</t>
  </si>
  <si>
    <t>RXN_9537_p</t>
  </si>
  <si>
    <t>R_3_hydroxymyristoyl_ACPs_p --&gt; Tetradec_2_enoyl_ACPs_p + WATER_p</t>
  </si>
  <si>
    <t>SER_xc</t>
  </si>
  <si>
    <t>SER_x &lt;=&gt; SER_c</t>
  </si>
  <si>
    <t>TRP_PROTON_vc</t>
  </si>
  <si>
    <t>PROTON_v + TRP_c --&gt; PROTON_c + TRP_v</t>
  </si>
  <si>
    <t>Photon_ep</t>
  </si>
  <si>
    <t>Photon_e --&gt; Photon_p</t>
  </si>
  <si>
    <t>AICARTRANSFORM_RXN_p</t>
  </si>
  <si>
    <t>10_FORMYL_THF_p + AICAR_p --&gt; PHOSPHORIBOSYL_FORMAMIDO_CARBOXAMIDE_p + THF_p</t>
  </si>
  <si>
    <t>SULFITE_OXIDASE_RXN_m</t>
  </si>
  <si>
    <t>OXYGEN_MOLECULE_m + 0.83 SO3_m + WATER_m + 0.17 aSO3_m --&gt; HYDROGEN_PEROXIDE_m + 0.17 PROTON_m + SULFATE_m</t>
  </si>
  <si>
    <t>CELLULOSE_SYNTHASE_GDP_FORMING_RXN_c</t>
  </si>
  <si>
    <t>GDP_D_GLUCOSE_c --&gt; CELLULOSE_c + 0.5 GDP_c + 0.5 PROTON_c + 0.5 aGDP_c</t>
  </si>
  <si>
    <t>sGLN_biomass</t>
  </si>
  <si>
    <t>sGLN_b &lt;-- GLN_c</t>
  </si>
  <si>
    <t>SO4_tx</t>
  </si>
  <si>
    <t xml:space="preserve"> &lt;=&gt; SULFATE_e</t>
  </si>
  <si>
    <t>RXN_7985_p</t>
  </si>
  <si>
    <t>ASCORBATE_p + CPD1F_131_p --&gt; CPD1F_130_p + L_DEHYDRO_ASCORBATE_p + WATER_p</t>
  </si>
  <si>
    <t>RIB5PISOM_RXN_p</t>
  </si>
  <si>
    <t>RIBOSE_5P_p &lt;=&gt; RIBULOSE_5P_p</t>
  </si>
  <si>
    <t>2_PERIOD_7_PERIOD_1_PERIOD_90_RXN_c</t>
  </si>
  <si>
    <t>FRUCTOSE_6P_c + 0.65 PPI_c + 0.35 aPPI_c &lt;=&gt; FRUCTOSE_16_DIPHOSPHATE_c + 1.05 PROTON_c + 0.7 Pi_c + 0.3 aPi_c</t>
  </si>
  <si>
    <t>ORNITHINE_CITRULLINE_mc</t>
  </si>
  <si>
    <t>L_CITRULLINE_c + L_ORNITHINE_m &lt;=&gt; L_CITRULLINE_m + L_ORNITHINE_c</t>
  </si>
  <si>
    <t>pPRO_biomass</t>
  </si>
  <si>
    <t>2.0 PROTON_c + PRO_tRNAs_c + pPRO_b &lt;-- Charged_PRO_tRNAs_c + Protein_polymerisation_cost_c + Protein_processing_cost_c + Protein_tranlocation_cost_c + WATER_c</t>
  </si>
  <si>
    <t>NH4_tx</t>
  </si>
  <si>
    <t xml:space="preserve"> --&gt; AMMONIUM_e</t>
  </si>
  <si>
    <t>ADENYLOSUCCINATE_SYNTHASE_RXN_p</t>
  </si>
  <si>
    <t>0.9 GTP_p + IMP_p + L_ASPARTATE_p + 0.1 aGTP_p --&gt; ADENYLOSUCC_p + 0.2 GDP_p + 1.3 PROTON_p + Pi_p + 0.8 aGDP_p</t>
  </si>
  <si>
    <t>FERRIC_CHELATE_REDUCTASE_RXN_c</t>
  </si>
  <si>
    <t>2.0 FeIII_c + NADH_c --&gt; 2.0 FeII_c + NAD_c + PROTON_c</t>
  </si>
  <si>
    <t>OAA_xc</t>
  </si>
  <si>
    <t>OXALACETIC_ACID_x &lt;=&gt; OXALACETIC_ACID_c</t>
  </si>
  <si>
    <t>ATPase_tx</t>
  </si>
  <si>
    <t>0.65 ATP_c + WATER_c + 0.35 aATP_c --&gt; 0.5 ADP_c + 0.55 PROTON_c + 0.7 Pi_c + 0.5 aADP_c + 0.3 aPi_c</t>
  </si>
  <si>
    <t>UDPKIN_RXN_c</t>
  </si>
  <si>
    <t>0.65 ATP_c + 0.15 PROTON_c + 0.5 UDP_c + 0.35 aATP_c + 0.5 aUDP_c &lt;=&gt; 0.5 ADP_c + 0.5 UTP_c + 0.5 aADP_c + 0.5 aUTP_c</t>
  </si>
  <si>
    <t>NADPHoxp_tx</t>
  </si>
  <si>
    <t>NADPH_p + 0.5 OXYGEN_MOLECULE_p + PROTON_p --&gt; NADP_p + WATER_p</t>
  </si>
  <si>
    <t>4_AMINO_BUTYRATE_mc</t>
  </si>
  <si>
    <t>4_AMINO_BUTYRATE_m &lt;=&gt; 4_AMINO_BUTYRATE_c</t>
  </si>
  <si>
    <t>6PFRUCTPHOS_RXN_c</t>
  </si>
  <si>
    <t>0.65 ATP_c + FRUCTOSE_6P_c + 0.35 aATP_c --&gt; 0.5 ADP_c + FRUCTOSE_16_DIPHOSPHATE_c + 0.85 PROTON_c + 0.5 aADP_c</t>
  </si>
  <si>
    <t>3_HYDROXYISOBUTYRYL_COA_HYDROLASE_RXN_m</t>
  </si>
  <si>
    <t>CPD_12173_m + WATER_m --&gt; CO_A_m + CPD_12175_m + PROTON_m</t>
  </si>
  <si>
    <t>RXN66_3_c</t>
  </si>
  <si>
    <t>ACETALD_c + NAD_c + WATER_c --&gt; ACET_c + NADH_c + 2.0 PROTON_c</t>
  </si>
  <si>
    <t>RXN66_3_m</t>
  </si>
  <si>
    <t>ACETALD_m + NAD_m + WATER_m --&gt; ACET_m + NADH_m + 2.0 PROTON_m</t>
  </si>
  <si>
    <t>UDPKIN_RXN_p</t>
  </si>
  <si>
    <t>0.9 ATP_p + 1.73 PROTON_p + 0.81 UDP_p + 0.1 aATP_p + 0.19 aUDP_p &lt;=&gt; 0.8 ADP_p + 0.18 UTP_p + 0.2 aADP_p + 0.82 aUTP_p</t>
  </si>
  <si>
    <t>RXN_10773_c</t>
  </si>
  <si>
    <t>CELLULOSE_c + WATER_c --&gt; GLC_c</t>
  </si>
  <si>
    <t>pASN_biomass</t>
  </si>
  <si>
    <t>ASN_tRNAs_c + 2.0 PROTON_c + pASN_b &lt;-- Charged_ASN_tRNAs_c + Protein_polymerisation_cost_c + Protein_processing_cost_c + Protein_tranlocation_cost_c + WATER_c</t>
  </si>
  <si>
    <t>Sucrose_ec</t>
  </si>
  <si>
    <t>PROTON_e + SUCROSE_e --&gt; PROTON_c + SUCROSE_c</t>
  </si>
  <si>
    <t>GLY_mc</t>
  </si>
  <si>
    <t>GLY_m &lt;=&gt; GLY_c</t>
  </si>
  <si>
    <t>DGDPKIN_RXN_p</t>
  </si>
  <si>
    <t>0.9 ATP_p + 0.5 DGDP_p + 0.1 PROTON_p + 0.1 aATP_p + 0.1 aDGDP_p + 0.4 bDGDP_p --&gt; 0.8 ADP_p + 0.5 DGTP_p + 0.2 aADP_p + 0.1 aDGTP_p + 0.4 bDGTP_p</t>
  </si>
  <si>
    <t>DUDPKIN_RXN_p</t>
  </si>
  <si>
    <t>0.9 ATP_p + 0.81 DUDP_p + 0.1 PROTON_p + 0.1 aATP_p + 0.19 aDUDP_p --&gt; 0.8 ADP_p + 0.81 DUTP_p + 0.2 aADP_p + 0.19 aDUTP_p</t>
  </si>
  <si>
    <t>RXN_8991_p</t>
  </si>
  <si>
    <t>CPD_9451_p + WATER_p --&gt; 2_D_THREO_HYDROXY_3_CARBOXY_ISOCAPROATE_p</t>
  </si>
  <si>
    <t>ACETATE_COA_LIGASE_RXN_p</t>
  </si>
  <si>
    <t>ACET_p + 0.9 ATP_p + CO_A_p + 0.1 aATP_p --&gt; ACETYL_COA_p + AMP_p + 0.55 PPI_p + 0.55 PROTON_p + 0.45 bPPI_p</t>
  </si>
  <si>
    <t>ETHANOLAMINEPHOSPHOTRANSFERASE_RXN_r</t>
  </si>
  <si>
    <t>CDP_ETHANOLAMINE_m + DIACYLGLYCEROL_r --&gt; CMP_m + L_1_PHOSPHATIDYL_ETHANOLAMINE_r + 3.0 PROTON_c</t>
  </si>
  <si>
    <t>sSUC_biomass</t>
  </si>
  <si>
    <t>sSUC_b &lt;-- SUC_c</t>
  </si>
  <si>
    <t>RXN0_2382_p</t>
  </si>
  <si>
    <t>INDOLE_p + SER_p --&gt; TRP_p + WATER_p</t>
  </si>
  <si>
    <t>Protein_Translocation_c</t>
  </si>
  <si>
    <t>0.93925 ATP_c + 1.445 WATER_c + 0.50575 aATP_c --&gt; 0.7225 ADP_c + 0.79475 PROTON_c + 1.0115 Pi_c + Protein_tranlocation_cost_c + 0.7225 aADP_c + 0.4335 aPi_c</t>
  </si>
  <si>
    <t>THYMIDYLATESYN_RXN_m</t>
  </si>
  <si>
    <t>DUMP_m + METHYLENE_THF_m --&gt; DIHYDROFOLATE_m + DTMP_m</t>
  </si>
  <si>
    <t>L_ALPHA_ALANINE_PROTON_rev_vc</t>
  </si>
  <si>
    <t>L_ALPHA_ALANINE_v + PROTON_v --&gt; L_ALPHA_ALANINE_c + PROTON_c</t>
  </si>
  <si>
    <t>ATP_CITRATE_PRO_S_LYASE_RXN_c</t>
  </si>
  <si>
    <t>0.65 ATP_c + CIT_c + CO_A_c + 0.45 PROTON_c + 0.35 aATP_c --&gt; ACETYL_COA_c + 0.5 ADP_c + OXALACETIC_ACID_c + 0.7 Pi_c + 0.5 aADP_c + 0.3 aPi_c</t>
  </si>
  <si>
    <t>2KG_ACONITATE_mc</t>
  </si>
  <si>
    <t>2_KETOGLUTARATE_m + CIS_ACONITATE_c + PROTON_c &lt;=&gt; 2_KETOGLUTARATE_c + CIS_ACONITATE_m + PROTON_m</t>
  </si>
  <si>
    <t>AMP_DEAMINASE_RXN_c</t>
  </si>
  <si>
    <t>AMP_c + 0.7 PROTON_c + WATER_c --&gt; AMMONIUM_c + 0.3 IMP_c + 0.7 aIMP_c</t>
  </si>
  <si>
    <t>FUMARYLACETOACETASE_RXN_c</t>
  </si>
  <si>
    <t>4_FUMARYL_ACETOACETATE_c + WATER_c --&gt; ACETOACETATE_c + FUM_c + PROTON_c</t>
  </si>
  <si>
    <t>SO4_pc</t>
  </si>
  <si>
    <t>SULFATE_p &lt;=&gt; SULFATE_c</t>
  </si>
  <si>
    <t>NH4_vc</t>
  </si>
  <si>
    <t>AMMONIUM_v &lt;=&gt; AMMONIUM_c</t>
  </si>
  <si>
    <t>GLC_pc</t>
  </si>
  <si>
    <t>GLC_p &lt;=&gt; GLC_c</t>
  </si>
  <si>
    <t>MAL_PROTON_rev_vc</t>
  </si>
  <si>
    <t>0.7 MAL_v + 1.7 PROTON_v + 0.3 aMAL_v --&gt; MAL_c + 2.0 PROTON_c</t>
  </si>
  <si>
    <t>CARBOXYCYCLOHEXADIENYL_DEHYDRATASE_RXN_p</t>
  </si>
  <si>
    <t>CPD_659_p + PROTON_p --&gt; CARBON_DIOXIDE_p + PHE_p + WATER_p</t>
  </si>
  <si>
    <t>ASPARAGINE_TRNA_LIGASE_RXN_c</t>
  </si>
  <si>
    <t>ASN_c + ASN_tRNAs_c + 0.65 ATP_c + PROTON_c + 0.35 aATP_c --&gt; AMP_c + Charged_ASN_tRNAs_c + 0.65 PPI_c + 0.35 aPPI_c</t>
  </si>
  <si>
    <t>GLU6PDEHYDROG_RXN_p</t>
  </si>
  <si>
    <t>GLC_6_P_p + NADP_p --&gt; D_6_P_GLUCONO_DELTA_LACTONE_p + NADPH_p + PROTON_p</t>
  </si>
  <si>
    <t>METHYLENE_THF_mc</t>
  </si>
  <si>
    <t>METHYLENE_THF_m &lt;=&gt; METHYLENE_THF_c</t>
  </si>
  <si>
    <t>GMP_SYN_GLUT_RXN_c</t>
  </si>
  <si>
    <t>0.65 ATP_c + GLN_c + WATER_c + 0.93 XANTHOSINE_5_PHOSPHATE_c + 0.35 aATP_c + 0.07 aXANTHOSINE_5_PHOSPHATE_c --&gt; AMP_c + GLT_c + 0.75 GMP_c + 0.65 PPI_c + 1.2 PROTON_c + 0.06 aGMP_c + 0.35 aPPI_c + 0.19 bGMP_c</t>
  </si>
  <si>
    <t>GLU6PDEHYDROG_RXN_c</t>
  </si>
  <si>
    <t>GLC_6_P_c + NADP_c --&gt; D_6_P_GLUCONO_DELTA_LACTONE_c + NADPH_c + PROTON_c</t>
  </si>
  <si>
    <t>ACETATE_COA_LIGASE_RXN_x</t>
  </si>
  <si>
    <t>ACET_x + 0.65 ATP_x + CO_A_x + 0.35 aATP_x --&gt; ACETYL_COA_x + AMP_x + 0.65 PPI_x + 0.35 aPPI_x</t>
  </si>
  <si>
    <t>ARGININE_TRNA_LIGASE_RXN_c</t>
  </si>
  <si>
    <t>ARG_c + ARG_tRNAs_c + 0.65 ATP_c + PROTON_c + 0.35 aATP_c --&gt; AMP_c + Charged_ARG_tRNAs_c + 0.65 PPI_c + 0.35 aPPI_c</t>
  </si>
  <si>
    <t>RXN_15130_p</t>
  </si>
  <si>
    <t>L_CYSTATHIONINE_p + WATER_p --&gt; 2_OXOBUTANOATE_p + AMMONIUM_p + CYS_p</t>
  </si>
  <si>
    <t>ADENOSINE_KINASE_RXN_c</t>
  </si>
  <si>
    <t>ADENOSINE_c + 0.65 ATP_c + 0.35 aATP_c --&gt; 0.5 ADP_c + AMP_c + 0.85 PROTON_c + 0.5 aADP_c</t>
  </si>
  <si>
    <t>AraCore_Biomass_tx</t>
  </si>
  <si>
    <t xml:space="preserve">0.88 Ca_b + 5.24035317082 Cellulose_b + 0.7711523918 FattyAcid_b + 0.35252680768 Glycerol_b + 1.8 K_b + 0.58 Mg_b + 0.737378316406 Starch_b + 1.13494168432 Xylan_b + 0.456109633051 pALA_b + 0.248708916305 pARG_b + 0.244231166515 pASN_b + 0.244231166515 pASP_b + 0.294390076845 pGLN_b + 0.294390076845 pGLU_b + 0.206565786551 pGLY_b + 0.0787758328997 pHIS_b + 0.164930826186 pILE_b + 0.359404209428 pLEU_b + 0.25644187977 pLYS_b + 0.108683911354 pMET_b + 0.237379330463 pPHE_b + 0.364526466737 pSER_b + 0.206565786551 pTHR_b + 0.165404065972 pTYR_b + 0.312041920884 pVAL_b + 0.455157519671 sALA_b + 0.0936480692493 sASP_b + 0.263720758392 sCIT_b + 0.00569181000938 sFUM_b + 0.0963597332263 sGABA_b + 0.348854342472 sGLN_b + 0.31716192467 sGLU_b + 0.429658909266 sMAL_b + 0.140570808172 sSUCROSE_b + 0.0664569505509 sSUC_b --&gt; </t>
  </si>
  <si>
    <t>PHOSGLYPHOS_RXN_p</t>
  </si>
  <si>
    <t>0.9 ATP_p + G3P_p + 0.1 PROTON_p + 0.1 aATP_p &lt;=&gt; 0.8 ADP_p + DPG_p + 0.2 aADP_p</t>
  </si>
  <si>
    <t>2_PERIOD_7_PERIOD_7_PERIOD_44_RXN_c</t>
  </si>
  <si>
    <t>CPD_510_c + 0.85 PROTON_c + 0.5 UTP_c + 0.5 aUTP_c &lt;=&gt; 0.65 PPI_c + UDP_GLUCURONATE_c + 0.35 aPPI_c</t>
  </si>
  <si>
    <t>pGLN_biomass</t>
  </si>
  <si>
    <t>GLN_tRNAs_c + 2.0 PROTON_c + pGLN_b &lt;-- Charged_GLN_tRNAs_c + Protein_polymerisation_cost_c + Protein_processing_cost_c + Protein_tranlocation_cost_c + WATER_c</t>
  </si>
  <si>
    <t>SUCCINYL_COA_HYDROLASE_RXN_m</t>
  </si>
  <si>
    <t>SUC_COA_m + WATER_m --&gt; CO_A_m + PROTON_m + SUC_m</t>
  </si>
  <si>
    <t>pHIS_biomass</t>
  </si>
  <si>
    <t>HIS_tRNAs_c + 2.0 PROTON_c + pHIS_b &lt;-- Charged_HIS_tRNAs_c + Protein_polymerisation_cost_c + Protein_processing_cost_c + Protein_tranlocation_cost_c + WATER_c</t>
  </si>
  <si>
    <t>BHBDCLOS_RXN_x</t>
  </si>
  <si>
    <t>CPD_650_x + NAD_x --&gt; ACETOACETYL_COA_x + NADH_x + PROTON_x</t>
  </si>
  <si>
    <t>K_tx</t>
  </si>
  <si>
    <t xml:space="preserve"> &lt;=&gt; KI_e</t>
  </si>
  <si>
    <t>SULFITE_REDUCTASE_FERREDOXIN_RXN_p</t>
  </si>
  <si>
    <t>6.83 PROTON_p + 6.0 Reduced_ferredoxins_p + 0.83 SO3_p + 0.17 aSO3_p --&gt; HS_p + 6.0 Oxidized_ferredoxins_p + 3.0 WATER_p</t>
  </si>
  <si>
    <t>GLUTKIN_RXN_c</t>
  </si>
  <si>
    <t>0.65 ATP_c + GLT_c + 0.35 aATP_c --&gt; 0.5 ADP_c + 0.91 L_GLUTAMATE_5_P_c + 0.76 PROTON_c + 0.5 aADP_c + 0.09 aL_GLUTAMATE_5_P_c</t>
  </si>
  <si>
    <t>TYROSINE_AMINOTRANSFERASE_RXN_c</t>
  </si>
  <si>
    <t>2_KETOGLUTARATE_c + TYR_c &lt;=&gt; GLT_c + 0.53 PROTON_c + 0.53 P_HYDROXY_PHENYLPYRUVATE_c + 0.47 aP_HYDROXY_PHENYLPYRUVATE_c</t>
  </si>
  <si>
    <t>unlProtHYPO_c</t>
  </si>
  <si>
    <t xml:space="preserve"> --&gt; PROTON_c</t>
  </si>
  <si>
    <t>MYO_INOSITOL_1_PHOSPHATE_SYNTHASE_RXN_c</t>
  </si>
  <si>
    <t>GLC_6_P_c --&gt; 1_L_MYO_INOSITOL_1_P_c</t>
  </si>
  <si>
    <t>pCYS_biomass</t>
  </si>
  <si>
    <t>CYS_tRNAs_c + 2.0 PROTON_c + pCYS_b &lt;-- Charged_CYS_tRNAs_c + Protein_polymerisation_cost_c + Protein_processing_cost_c + Protein_tranlocation_cost_c + WATER_c</t>
  </si>
  <si>
    <t>3_HYDROXYPROPIONATE_DEHYDROGENASE_RXN_m</t>
  </si>
  <si>
    <t>3_HYDROXY_PROPIONATE_m + NAD_m --&gt; MALONATE_S_ALD_m + NADH_m + PROTON_m</t>
  </si>
  <si>
    <t>LYS_PROTON_rev_vc</t>
  </si>
  <si>
    <t>LYS_v + PROTON_v --&gt; LYS_c + PROTON_c</t>
  </si>
  <si>
    <t>2_KETOGLUTARATE_xc</t>
  </si>
  <si>
    <t>2_KETOGLUTARATE_x &lt;=&gt; 2_KETOGLUTARATE_c</t>
  </si>
  <si>
    <t>GLY_pc</t>
  </si>
  <si>
    <t>GLY_p &lt;=&gt; GLY_c</t>
  </si>
  <si>
    <t>RXN_12486_c</t>
  </si>
  <si>
    <t>GDP_D_GLUCOSE_c + 0.7 Pi_c + 0.3 aPi_c --&gt; 0.5 GDP_c + GLC_1_P_c + 0.8 PROTON_c + 0.5 aGDP_c</t>
  </si>
  <si>
    <t>PHOSPHATIDATE_PHOSPHATASE_RXN_p</t>
  </si>
  <si>
    <t>L_PHOSPHATIDATE_p + WATER_p --&gt; DIACYLGLYCEROL_p + Pi_p</t>
  </si>
  <si>
    <t>SAICARSYN_RXN_p</t>
  </si>
  <si>
    <t>0.9 ATP_p + L_ASPARTATE_p + 0.88 PHOSPHORIBOSYL_CARBOXY_AMINOIMIDAZOLE_p + 0.1 aATP_p + 0.12 aPHOSPHORIBOSYL_CARBOXY_AMINOIMIDAZOLE_p --&gt; 0.8 ADP_p + 1.02 PROTON_p + P_RIBOSYL_4_SUCCCARB_AMINOIMIDAZOLE_p + Pi_p + 0.2 aADP_p</t>
  </si>
  <si>
    <t>SER_mc</t>
  </si>
  <si>
    <t>SER_m &lt;=&gt; SER_c</t>
  </si>
  <si>
    <t>RXN_2141_p</t>
  </si>
  <si>
    <t>MALTOSE_p + WATER_p --&gt; 2.0 GLC_p</t>
  </si>
  <si>
    <t>ARG_ORNITHINE_mc</t>
  </si>
  <si>
    <t>ARG_m + L_ORNITHINE_c &lt;=&gt; ARG_c + L_ORNITHINE_m</t>
  </si>
  <si>
    <t>GMP_pc</t>
  </si>
  <si>
    <t>0.5 GMP_p + 0.37 PROTON_c + 0.5 bGMP_p &lt;=&gt; 0.75 GMP_c + 0.06 aGMP_c + 0.19 bGMP_c</t>
  </si>
  <si>
    <t>SUCROSE_SYNTHASE_RXN_c</t>
  </si>
  <si>
    <t>0.5 PROTON_c + SUCROSE_c + 0.5 UDP_c + 0.5 aUDP_c --&gt; FRU_c + UDP_GLUCOSE_c</t>
  </si>
  <si>
    <t>RXN_14351_pc</t>
  </si>
  <si>
    <t>MALTOSE_p --&gt; MALTOSE_c</t>
  </si>
  <si>
    <t>ARG_LYS_mc</t>
  </si>
  <si>
    <t>ARG_m + LYS_c &lt;=&gt; ARG_c + LYS_m</t>
  </si>
  <si>
    <t>GLYRIBONUCSYN_RXN_p</t>
  </si>
  <si>
    <t>0.5 5_P_BETA_D_RIBOSYL_AMINE_p + 0.9 ATP_p + GLY_p + 0.18 PROTON_p + 0.5 a5_P_BETA_D_RIBOSYL_AMINE_p + 0.1 aATP_p --&gt; 0.42 5_PHOSPHO_RIBOSYL_GLYCINEAMIDE_p + 0.8 ADP_p + Pi_p + 0.58 a5_PHOSPHO_RIBOSYL_GLYCINEAMIDE_p + 0.2 aADP_p</t>
  </si>
  <si>
    <t>RXN66_1_c</t>
  </si>
  <si>
    <t>ETOH_c + HYDROGEN_PEROXIDE_c --&gt; ACETALD_c + 2.0 WATER_c</t>
  </si>
  <si>
    <t>ETHANOLAMINE_KINASE_RXN_c</t>
  </si>
  <si>
    <t>0.65 ATP_c + ETHANOL_AMINE_c + 0.35 aATP_c --&gt; 0.5 ADP_c + 0.87 PHOSPHORYL_ETHANOLAMINE_c + 0.72 PROTON_c + 0.5 aADP_c + 0.13 aPHOSPHORYL_ETHANOLAMINE_c</t>
  </si>
  <si>
    <t>ISOCITRATE_ACONITATE_mc</t>
  </si>
  <si>
    <t>CIS_ACONITATE_c + THREO_DS_ISO_CITRATE_m &lt;=&gt; CIS_ACONITATE_m + THREO_DS_ISO_CITRATE_c</t>
  </si>
  <si>
    <t>PHOSGLYPHOS_RXN_c</t>
  </si>
  <si>
    <t>0.65 ATP_c + G3P_c + 0.15 PROTON_c + 0.35 aATP_c &lt;=&gt; 0.5 ADP_c + DPG_c + 0.5 aADP_c</t>
  </si>
  <si>
    <t>CHORISMATE_SYNTHASE_RXN_p</t>
  </si>
  <si>
    <t>3_ENOLPYRUVYL_SHIKIMATE_5P_p --&gt; CHORISMATE_p + Pi_p</t>
  </si>
  <si>
    <t>MAL_CIT_mc</t>
  </si>
  <si>
    <t>CIT_c + MAL_m + PROTON_c &lt;=&gt; CIT_m + MAL_c + PROTON_m</t>
  </si>
  <si>
    <t>SPONTPRO_RXN_m</t>
  </si>
  <si>
    <t>L_GLUTAMATE_GAMMA_SEMIALDEHYDE_m &lt;=&gt; L_DELTA1_PYRROLINE_5_CARBOXYLATE_m + PROTON_m + WATER_m</t>
  </si>
  <si>
    <t>METHYLENE_THF_pc</t>
  </si>
  <si>
    <t>METHYLENE_THF_p &lt;=&gt; METHYLENE_THF_c</t>
  </si>
  <si>
    <t>RXN_3521_p</t>
  </si>
  <si>
    <t>2.0 ASCORBATE_p + HYDROGEN_PEROXIDE_p --&gt; 2.0 CPD_318_p + 2.0 WATER_p</t>
  </si>
  <si>
    <t>CYSTATHIONINE_BETA_LYASE_RXN_p</t>
  </si>
  <si>
    <t>L_CYSTATHIONINE_p + WATER_p --&gt; AMMONIUM_p + HOMO_CYS_p + PYRUVATE_p</t>
  </si>
  <si>
    <t>6PFRUCTPHOS_RXN_p</t>
  </si>
  <si>
    <t>0.9 ATP_p + FRUCTOSE_6P_p + 0.1 aATP_p --&gt; 0.8 ADP_p + FRUCTOSE_16_DIPHOSPHATE_p + 0.9 PROTON_p + 0.2 aADP_p</t>
  </si>
  <si>
    <t>PRIBFAICARPISOM_RXN_p</t>
  </si>
  <si>
    <t>PHOSPHORIBOSYL_FORMIMINO_AICAR_P_p --&gt; PHOSPHORIBULOSYL_FORMIMINO_AICAR_P_p</t>
  </si>
  <si>
    <t>METHYLCROTONYL_COA_CARBOXYLASE_RXN_m</t>
  </si>
  <si>
    <t>3_METHYL_CROTONYL_COA_m + 0.9 ATP_m + HCO3_m + 0.1 aATP_m --&gt; 0.8 ADP_m + 0.9 PROTON_m + Pi_m + TRANS_3_METHYL_GLUTACONYL_COA_m + 0.2 aADP_m</t>
  </si>
  <si>
    <t>ATP_AMP_mc</t>
  </si>
  <si>
    <t>AMP_c + 0.9 ATP_m + 0.35 PROTON_c + 0.1 aATP_m &lt;=&gt; AMP_m + 0.65 ATP_c + 0.1 PROTON_m + 0.35 aATP_c</t>
  </si>
  <si>
    <t>METHYLENETHFDEHYDROG_NADP_RXN_c</t>
  </si>
  <si>
    <t>METHYLENE_THF_c + NADP_c --&gt; 5_10_METHENYL_THF_c + NADPH_c</t>
  </si>
  <si>
    <t>GLN_PROTON_vc</t>
  </si>
  <si>
    <t>GLN_c + PROTON_v --&gt; GLN_v + PROTON_c</t>
  </si>
  <si>
    <t>SPONTPRO_RXN_c</t>
  </si>
  <si>
    <t>L_GLUTAMATE_GAMMA_SEMIALDEHYDE_c &lt;=&gt; L_DELTA1_PYRROLINE_5_CARBOXYLATE_c + WATER_c</t>
  </si>
  <si>
    <t>ARG_mc</t>
  </si>
  <si>
    <t>ARG_m &lt;=&gt; ARG_c</t>
  </si>
  <si>
    <t>Phytol_degradation_p</t>
  </si>
  <si>
    <t>2.0 NAD_p + PHYTOL_p + WATER_p --&gt; CPD_14927_p + 2.0 NADH_p + 3.0 PROTON_p</t>
  </si>
  <si>
    <t>GLC_tx</t>
  </si>
  <si>
    <t xml:space="preserve"> --&gt; GLC_e</t>
  </si>
  <si>
    <t>SER_pc</t>
  </si>
  <si>
    <t>SER_p &lt;=&gt; SER_c</t>
  </si>
  <si>
    <t>sARG_biomass</t>
  </si>
  <si>
    <t>ARG_c --&gt; sARG_b</t>
  </si>
  <si>
    <t>sHIS_biomass</t>
  </si>
  <si>
    <t>HIS_c --&gt; sHIS_b</t>
  </si>
  <si>
    <t>sLYS_biomass</t>
  </si>
  <si>
    <t>LYS_c --&gt; sLYS_b</t>
  </si>
  <si>
    <t>sTHR_biomass</t>
  </si>
  <si>
    <t>THR_c --&gt; sTHR_b</t>
  </si>
  <si>
    <t>sASN_biomass</t>
  </si>
  <si>
    <t>ASN_c --&gt; sASN_b</t>
  </si>
  <si>
    <t>sCYS_biomass</t>
  </si>
  <si>
    <t>CYS_c --&gt; sCYS_b</t>
  </si>
  <si>
    <t>sGLY_biomass</t>
  </si>
  <si>
    <t>GLY_c --&gt; sGLY_b</t>
  </si>
  <si>
    <t>sPRO_biomass</t>
  </si>
  <si>
    <t>PRO_c --&gt; sPRO_b</t>
  </si>
  <si>
    <t>sVAL_biomass</t>
  </si>
  <si>
    <t>VAL_c --&gt; sVAL_b</t>
  </si>
  <si>
    <t>sILE_biomass</t>
  </si>
  <si>
    <t>ILE_c --&gt; sILE_b</t>
  </si>
  <si>
    <t>sLEU_biomass</t>
  </si>
  <si>
    <t>LEU_c --&gt; sLEU_b</t>
  </si>
  <si>
    <t>sMET_biomass</t>
  </si>
  <si>
    <t>MET_c --&gt; sMET_b</t>
  </si>
  <si>
    <t>sPHE_biomass</t>
  </si>
  <si>
    <t>PHE_c --&gt; sPHE_b</t>
  </si>
  <si>
    <t>sTYR_biomass</t>
  </si>
  <si>
    <t>TYR_c --&gt; sTYR_b</t>
  </si>
  <si>
    <t>sTRP_biomass</t>
  </si>
  <si>
    <t>TRP_c --&gt; sTRP_b</t>
  </si>
  <si>
    <t>DIACYLGLYCEROL_O_ACYLTRANSFERASE_RXN_p</t>
  </si>
  <si>
    <t>DIACYLGLYCEROL_p + Long_Chain_Acyl_CoAs_p --&gt; CO_A_p + 4.0 PROTON_p + Triacylglycerols_p</t>
  </si>
  <si>
    <t>CDPDIGLYSYN_RXN_p</t>
  </si>
  <si>
    <t>0.79 CTP_p + L_PHOSPHATIDATE_p + 0.34 PROTON_p + 0.21 aCTP_p --&gt; CDPDIACYLGLYCEROL_p + 0.55 PPI_p + 0.45 bPPI_p</t>
  </si>
  <si>
    <t>CDPDIGLYSYN_RXN_m</t>
  </si>
  <si>
    <t>0.79 CTP_m + L_PHOSPHATIDATE_m + 0.34 PROTON_m + 0.21 aCTP_m --&gt; CDPDIACYLGLYCEROL_m + 0.55 PPI_m + 0.45 bPPI_m</t>
  </si>
  <si>
    <t>PHOSPHAGLYPSYN_RXN_p</t>
  </si>
  <si>
    <t>CDPDIACYLGLYCEROL_p + GLYCEROL_3P_p --&gt; CMP_p + 0.97 L_1_PHOSPHATIDYL_GLYCEROL_P_p + 0.97 PROTON_p + 0.03 aL_1_PHOSPHATIDYL_GLYCEROL_P_p</t>
  </si>
  <si>
    <t>PHOSPHAGLYPSYN_RXN_m</t>
  </si>
  <si>
    <t>CDPDIACYLGLYCEROL_m + GLYCEROL_3P_m --&gt; CMP_m + 0.97 L_1_PHOSPHATIDYL_GLYCEROL_P_m + 0.97 PROTON_m + 0.03 aL_1_PHOSPHATIDYL_GLYCEROL_P_m</t>
  </si>
  <si>
    <t>PGPPHOSPHA_RXN_p</t>
  </si>
  <si>
    <t>0.97 L_1_PHOSPHATIDYL_GLYCEROL_P_p + WATER_p + 0.03 aL_1_PHOSPHATIDYL_GLYCEROL_P_p --&gt; L_1_PHOSPHATIDYL_GLYCEROL_p + 0.03 PROTON_p + Pi_p</t>
  </si>
  <si>
    <t>PGPPHOSPHA_RXN_m</t>
  </si>
  <si>
    <t>0.97 L_1_PHOSPHATIDYL_GLYCEROL_P_m + WATER_m + 0.03 aL_1_PHOSPHATIDYL_GLYCEROL_P_m --&gt; L_1_PHOSPHATIDYL_GLYCEROL_m + 0.03 PROTON_m + Pi_m</t>
  </si>
  <si>
    <t>2_PERIOD_3_PERIOD_1_PERIOD_23_RXN_p</t>
  </si>
  <si>
    <t>2_Lysophosphatidylcholines_r + Long_Chain_Acyl_CoAs_p &lt;=&gt; CO_A_p + PHOSPHATIDYL_CHOLINE_r + 4.0 PROTON_p</t>
  </si>
  <si>
    <t>PHOSPHOLIPASE_A2_RXN_c</t>
  </si>
  <si>
    <t>PHOSPHATIDYL_CHOLINE_r + WATER_c --&gt; 2_Lysophosphatidylcholines_r + Fatty_Acids_c + PROTON_c</t>
  </si>
  <si>
    <t>UDPGLUCEPIM_RXN_c</t>
  </si>
  <si>
    <t>UDP_GLUCOSE_c &lt;=&gt; CPD_14553_c</t>
  </si>
  <si>
    <t>2_PERIOD_4_PERIOD_1_PERIOD_46_RXN_p</t>
  </si>
  <si>
    <t>CPD_14553_c + DIACYLGLYCEROL_p --&gt; D_Galactosyl_12_diacyl_glycerols_p + 0.5 PROTON_c + 0.5 UDP_c + 0.5 aUDP_c</t>
  </si>
  <si>
    <t>RXN_1225_p</t>
  </si>
  <si>
    <t>CPD_14553_c + D_Galactosyl_12_diacyl_glycerols_p --&gt; Galactosyl_galactosyl_diacyl_glycerols_p + 0.5 PROTON_c + 0.5 UDP_c + 0.5 aUDP_c</t>
  </si>
  <si>
    <t>RXN_9623_p</t>
  </si>
  <si>
    <t>0.9 ATP_p + CO_A_p + Fatty_Acids_p + 3.45 PROTON_p + 0.1 aATP_p --&gt; AMP_p + Long_Chain_Acyl_CoAs_p + 0.55 PPI_p + 0.45 bPPI_p</t>
  </si>
  <si>
    <t>RXN_9632_p</t>
  </si>
  <si>
    <t>MALONYL_COA_p + PROTON_p + Palmitoyl_ACPs_p --&gt; 3_oxo_stearoyl_ACPs_p + CARBON_DIOXIDE_p + CO_A_p</t>
  </si>
  <si>
    <t>RXN_9633_p</t>
  </si>
  <si>
    <t>3_oxo_stearoyl_ACPs_p + NADPH_p + PROTON_p --&gt; NADP_p + R_3_hydroxystearoyl_ACPs_p</t>
  </si>
  <si>
    <t>RXN_9634_p</t>
  </si>
  <si>
    <t>R_3_hydroxystearoyl_ACPs_p --&gt; Octadec_2_enoyl_ACPs_p + WATER_p</t>
  </si>
  <si>
    <t>RXN_9635_p</t>
  </si>
  <si>
    <t>NADH_p + Octadec_2_enoyl_ACPs_p + PROTON_p --&gt; NAD_p + Stearoyl_ACPs_p + WATER_p</t>
  </si>
  <si>
    <t>RXN_9548_p</t>
  </si>
  <si>
    <t>Stearoyl_ACPs_p + WATER_p --&gt; ACP_p + PROTON_p + STEARIC_ACID_p</t>
  </si>
  <si>
    <t>palmitoyl_ACP_desaturase_p</t>
  </si>
  <si>
    <t>Palmitoyl_ACPs_p + 2.0 Reduced_ferredoxins_p --&gt; 2.0 Oxidized_ferredoxins_p + Palmitoleoyl_ACP_p</t>
  </si>
  <si>
    <t>hexadecenoate_biosynthesis_p</t>
  </si>
  <si>
    <t>Palmitoleoyl_ACP_p + WATER_p --&gt; ACP_p + CPD_9245_p + PROTON_p</t>
  </si>
  <si>
    <t>palmitoleoyl_ACP_desaturase_p</t>
  </si>
  <si>
    <t>Palmitoleoyl_ACP_p + 2.0 Reduced_ferredoxins_p --&gt; 2.0 Oxidized_ferredoxins_p + hexadecadienoate_ACP_p</t>
  </si>
  <si>
    <t>hexadecadienoate_biosynthesis_p</t>
  </si>
  <si>
    <t>WATER_p + hexadecadienoate_ACP_p --&gt; ACP_p + CPD_17412_p + PROTON_p</t>
  </si>
  <si>
    <t>hexadecadienoate_ACP_desaturase_p</t>
  </si>
  <si>
    <t>2.0 Reduced_ferredoxins_p + hexadecadienoate_ACP_p --&gt; 2.0 Oxidized_ferredoxins_p + hexadecatrienoate_ACP_p</t>
  </si>
  <si>
    <t>hexadecatrienoate_biosynthesis_p</t>
  </si>
  <si>
    <t>WATER_p + hexadecatrienoate_ACP_p --&gt; ACP_p + CPD_17291_p + PROTON_p</t>
  </si>
  <si>
    <t>RXN_7903_p</t>
  </si>
  <si>
    <t>2.0 Reduced_ferredoxins_p + Stearoyl_ACPs_p --&gt; Oleoyl_ACPs_p + 2.0 Oxidized_ferredoxins_p</t>
  </si>
  <si>
    <t>3_PERIOD_1_PERIOD_2_PERIOD_14_RXN_p</t>
  </si>
  <si>
    <t>Oleoyl_ACPs_p + WATER_p --&gt; ACP_p + OLEATE_CPD_p + PROTON_p</t>
  </si>
  <si>
    <t>Oleoyl_ACP_desaturase_p</t>
  </si>
  <si>
    <t>Oleoyl_ACPs_p + 2.0 Reduced_ferredoxins_p --&gt; Octadecadienoyl_ACP_p + 2.0 Oxidized_ferredoxins_p</t>
  </si>
  <si>
    <t>Octadecadienoyl_ACP_hydrolase_p</t>
  </si>
  <si>
    <t>Octadecadienoyl_ACP_p + WATER_p --&gt; ACP_p + Octadecadienoate_p + PROTON_p</t>
  </si>
  <si>
    <t>Octadecadienoyl_ACP_desaturase_p</t>
  </si>
  <si>
    <t>Octadecadienoyl_ACP_p + 2.0 Reduced_ferredoxins_p --&gt; Octadecatrienoyl_ACP_p + 2.0 Oxidized_ferredoxins_p</t>
  </si>
  <si>
    <t>Octadecatrienoyl_ACP_hydrolase_p</t>
  </si>
  <si>
    <t>Octadecatrienoyl_ACP_p + WATER_p --&gt; ACP_p + LINOLENIC_ACID_p + PROTON_p</t>
  </si>
  <si>
    <t>RXN1G_368_p</t>
  </si>
  <si>
    <t>MALONYL_COA_p + PROTON_p + Stearoyl_ACPs_p --&gt; 3_oxo_arachidoyl_ACPs_p + CARBON_DIOXIDE_p + CO_A_p</t>
  </si>
  <si>
    <t>RXN1G_349_p</t>
  </si>
  <si>
    <t>3_oxo_arachidoyl_ACPs_p + NADPH_p + PROTON_p --&gt; NADP_p + R_3_hydroxyarachidoyl_ACPs_p</t>
  </si>
  <si>
    <t>RXN1G_320_p</t>
  </si>
  <si>
    <t>R_3_hydroxyarachidoyl_ACPs_p --&gt; WATER_p + trans_delta2_arachidoyl_ACPs_p</t>
  </si>
  <si>
    <t>RXN1G_395_p</t>
  </si>
  <si>
    <t>NADH_p + PROTON_p + trans_delta2_arachidoyl_ACPs_p --&gt; Arachidoyl_ACPs_p + NAD_p + WATER_p</t>
  </si>
  <si>
    <t>RXN1G_445_p</t>
  </si>
  <si>
    <t>Arachidoyl_ACPs_p + MALONYL_COA_p + PROTON_p --&gt; 3_oxo_behenoyl_ACPs_p + CARBON_DIOXIDE_p + CO_A_p</t>
  </si>
  <si>
    <t>RXN1G_469_p</t>
  </si>
  <si>
    <t>3_oxo_behenoyl_ACPs_p + NADPH_p + PROTON_p --&gt; NADP_p + R_3_hydroxybehenoyl_ACPs_p</t>
  </si>
  <si>
    <t>RXN1G_363_p</t>
  </si>
  <si>
    <t>R_3_hydroxybehenoyl_ACPs_p --&gt; WATER_p + trans_delta2_behenoyl_ACPs_p</t>
  </si>
  <si>
    <t>RXN1G_488_p</t>
  </si>
  <si>
    <t>NADH_p + PROTON_p + trans_delta2_behenoyl_ACPs_p --&gt; Behenoyl_ACPs_p + NAD_p + WATER_p</t>
  </si>
  <si>
    <t>arachidate_biosynthesis_p</t>
  </si>
  <si>
    <t>Arachidoyl_ACPs_p + WATER_p --&gt; ACP_p + ARACHIDIC_ACID_p + PROTON_p</t>
  </si>
  <si>
    <t>docosanoate_biosynthesis_p</t>
  </si>
  <si>
    <t>Behenoyl_ACPs_p + WATER_p --&gt; ACP_p + DOCOSANOATE_p + PROTON_p</t>
  </si>
  <si>
    <t>Arachidoyl_ACP_desaturase_p</t>
  </si>
  <si>
    <t>Arachidoyl_ACPs_p + 2.0 Reduced_ferredoxins_p --&gt; Eicosenoyl_ACP_p + 2.0 Oxidized_ferredoxins_p</t>
  </si>
  <si>
    <t>gadoleic_acid_biosynthesis_p</t>
  </si>
  <si>
    <t>Eicosenoyl_ACP_p + WATER_p --&gt; ACP_p + CPD_16709_p + PROTON_p</t>
  </si>
  <si>
    <t>RXN_1223_p</t>
  </si>
  <si>
    <t>PROTON_p + SO3_p + UDP_GLUCOSE_p --&gt; UDP_SULFOQUINOVOSE_p + WATER_p</t>
  </si>
  <si>
    <t>RXN_1224_p</t>
  </si>
  <si>
    <t>DIACYLGLYCEROL_p + UDP_SULFOQUINOVOSE_p --&gt; PROTON_p + SULFOQUINOVOSYLDIACYLGLYCEROL_p + UDP_p</t>
  </si>
  <si>
    <t>GLUC1PURIDYLTRANS_RXN_p</t>
  </si>
  <si>
    <t>GLC_1_P_p + 0.85 PROTON_p + 0.82 UTP_p + 0.18 aUTP_p &lt;=&gt; 0.55 PPI_p + UDP_GLUCOSE_p + 0.45 bPPI_p</t>
  </si>
  <si>
    <t>LPG_biosynthesis_c</t>
  </si>
  <si>
    <t>0.97 L_1_PHOSPHATIDYL_GLYCEROL_P_p + WATER_c + 0.03 aL_1_PHOSPHATIDYL_GLYCEROL_P_p --&gt; Fatty_Acids_c + Lysophosphatidylglycerols_r + PROTON_c</t>
  </si>
  <si>
    <t>Fatty_Acids_pc</t>
  </si>
  <si>
    <t>Fatty_Acids_p &lt;=&gt; Fatty_Acids_c</t>
  </si>
  <si>
    <t>2_PERIOD_7_PERIOD_8_PERIOD_11_RXN_r</t>
  </si>
  <si>
    <t>CDPDIACYLGLYCEROL_p + MYO_INOSITOL_c --&gt; CMP_p + L_1_phosphatidyl_inositols_r + PROTON_c</t>
  </si>
  <si>
    <t>PHE_NH4_Lyase_c</t>
  </si>
  <si>
    <t>PHE_c &lt;=&gt; AMMONIUM_c + CPD_674_c</t>
  </si>
  <si>
    <t>TRANS_CINNAMATE_4_MONOOXYGENASE_RXN_c</t>
  </si>
  <si>
    <t>CPD_674_c + NADPH_c + OXYGEN_MOLECULE_c + PROTON_c --&gt; COUMARATE_c + NADP_c + WATER_c</t>
  </si>
  <si>
    <t>RXN_8871_c</t>
  </si>
  <si>
    <t>COUMARATE_c + WATER_c --&gt; 0.34 4_HYDROXYBENZALDEHYDE_c + ACET_c + 0.66 PROTON_c + 0.66 a4_HYDROXYBENZALDEHYDE_c</t>
  </si>
  <si>
    <t>RXN_8872_c</t>
  </si>
  <si>
    <t>4_HYDROXYBENZALDEHYDE_c + NADPH_c + OXYGEN_MOLECULE_c + 0.42 PROTON_c --&gt; 0.42 CPD_7616_c + NADP_c + WATER_c + 0.58 aCPD_7616_c</t>
  </si>
  <si>
    <t>RXN_8873_c</t>
  </si>
  <si>
    <t>0.42 CPD_7616_c + 0.2 PROTON_c + S_ADENOSYLMETHIONINE_c + 0.58 aCPD_7616_c --&gt; ADENOSYL_HOMO_CYS_c + 0.62 VANILLIN_c + 0.38 aVANILLIN_c</t>
  </si>
  <si>
    <t>4_COUMARATE_COA_LIGASE_RXN_c</t>
  </si>
  <si>
    <t>0.65 ATP_c + COUMARATE_c + CO_A_c + 0.35 aATP_c --&gt; AMP_c + 0.65 PPI_c + P_COUMAROYL_COA_c + 0.35 aPPI_c</t>
  </si>
  <si>
    <t>2_PERIOD_3_PERIOD_1_PERIOD_133_RXN_c</t>
  </si>
  <si>
    <t>P_COUMAROYL_COA_c + SHIKIMATE_c --&gt; CO_A_c + CPD_412_c</t>
  </si>
  <si>
    <t>RXN_2581_c</t>
  </si>
  <si>
    <t>CPD_412_c + NADPH_c + OXYGEN_MOLECULE_c + PROTON_c --&gt; CAFFEOYLSHIKIMATE_c + NADP_c + WATER_c</t>
  </si>
  <si>
    <t>RXN_2621_c</t>
  </si>
  <si>
    <t>CAFFEOYLSHIKIMATE_c + CO_A_c --&gt; CAFFEOYL_COA_c + SHIKIMATE_c</t>
  </si>
  <si>
    <t>RXN_1103_c</t>
  </si>
  <si>
    <t>COUMARATE_c + NADPH_c + OXYGEN_MOLECULE_c + PROTON_c --&gt; CPD_676_c + NADP_c + WATER_c</t>
  </si>
  <si>
    <t>RXN_1104_c</t>
  </si>
  <si>
    <t>CPD_676_c + S_ADENOSYLMETHIONINE_c --&gt; ADENOSYL_HOMO_CYS_c + FERULIC_ACID_c + PROTON_c</t>
  </si>
  <si>
    <t>FERULIC_ACID_pc</t>
  </si>
  <si>
    <t>FERULIC_ACID_p &lt;=&gt; FERULIC_ACID_c</t>
  </si>
  <si>
    <t>RXN_1104_p</t>
  </si>
  <si>
    <t>FERULIC_ACID_p + WATER_p --&gt; ACET_p + 0.61 PROTON_p + 0.39 VANILLIN_p + 0.61 aVANILLIN_p</t>
  </si>
  <si>
    <t>VANILLIN_pc</t>
  </si>
  <si>
    <t>0.23 PROTON_p + 0.39 VANILLIN_p + 0.61 aVANILLIN_p &lt;=&gt; 0.62 VANILLIN_c + 0.38 aVANILLIN_c</t>
  </si>
  <si>
    <t>6_PERIOD_2_PERIOD_1_PERIOD_34_RXN_p</t>
  </si>
  <si>
    <t>0.9 ATP_p + CO_A_p + FERULIC_ACID_p + 0.1 aATP_p --&gt; AMP_p + FERULOYL_COA_p + 0.55 PPI_p + 0.45 bPPI_p</t>
  </si>
  <si>
    <t>6_PERIOD_2_PERIOD_1_PERIOD_34_RXN_c</t>
  </si>
  <si>
    <t>0.65 ATP_c + CO_A_c + FERULIC_ACID_c + 0.35 aATP_c --&gt; AMP_c + FERULOYL_COA_c + 0.65 PPI_c + 0.35 aPPI_c</t>
  </si>
  <si>
    <t>ACETOVANILLONE_SYNTHASE_c</t>
  </si>
  <si>
    <t>FERULOYL_COA_c + NAD_c + 2.0 WATER_c --&gt; 0.83 ACETOVANILLONE_c + CARBON_DIOXIDE_c + CO_A_c + NADH_c + 1.17 PROTON_c + 0.17 aACETOVANILLONE_c</t>
  </si>
  <si>
    <t>ACETOVANILLONE_HYDROXYLASE_c</t>
  </si>
  <si>
    <t>0.83 ACETOVANILLONE_c + NADPH_c + OXYGEN_MOLECULE_c + 1.05 PROTON_c + 0.17 aACETOVANILLONE_c --&gt; 0.88 5_HYDROXY_ACETOVANILLONE_c + NADP_c + WATER_c + 0.12 a5_HYDROXY_ACETOVANILLONE_c</t>
  </si>
  <si>
    <t>ACETOSYRINGONE_BIOSYNTHESIS_c</t>
  </si>
  <si>
    <t>0.88 5_HYDROXY_ACETOVANILLONE_c + S_ADENOSYLMETHIONINE_c + 0.12 a5_HYDROXY_ACETOVANILLONE_c --&gt; 0.56 ACETOSYRINGONE_c + ADENOSYL_HOMO_CYS_c + 0.32 PROTON_c + 0.44 aACETOSYRINGONE_c</t>
  </si>
  <si>
    <t>RXN_1121_c</t>
  </si>
  <si>
    <t>FERULIC_ACID_c + NADPH_c + OXYGEN_MOLECULE_c + PROTON_c --&gt; 5_HYDROXY_FERULIC_ACID_c + NADP_c + WATER_c</t>
  </si>
  <si>
    <t>RXN_3422_c</t>
  </si>
  <si>
    <t>5_HYDROXY_FERULIC_ACID_c + S_ADENOSYLMETHIONINE_c --&gt; ADENOSYL_HOMO_CYS_c + SINAPATE_c</t>
  </si>
  <si>
    <t>SYRINGALDEHYDE_BIOSYNTHESIS_c</t>
  </si>
  <si>
    <t>SINAPATE_c + WATER_c --&gt; ACET_c + 0.69 PROTON_c + 0.31 SYRINGALDEHYDE_c + 0.69 aSYRINGALDEHYDE_c</t>
  </si>
  <si>
    <t>SYRINGICACID_BIOSYNTHESIS_c</t>
  </si>
  <si>
    <t>NAD_c + 0.31 SYRINGALDEHYDE_c + WATER_c + 0.69 aSYRINGALDEHYDE_c --&gt; NADH_c + 1.31 PROTON_c + SYRINGIC_ACID_c</t>
  </si>
  <si>
    <t>VANILLICACID_BIOSYNTHESIS_c</t>
  </si>
  <si>
    <t>NAD_c + 0.62 VANILLIN_c + WATER_c + 0.38 aVANILLIN_c --&gt; NADH_c + 1.62 PROTON_c + VANILLIC_ACID_c</t>
  </si>
  <si>
    <t>GAP_tx</t>
  </si>
  <si>
    <t xml:space="preserve"> --&gt; GAP_c</t>
  </si>
  <si>
    <t>G3P_tx</t>
  </si>
  <si>
    <t xml:space="preserve"> --&gt; G3P_c</t>
  </si>
  <si>
    <t>GLYCOLATE_tx</t>
  </si>
  <si>
    <t xml:space="preserve"> --&gt; GLYCOLLATE_c</t>
  </si>
  <si>
    <t>GLYCERATE_tx</t>
  </si>
  <si>
    <t xml:space="preserve">GLYCERATE_c --&gt; </t>
  </si>
  <si>
    <t>MAL_v_accumulation</t>
  </si>
  <si>
    <t xml:space="preserve">0.7 MAL_v + 0.3 aMAL_v --&gt; </t>
  </si>
  <si>
    <t>CIT_v_accumulation</t>
  </si>
  <si>
    <t xml:space="preserve">0.5 CIT_v + 0.5 aCIT_v &lt;-- </t>
  </si>
  <si>
    <t>ATP_source_from_ODE</t>
  </si>
  <si>
    <t>0.8 ADP_p + 0.9 PROTON_p + Pi_p + 0.2 aADP_p --&gt; 0.9 ATP_p + WATER_p + 0.1 aATP_p</t>
  </si>
  <si>
    <t>NADPH_source_from_ODE</t>
  </si>
  <si>
    <t>NADP_p + WATER_p --&gt; NADPH_p + OXYGEN_MOLECULE_p + PROTON_p</t>
  </si>
  <si>
    <t>Reaction ID</t>
  </si>
  <si>
    <t>reaction</t>
  </si>
  <si>
    <t>3.0 PROTON_e + Pi_e --&gt; 2.7 PROTON_c + 0.7 Pi_c + 0.3 aPi_c</t>
  </si>
  <si>
    <t>STARCH_p_accumulation</t>
  </si>
  <si>
    <t xml:space="preserve"> --&gt; STARCH_p</t>
  </si>
  <si>
    <t xml:space="preserve">0.7 MAL_v + 0.3 aMAL_v &lt;-- </t>
  </si>
  <si>
    <t xml:space="preserve">0.5 CIT_v + 0.5 aCIT_v --&gt; </t>
  </si>
  <si>
    <t>vc</t>
  </si>
  <si>
    <t>vo</t>
  </si>
  <si>
    <t>v2</t>
  </si>
  <si>
    <t>v3</t>
  </si>
  <si>
    <t>v5</t>
  </si>
  <si>
    <t>v6</t>
  </si>
  <si>
    <t>v7</t>
  </si>
  <si>
    <t>v8</t>
  </si>
  <si>
    <t>v9</t>
  </si>
  <si>
    <t>v10</t>
  </si>
  <si>
    <t>v13</t>
  </si>
  <si>
    <t>v23</t>
  </si>
  <si>
    <t>v24</t>
  </si>
  <si>
    <t>v25</t>
  </si>
  <si>
    <t>v112</t>
  </si>
  <si>
    <t>v113</t>
  </si>
  <si>
    <t>v121</t>
  </si>
  <si>
    <t>v122</t>
  </si>
  <si>
    <t>v123</t>
  </si>
  <si>
    <t>v124</t>
  </si>
  <si>
    <t>v131</t>
  </si>
  <si>
    <t>vlin</t>
  </si>
  <si>
    <t>v2out</t>
  </si>
  <si>
    <t>v51</t>
  </si>
  <si>
    <t>v52</t>
  </si>
  <si>
    <t>v55</t>
  </si>
  <si>
    <t>v56</t>
  </si>
  <si>
    <t>v57</t>
  </si>
  <si>
    <t>v58</t>
  </si>
  <si>
    <t>v59</t>
  </si>
  <si>
    <t>v60</t>
  </si>
  <si>
    <t>v62</t>
  </si>
  <si>
    <t>vdhap_in</t>
  </si>
  <si>
    <t>vgap_in</t>
  </si>
  <si>
    <t>vpga_in</t>
  </si>
  <si>
    <t>vpga_use</t>
  </si>
  <si>
    <t>Vbf1</t>
  </si>
  <si>
    <t>Vbf2</t>
  </si>
  <si>
    <t>Vbf3</t>
  </si>
  <si>
    <t>Vbf4</t>
  </si>
  <si>
    <t>Vbf5</t>
  </si>
  <si>
    <t>Vbf6</t>
  </si>
  <si>
    <t>Vbf7</t>
  </si>
  <si>
    <t>Vbf8</t>
  </si>
  <si>
    <t>Vbf9</t>
  </si>
  <si>
    <t>Vbf10</t>
  </si>
  <si>
    <t>Vbf11</t>
  </si>
  <si>
    <t>Vqi</t>
  </si>
  <si>
    <t>Vipc</t>
  </si>
  <si>
    <t>Vicp</t>
  </si>
  <si>
    <t>Vinc</t>
  </si>
  <si>
    <t>Vinp</t>
  </si>
  <si>
    <t>Vdp</t>
  </si>
  <si>
    <t>Vdc</t>
  </si>
  <si>
    <t>Vfp</t>
  </si>
  <si>
    <t>Vfc</t>
  </si>
  <si>
    <t>Vsfd</t>
  </si>
  <si>
    <t>VsATP</t>
  </si>
  <si>
    <t>VgPQH2</t>
  </si>
  <si>
    <t>Vbf12</t>
  </si>
  <si>
    <t>Vbf13</t>
  </si>
  <si>
    <t>Vbf14</t>
  </si>
  <si>
    <t>Vbf15</t>
  </si>
  <si>
    <t>Vbf16</t>
  </si>
  <si>
    <t>vbfn2</t>
  </si>
  <si>
    <t>VsNADPH</t>
  </si>
  <si>
    <t>vA_d</t>
  </si>
  <si>
    <t>vA_f</t>
  </si>
  <si>
    <t>vA_U</t>
  </si>
  <si>
    <t>vU_A</t>
  </si>
  <si>
    <t>vU_f</t>
  </si>
  <si>
    <t>vU_d</t>
  </si>
  <si>
    <t>v1</t>
  </si>
  <si>
    <t>v_r1</t>
  </si>
  <si>
    <t>vS1_S2</t>
  </si>
  <si>
    <t>vS2_S3</t>
  </si>
  <si>
    <t>vS3_S0</t>
  </si>
  <si>
    <t>vS0_S1</t>
  </si>
  <si>
    <t>vz_1</t>
  </si>
  <si>
    <t>v1z_1</t>
  </si>
  <si>
    <t>v2z_1</t>
  </si>
  <si>
    <t>v3z_1</t>
  </si>
  <si>
    <t>v0z_1</t>
  </si>
  <si>
    <t>vz_2</t>
  </si>
  <si>
    <t>v1z_2</t>
  </si>
  <si>
    <t>v2z_2</t>
  </si>
  <si>
    <t>v3z_2</t>
  </si>
  <si>
    <t>v0z_2</t>
  </si>
  <si>
    <t>v1z</t>
  </si>
  <si>
    <t>v2z</t>
  </si>
  <si>
    <t>v3z</t>
  </si>
  <si>
    <t>v0z</t>
  </si>
  <si>
    <t>vAB1</t>
  </si>
  <si>
    <t>vBA1</t>
  </si>
  <si>
    <t>vAB2</t>
  </si>
  <si>
    <t>vBA2</t>
  </si>
  <si>
    <t>v_r3</t>
  </si>
  <si>
    <t>v3_n</t>
  </si>
  <si>
    <t>v_r3_n</t>
  </si>
  <si>
    <t>v_pq_ox</t>
  </si>
  <si>
    <t>Ic</t>
  </si>
  <si>
    <t>Ia</t>
  </si>
  <si>
    <t>v2_1</t>
  </si>
  <si>
    <t>v2_2</t>
  </si>
  <si>
    <t>v2_00_1</t>
  </si>
  <si>
    <t>v2_01_1</t>
  </si>
  <si>
    <t>v2_02_1</t>
  </si>
  <si>
    <t>v2_00_2</t>
  </si>
  <si>
    <t>v2_01_2</t>
  </si>
  <si>
    <t>v2_02_2</t>
  </si>
  <si>
    <t>vr2_00_1</t>
  </si>
  <si>
    <t>vr2_01_1</t>
  </si>
  <si>
    <t>vr2_02_1</t>
  </si>
  <si>
    <t>vr2_1</t>
  </si>
  <si>
    <t>vr2_00_2</t>
  </si>
  <si>
    <t>vr2_01_2</t>
  </si>
  <si>
    <t>vr2_02_2</t>
  </si>
  <si>
    <t>vr2_2</t>
  </si>
  <si>
    <t>vP680qU</t>
  </si>
  <si>
    <t>vP680qA</t>
  </si>
  <si>
    <t>vU_P680</t>
  </si>
  <si>
    <t>vP680_d</t>
  </si>
  <si>
    <t>vP680_f</t>
  </si>
  <si>
    <t>Vva</t>
  </si>
  <si>
    <t>Vaz</t>
  </si>
  <si>
    <t>Vza</t>
  </si>
  <si>
    <t>Vav</t>
  </si>
  <si>
    <t>Vvf</t>
  </si>
  <si>
    <t>Vv2ABA</t>
  </si>
  <si>
    <t>VABAdg</t>
  </si>
  <si>
    <t>ve2GAPDH</t>
  </si>
  <si>
    <t>ve2FBPase</t>
  </si>
  <si>
    <t>ve2SBPase</t>
  </si>
  <si>
    <t>ve2PRK</t>
  </si>
  <si>
    <t>ve2ATPase</t>
  </si>
  <si>
    <t>ve2ATPGPP</t>
  </si>
  <si>
    <t>ve2MDH</t>
  </si>
  <si>
    <t>ve2Fd</t>
  </si>
  <si>
    <t>veFd2Thio</t>
  </si>
  <si>
    <t>veFd2Calvin</t>
  </si>
  <si>
    <t>ve2RuACT</t>
  </si>
  <si>
    <t>ID</t>
  </si>
  <si>
    <t>Enzyme name(Description)</t>
  </si>
  <si>
    <t xml:space="preserve">Reaction </t>
    <phoneticPr fontId="0" type="noConversion"/>
  </si>
  <si>
    <t>Compartment</t>
    <phoneticPr fontId="0" type="noConversion"/>
  </si>
  <si>
    <t>EC</t>
    <phoneticPr fontId="0" type="noConversion"/>
  </si>
  <si>
    <t>Pathway</t>
    <phoneticPr fontId="0" type="noConversion"/>
  </si>
  <si>
    <t>Ribulose-bisphosphate carboxylase</t>
  </si>
  <si>
    <t>RuBP+CO2---&gt;2PGA</t>
    <phoneticPr fontId="0" type="noConversion"/>
  </si>
  <si>
    <t>Chloroplast</t>
    <phoneticPr fontId="0" type="noConversion"/>
  </si>
  <si>
    <t>4.1.1.39</t>
    <phoneticPr fontId="0" type="noConversion"/>
  </si>
  <si>
    <t xml:space="preserve">Calvin cycle </t>
    <phoneticPr fontId="0" type="noConversion"/>
  </si>
  <si>
    <t>RuBP+O2---&gt;PGCA+PGA</t>
    <phoneticPr fontId="0" type="noConversion"/>
  </si>
  <si>
    <t xml:space="preserve">Photorespiration </t>
    <phoneticPr fontId="0" type="noConversion"/>
  </si>
  <si>
    <t>Phosphoglycerate kinase</t>
    <phoneticPr fontId="0" type="noConversion"/>
  </si>
  <si>
    <t>PGA+ATP---&gt;DPGA+ADP+PI</t>
    <phoneticPr fontId="0" type="noConversion"/>
  </si>
  <si>
    <t>2.7.2.3</t>
    <phoneticPr fontId="0" type="noConversion"/>
  </si>
  <si>
    <t>Glyceraldehyde-3-phosphate dehydrogenase (NADP+)</t>
  </si>
  <si>
    <t>DPGA+NADPH----&gt;GAP+NADP+</t>
    <phoneticPr fontId="0" type="noConversion"/>
  </si>
  <si>
    <t>1.2.1.13</t>
    <phoneticPr fontId="0" type="noConversion"/>
  </si>
  <si>
    <t>Fructose-bisphosphate aldolase</t>
    <phoneticPr fontId="0" type="noConversion"/>
  </si>
  <si>
    <t>DHAP+GAP ---&gt;FBP</t>
    <phoneticPr fontId="0" type="noConversion"/>
  </si>
  <si>
    <t>4.1.2.13</t>
  </si>
  <si>
    <t>Fructose-bisphosphatase</t>
    <phoneticPr fontId="0" type="noConversion"/>
  </si>
  <si>
    <t>FBP---&gt;F6P+Pi</t>
    <phoneticPr fontId="0" type="noConversion"/>
  </si>
  <si>
    <t>3.1.3.11</t>
  </si>
  <si>
    <t>Transketolase</t>
  </si>
  <si>
    <t>F6P+GAP---&gt;Xu5P+E4P</t>
    <phoneticPr fontId="0" type="noConversion"/>
  </si>
  <si>
    <t>2.2.1.1</t>
  </si>
  <si>
    <t>DHAP+E4P---&gt;SBP</t>
    <phoneticPr fontId="0" type="noConversion"/>
  </si>
  <si>
    <t>Sedoheptulose-bisphosphatase</t>
    <phoneticPr fontId="0" type="noConversion"/>
  </si>
  <si>
    <t>SBP---&gt;S7P+Pi</t>
    <phoneticPr fontId="0" type="noConversion"/>
  </si>
  <si>
    <t>3.1.3.37</t>
    <phoneticPr fontId="0" type="noConversion"/>
  </si>
  <si>
    <t>S7P+GAP---&gt;Ri5P+Xu5P</t>
    <phoneticPr fontId="0" type="noConversion"/>
  </si>
  <si>
    <t>Phosphoribulokinase</t>
  </si>
  <si>
    <t>Ru5P+ATP---&gt;RuBP+ADP+Pi</t>
    <phoneticPr fontId="0" type="noConversion"/>
  </si>
  <si>
    <t>2.7.1.19</t>
    <phoneticPr fontId="0" type="noConversion"/>
  </si>
  <si>
    <t>Glucose-1-phosphate adenylyltransferase</t>
  </si>
  <si>
    <t>G1P+ATP---&gt;ADPG+PPi</t>
    <phoneticPr fontId="0" type="noConversion"/>
  </si>
  <si>
    <t>2.7.7.27</t>
    <phoneticPr fontId="0" type="noConversion"/>
  </si>
  <si>
    <t>Starch synthesis</t>
    <phoneticPr fontId="0" type="noConversion"/>
  </si>
  <si>
    <t>Starch synthase</t>
  </si>
  <si>
    <t>ADPG---&gt;ADP+Starch</t>
    <phoneticPr fontId="0" type="noConversion"/>
  </si>
  <si>
    <t>2.4.1.21</t>
    <phoneticPr fontId="0" type="noConversion"/>
  </si>
  <si>
    <t xml:space="preserve">Starch degradation </t>
    <phoneticPr fontId="0" type="noConversion"/>
  </si>
  <si>
    <t>Starch---&gt;Glucose +ATP---&gt;G6P+ADP+Pi</t>
    <phoneticPr fontId="0" type="noConversion"/>
  </si>
  <si>
    <t>Phosphoglycolate phosphatase</t>
    <phoneticPr fontId="0" type="noConversion"/>
  </si>
  <si>
    <t>PGCA---&gt;GCA+Pi</t>
    <phoneticPr fontId="0" type="noConversion"/>
  </si>
  <si>
    <t>3.1.3.18</t>
  </si>
  <si>
    <t>Glycerate kinase</t>
    <phoneticPr fontId="0" type="noConversion"/>
  </si>
  <si>
    <t>GCEA+ATP---&gt;PGA+ADP+Pi</t>
    <phoneticPr fontId="0" type="noConversion"/>
  </si>
  <si>
    <t>2.7.1.31</t>
  </si>
  <si>
    <t>(S)-2-hydroxy-acid oxidase &amp;Catalase(CAT)</t>
    <phoneticPr fontId="0" type="noConversion"/>
  </si>
  <si>
    <t>GCA+O2---&gt;GOA+H2O2</t>
    <phoneticPr fontId="0" type="noConversion"/>
  </si>
  <si>
    <t>Peroxisome</t>
    <phoneticPr fontId="0" type="noConversion"/>
  </si>
  <si>
    <t>1.1.3.15&amp;1.11.1.6</t>
    <phoneticPr fontId="0" type="noConversion"/>
  </si>
  <si>
    <t>Serine-glyoxylate transaminase</t>
  </si>
  <si>
    <t>SER+GOA---&gt;HPR+GLY</t>
    <phoneticPr fontId="0" type="noConversion"/>
  </si>
  <si>
    <t>Peroxisome</t>
  </si>
  <si>
    <t>2.6.1.45</t>
  </si>
  <si>
    <t>Glycerate dehydrogenase</t>
    <phoneticPr fontId="0" type="noConversion"/>
  </si>
  <si>
    <t>HPR+NAD+---&gt;GCEA+NADH</t>
    <phoneticPr fontId="0" type="noConversion"/>
  </si>
  <si>
    <t>1.1.1.29</t>
  </si>
  <si>
    <t>Glycine transaminase</t>
    <phoneticPr fontId="0" type="noConversion"/>
  </si>
  <si>
    <t>GOA+GLU---&gt;KG+GLY</t>
    <phoneticPr fontId="0" type="noConversion"/>
  </si>
  <si>
    <t>2.6.1.4</t>
  </si>
  <si>
    <t>glycine dehydrogenase (aminomethyl-transferring)/glycine hydroxymethyltransferase</t>
    <phoneticPr fontId="0" type="noConversion"/>
  </si>
  <si>
    <t>GLY+H2O+NAD+---&gt;NADH+SER+CO2+NH3</t>
    <phoneticPr fontId="0" type="noConversion"/>
  </si>
  <si>
    <t>1.4.4.2&amp;2.1.2.1</t>
    <phoneticPr fontId="0" type="noConversion"/>
  </si>
  <si>
    <t>GCEA Transport</t>
    <phoneticPr fontId="0" type="noConversion"/>
  </si>
  <si>
    <t>GCEAp---&gt;GAEA</t>
    <phoneticPr fontId="0" type="noConversion"/>
  </si>
  <si>
    <t>Chloroplast/Peroxisome</t>
    <phoneticPr fontId="0" type="noConversion"/>
  </si>
  <si>
    <t>GCA Transport</t>
    <phoneticPr fontId="0" type="noConversion"/>
  </si>
  <si>
    <t>GCA---&gt;GCAp</t>
    <phoneticPr fontId="0" type="noConversion"/>
  </si>
  <si>
    <t>Fructose-bisphosphate aldolase</t>
  </si>
  <si>
    <t>DHAPc+GAPc---&gt;FBPc</t>
    <phoneticPr fontId="0" type="noConversion"/>
  </si>
  <si>
    <t>Cytosol</t>
    <phoneticPr fontId="0" type="noConversion"/>
  </si>
  <si>
    <t>Sucrose synthesis</t>
    <phoneticPr fontId="0" type="noConversion"/>
  </si>
  <si>
    <t>FBPc ---&gt;F6Pc + Pic</t>
    <phoneticPr fontId="0" type="noConversion"/>
  </si>
  <si>
    <t>UTP-glucose-1-phosphate uridylyltransferase</t>
  </si>
  <si>
    <t xml:space="preserve">G1Pc+UTPc ---&gt;OPOPc+UDPGc </t>
    <phoneticPr fontId="0" type="noConversion"/>
  </si>
  <si>
    <t>2.7.7.9cyto</t>
  </si>
  <si>
    <t>Sucrose-phosphate synthase</t>
    <phoneticPr fontId="0" type="noConversion"/>
  </si>
  <si>
    <t>UDPGc+F6Pc---&gt;SUCPc + UDPc</t>
    <phoneticPr fontId="0" type="noConversion"/>
  </si>
  <si>
    <t>2.4.1.14cyto</t>
    <phoneticPr fontId="0" type="noConversion"/>
  </si>
  <si>
    <t>Sucrose-phosphate phosphatase</t>
  </si>
  <si>
    <t>SUCPc---&gt;Pic + SUCc</t>
    <phoneticPr fontId="0" type="noConversion"/>
  </si>
  <si>
    <t>3.1.3.24cyto</t>
    <phoneticPr fontId="0" type="noConversion"/>
  </si>
  <si>
    <t>Fructose-2,6-bisphosphate 2-phosphatase</t>
  </si>
  <si>
    <t>F26BPc---&gt;F6Pc + Pic</t>
    <phoneticPr fontId="0" type="noConversion"/>
  </si>
  <si>
    <t>3.1.3.46cyt</t>
  </si>
  <si>
    <t>6-phosphofructo-2-kinase</t>
  </si>
  <si>
    <t>F6Pc + ATPc ---&gt;ADPc + F26BPc</t>
    <phoneticPr fontId="0" type="noConversion"/>
  </si>
  <si>
    <t>2.7.1.105cyto</t>
  </si>
  <si>
    <t xml:space="preserve">Not used </t>
  </si>
  <si>
    <t>ATPc+UDPc ---&gt;UTPc + ADPc</t>
    <phoneticPr fontId="0" type="noConversion"/>
  </si>
  <si>
    <t xml:space="preserve">Sucrose SINK </t>
    <phoneticPr fontId="0" type="noConversion"/>
  </si>
  <si>
    <t xml:space="preserve">Sucrose---&gt; </t>
    <phoneticPr fontId="0" type="noConversion"/>
  </si>
  <si>
    <t>DHAP export from chloroplast</t>
    <phoneticPr fontId="0" type="noConversion"/>
  </si>
  <si>
    <t>DHAP---&gt;DHAPc</t>
    <phoneticPr fontId="0" type="noConversion"/>
  </si>
  <si>
    <t>Chloroplast/Cytosol</t>
    <phoneticPr fontId="0" type="noConversion"/>
  </si>
  <si>
    <t>GAP Export from chloroplast</t>
    <phoneticPr fontId="0" type="noConversion"/>
  </si>
  <si>
    <t>GAP ---&gt;GAPc</t>
    <phoneticPr fontId="0" type="noConversion"/>
  </si>
  <si>
    <t>PGA export from chloroplast</t>
    <phoneticPr fontId="0" type="noConversion"/>
  </si>
  <si>
    <t>PGA ---&gt;PGAC</t>
    <phoneticPr fontId="0" type="noConversion"/>
  </si>
  <si>
    <t>PGA sink</t>
    <phoneticPr fontId="0" type="noConversion"/>
  </si>
  <si>
    <t>PGA ---&gt;</t>
    <phoneticPr fontId="0" type="noConversion"/>
  </si>
  <si>
    <t>formation of ISP.QH2 complex</t>
    <phoneticPr fontId="0" type="noConversion"/>
  </si>
  <si>
    <t>Thylakoid</t>
    <phoneticPr fontId="0" type="noConversion"/>
  </si>
  <si>
    <t>Light reaction</t>
    <phoneticPr fontId="0" type="noConversion"/>
  </si>
  <si>
    <t>Reaction ISPox.PQH2-&gt;PQH˙ + ISPHred</t>
    <phoneticPr fontId="0" type="noConversion"/>
  </si>
  <si>
    <t>ISP.QH2---&gt;QH(semi) + ISPH(red)</t>
    <phoneticPr fontId="0" type="noConversion"/>
  </si>
  <si>
    <t>Reaction PQH˙ + CytbL-&gt; PQ + H+ + CytbL-</t>
    <phoneticPr fontId="0" type="noConversion"/>
  </si>
  <si>
    <t>QH. + cytbL ---&gt; Q + cytbL- + H+</t>
    <phoneticPr fontId="0" type="noConversion"/>
  </si>
  <si>
    <t>Reaction CytbL- + CytbH-&gt;CytbL  + CytbH-</t>
    <phoneticPr fontId="0" type="noConversion"/>
  </si>
  <si>
    <t>cytbL- + cytbH ---&gt; cytbL + cytbH-</t>
    <phoneticPr fontId="0" type="noConversion"/>
  </si>
  <si>
    <t>Reaction  CytbH- + PQ  - &gt; PQ- + CytbH</t>
    <phoneticPr fontId="0" type="noConversion"/>
  </si>
  <si>
    <t>cytbH- + Q ---&gt; cytbH + Q-</t>
    <phoneticPr fontId="0" type="noConversion"/>
  </si>
  <si>
    <t xml:space="preserve">Reaction  CytbH- +PQ-  PQ2- + CytbH </t>
    <phoneticPr fontId="0" type="noConversion"/>
  </si>
  <si>
    <t>cytbH- + Q- ---&gt; cytbH + Q2-</t>
    <phoneticPr fontId="0" type="noConversion"/>
  </si>
  <si>
    <t>Reaction  PQ binding to Qi site</t>
    <phoneticPr fontId="0" type="noConversion"/>
  </si>
  <si>
    <t>Q binding to Qi site</t>
  </si>
  <si>
    <t>Reaction  ISPHred + Cytf  ISPH+ox + Cytf-</t>
    <phoneticPr fontId="0" type="noConversion"/>
  </si>
  <si>
    <t>ISPH + CytC1 --&gt; ISPH(ox) + CytC1+</t>
  </si>
  <si>
    <t>Electron transport from cytc1 to cytc2</t>
    <phoneticPr fontId="0" type="noConversion"/>
  </si>
  <si>
    <t>Cytf- + PC+ ---&gt; Cytf + PC</t>
    <phoneticPr fontId="0" type="noConversion"/>
  </si>
  <si>
    <t>Electron transport from cytc2 to P700</t>
    <phoneticPr fontId="0" type="noConversion"/>
  </si>
  <si>
    <t>PC---&gt;P700</t>
    <phoneticPr fontId="0" type="noConversion"/>
  </si>
  <si>
    <t>ATP synthesis</t>
    <phoneticPr fontId="0" type="noConversion"/>
  </si>
  <si>
    <t>ADP+Pi---&gt;ATP</t>
    <phoneticPr fontId="0" type="noConversion"/>
  </si>
  <si>
    <t>The rate of proton uptake at Qi site of bc1 complex</t>
    <phoneticPr fontId="0" type="noConversion"/>
  </si>
  <si>
    <t>The rate of exciton transfer from peripheral antenna to core antenna</t>
  </si>
  <si>
    <t>The rate of exciton transfer from core antenna to peripheral antenna</t>
    <phoneticPr fontId="0" type="noConversion"/>
  </si>
  <si>
    <t xml:space="preserve">PPFD absorbed by core antenna of PSI  </t>
  </si>
  <si>
    <t xml:space="preserve">PPFD absorbed by peripheral antenna of PSI </t>
  </si>
  <si>
    <t>The rate of heat dissipation from peripheral antenna</t>
  </si>
  <si>
    <t>The rate heat dissipation from core antenna</t>
  </si>
  <si>
    <t>The fluorescence emission from peripheral antenna</t>
  </si>
  <si>
    <t>The fluorescence emission from core antenna</t>
  </si>
  <si>
    <t>The sink for Fd utilization</t>
    <phoneticPr fontId="0" type="noConversion"/>
  </si>
  <si>
    <t>Not used</t>
  </si>
  <si>
    <t xml:space="preserve"> Assuming that the rate of generation of PQH2 through QB site only depend on the PQ and PQH2 exchange capacity</t>
    <phoneticPr fontId="0" type="noConversion"/>
  </si>
  <si>
    <t>Q---&gt;QH2</t>
    <phoneticPr fontId="0" type="noConversion"/>
  </si>
  <si>
    <t>K+ flux</t>
    <phoneticPr fontId="0" type="noConversion"/>
  </si>
  <si>
    <t>Mg flux</t>
    <phoneticPr fontId="0" type="noConversion"/>
  </si>
  <si>
    <t>Cl flux</t>
    <phoneticPr fontId="0" type="noConversion"/>
  </si>
  <si>
    <t>The rate of PSI primary charge separation</t>
    <phoneticPr fontId="0" type="noConversion"/>
  </si>
  <si>
    <t>The rate of electron transport from the electron acceptor of PSI to Fd</t>
    <phoneticPr fontId="0" type="noConversion"/>
  </si>
  <si>
    <t>The rate of NADPH generation</t>
    <phoneticPr fontId="0" type="noConversion"/>
  </si>
  <si>
    <t>Heat dissipation from peripheral antenna</t>
    <phoneticPr fontId="0" type="noConversion"/>
  </si>
  <si>
    <t>Fluorescence emission from peripheral antenna</t>
    <phoneticPr fontId="0" type="noConversion"/>
  </si>
  <si>
    <t>Exciton transfer from periphral antenna to core antenna</t>
    <phoneticPr fontId="0" type="noConversion"/>
  </si>
  <si>
    <t>Exciton transfer from core antenna to peripheral antenna</t>
    <phoneticPr fontId="0" type="noConversion"/>
  </si>
  <si>
    <t>Fluorescence emission from core antenna</t>
    <phoneticPr fontId="0" type="noConversion"/>
  </si>
  <si>
    <t>Heat emission from core antenna</t>
    <phoneticPr fontId="0" type="noConversion"/>
  </si>
  <si>
    <t xml:space="preserve">Primary charge separation for open reaction center </t>
    <phoneticPr fontId="0" type="noConversion"/>
  </si>
  <si>
    <t>Charge recombination for open reactoin center</t>
    <phoneticPr fontId="0" type="noConversion"/>
  </si>
  <si>
    <t xml:space="preserve">Transition from S1 to S2 </t>
    <phoneticPr fontId="0" type="noConversion"/>
  </si>
  <si>
    <t>Transition from S2 to S3</t>
    <phoneticPr fontId="0" type="noConversion"/>
  </si>
  <si>
    <t>Transition from S3 to S0</t>
    <phoneticPr fontId="0" type="noConversion"/>
  </si>
  <si>
    <t>Transition from S0 to S1</t>
    <phoneticPr fontId="0" type="noConversion"/>
  </si>
  <si>
    <t>P680p reduction</t>
  </si>
  <si>
    <t>P680pPheon reduction</t>
  </si>
  <si>
    <t>The rate of oxidation of S1T by P680pPheo</t>
    <phoneticPr fontId="0" type="noConversion"/>
  </si>
  <si>
    <t>The rate of oxidation of S2T  by P680pPheo</t>
  </si>
  <si>
    <t>The rate of oxidation of S3T  by P680pPheo</t>
  </si>
  <si>
    <t>The rate of oxidation of S0T  by P680pPheo</t>
  </si>
  <si>
    <t>The rate of electron transfer from QA- to QB</t>
    <phoneticPr fontId="0" type="noConversion"/>
  </si>
  <si>
    <t>The rate of electron transfer from QB- to QA</t>
  </si>
  <si>
    <t>The rate of electron transfer from QA- to QB-</t>
  </si>
  <si>
    <t>The rate of electron transfer from QB2- TO QA</t>
  </si>
  <si>
    <t>The rate of exchange of QAQBH2 with PQ</t>
    <phoneticPr fontId="0" type="noConversion"/>
  </si>
  <si>
    <t>The rate of exchange of QAQB with PQH2</t>
  </si>
  <si>
    <t>The rate of exchange of QAnQBH2 with PQ</t>
  </si>
  <si>
    <t>The rate of exchange of QAnQB with PQH2</t>
  </si>
  <si>
    <t>The rate of PQH2 oxidation</t>
  </si>
  <si>
    <t>The incident light on the core antenna</t>
    <phoneticPr fontId="0" type="noConversion"/>
  </si>
  <si>
    <t>The incident light on the peripheral antenna</t>
  </si>
  <si>
    <t>P680pPheon oxidation</t>
    <phoneticPr fontId="0" type="noConversion"/>
  </si>
  <si>
    <t>P680Pheon oxidation</t>
    <phoneticPr fontId="0" type="noConversion"/>
  </si>
  <si>
    <t>Reduction of QAQB by P680pPheon</t>
    <phoneticPr fontId="0" type="noConversion"/>
  </si>
  <si>
    <t xml:space="preserve">Reduction of QAQBn by P680pPheon </t>
    <phoneticPr fontId="0" type="noConversion"/>
  </si>
  <si>
    <t xml:space="preserve">Reduction of QAQB2n by P680pPheon </t>
    <phoneticPr fontId="0" type="noConversion"/>
  </si>
  <si>
    <t>Reduction of QAQB by P680Pheon</t>
    <phoneticPr fontId="0" type="noConversion"/>
  </si>
  <si>
    <t xml:space="preserve">Reduction of QAQBn by P680Pheon </t>
    <phoneticPr fontId="0" type="noConversion"/>
  </si>
  <si>
    <t>Reduction of QAQB2n by P680Pheon</t>
    <phoneticPr fontId="0" type="noConversion"/>
  </si>
  <si>
    <t>The reverse reaction of the reduction of QAQB by P680pPheon</t>
    <phoneticPr fontId="0" type="noConversion"/>
  </si>
  <si>
    <t>The reverse reaction of the reduction of QAQBn by P680pPheon</t>
    <phoneticPr fontId="0" type="noConversion"/>
  </si>
  <si>
    <t>The reverse reaction of the reduction of QAQB2n by P680pPheon</t>
    <phoneticPr fontId="0" type="noConversion"/>
  </si>
  <si>
    <t>vr2_00_1 + vr2_01_1 + vr2_02_1</t>
    <phoneticPr fontId="0" type="noConversion"/>
  </si>
  <si>
    <t>The reverse reaction of the reduction of QAQB by P680Pheon</t>
    <phoneticPr fontId="0" type="noConversion"/>
  </si>
  <si>
    <t>The reverse reaction of the reduction of QAQBn by P680Pheon</t>
    <phoneticPr fontId="0" type="noConversion"/>
  </si>
  <si>
    <t>The reverse reaction of the reduction of QAQB2n by P680Pheon</t>
    <phoneticPr fontId="0" type="noConversion"/>
  </si>
  <si>
    <t>vr2_00_2 + vr2_01_2 + vr2_02_2</t>
  </si>
  <si>
    <t>Energy lost core antenna---&gt;P680</t>
    <phoneticPr fontId="0" type="noConversion"/>
  </si>
  <si>
    <t>Energy coming to P680</t>
    <phoneticPr fontId="0" type="noConversion"/>
  </si>
  <si>
    <t>P680 -&gt; P680*</t>
  </si>
  <si>
    <t>Heat dissipation from P680</t>
    <phoneticPr fontId="0" type="noConversion"/>
  </si>
  <si>
    <t>Rate of conversion from Vx to Ax</t>
    <phoneticPr fontId="0" type="noConversion"/>
  </si>
  <si>
    <t>Rate of conversion from Ax to Zx</t>
    <phoneticPr fontId="0" type="noConversion"/>
  </si>
  <si>
    <t>Rate of conversion from Zx to Ax</t>
    <phoneticPr fontId="0" type="noConversion"/>
  </si>
  <si>
    <t>Rate of conversion from Ax to Vx</t>
    <phoneticPr fontId="0" type="noConversion"/>
  </si>
  <si>
    <t>Electron transfer from thioredoxin to GAPDH.</t>
    <phoneticPr fontId="0" type="noConversion"/>
  </si>
  <si>
    <t>Light-Dark Regulation</t>
    <phoneticPr fontId="0" type="noConversion"/>
  </si>
  <si>
    <t>Electron transfer from thioredoxin to FBPase.</t>
    <phoneticPr fontId="0" type="noConversion"/>
  </si>
  <si>
    <t>Electron transfer from thioredoxin to SBPase</t>
    <phoneticPr fontId="0" type="noConversion"/>
  </si>
  <si>
    <t>Electron transfer from thioredoxin to PRK, Phosphoribulase kinase</t>
    <phoneticPr fontId="0" type="noConversion"/>
  </si>
  <si>
    <t>Electront transfer from thioredoxin to ATPase</t>
    <phoneticPr fontId="0" type="noConversion"/>
  </si>
  <si>
    <t>Electront transfer from thioredoxin to ATPGPP</t>
    <phoneticPr fontId="0" type="noConversion"/>
  </si>
  <si>
    <t>Electront transfer from thioredoxin to MDH</t>
    <phoneticPr fontId="0" type="noConversion"/>
  </si>
  <si>
    <t>Electron transfer to Fd</t>
    <phoneticPr fontId="0" type="noConversion"/>
  </si>
  <si>
    <t>Electron transfer from fd to thio</t>
    <phoneticPr fontId="0" type="noConversion"/>
  </si>
  <si>
    <t>Electron transfer from fd to Calvin cycle</t>
    <phoneticPr fontId="0" type="noConversion"/>
  </si>
  <si>
    <t>Electron transfer from thioredoxin to Rubisco activase</t>
    <phoneticPr fontId="0" type="noConversion"/>
  </si>
  <si>
    <t>Vc</t>
  </si>
  <si>
    <t>Vo</t>
  </si>
  <si>
    <t>starch synthesis</t>
  </si>
  <si>
    <t>starch degradation</t>
  </si>
  <si>
    <t>night-time respiration</t>
  </si>
  <si>
    <t>Day time starch accumulation rate</t>
  </si>
  <si>
    <r>
      <t>Daytime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assimialtion rate</t>
    </r>
  </si>
  <si>
    <r>
      <t>Night time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respiration rate</t>
    </r>
  </si>
  <si>
    <t>MEAN</t>
  </si>
  <si>
    <t>STD DEV</t>
  </si>
  <si>
    <t>Arabidopsis thaliana</t>
  </si>
  <si>
    <t>Chenopodium hybridum</t>
  </si>
  <si>
    <t>Plantago lanceolata</t>
  </si>
  <si>
    <t>Rumex acetosella</t>
  </si>
  <si>
    <t>Trifolium repens</t>
  </si>
  <si>
    <t>Viola arvensis</t>
  </si>
  <si>
    <t>Rumex acetosa</t>
  </si>
  <si>
    <t>Rumex obtusifolius</t>
  </si>
  <si>
    <t>Arctium minus</t>
  </si>
  <si>
    <t>Chenopodium album</t>
  </si>
  <si>
    <t>Cirsium arvense</t>
  </si>
  <si>
    <t>Lamium purpureum</t>
  </si>
  <si>
    <t>Papaver dubium</t>
  </si>
  <si>
    <t>Solanum nigrum</t>
  </si>
  <si>
    <t>Tropaeolum majus</t>
  </si>
  <si>
    <t>Vicia faba</t>
  </si>
  <si>
    <t>0.005 ARG_c + 0.0315625 ASN_c + 0.10375 GLN_c + 0.035625 GLT_c + 0.0021875 GLY_c + 0.00125 HIS_c + 0.00375 ILE_c + 0.00375 LEU_c + 0.005625 LYS_c + 0.0303125 L_ALPHA_ALANINE_c + 0.0296875 L_ASPARTATE_c + 0.0021875 MET_c + 0.0034375 PHE_c + 0.999375 PROTON_e + 0.0240625 SER_c + 0.0175 THR_c + 0.0028125 TRP_c + 0.001875 TYR_c + 0.0075 VAL_c + 0.6875 sSUCROSE_b --&gt; 0.999375 PROTON_c</t>
  </si>
  <si>
    <t>% sucrose in phloem</t>
  </si>
  <si>
    <t>CO2 = 400, PPFD =1000</t>
  </si>
  <si>
    <t>CO2 = 800, PPFD = 1000</t>
  </si>
  <si>
    <t>CO2 = 400, PPFD = 500</t>
  </si>
  <si>
    <t>µ</t>
  </si>
  <si>
    <t>% amino acid in phloem</t>
  </si>
  <si>
    <t>Metabolite</t>
  </si>
  <si>
    <t>sSUCROSE_b</t>
  </si>
  <si>
    <t>L_ALPHA_ALANINE_c</t>
  </si>
  <si>
    <t>ARG_c</t>
  </si>
  <si>
    <t>ASN_c</t>
  </si>
  <si>
    <t>L_ASPARTATE_c</t>
  </si>
  <si>
    <t>GLT_c</t>
  </si>
  <si>
    <t>GLN_c</t>
  </si>
  <si>
    <t>GLY_c</t>
  </si>
  <si>
    <t>SER_c</t>
  </si>
  <si>
    <t>TYR_c</t>
  </si>
  <si>
    <t>HIS_c</t>
  </si>
  <si>
    <t>ILE_c</t>
  </si>
  <si>
    <t>LEU_c</t>
  </si>
  <si>
    <t>LYS_c</t>
  </si>
  <si>
    <t>MET_c</t>
  </si>
  <si>
    <t>PHE_c</t>
  </si>
  <si>
    <t>THR_c</t>
  </si>
  <si>
    <t>TRP_c</t>
  </si>
  <si>
    <t>VAL_c</t>
  </si>
  <si>
    <t>N per mol</t>
  </si>
  <si>
    <t>C per mol</t>
  </si>
  <si>
    <t>mols of C</t>
  </si>
  <si>
    <t>mols of N</t>
  </si>
  <si>
    <t>N/C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</si>
</sst>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90875290326151"/>
          <c:y val="4.3423702503188395E-2"/>
          <c:w val="0.84552438874620939"/>
          <c:h val="0.702520906010530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Plot!$A$2</c:f>
              <c:strCache>
                <c:ptCount val="1"/>
                <c:pt idx="0">
                  <c:v>Vc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Plot!$B$1:$Q$1</c:f>
              <c:strCache>
                <c:ptCount val="16"/>
                <c:pt idx="0">
                  <c:v>Arabidopsis thaliana</c:v>
                </c:pt>
                <c:pt idx="1">
                  <c:v>Chenopodium hybridum</c:v>
                </c:pt>
                <c:pt idx="2">
                  <c:v>Plantago lanceolata</c:v>
                </c:pt>
                <c:pt idx="3">
                  <c:v>Rumex acetosella</c:v>
                </c:pt>
                <c:pt idx="4">
                  <c:v>Trifolium repens</c:v>
                </c:pt>
                <c:pt idx="5">
                  <c:v>Viola arvensis</c:v>
                </c:pt>
                <c:pt idx="6">
                  <c:v>Rumex acetosa</c:v>
                </c:pt>
                <c:pt idx="7">
                  <c:v>Rumex obtusifolius</c:v>
                </c:pt>
                <c:pt idx="8">
                  <c:v>Arctium minus</c:v>
                </c:pt>
                <c:pt idx="9">
                  <c:v>Chenopodium album</c:v>
                </c:pt>
                <c:pt idx="10">
                  <c:v>Cirsium arvense</c:v>
                </c:pt>
                <c:pt idx="11">
                  <c:v>Lamium purpureum</c:v>
                </c:pt>
                <c:pt idx="12">
                  <c:v>Papaver dubium</c:v>
                </c:pt>
                <c:pt idx="13">
                  <c:v>Solanum nigrum</c:v>
                </c:pt>
                <c:pt idx="14">
                  <c:v>Tropaeolum majus</c:v>
                </c:pt>
                <c:pt idx="15">
                  <c:v>Vicia faba</c:v>
                </c:pt>
              </c:strCache>
            </c:strRef>
          </c:cat>
          <c:val>
            <c:numRef>
              <c:f>Plot!$B$2:$Q$2</c:f>
              <c:numCache>
                <c:formatCode>General</c:formatCode>
                <c:ptCount val="16"/>
                <c:pt idx="0" formatCode="0.00E+00">
                  <c:v>27.70102</c:v>
                </c:pt>
                <c:pt idx="1">
                  <c:v>27.698599999999999</c:v>
                </c:pt>
                <c:pt idx="2">
                  <c:v>27.696159999999999</c:v>
                </c:pt>
                <c:pt idx="3">
                  <c:v>27.6996</c:v>
                </c:pt>
                <c:pt idx="4">
                  <c:v>27.696719999999999</c:v>
                </c:pt>
                <c:pt idx="5">
                  <c:v>27.697769999999998</c:v>
                </c:pt>
                <c:pt idx="6">
                  <c:v>27.696840000000002</c:v>
                </c:pt>
                <c:pt idx="7">
                  <c:v>27.698250000000002</c:v>
                </c:pt>
                <c:pt idx="8">
                  <c:v>27.70252</c:v>
                </c:pt>
                <c:pt idx="9">
                  <c:v>27.69652</c:v>
                </c:pt>
                <c:pt idx="10">
                  <c:v>27.701070000000001</c:v>
                </c:pt>
                <c:pt idx="11">
                  <c:v>0</c:v>
                </c:pt>
                <c:pt idx="12">
                  <c:v>27.70205</c:v>
                </c:pt>
                <c:pt idx="13">
                  <c:v>27.697430000000001</c:v>
                </c:pt>
                <c:pt idx="14">
                  <c:v>27.696169999999999</c:v>
                </c:pt>
                <c:pt idx="15">
                  <c:v>27.704270000000001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0B-4A43-B105-5B8B260086CF}"/>
            </c:ext>
          </c:extLst>
        </c:ser>
        <c:ser>
          <c:idx val="1"/>
          <c:order val="1"/>
          <c:tx>
            <c:strRef>
              <c:f>Plot!$A$3</c:f>
              <c:strCache>
                <c:ptCount val="1"/>
                <c:pt idx="0">
                  <c:v>Vo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Plot!$B$1:$Q$1</c:f>
              <c:strCache>
                <c:ptCount val="16"/>
                <c:pt idx="0">
                  <c:v>Arabidopsis thaliana</c:v>
                </c:pt>
                <c:pt idx="1">
                  <c:v>Chenopodium hybridum</c:v>
                </c:pt>
                <c:pt idx="2">
                  <c:v>Plantago lanceolata</c:v>
                </c:pt>
                <c:pt idx="3">
                  <c:v>Rumex acetosella</c:v>
                </c:pt>
                <c:pt idx="4">
                  <c:v>Trifolium repens</c:v>
                </c:pt>
                <c:pt idx="5">
                  <c:v>Viola arvensis</c:v>
                </c:pt>
                <c:pt idx="6">
                  <c:v>Rumex acetosa</c:v>
                </c:pt>
                <c:pt idx="7">
                  <c:v>Rumex obtusifolius</c:v>
                </c:pt>
                <c:pt idx="8">
                  <c:v>Arctium minus</c:v>
                </c:pt>
                <c:pt idx="9">
                  <c:v>Chenopodium album</c:v>
                </c:pt>
                <c:pt idx="10">
                  <c:v>Cirsium arvense</c:v>
                </c:pt>
                <c:pt idx="11">
                  <c:v>Lamium purpureum</c:v>
                </c:pt>
                <c:pt idx="12">
                  <c:v>Papaver dubium</c:v>
                </c:pt>
                <c:pt idx="13">
                  <c:v>Solanum nigrum</c:v>
                </c:pt>
                <c:pt idx="14">
                  <c:v>Tropaeolum majus</c:v>
                </c:pt>
                <c:pt idx="15">
                  <c:v>Vicia faba</c:v>
                </c:pt>
              </c:strCache>
            </c:strRef>
          </c:cat>
          <c:val>
            <c:numRef>
              <c:f>Plot!$B$3:$Q$3</c:f>
              <c:numCache>
                <c:formatCode>General</c:formatCode>
                <c:ptCount val="16"/>
                <c:pt idx="0" formatCode="0.00E+00">
                  <c:v>9.3490950000000002</c:v>
                </c:pt>
                <c:pt idx="1">
                  <c:v>9.3482789999999998</c:v>
                </c:pt>
                <c:pt idx="2">
                  <c:v>9.3474550000000001</c:v>
                </c:pt>
                <c:pt idx="3">
                  <c:v>9.3486139999999995</c:v>
                </c:pt>
                <c:pt idx="4">
                  <c:v>9.3476440000000007</c:v>
                </c:pt>
                <c:pt idx="5">
                  <c:v>9.3479969999999994</c:v>
                </c:pt>
                <c:pt idx="6">
                  <c:v>9.3476850000000002</c:v>
                </c:pt>
                <c:pt idx="7">
                  <c:v>9.3481579999999997</c:v>
                </c:pt>
                <c:pt idx="8">
                  <c:v>9.3496009999999998</c:v>
                </c:pt>
                <c:pt idx="9">
                  <c:v>9.3475769999999994</c:v>
                </c:pt>
                <c:pt idx="10">
                  <c:v>9.3491129999999991</c:v>
                </c:pt>
                <c:pt idx="11">
                  <c:v>0</c:v>
                </c:pt>
                <c:pt idx="12">
                  <c:v>9.3494430000000008</c:v>
                </c:pt>
                <c:pt idx="13">
                  <c:v>9.3478840000000005</c:v>
                </c:pt>
                <c:pt idx="14">
                  <c:v>9.3474590000000006</c:v>
                </c:pt>
                <c:pt idx="15">
                  <c:v>9.3501910000000006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0B-4A43-B105-5B8B260086CF}"/>
            </c:ext>
          </c:extLst>
        </c:ser>
        <c:ser>
          <c:idx val="2"/>
          <c:order val="2"/>
          <c:tx>
            <c:strRef>
              <c:f>Plot!$A$4</c:f>
              <c:strCache>
                <c:ptCount val="1"/>
                <c:pt idx="0">
                  <c:v>starch synthesis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Plot!$B$1:$Q$1</c:f>
              <c:strCache>
                <c:ptCount val="16"/>
                <c:pt idx="0">
                  <c:v>Arabidopsis thaliana</c:v>
                </c:pt>
                <c:pt idx="1">
                  <c:v>Chenopodium hybridum</c:v>
                </c:pt>
                <c:pt idx="2">
                  <c:v>Plantago lanceolata</c:v>
                </c:pt>
                <c:pt idx="3">
                  <c:v>Rumex acetosella</c:v>
                </c:pt>
                <c:pt idx="4">
                  <c:v>Trifolium repens</c:v>
                </c:pt>
                <c:pt idx="5">
                  <c:v>Viola arvensis</c:v>
                </c:pt>
                <c:pt idx="6">
                  <c:v>Rumex acetosa</c:v>
                </c:pt>
                <c:pt idx="7">
                  <c:v>Rumex obtusifolius</c:v>
                </c:pt>
                <c:pt idx="8">
                  <c:v>Arctium minus</c:v>
                </c:pt>
                <c:pt idx="9">
                  <c:v>Chenopodium album</c:v>
                </c:pt>
                <c:pt idx="10">
                  <c:v>Cirsium arvense</c:v>
                </c:pt>
                <c:pt idx="11">
                  <c:v>Lamium purpureum</c:v>
                </c:pt>
                <c:pt idx="12">
                  <c:v>Papaver dubium</c:v>
                </c:pt>
                <c:pt idx="13">
                  <c:v>Solanum nigrum</c:v>
                </c:pt>
                <c:pt idx="14">
                  <c:v>Tropaeolum majus</c:v>
                </c:pt>
                <c:pt idx="15">
                  <c:v>Vicia faba</c:v>
                </c:pt>
              </c:strCache>
            </c:strRef>
          </c:cat>
          <c:val>
            <c:numRef>
              <c:f>Plot!$B$4:$Q$4</c:f>
              <c:numCache>
                <c:formatCode>General</c:formatCode>
                <c:ptCount val="16"/>
                <c:pt idx="0" formatCode="0.00E+00">
                  <c:v>1.33565</c:v>
                </c:pt>
                <c:pt idx="1">
                  <c:v>1.334665</c:v>
                </c:pt>
                <c:pt idx="2">
                  <c:v>1.3344609999999999</c:v>
                </c:pt>
                <c:pt idx="3">
                  <c:v>1.335159</c:v>
                </c:pt>
                <c:pt idx="4">
                  <c:v>1.3346359999999999</c:v>
                </c:pt>
                <c:pt idx="5">
                  <c:v>1.3346370000000001</c:v>
                </c:pt>
                <c:pt idx="6">
                  <c:v>1.334735</c:v>
                </c:pt>
                <c:pt idx="7">
                  <c:v>1.334525</c:v>
                </c:pt>
                <c:pt idx="8">
                  <c:v>1.335356</c:v>
                </c:pt>
                <c:pt idx="9">
                  <c:v>1.334441</c:v>
                </c:pt>
                <c:pt idx="10">
                  <c:v>1.3352809999999999</c:v>
                </c:pt>
                <c:pt idx="11">
                  <c:v>0</c:v>
                </c:pt>
                <c:pt idx="12">
                  <c:v>1.336284</c:v>
                </c:pt>
                <c:pt idx="13">
                  <c:v>1.334589</c:v>
                </c:pt>
                <c:pt idx="14">
                  <c:v>1.3347549999999999</c:v>
                </c:pt>
                <c:pt idx="15">
                  <c:v>1.335691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0B-4A43-B105-5B8B260086CF}"/>
            </c:ext>
          </c:extLst>
        </c:ser>
        <c:ser>
          <c:idx val="3"/>
          <c:order val="3"/>
          <c:tx>
            <c:strRef>
              <c:f>Plot!$A$5</c:f>
              <c:strCache>
                <c:ptCount val="1"/>
                <c:pt idx="0">
                  <c:v>starch degradation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Plot!$B$1:$Q$1</c:f>
              <c:strCache>
                <c:ptCount val="16"/>
                <c:pt idx="0">
                  <c:v>Arabidopsis thaliana</c:v>
                </c:pt>
                <c:pt idx="1">
                  <c:v>Chenopodium hybridum</c:v>
                </c:pt>
                <c:pt idx="2">
                  <c:v>Plantago lanceolata</c:v>
                </c:pt>
                <c:pt idx="3">
                  <c:v>Rumex acetosella</c:v>
                </c:pt>
                <c:pt idx="4">
                  <c:v>Trifolium repens</c:v>
                </c:pt>
                <c:pt idx="5">
                  <c:v>Viola arvensis</c:v>
                </c:pt>
                <c:pt idx="6">
                  <c:v>Rumex acetosa</c:v>
                </c:pt>
                <c:pt idx="7">
                  <c:v>Rumex obtusifolius</c:v>
                </c:pt>
                <c:pt idx="8">
                  <c:v>Arctium minus</c:v>
                </c:pt>
                <c:pt idx="9">
                  <c:v>Chenopodium album</c:v>
                </c:pt>
                <c:pt idx="10">
                  <c:v>Cirsium arvense</c:v>
                </c:pt>
                <c:pt idx="11">
                  <c:v>Lamium purpureum</c:v>
                </c:pt>
                <c:pt idx="12">
                  <c:v>Papaver dubium</c:v>
                </c:pt>
                <c:pt idx="13">
                  <c:v>Solanum nigrum</c:v>
                </c:pt>
                <c:pt idx="14">
                  <c:v>Tropaeolum majus</c:v>
                </c:pt>
                <c:pt idx="15">
                  <c:v>Vicia faba</c:v>
                </c:pt>
              </c:strCache>
            </c:strRef>
          </c:cat>
          <c:val>
            <c:numRef>
              <c:f>Plot!$B$5:$Q$5</c:f>
              <c:numCache>
                <c:formatCode>General</c:formatCode>
                <c:ptCount val="16"/>
                <c:pt idx="0" formatCode="0.00E+00">
                  <c:v>1.227202E-2</c:v>
                </c:pt>
                <c:pt idx="1">
                  <c:v>1.2273650000000001E-2</c:v>
                </c:pt>
                <c:pt idx="2">
                  <c:v>1.2270440000000001E-2</c:v>
                </c:pt>
                <c:pt idx="3">
                  <c:v>1.2272460000000001E-2</c:v>
                </c:pt>
                <c:pt idx="4">
                  <c:v>1.227046E-2</c:v>
                </c:pt>
                <c:pt idx="5">
                  <c:v>1.227139E-2</c:v>
                </c:pt>
                <c:pt idx="6">
                  <c:v>1.226958E-2</c:v>
                </c:pt>
                <c:pt idx="7">
                  <c:v>1.227235E-2</c:v>
                </c:pt>
                <c:pt idx="8">
                  <c:v>1.227551E-2</c:v>
                </c:pt>
                <c:pt idx="9">
                  <c:v>1.227114E-2</c:v>
                </c:pt>
                <c:pt idx="10">
                  <c:v>1.2271509999999999E-2</c:v>
                </c:pt>
                <c:pt idx="11">
                  <c:v>0</c:v>
                </c:pt>
                <c:pt idx="12">
                  <c:v>1.229599E-2</c:v>
                </c:pt>
                <c:pt idx="13">
                  <c:v>1.2271789999999999E-2</c:v>
                </c:pt>
                <c:pt idx="14">
                  <c:v>1.2269250000000001E-2</c:v>
                </c:pt>
                <c:pt idx="15">
                  <c:v>1.227843E-2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0B-4A43-B105-5B8B260086CF}"/>
            </c:ext>
          </c:extLst>
        </c:ser>
        <c:ser>
          <c:idx val="4"/>
          <c:order val="4"/>
          <c:tx>
            <c:strRef>
              <c:f>Plot!$A$6</c:f>
              <c:strCache>
                <c:ptCount val="1"/>
                <c:pt idx="0">
                  <c:v>night-time respiration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Plot!$B$1:$Q$1</c:f>
              <c:strCache>
                <c:ptCount val="16"/>
                <c:pt idx="0">
                  <c:v>Arabidopsis thaliana</c:v>
                </c:pt>
                <c:pt idx="1">
                  <c:v>Chenopodium hybridum</c:v>
                </c:pt>
                <c:pt idx="2">
                  <c:v>Plantago lanceolata</c:v>
                </c:pt>
                <c:pt idx="3">
                  <c:v>Rumex acetosella</c:v>
                </c:pt>
                <c:pt idx="4">
                  <c:v>Trifolium repens</c:v>
                </c:pt>
                <c:pt idx="5">
                  <c:v>Viola arvensis</c:v>
                </c:pt>
                <c:pt idx="6">
                  <c:v>Rumex acetosa</c:v>
                </c:pt>
                <c:pt idx="7">
                  <c:v>Rumex obtusifolius</c:v>
                </c:pt>
                <c:pt idx="8">
                  <c:v>Arctium minus</c:v>
                </c:pt>
                <c:pt idx="9">
                  <c:v>Chenopodium album</c:v>
                </c:pt>
                <c:pt idx="10">
                  <c:v>Cirsium arvense</c:v>
                </c:pt>
                <c:pt idx="11">
                  <c:v>Lamium purpureum</c:v>
                </c:pt>
                <c:pt idx="12">
                  <c:v>Papaver dubium</c:v>
                </c:pt>
                <c:pt idx="13">
                  <c:v>Solanum nigrum</c:v>
                </c:pt>
                <c:pt idx="14">
                  <c:v>Tropaeolum majus</c:v>
                </c:pt>
                <c:pt idx="15">
                  <c:v>Vicia faba</c:v>
                </c:pt>
              </c:strCache>
            </c:strRef>
          </c:cat>
          <c:val>
            <c:numRef>
              <c:f>Plot!$B$6:$Q$6</c:f>
              <c:numCache>
                <c:formatCode>General</c:formatCode>
                <c:ptCount val="16"/>
                <c:pt idx="0">
                  <c:v>-1.88796087326821</c:v>
                </c:pt>
                <c:pt idx="1">
                  <c:v>-2.0556439324236702</c:v>
                </c:pt>
                <c:pt idx="2">
                  <c:v>-1.5400989627173001</c:v>
                </c:pt>
                <c:pt idx="3">
                  <c:v>-2.2532993610134899</c:v>
                </c:pt>
                <c:pt idx="4">
                  <c:v>-1.57677946720158</c:v>
                </c:pt>
                <c:pt idx="5">
                  <c:v>-1.7239189004650399</c:v>
                </c:pt>
                <c:pt idx="6">
                  <c:v>-1.4954094942637399</c:v>
                </c:pt>
                <c:pt idx="7">
                  <c:v>-1.6492088478759399</c:v>
                </c:pt>
                <c:pt idx="8">
                  <c:v>-2.1739791418522798</c:v>
                </c:pt>
                <c:pt idx="9">
                  <c:v>-1.6824732510492599</c:v>
                </c:pt>
                <c:pt idx="10">
                  <c:v>-2.2311994765859802</c:v>
                </c:pt>
                <c:pt idx="11">
                  <c:v>0</c:v>
                </c:pt>
                <c:pt idx="12">
                  <c:v>-2.7994182092045401</c:v>
                </c:pt>
                <c:pt idx="13">
                  <c:v>-1.75786345418839</c:v>
                </c:pt>
                <c:pt idx="14">
                  <c:v>-1.4781220103539301</c:v>
                </c:pt>
                <c:pt idx="15">
                  <c:v>-2.4223610714129098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0B-4A43-B105-5B8B26008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2545056"/>
        <c:axId val="1872540480"/>
      </c:barChart>
      <c:catAx>
        <c:axId val="187254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540480"/>
        <c:crosses val="autoZero"/>
        <c:auto val="1"/>
        <c:lblAlgn val="ctr"/>
        <c:lblOffset val="0"/>
        <c:noMultiLvlLbl val="0"/>
      </c:catAx>
      <c:valAx>
        <c:axId val="1872540480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flux</a:t>
                </a:r>
                <a:r>
                  <a:rPr lang="en-US" baseline="0"/>
                  <a:t> (µmol.m</a:t>
                </a:r>
                <a:r>
                  <a:rPr lang="en-US" baseline="30000"/>
                  <a:t>-2</a:t>
                </a:r>
                <a:r>
                  <a:rPr lang="en-US" baseline="0"/>
                  <a:t>.s</a:t>
                </a:r>
                <a:r>
                  <a:rPr lang="en-US" baseline="30000"/>
                  <a:t>-1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54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915926540229992"/>
          <c:y val="6.0961967115481845E-2"/>
          <c:w val="0.70881501720026396"/>
          <c:h val="6.66163735022785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80460568484931"/>
          <c:y val="4.3423702503188395E-2"/>
          <c:w val="0.84564367342108215"/>
          <c:h val="0.710732555063710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Plot!$A$2</c:f>
              <c:strCache>
                <c:ptCount val="1"/>
                <c:pt idx="0">
                  <c:v>Vc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Plot!$W$1:$AL$1</c:f>
              <c:strCache>
                <c:ptCount val="16"/>
                <c:pt idx="0">
                  <c:v>Arabidopsis thaliana</c:v>
                </c:pt>
                <c:pt idx="1">
                  <c:v>Chenopodium hybridum</c:v>
                </c:pt>
                <c:pt idx="2">
                  <c:v>Plantago lanceolata</c:v>
                </c:pt>
                <c:pt idx="3">
                  <c:v>Rumex acetosella</c:v>
                </c:pt>
                <c:pt idx="4">
                  <c:v>Trifolium repens</c:v>
                </c:pt>
                <c:pt idx="5">
                  <c:v>Viola arvensis</c:v>
                </c:pt>
                <c:pt idx="6">
                  <c:v>Rumex acetosa</c:v>
                </c:pt>
                <c:pt idx="7">
                  <c:v>Rumex obtusifolius</c:v>
                </c:pt>
                <c:pt idx="8">
                  <c:v>Arctium minus</c:v>
                </c:pt>
                <c:pt idx="9">
                  <c:v>Chenopodium album</c:v>
                </c:pt>
                <c:pt idx="10">
                  <c:v>Cirsium arvense</c:v>
                </c:pt>
                <c:pt idx="11">
                  <c:v>Lamium purpureum</c:v>
                </c:pt>
                <c:pt idx="12">
                  <c:v>Papaver dubium</c:v>
                </c:pt>
                <c:pt idx="13">
                  <c:v>Solanum nigrum</c:v>
                </c:pt>
                <c:pt idx="14">
                  <c:v>Tropaeolum majus</c:v>
                </c:pt>
                <c:pt idx="15">
                  <c:v>Vicia faba</c:v>
                </c:pt>
              </c:strCache>
            </c:strRef>
          </c:cat>
          <c:val>
            <c:numRef>
              <c:f>Plot!$W$2:$AL$2</c:f>
              <c:numCache>
                <c:formatCode>General</c:formatCode>
                <c:ptCount val="16"/>
                <c:pt idx="0" formatCode="0.00E+00">
                  <c:v>37.346449999999997</c:v>
                </c:pt>
                <c:pt idx="1">
                  <c:v>37.34525</c:v>
                </c:pt>
                <c:pt idx="2">
                  <c:v>37.29504</c:v>
                </c:pt>
                <c:pt idx="3">
                  <c:v>37.350749999999998</c:v>
                </c:pt>
                <c:pt idx="4">
                  <c:v>37.299869999999999</c:v>
                </c:pt>
                <c:pt idx="5">
                  <c:v>37.346440000000001</c:v>
                </c:pt>
                <c:pt idx="6">
                  <c:v>37.297840000000001</c:v>
                </c:pt>
                <c:pt idx="7">
                  <c:v>37.293950000000002</c:v>
                </c:pt>
                <c:pt idx="8">
                  <c:v>37.354210000000002</c:v>
                </c:pt>
                <c:pt idx="9">
                  <c:v>37.293669999999999</c:v>
                </c:pt>
                <c:pt idx="10">
                  <c:v>37.350259999999999</c:v>
                </c:pt>
                <c:pt idx="11">
                  <c:v>0</c:v>
                </c:pt>
                <c:pt idx="12">
                  <c:v>0</c:v>
                </c:pt>
                <c:pt idx="13">
                  <c:v>37.342579999999998</c:v>
                </c:pt>
                <c:pt idx="14">
                  <c:v>37.337429999999998</c:v>
                </c:pt>
                <c:pt idx="15">
                  <c:v>37.352739999999997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54-47FF-8C77-0CFBC36FF49F}"/>
            </c:ext>
          </c:extLst>
        </c:ser>
        <c:ser>
          <c:idx val="1"/>
          <c:order val="1"/>
          <c:tx>
            <c:strRef>
              <c:f>Plot!$A$3</c:f>
              <c:strCache>
                <c:ptCount val="1"/>
                <c:pt idx="0">
                  <c:v>Vo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Plot!$W$1:$AL$1</c:f>
              <c:strCache>
                <c:ptCount val="16"/>
                <c:pt idx="0">
                  <c:v>Arabidopsis thaliana</c:v>
                </c:pt>
                <c:pt idx="1">
                  <c:v>Chenopodium hybridum</c:v>
                </c:pt>
                <c:pt idx="2">
                  <c:v>Plantago lanceolata</c:v>
                </c:pt>
                <c:pt idx="3">
                  <c:v>Rumex acetosella</c:v>
                </c:pt>
                <c:pt idx="4">
                  <c:v>Trifolium repens</c:v>
                </c:pt>
                <c:pt idx="5">
                  <c:v>Viola arvensis</c:v>
                </c:pt>
                <c:pt idx="6">
                  <c:v>Rumex acetosa</c:v>
                </c:pt>
                <c:pt idx="7">
                  <c:v>Rumex obtusifolius</c:v>
                </c:pt>
                <c:pt idx="8">
                  <c:v>Arctium minus</c:v>
                </c:pt>
                <c:pt idx="9">
                  <c:v>Chenopodium album</c:v>
                </c:pt>
                <c:pt idx="10">
                  <c:v>Cirsium arvense</c:v>
                </c:pt>
                <c:pt idx="11">
                  <c:v>Lamium purpureum</c:v>
                </c:pt>
                <c:pt idx="12">
                  <c:v>Papaver dubium</c:v>
                </c:pt>
                <c:pt idx="13">
                  <c:v>Solanum nigrum</c:v>
                </c:pt>
                <c:pt idx="14">
                  <c:v>Tropaeolum majus</c:v>
                </c:pt>
                <c:pt idx="15">
                  <c:v>Vicia faba</c:v>
                </c:pt>
              </c:strCache>
            </c:strRef>
          </c:cat>
          <c:val>
            <c:numRef>
              <c:f>Plot!$W$3:$AL$3</c:f>
              <c:numCache>
                <c:formatCode>General</c:formatCode>
                <c:ptCount val="16"/>
                <c:pt idx="0" formatCode="0.00E+00">
                  <c:v>6.3022130000000001</c:v>
                </c:pt>
                <c:pt idx="1">
                  <c:v>6.3020110000000003</c:v>
                </c:pt>
                <c:pt idx="2">
                  <c:v>6.2935369999999997</c:v>
                </c:pt>
                <c:pt idx="3">
                  <c:v>6.3029390000000003</c:v>
                </c:pt>
                <c:pt idx="4">
                  <c:v>6.2943540000000002</c:v>
                </c:pt>
                <c:pt idx="5">
                  <c:v>6.3022109999999998</c:v>
                </c:pt>
                <c:pt idx="6">
                  <c:v>6.2940110000000002</c:v>
                </c:pt>
                <c:pt idx="7">
                  <c:v>6.2933539999999999</c:v>
                </c:pt>
                <c:pt idx="8">
                  <c:v>6.3035230000000002</c:v>
                </c:pt>
                <c:pt idx="9">
                  <c:v>6.2933070000000004</c:v>
                </c:pt>
                <c:pt idx="10">
                  <c:v>6.3028560000000002</c:v>
                </c:pt>
                <c:pt idx="11">
                  <c:v>0</c:v>
                </c:pt>
                <c:pt idx="12">
                  <c:v>0</c:v>
                </c:pt>
                <c:pt idx="13">
                  <c:v>6.3015600000000003</c:v>
                </c:pt>
                <c:pt idx="14">
                  <c:v>6.3006909999999996</c:v>
                </c:pt>
                <c:pt idx="15">
                  <c:v>6.303274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54-47FF-8C77-0CFBC36FF49F}"/>
            </c:ext>
          </c:extLst>
        </c:ser>
        <c:ser>
          <c:idx val="2"/>
          <c:order val="2"/>
          <c:tx>
            <c:strRef>
              <c:f>Plot!$A$4</c:f>
              <c:strCache>
                <c:ptCount val="1"/>
                <c:pt idx="0">
                  <c:v>starch synthesis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Plot!$W$1:$AL$1</c:f>
              <c:strCache>
                <c:ptCount val="16"/>
                <c:pt idx="0">
                  <c:v>Arabidopsis thaliana</c:v>
                </c:pt>
                <c:pt idx="1">
                  <c:v>Chenopodium hybridum</c:v>
                </c:pt>
                <c:pt idx="2">
                  <c:v>Plantago lanceolata</c:v>
                </c:pt>
                <c:pt idx="3">
                  <c:v>Rumex acetosella</c:v>
                </c:pt>
                <c:pt idx="4">
                  <c:v>Trifolium repens</c:v>
                </c:pt>
                <c:pt idx="5">
                  <c:v>Viola arvensis</c:v>
                </c:pt>
                <c:pt idx="6">
                  <c:v>Rumex acetosa</c:v>
                </c:pt>
                <c:pt idx="7">
                  <c:v>Rumex obtusifolius</c:v>
                </c:pt>
                <c:pt idx="8">
                  <c:v>Arctium minus</c:v>
                </c:pt>
                <c:pt idx="9">
                  <c:v>Chenopodium album</c:v>
                </c:pt>
                <c:pt idx="10">
                  <c:v>Cirsium arvense</c:v>
                </c:pt>
                <c:pt idx="11">
                  <c:v>Lamium purpureum</c:v>
                </c:pt>
                <c:pt idx="12">
                  <c:v>Papaver dubium</c:v>
                </c:pt>
                <c:pt idx="13">
                  <c:v>Solanum nigrum</c:v>
                </c:pt>
                <c:pt idx="14">
                  <c:v>Tropaeolum majus</c:v>
                </c:pt>
                <c:pt idx="15">
                  <c:v>Vicia faba</c:v>
                </c:pt>
              </c:strCache>
            </c:strRef>
          </c:cat>
          <c:val>
            <c:numRef>
              <c:f>Plot!$W$4:$AL$4</c:f>
              <c:numCache>
                <c:formatCode>General</c:formatCode>
                <c:ptCount val="16"/>
                <c:pt idx="0" formatCode="0.00E+00">
                  <c:v>2.3864700000000001</c:v>
                </c:pt>
                <c:pt idx="1">
                  <c:v>2.386647</c:v>
                </c:pt>
                <c:pt idx="2">
                  <c:v>2.351826</c:v>
                </c:pt>
                <c:pt idx="3">
                  <c:v>2.393713</c:v>
                </c:pt>
                <c:pt idx="4">
                  <c:v>2.3545600000000002</c:v>
                </c:pt>
                <c:pt idx="5">
                  <c:v>2.384846</c:v>
                </c:pt>
                <c:pt idx="6">
                  <c:v>2.3536809999999999</c:v>
                </c:pt>
                <c:pt idx="7">
                  <c:v>2.3503889999999998</c:v>
                </c:pt>
                <c:pt idx="8">
                  <c:v>2.3940030000000001</c:v>
                </c:pt>
                <c:pt idx="9">
                  <c:v>2.3507639999999999</c:v>
                </c:pt>
                <c:pt idx="10">
                  <c:v>2.394142</c:v>
                </c:pt>
                <c:pt idx="11">
                  <c:v>0</c:v>
                </c:pt>
                <c:pt idx="12">
                  <c:v>0</c:v>
                </c:pt>
                <c:pt idx="13">
                  <c:v>2.3837220000000001</c:v>
                </c:pt>
                <c:pt idx="14">
                  <c:v>2.38035</c:v>
                </c:pt>
                <c:pt idx="15">
                  <c:v>2.3956620000000002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54-47FF-8C77-0CFBC36FF49F}"/>
            </c:ext>
          </c:extLst>
        </c:ser>
        <c:ser>
          <c:idx val="3"/>
          <c:order val="3"/>
          <c:tx>
            <c:strRef>
              <c:f>Plot!$A$5</c:f>
              <c:strCache>
                <c:ptCount val="1"/>
                <c:pt idx="0">
                  <c:v>starch degradation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Plot!$W$1:$AL$1</c:f>
              <c:strCache>
                <c:ptCount val="16"/>
                <c:pt idx="0">
                  <c:v>Arabidopsis thaliana</c:v>
                </c:pt>
                <c:pt idx="1">
                  <c:v>Chenopodium hybridum</c:v>
                </c:pt>
                <c:pt idx="2">
                  <c:v>Plantago lanceolata</c:v>
                </c:pt>
                <c:pt idx="3">
                  <c:v>Rumex acetosella</c:v>
                </c:pt>
                <c:pt idx="4">
                  <c:v>Trifolium repens</c:v>
                </c:pt>
                <c:pt idx="5">
                  <c:v>Viola arvensis</c:v>
                </c:pt>
                <c:pt idx="6">
                  <c:v>Rumex acetosa</c:v>
                </c:pt>
                <c:pt idx="7">
                  <c:v>Rumex obtusifolius</c:v>
                </c:pt>
                <c:pt idx="8">
                  <c:v>Arctium minus</c:v>
                </c:pt>
                <c:pt idx="9">
                  <c:v>Chenopodium album</c:v>
                </c:pt>
                <c:pt idx="10">
                  <c:v>Cirsium arvense</c:v>
                </c:pt>
                <c:pt idx="11">
                  <c:v>Lamium purpureum</c:v>
                </c:pt>
                <c:pt idx="12">
                  <c:v>Papaver dubium</c:v>
                </c:pt>
                <c:pt idx="13">
                  <c:v>Solanum nigrum</c:v>
                </c:pt>
                <c:pt idx="14">
                  <c:v>Tropaeolum majus</c:v>
                </c:pt>
                <c:pt idx="15">
                  <c:v>Vicia faba</c:v>
                </c:pt>
              </c:strCache>
            </c:strRef>
          </c:cat>
          <c:val>
            <c:numRef>
              <c:f>Plot!$W$5:$AL$5</c:f>
              <c:numCache>
                <c:formatCode>General</c:formatCode>
                <c:ptCount val="16"/>
                <c:pt idx="0" formatCode="0.00E+00">
                  <c:v>1.5504479999999999E-2</c:v>
                </c:pt>
                <c:pt idx="1">
                  <c:v>1.5505939999999999E-2</c:v>
                </c:pt>
                <c:pt idx="2">
                  <c:v>1.5456630000000001E-2</c:v>
                </c:pt>
                <c:pt idx="3">
                  <c:v>1.5519349999999999E-2</c:v>
                </c:pt>
                <c:pt idx="4">
                  <c:v>1.546023E-2</c:v>
                </c:pt>
                <c:pt idx="5">
                  <c:v>1.5502500000000001E-2</c:v>
                </c:pt>
                <c:pt idx="6">
                  <c:v>1.5459270000000001E-2</c:v>
                </c:pt>
                <c:pt idx="7">
                  <c:v>1.545551E-2</c:v>
                </c:pt>
                <c:pt idx="8">
                  <c:v>1.5517070000000001E-2</c:v>
                </c:pt>
                <c:pt idx="9">
                  <c:v>1.545535E-2</c:v>
                </c:pt>
                <c:pt idx="10">
                  <c:v>1.551372E-2</c:v>
                </c:pt>
                <c:pt idx="11">
                  <c:v>0</c:v>
                </c:pt>
                <c:pt idx="12">
                  <c:v>0</c:v>
                </c:pt>
                <c:pt idx="13">
                  <c:v>1.5500989999999999E-2</c:v>
                </c:pt>
                <c:pt idx="14">
                  <c:v>1.54947E-2</c:v>
                </c:pt>
                <c:pt idx="15">
                  <c:v>1.55224E-2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54-47FF-8C77-0CFBC36FF49F}"/>
            </c:ext>
          </c:extLst>
        </c:ser>
        <c:ser>
          <c:idx val="4"/>
          <c:order val="4"/>
          <c:tx>
            <c:strRef>
              <c:f>Plot!$A$6</c:f>
              <c:strCache>
                <c:ptCount val="1"/>
                <c:pt idx="0">
                  <c:v>night-time respiration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Plot!$W$1:$AL$1</c:f>
              <c:strCache>
                <c:ptCount val="16"/>
                <c:pt idx="0">
                  <c:v>Arabidopsis thaliana</c:v>
                </c:pt>
                <c:pt idx="1">
                  <c:v>Chenopodium hybridum</c:v>
                </c:pt>
                <c:pt idx="2">
                  <c:v>Plantago lanceolata</c:v>
                </c:pt>
                <c:pt idx="3">
                  <c:v>Rumex acetosella</c:v>
                </c:pt>
                <c:pt idx="4">
                  <c:v>Trifolium repens</c:v>
                </c:pt>
                <c:pt idx="5">
                  <c:v>Viola arvensis</c:v>
                </c:pt>
                <c:pt idx="6">
                  <c:v>Rumex acetosa</c:v>
                </c:pt>
                <c:pt idx="7">
                  <c:v>Rumex obtusifolius</c:v>
                </c:pt>
                <c:pt idx="8">
                  <c:v>Arctium minus</c:v>
                </c:pt>
                <c:pt idx="9">
                  <c:v>Chenopodium album</c:v>
                </c:pt>
                <c:pt idx="10">
                  <c:v>Cirsium arvense</c:v>
                </c:pt>
                <c:pt idx="11">
                  <c:v>Lamium purpureum</c:v>
                </c:pt>
                <c:pt idx="12">
                  <c:v>Papaver dubium</c:v>
                </c:pt>
                <c:pt idx="13">
                  <c:v>Solanum nigrum</c:v>
                </c:pt>
                <c:pt idx="14">
                  <c:v>Tropaeolum majus</c:v>
                </c:pt>
                <c:pt idx="15">
                  <c:v>Vicia faba</c:v>
                </c:pt>
              </c:strCache>
            </c:strRef>
          </c:cat>
          <c:val>
            <c:numRef>
              <c:f>Plot!$W$6:$AL$6</c:f>
              <c:numCache>
                <c:formatCode>General</c:formatCode>
                <c:ptCount val="16"/>
                <c:pt idx="0">
                  <c:v>-2.5634495399310699</c:v>
                </c:pt>
                <c:pt idx="1">
                  <c:v>-2.88464030830152</c:v>
                </c:pt>
                <c:pt idx="2">
                  <c:v>-1.88163197716175</c:v>
                </c:pt>
                <c:pt idx="3">
                  <c:v>-3.2587837734364502</c:v>
                </c:pt>
                <c:pt idx="4">
                  <c:v>-1.9521858033249799</c:v>
                </c:pt>
                <c:pt idx="5">
                  <c:v>-2.2471647506058301</c:v>
                </c:pt>
                <c:pt idx="6">
                  <c:v>-1.79708213364368</c:v>
                </c:pt>
                <c:pt idx="7">
                  <c:v>-2.0882206662520102</c:v>
                </c:pt>
                <c:pt idx="8">
                  <c:v>-3.1223723502400298</c:v>
                </c:pt>
                <c:pt idx="9">
                  <c:v>-2.1516501585821799</c:v>
                </c:pt>
                <c:pt idx="10">
                  <c:v>-3.2334258627123198</c:v>
                </c:pt>
                <c:pt idx="11">
                  <c:v>0</c:v>
                </c:pt>
                <c:pt idx="12">
                  <c:v>0</c:v>
                </c:pt>
                <c:pt idx="13">
                  <c:v>-2.3121621163024</c:v>
                </c:pt>
                <c:pt idx="14">
                  <c:v>-1.77173566064733</c:v>
                </c:pt>
                <c:pt idx="15">
                  <c:v>-3.6043633306517902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54-47FF-8C77-0CFBC36FF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2545056"/>
        <c:axId val="1872540480"/>
      </c:barChart>
      <c:catAx>
        <c:axId val="187254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540480"/>
        <c:crosses val="autoZero"/>
        <c:auto val="1"/>
        <c:lblAlgn val="ctr"/>
        <c:lblOffset val="0"/>
        <c:noMultiLvlLbl val="0"/>
      </c:catAx>
      <c:valAx>
        <c:axId val="1872540480"/>
        <c:scaling>
          <c:orientation val="minMax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flux</a:t>
                </a:r>
                <a:r>
                  <a:rPr lang="en-US" baseline="0"/>
                  <a:t> (µmol.m</a:t>
                </a:r>
                <a:r>
                  <a:rPr lang="en-US" baseline="30000"/>
                  <a:t>-2</a:t>
                </a:r>
                <a:r>
                  <a:rPr lang="en-US" baseline="0"/>
                  <a:t>.s</a:t>
                </a:r>
                <a:r>
                  <a:rPr lang="en-US" baseline="30000"/>
                  <a:t>-1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545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80460568484931"/>
          <c:y val="4.3423702503188395E-2"/>
          <c:w val="0.84564367342108215"/>
          <c:h val="0.710732555063710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Plot!$A$2</c:f>
              <c:strCache>
                <c:ptCount val="1"/>
                <c:pt idx="0">
                  <c:v>Vc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Plot!$AQ$1:$BF$1</c:f>
              <c:strCache>
                <c:ptCount val="16"/>
                <c:pt idx="0">
                  <c:v>Arabidopsis thaliana</c:v>
                </c:pt>
                <c:pt idx="1">
                  <c:v>Chenopodium hybridum</c:v>
                </c:pt>
                <c:pt idx="2">
                  <c:v>Plantago lanceolata</c:v>
                </c:pt>
                <c:pt idx="3">
                  <c:v>Rumex acetosella</c:v>
                </c:pt>
                <c:pt idx="4">
                  <c:v>Trifolium repens</c:v>
                </c:pt>
                <c:pt idx="5">
                  <c:v>Viola arvensis</c:v>
                </c:pt>
                <c:pt idx="6">
                  <c:v>Rumex acetosa</c:v>
                </c:pt>
                <c:pt idx="7">
                  <c:v>Rumex obtusifolius</c:v>
                </c:pt>
                <c:pt idx="8">
                  <c:v>Arctium minus</c:v>
                </c:pt>
                <c:pt idx="9">
                  <c:v>Chenopodium album</c:v>
                </c:pt>
                <c:pt idx="10">
                  <c:v>Cirsium arvense</c:v>
                </c:pt>
                <c:pt idx="11">
                  <c:v>Lamium purpureum</c:v>
                </c:pt>
                <c:pt idx="12">
                  <c:v>Papaver dubium</c:v>
                </c:pt>
                <c:pt idx="13">
                  <c:v>Solanum nigrum</c:v>
                </c:pt>
                <c:pt idx="14">
                  <c:v>Tropaeolum majus</c:v>
                </c:pt>
                <c:pt idx="15">
                  <c:v>Vicia faba</c:v>
                </c:pt>
              </c:strCache>
            </c:strRef>
          </c:cat>
          <c:val>
            <c:numRef>
              <c:f>Plot!$AQ$2:$BF$2</c:f>
              <c:numCache>
                <c:formatCode>General</c:formatCode>
                <c:ptCount val="16"/>
                <c:pt idx="0" formatCode="0.00E+00">
                  <c:v>22.978459999999998</c:v>
                </c:pt>
                <c:pt idx="1">
                  <c:v>23.00272</c:v>
                </c:pt>
                <c:pt idx="2">
                  <c:v>22.788180000000001</c:v>
                </c:pt>
                <c:pt idx="3">
                  <c:v>23.106100000000001</c:v>
                </c:pt>
                <c:pt idx="4">
                  <c:v>22.68694</c:v>
                </c:pt>
                <c:pt idx="5">
                  <c:v>22.917729999999999</c:v>
                </c:pt>
                <c:pt idx="6">
                  <c:v>22.700389999999999</c:v>
                </c:pt>
                <c:pt idx="7">
                  <c:v>22.847480000000001</c:v>
                </c:pt>
                <c:pt idx="8">
                  <c:v>23.14142</c:v>
                </c:pt>
                <c:pt idx="9">
                  <c:v>22.859290000000001</c:v>
                </c:pt>
                <c:pt idx="10">
                  <c:v>23.18506</c:v>
                </c:pt>
                <c:pt idx="11">
                  <c:v>0</c:v>
                </c:pt>
                <c:pt idx="12">
                  <c:v>0</c:v>
                </c:pt>
                <c:pt idx="13">
                  <c:v>22.88439</c:v>
                </c:pt>
                <c:pt idx="14">
                  <c:v>22.760480000000001</c:v>
                </c:pt>
                <c:pt idx="15">
                  <c:v>23.252050000000001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A2-4F53-B1AB-44E316A5964F}"/>
            </c:ext>
          </c:extLst>
        </c:ser>
        <c:ser>
          <c:idx val="1"/>
          <c:order val="1"/>
          <c:tx>
            <c:strRef>
              <c:f>Plot!$A$3</c:f>
              <c:strCache>
                <c:ptCount val="1"/>
                <c:pt idx="0">
                  <c:v>Vo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Plot!$AQ$1:$BF$1</c:f>
              <c:strCache>
                <c:ptCount val="16"/>
                <c:pt idx="0">
                  <c:v>Arabidopsis thaliana</c:v>
                </c:pt>
                <c:pt idx="1">
                  <c:v>Chenopodium hybridum</c:v>
                </c:pt>
                <c:pt idx="2">
                  <c:v>Plantago lanceolata</c:v>
                </c:pt>
                <c:pt idx="3">
                  <c:v>Rumex acetosella</c:v>
                </c:pt>
                <c:pt idx="4">
                  <c:v>Trifolium repens</c:v>
                </c:pt>
                <c:pt idx="5">
                  <c:v>Viola arvensis</c:v>
                </c:pt>
                <c:pt idx="6">
                  <c:v>Rumex acetosa</c:v>
                </c:pt>
                <c:pt idx="7">
                  <c:v>Rumex obtusifolius</c:v>
                </c:pt>
                <c:pt idx="8">
                  <c:v>Arctium minus</c:v>
                </c:pt>
                <c:pt idx="9">
                  <c:v>Chenopodium album</c:v>
                </c:pt>
                <c:pt idx="10">
                  <c:v>Cirsium arvense</c:v>
                </c:pt>
                <c:pt idx="11">
                  <c:v>Lamium purpureum</c:v>
                </c:pt>
                <c:pt idx="12">
                  <c:v>Papaver dubium</c:v>
                </c:pt>
                <c:pt idx="13">
                  <c:v>Solanum nigrum</c:v>
                </c:pt>
                <c:pt idx="14">
                  <c:v>Tropaeolum majus</c:v>
                </c:pt>
                <c:pt idx="15">
                  <c:v>Vicia faba</c:v>
                </c:pt>
              </c:strCache>
            </c:strRef>
          </c:cat>
          <c:val>
            <c:numRef>
              <c:f>Plot!$AQ$3:$BF$3</c:f>
              <c:numCache>
                <c:formatCode>General</c:formatCode>
                <c:ptCount val="16"/>
                <c:pt idx="0" formatCode="0.00E+00">
                  <c:v>7.7552300000000001</c:v>
                </c:pt>
                <c:pt idx="1">
                  <c:v>7.7634189999999998</c:v>
                </c:pt>
                <c:pt idx="2">
                  <c:v>7.6910100000000003</c:v>
                </c:pt>
                <c:pt idx="3">
                  <c:v>7.7983099999999999</c:v>
                </c:pt>
                <c:pt idx="4">
                  <c:v>7.6568420000000001</c:v>
                </c:pt>
                <c:pt idx="5">
                  <c:v>7.7347330000000003</c:v>
                </c:pt>
                <c:pt idx="6">
                  <c:v>7.6613800000000003</c:v>
                </c:pt>
                <c:pt idx="7">
                  <c:v>7.7110250000000002</c:v>
                </c:pt>
                <c:pt idx="8">
                  <c:v>7.8102280000000004</c:v>
                </c:pt>
                <c:pt idx="9">
                  <c:v>7.7150109999999996</c:v>
                </c:pt>
                <c:pt idx="10">
                  <c:v>7.8249579999999996</c:v>
                </c:pt>
                <c:pt idx="11">
                  <c:v>0</c:v>
                </c:pt>
                <c:pt idx="12">
                  <c:v>0</c:v>
                </c:pt>
                <c:pt idx="13">
                  <c:v>7.7234800000000003</c:v>
                </c:pt>
                <c:pt idx="14">
                  <c:v>7.6816630000000004</c:v>
                </c:pt>
                <c:pt idx="15">
                  <c:v>7.8475669999999997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A2-4F53-B1AB-44E316A5964F}"/>
            </c:ext>
          </c:extLst>
        </c:ser>
        <c:ser>
          <c:idx val="2"/>
          <c:order val="2"/>
          <c:tx>
            <c:strRef>
              <c:f>Plot!$A$4</c:f>
              <c:strCache>
                <c:ptCount val="1"/>
                <c:pt idx="0">
                  <c:v>starch synthesis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Plot!$AQ$1:$BF$1</c:f>
              <c:strCache>
                <c:ptCount val="16"/>
                <c:pt idx="0">
                  <c:v>Arabidopsis thaliana</c:v>
                </c:pt>
                <c:pt idx="1">
                  <c:v>Chenopodium hybridum</c:v>
                </c:pt>
                <c:pt idx="2">
                  <c:v>Plantago lanceolata</c:v>
                </c:pt>
                <c:pt idx="3">
                  <c:v>Rumex acetosella</c:v>
                </c:pt>
                <c:pt idx="4">
                  <c:v>Trifolium repens</c:v>
                </c:pt>
                <c:pt idx="5">
                  <c:v>Viola arvensis</c:v>
                </c:pt>
                <c:pt idx="6">
                  <c:v>Rumex acetosa</c:v>
                </c:pt>
                <c:pt idx="7">
                  <c:v>Rumex obtusifolius</c:v>
                </c:pt>
                <c:pt idx="8">
                  <c:v>Arctium minus</c:v>
                </c:pt>
                <c:pt idx="9">
                  <c:v>Chenopodium album</c:v>
                </c:pt>
                <c:pt idx="10">
                  <c:v>Cirsium arvense</c:v>
                </c:pt>
                <c:pt idx="11">
                  <c:v>Lamium purpureum</c:v>
                </c:pt>
                <c:pt idx="12">
                  <c:v>Papaver dubium</c:v>
                </c:pt>
                <c:pt idx="13">
                  <c:v>Solanum nigrum</c:v>
                </c:pt>
                <c:pt idx="14">
                  <c:v>Tropaeolum majus</c:v>
                </c:pt>
                <c:pt idx="15">
                  <c:v>Vicia faba</c:v>
                </c:pt>
              </c:strCache>
            </c:strRef>
          </c:cat>
          <c:val>
            <c:numRef>
              <c:f>Plot!$AQ$4:$BF$4</c:f>
              <c:numCache>
                <c:formatCode>General</c:formatCode>
                <c:ptCount val="16"/>
                <c:pt idx="0" formatCode="0.00E+00">
                  <c:v>0.45702130000000002</c:v>
                </c:pt>
                <c:pt idx="1">
                  <c:v>0.45887879999999998</c:v>
                </c:pt>
                <c:pt idx="2">
                  <c:v>0.44347809999999999</c:v>
                </c:pt>
                <c:pt idx="3">
                  <c:v>0.4668757</c:v>
                </c:pt>
                <c:pt idx="4">
                  <c:v>0.43663030000000003</c:v>
                </c:pt>
                <c:pt idx="5">
                  <c:v>0.45262989999999997</c:v>
                </c:pt>
                <c:pt idx="6">
                  <c:v>0.43748939999999997</c:v>
                </c:pt>
                <c:pt idx="7">
                  <c:v>0.44757669999999999</c:v>
                </c:pt>
                <c:pt idx="8">
                  <c:v>0.46930050000000001</c:v>
                </c:pt>
                <c:pt idx="9">
                  <c:v>0.44849240000000001</c:v>
                </c:pt>
                <c:pt idx="10">
                  <c:v>0.47253970000000001</c:v>
                </c:pt>
                <c:pt idx="11">
                  <c:v>0</c:v>
                </c:pt>
                <c:pt idx="12">
                  <c:v>0</c:v>
                </c:pt>
                <c:pt idx="13">
                  <c:v>0.45025809999999999</c:v>
                </c:pt>
                <c:pt idx="14">
                  <c:v>0.44156050000000002</c:v>
                </c:pt>
                <c:pt idx="15">
                  <c:v>0.47825050000000002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A2-4F53-B1AB-44E316A5964F}"/>
            </c:ext>
          </c:extLst>
        </c:ser>
        <c:ser>
          <c:idx val="3"/>
          <c:order val="3"/>
          <c:tx>
            <c:strRef>
              <c:f>Plot!$A$5</c:f>
              <c:strCache>
                <c:ptCount val="1"/>
                <c:pt idx="0">
                  <c:v>starch degradation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Plot!$AQ$1:$BF$1</c:f>
              <c:strCache>
                <c:ptCount val="16"/>
                <c:pt idx="0">
                  <c:v>Arabidopsis thaliana</c:v>
                </c:pt>
                <c:pt idx="1">
                  <c:v>Chenopodium hybridum</c:v>
                </c:pt>
                <c:pt idx="2">
                  <c:v>Plantago lanceolata</c:v>
                </c:pt>
                <c:pt idx="3">
                  <c:v>Rumex acetosella</c:v>
                </c:pt>
                <c:pt idx="4">
                  <c:v>Trifolium repens</c:v>
                </c:pt>
                <c:pt idx="5">
                  <c:v>Viola arvensis</c:v>
                </c:pt>
                <c:pt idx="6">
                  <c:v>Rumex acetosa</c:v>
                </c:pt>
                <c:pt idx="7">
                  <c:v>Rumex obtusifolius</c:v>
                </c:pt>
                <c:pt idx="8">
                  <c:v>Arctium minus</c:v>
                </c:pt>
                <c:pt idx="9">
                  <c:v>Chenopodium album</c:v>
                </c:pt>
                <c:pt idx="10">
                  <c:v>Cirsium arvense</c:v>
                </c:pt>
                <c:pt idx="11">
                  <c:v>Lamium purpureum</c:v>
                </c:pt>
                <c:pt idx="12">
                  <c:v>Papaver dubium</c:v>
                </c:pt>
                <c:pt idx="13">
                  <c:v>Solanum nigrum</c:v>
                </c:pt>
                <c:pt idx="14">
                  <c:v>Tropaeolum majus</c:v>
                </c:pt>
                <c:pt idx="15">
                  <c:v>Vicia faba</c:v>
                </c:pt>
              </c:strCache>
            </c:strRef>
          </c:cat>
          <c:val>
            <c:numRef>
              <c:f>Plot!$AQ$5:$BF$5</c:f>
              <c:numCache>
                <c:formatCode>General</c:formatCode>
                <c:ptCount val="16"/>
                <c:pt idx="0" formatCode="0.00E+00">
                  <c:v>1.4198529999999999E-2</c:v>
                </c:pt>
                <c:pt idx="1">
                  <c:v>1.4193549999999999E-2</c:v>
                </c:pt>
                <c:pt idx="2">
                  <c:v>1.423751E-2</c:v>
                </c:pt>
                <c:pt idx="3">
                  <c:v>1.417123E-2</c:v>
                </c:pt>
                <c:pt idx="4">
                  <c:v>1.425588E-2</c:v>
                </c:pt>
                <c:pt idx="5">
                  <c:v>1.421117E-2</c:v>
                </c:pt>
                <c:pt idx="6">
                  <c:v>1.425443E-2</c:v>
                </c:pt>
                <c:pt idx="7">
                  <c:v>1.422552E-2</c:v>
                </c:pt>
                <c:pt idx="8">
                  <c:v>1.416399E-2</c:v>
                </c:pt>
                <c:pt idx="9">
                  <c:v>1.422323E-2</c:v>
                </c:pt>
                <c:pt idx="10">
                  <c:v>1.4154450000000001E-2</c:v>
                </c:pt>
                <c:pt idx="11">
                  <c:v>0</c:v>
                </c:pt>
                <c:pt idx="12">
                  <c:v>0</c:v>
                </c:pt>
                <c:pt idx="13">
                  <c:v>1.4218039999999999E-2</c:v>
                </c:pt>
                <c:pt idx="14">
                  <c:v>1.4242980000000001E-2</c:v>
                </c:pt>
                <c:pt idx="15">
                  <c:v>1.4140369999999999E-2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A2-4F53-B1AB-44E316A5964F}"/>
            </c:ext>
          </c:extLst>
        </c:ser>
        <c:ser>
          <c:idx val="4"/>
          <c:order val="4"/>
          <c:tx>
            <c:strRef>
              <c:f>Plot!$A$6</c:f>
              <c:strCache>
                <c:ptCount val="1"/>
                <c:pt idx="0">
                  <c:v>night-time respiration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Plot!$AQ$1:$BF$1</c:f>
              <c:strCache>
                <c:ptCount val="16"/>
                <c:pt idx="0">
                  <c:v>Arabidopsis thaliana</c:v>
                </c:pt>
                <c:pt idx="1">
                  <c:v>Chenopodium hybridum</c:v>
                </c:pt>
                <c:pt idx="2">
                  <c:v>Plantago lanceolata</c:v>
                </c:pt>
                <c:pt idx="3">
                  <c:v>Rumex acetosella</c:v>
                </c:pt>
                <c:pt idx="4">
                  <c:v>Trifolium repens</c:v>
                </c:pt>
                <c:pt idx="5">
                  <c:v>Viola arvensis</c:v>
                </c:pt>
                <c:pt idx="6">
                  <c:v>Rumex acetosa</c:v>
                </c:pt>
                <c:pt idx="7">
                  <c:v>Rumex obtusifolius</c:v>
                </c:pt>
                <c:pt idx="8">
                  <c:v>Arctium minus</c:v>
                </c:pt>
                <c:pt idx="9">
                  <c:v>Chenopodium album</c:v>
                </c:pt>
                <c:pt idx="10">
                  <c:v>Cirsium arvense</c:v>
                </c:pt>
                <c:pt idx="11">
                  <c:v>Lamium purpureum</c:v>
                </c:pt>
                <c:pt idx="12">
                  <c:v>Papaver dubium</c:v>
                </c:pt>
                <c:pt idx="13">
                  <c:v>Solanum nigrum</c:v>
                </c:pt>
                <c:pt idx="14">
                  <c:v>Tropaeolum majus</c:v>
                </c:pt>
                <c:pt idx="15">
                  <c:v>Vicia faba</c:v>
                </c:pt>
              </c:strCache>
            </c:strRef>
          </c:cat>
          <c:val>
            <c:numRef>
              <c:f>Plot!$AQ$6:$BF$6</c:f>
              <c:numCache>
                <c:formatCode>General</c:formatCode>
                <c:ptCount val="16"/>
                <c:pt idx="0">
                  <c:v>-0.998374612299604</c:v>
                </c:pt>
                <c:pt idx="1">
                  <c:v>-1.04854092191996</c:v>
                </c:pt>
                <c:pt idx="2">
                  <c:v>-0.89524182532354801</c:v>
                </c:pt>
                <c:pt idx="3">
                  <c:v>-1.1109246702302999</c:v>
                </c:pt>
                <c:pt idx="4">
                  <c:v>-0.90134655489395199</c:v>
                </c:pt>
                <c:pt idx="5">
                  <c:v>-0.95006049443409801</c:v>
                </c:pt>
                <c:pt idx="6">
                  <c:v>-0.88171710717196194</c:v>
                </c:pt>
                <c:pt idx="7">
                  <c:v>-0.92738395854052003</c:v>
                </c:pt>
                <c:pt idx="8">
                  <c:v>-1.0869907206865199</c:v>
                </c:pt>
                <c:pt idx="9">
                  <c:v>-0.93703405359248104</c:v>
                </c:pt>
                <c:pt idx="10">
                  <c:v>-1.10741566097127</c:v>
                </c:pt>
                <c:pt idx="11">
                  <c:v>0</c:v>
                </c:pt>
                <c:pt idx="12">
                  <c:v>0</c:v>
                </c:pt>
                <c:pt idx="13">
                  <c:v>-0.95849331766791102</c:v>
                </c:pt>
                <c:pt idx="14">
                  <c:v>-0.87669946636056395</c:v>
                </c:pt>
                <c:pt idx="15">
                  <c:v>-1.16386782298184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A2-4F53-B1AB-44E316A59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2545056"/>
        <c:axId val="1872540480"/>
      </c:barChart>
      <c:catAx>
        <c:axId val="187254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540480"/>
        <c:crosses val="autoZero"/>
        <c:auto val="1"/>
        <c:lblAlgn val="ctr"/>
        <c:lblOffset val="0"/>
        <c:noMultiLvlLbl val="0"/>
      </c:catAx>
      <c:valAx>
        <c:axId val="1872540480"/>
        <c:scaling>
          <c:orientation val="minMax"/>
          <c:max val="40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flux</a:t>
                </a:r>
                <a:r>
                  <a:rPr lang="en-US" baseline="0"/>
                  <a:t> (µmol.m</a:t>
                </a:r>
                <a:r>
                  <a:rPr lang="en-US" baseline="30000"/>
                  <a:t>-2</a:t>
                </a:r>
                <a:r>
                  <a:rPr lang="en-US" baseline="0"/>
                  <a:t>.s</a:t>
                </a:r>
                <a:r>
                  <a:rPr lang="en-US" baseline="30000"/>
                  <a:t>-1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545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</a:t>
            </a:r>
            <a:r>
              <a:rPr lang="en-US" baseline="0"/>
              <a:t> between phloem N content and nigh-time respiration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79291886705546"/>
          <c:y val="0.19043214782652246"/>
          <c:w val="0.84731767093626964"/>
          <c:h val="0.65861807838863873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Plot!$A$39</c:f>
              <c:strCache>
                <c:ptCount val="1"/>
                <c:pt idx="0">
                  <c:v>CO2 = 400, PPFD =1000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Plot!$B$39:$O$39</c:f>
              <c:numCache>
                <c:formatCode>General</c:formatCode>
                <c:ptCount val="14"/>
                <c:pt idx="0">
                  <c:v>1.88796087326821</c:v>
                </c:pt>
                <c:pt idx="1">
                  <c:v>2.0556439324236702</c:v>
                </c:pt>
                <c:pt idx="2">
                  <c:v>1.5400989627173001</c:v>
                </c:pt>
                <c:pt idx="3">
                  <c:v>2.2532993610134899</c:v>
                </c:pt>
                <c:pt idx="4">
                  <c:v>1.57677946720158</c:v>
                </c:pt>
                <c:pt idx="5">
                  <c:v>1.7239189004650399</c:v>
                </c:pt>
                <c:pt idx="6">
                  <c:v>1.4954094942637399</c:v>
                </c:pt>
                <c:pt idx="7">
                  <c:v>1.6492088478759399</c:v>
                </c:pt>
                <c:pt idx="8">
                  <c:v>2.1739791418522798</c:v>
                </c:pt>
                <c:pt idx="9">
                  <c:v>1.6824732510492599</c:v>
                </c:pt>
                <c:pt idx="10">
                  <c:v>2.2311994765859802</c:v>
                </c:pt>
                <c:pt idx="11">
                  <c:v>1.75786345418839</c:v>
                </c:pt>
                <c:pt idx="12">
                  <c:v>1.4781220103539301</c:v>
                </c:pt>
                <c:pt idx="13">
                  <c:v>2.4223610714129098</c:v>
                </c:pt>
              </c:numCache>
            </c:numRef>
          </c:xVal>
          <c:yVal>
            <c:numRef>
              <c:f>Plot!$B$38:$O$38</c:f>
              <c:numCache>
                <c:formatCode>General</c:formatCode>
                <c:ptCount val="14"/>
                <c:pt idx="0">
                  <c:v>4.8912867896488216E-2</c:v>
                </c:pt>
                <c:pt idx="1">
                  <c:v>6.3616071428571397E-2</c:v>
                </c:pt>
                <c:pt idx="2">
                  <c:v>1.849633596392334E-2</c:v>
                </c:pt>
                <c:pt idx="3">
                  <c:v>8.5116643558984864E-2</c:v>
                </c:pt>
                <c:pt idx="4">
                  <c:v>2.276007215874926E-2</c:v>
                </c:pt>
                <c:pt idx="5">
                  <c:v>3.5209835250514125E-2</c:v>
                </c:pt>
                <c:pt idx="6">
                  <c:v>1.5461955977488031E-2</c:v>
                </c:pt>
                <c:pt idx="7">
                  <c:v>2.8271906367476653E-2</c:v>
                </c:pt>
                <c:pt idx="8">
                  <c:v>7.7904533173221227E-2</c:v>
                </c:pt>
                <c:pt idx="9">
                  <c:v>2.9990024108404685E-2</c:v>
                </c:pt>
                <c:pt idx="10">
                  <c:v>8.3666613341865315E-2</c:v>
                </c:pt>
                <c:pt idx="11">
                  <c:v>3.6260901609138918E-2</c:v>
                </c:pt>
                <c:pt idx="12">
                  <c:v>1.4071428243071171E-2</c:v>
                </c:pt>
                <c:pt idx="13">
                  <c:v>0.10629129560471128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64-43D0-8EC2-9A7A9DD9AAE5}"/>
            </c:ext>
          </c:extLst>
        </c:ser>
        <c:ser>
          <c:idx val="1"/>
          <c:order val="1"/>
          <c:tx>
            <c:strRef>
              <c:f>Plot!$A$40</c:f>
              <c:strCache>
                <c:ptCount val="1"/>
                <c:pt idx="0">
                  <c:v>CO2 = 800, PPFD = 1000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Plot!$B$40:$O$40</c:f>
              <c:numCache>
                <c:formatCode>General</c:formatCode>
                <c:ptCount val="14"/>
                <c:pt idx="0">
                  <c:v>2.5634495399310699</c:v>
                </c:pt>
                <c:pt idx="1">
                  <c:v>2.88464030830152</c:v>
                </c:pt>
                <c:pt idx="2">
                  <c:v>1.88163197716175</c:v>
                </c:pt>
                <c:pt idx="3">
                  <c:v>3.2587837734364502</c:v>
                </c:pt>
                <c:pt idx="4">
                  <c:v>1.9521858033249799</c:v>
                </c:pt>
                <c:pt idx="5">
                  <c:v>2.2471647506058301</c:v>
                </c:pt>
                <c:pt idx="6">
                  <c:v>1.79708213364368</c:v>
                </c:pt>
                <c:pt idx="7">
                  <c:v>2.0882206662520102</c:v>
                </c:pt>
                <c:pt idx="8">
                  <c:v>3.1223723502400298</c:v>
                </c:pt>
                <c:pt idx="9">
                  <c:v>2.1516501585821799</c:v>
                </c:pt>
                <c:pt idx="10">
                  <c:v>3.2334258627123198</c:v>
                </c:pt>
                <c:pt idx="11">
                  <c:v>2.3121621163024</c:v>
                </c:pt>
                <c:pt idx="12">
                  <c:v>1.77173566064733</c:v>
                </c:pt>
                <c:pt idx="13">
                  <c:v>3.6043633306517902</c:v>
                </c:pt>
              </c:numCache>
            </c:numRef>
          </c:xVal>
          <c:yVal>
            <c:numRef>
              <c:f>Plot!$B$38:$O$38</c:f>
              <c:numCache>
                <c:formatCode>General</c:formatCode>
                <c:ptCount val="14"/>
                <c:pt idx="0">
                  <c:v>4.8912867896488216E-2</c:v>
                </c:pt>
                <c:pt idx="1">
                  <c:v>6.3616071428571397E-2</c:v>
                </c:pt>
                <c:pt idx="2">
                  <c:v>1.849633596392334E-2</c:v>
                </c:pt>
                <c:pt idx="3">
                  <c:v>8.5116643558984864E-2</c:v>
                </c:pt>
                <c:pt idx="4">
                  <c:v>2.276007215874926E-2</c:v>
                </c:pt>
                <c:pt idx="5">
                  <c:v>3.5209835250514125E-2</c:v>
                </c:pt>
                <c:pt idx="6">
                  <c:v>1.5461955977488031E-2</c:v>
                </c:pt>
                <c:pt idx="7">
                  <c:v>2.8271906367476653E-2</c:v>
                </c:pt>
                <c:pt idx="8">
                  <c:v>7.7904533173221227E-2</c:v>
                </c:pt>
                <c:pt idx="9">
                  <c:v>2.9990024108404685E-2</c:v>
                </c:pt>
                <c:pt idx="10">
                  <c:v>8.3666613341865315E-2</c:v>
                </c:pt>
                <c:pt idx="11">
                  <c:v>3.6260901609138918E-2</c:v>
                </c:pt>
                <c:pt idx="12">
                  <c:v>1.4071428243071171E-2</c:v>
                </c:pt>
                <c:pt idx="13">
                  <c:v>0.10629129560471128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64-43D0-8EC2-9A7A9DD9AAE5}"/>
            </c:ext>
          </c:extLst>
        </c:ser>
        <c:ser>
          <c:idx val="2"/>
          <c:order val="2"/>
          <c:tx>
            <c:strRef>
              <c:f>Plot!$A$41</c:f>
              <c:strCache>
                <c:ptCount val="1"/>
                <c:pt idx="0">
                  <c:v>CO2 = 400, PPFD = 500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Plot!$B$41:$O$41</c:f>
              <c:numCache>
                <c:formatCode>General</c:formatCode>
                <c:ptCount val="14"/>
                <c:pt idx="0">
                  <c:v>0.998374612299604</c:v>
                </c:pt>
                <c:pt idx="1">
                  <c:v>1.04854092191996</c:v>
                </c:pt>
                <c:pt idx="2">
                  <c:v>0.89524182532354801</c:v>
                </c:pt>
                <c:pt idx="3">
                  <c:v>1.1109246702302999</c:v>
                </c:pt>
                <c:pt idx="4">
                  <c:v>0.90134655489395199</c:v>
                </c:pt>
                <c:pt idx="5">
                  <c:v>0.95006049443409801</c:v>
                </c:pt>
                <c:pt idx="6">
                  <c:v>0.88171710717196194</c:v>
                </c:pt>
                <c:pt idx="7">
                  <c:v>0.92738395854052003</c:v>
                </c:pt>
                <c:pt idx="8">
                  <c:v>1.0869907206865199</c:v>
                </c:pt>
                <c:pt idx="9">
                  <c:v>0.93703405359248104</c:v>
                </c:pt>
                <c:pt idx="10">
                  <c:v>1.10741566097127</c:v>
                </c:pt>
                <c:pt idx="11">
                  <c:v>0.95849331766791102</c:v>
                </c:pt>
                <c:pt idx="12">
                  <c:v>0.87669946636056395</c:v>
                </c:pt>
                <c:pt idx="13">
                  <c:v>1.16386782298184</c:v>
                </c:pt>
              </c:numCache>
            </c:numRef>
          </c:xVal>
          <c:yVal>
            <c:numRef>
              <c:f>Plot!$B$38:$O$38</c:f>
              <c:numCache>
                <c:formatCode>General</c:formatCode>
                <c:ptCount val="14"/>
                <c:pt idx="0">
                  <c:v>4.8912867896488216E-2</c:v>
                </c:pt>
                <c:pt idx="1">
                  <c:v>6.3616071428571397E-2</c:v>
                </c:pt>
                <c:pt idx="2">
                  <c:v>1.849633596392334E-2</c:v>
                </c:pt>
                <c:pt idx="3">
                  <c:v>8.5116643558984864E-2</c:v>
                </c:pt>
                <c:pt idx="4">
                  <c:v>2.276007215874926E-2</c:v>
                </c:pt>
                <c:pt idx="5">
                  <c:v>3.5209835250514125E-2</c:v>
                </c:pt>
                <c:pt idx="6">
                  <c:v>1.5461955977488031E-2</c:v>
                </c:pt>
                <c:pt idx="7">
                  <c:v>2.8271906367476653E-2</c:v>
                </c:pt>
                <c:pt idx="8">
                  <c:v>7.7904533173221227E-2</c:v>
                </c:pt>
                <c:pt idx="9">
                  <c:v>2.9990024108404685E-2</c:v>
                </c:pt>
                <c:pt idx="10">
                  <c:v>8.3666613341865315E-2</c:v>
                </c:pt>
                <c:pt idx="11">
                  <c:v>3.6260901609138918E-2</c:v>
                </c:pt>
                <c:pt idx="12">
                  <c:v>1.4071428243071171E-2</c:v>
                </c:pt>
                <c:pt idx="13">
                  <c:v>0.10629129560471128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64-43D0-8EC2-9A7A9DD9A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599263"/>
        <c:axId val="758591775"/>
      </c:scatterChart>
      <c:valAx>
        <c:axId val="758599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Night-time respiration (µmol CO2.m</a:t>
                </a:r>
                <a:r>
                  <a:rPr lang="en-US" sz="1400" baseline="30000"/>
                  <a:t>-2</a:t>
                </a:r>
                <a:r>
                  <a:rPr lang="en-US" sz="1400"/>
                  <a:t>.s</a:t>
                </a:r>
                <a:r>
                  <a:rPr lang="en-US" sz="1400" baseline="30000"/>
                  <a:t>-1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91775"/>
        <c:crosses val="autoZero"/>
        <c:crossBetween val="midCat"/>
      </c:valAx>
      <c:valAx>
        <c:axId val="75859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Phloem</a:t>
                </a:r>
                <a:r>
                  <a:rPr lang="en-US" sz="1400" baseline="0"/>
                  <a:t> </a:t>
                </a:r>
                <a:r>
                  <a:rPr lang="en-US" sz="1400"/>
                  <a:t>N:C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99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05348494145984"/>
          <c:y val="0.64707856711635825"/>
          <c:w val="0.29416679546369223"/>
          <c:h val="0.166088509769612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</a:t>
            </a:r>
            <a:r>
              <a:rPr lang="en-US" baseline="0"/>
              <a:t> between phloem N content and nigh-time respiration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79291886705546"/>
          <c:y val="0.19043214782652246"/>
          <c:w val="0.84731767093626964"/>
          <c:h val="0.65861807838863873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Plot!$A$39</c:f>
              <c:strCache>
                <c:ptCount val="1"/>
                <c:pt idx="0">
                  <c:v>CO2 = 400, PPFD =1000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Plot!$B$39:$O$39</c:f>
              <c:numCache>
                <c:formatCode>General</c:formatCode>
                <c:ptCount val="14"/>
                <c:pt idx="0">
                  <c:v>1.88796087326821</c:v>
                </c:pt>
                <c:pt idx="1">
                  <c:v>2.0556439324236702</c:v>
                </c:pt>
                <c:pt idx="2">
                  <c:v>1.5400989627173001</c:v>
                </c:pt>
                <c:pt idx="3">
                  <c:v>2.2532993610134899</c:v>
                </c:pt>
                <c:pt idx="4">
                  <c:v>1.57677946720158</c:v>
                </c:pt>
                <c:pt idx="5">
                  <c:v>1.7239189004650399</c:v>
                </c:pt>
                <c:pt idx="6">
                  <c:v>1.4954094942637399</c:v>
                </c:pt>
                <c:pt idx="7">
                  <c:v>1.6492088478759399</c:v>
                </c:pt>
                <c:pt idx="8">
                  <c:v>2.1739791418522798</c:v>
                </c:pt>
                <c:pt idx="9">
                  <c:v>1.6824732510492599</c:v>
                </c:pt>
                <c:pt idx="10">
                  <c:v>2.2311994765859802</c:v>
                </c:pt>
                <c:pt idx="11">
                  <c:v>1.75786345418839</c:v>
                </c:pt>
                <c:pt idx="12">
                  <c:v>1.4781220103539301</c:v>
                </c:pt>
                <c:pt idx="13">
                  <c:v>2.4223610714129098</c:v>
                </c:pt>
              </c:numCache>
            </c:numRef>
          </c:xVal>
          <c:yVal>
            <c:numRef>
              <c:f>Plot!$B$37:$O$37</c:f>
              <c:numCache>
                <c:formatCode>General</c:formatCode>
                <c:ptCount val="14"/>
                <c:pt idx="0">
                  <c:v>31.249999999999986</c:v>
                </c:pt>
                <c:pt idx="1">
                  <c:v>38.46153846153846</c:v>
                </c:pt>
                <c:pt idx="2">
                  <c:v>12.987012987012989</c:v>
                </c:pt>
                <c:pt idx="3">
                  <c:v>50</c:v>
                </c:pt>
                <c:pt idx="4">
                  <c:v>16.129032258064512</c:v>
                </c:pt>
                <c:pt idx="5">
                  <c:v>23.255813953488371</c:v>
                </c:pt>
                <c:pt idx="6">
                  <c:v>11.235955056179776</c:v>
                </c:pt>
                <c:pt idx="7">
                  <c:v>20.408163265306129</c:v>
                </c:pt>
                <c:pt idx="8">
                  <c:v>43.478260869565212</c:v>
                </c:pt>
                <c:pt idx="9">
                  <c:v>21.739130434782595</c:v>
                </c:pt>
                <c:pt idx="10">
                  <c:v>45.45454545454546</c:v>
                </c:pt>
                <c:pt idx="11">
                  <c:v>25</c:v>
                </c:pt>
                <c:pt idx="12">
                  <c:v>10.30927835051547</c:v>
                </c:pt>
                <c:pt idx="13">
                  <c:v>47.619047619047613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77-4107-896A-69CA3BB802BD}"/>
            </c:ext>
          </c:extLst>
        </c:ser>
        <c:ser>
          <c:idx val="1"/>
          <c:order val="1"/>
          <c:tx>
            <c:strRef>
              <c:f>Plot!$A$40</c:f>
              <c:strCache>
                <c:ptCount val="1"/>
                <c:pt idx="0">
                  <c:v>CO2 = 800, PPFD = 1000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Plot!$B$40:$O$40</c:f>
              <c:numCache>
                <c:formatCode>General</c:formatCode>
                <c:ptCount val="14"/>
                <c:pt idx="0">
                  <c:v>2.5634495399310699</c:v>
                </c:pt>
                <c:pt idx="1">
                  <c:v>2.88464030830152</c:v>
                </c:pt>
                <c:pt idx="2">
                  <c:v>1.88163197716175</c:v>
                </c:pt>
                <c:pt idx="3">
                  <c:v>3.2587837734364502</c:v>
                </c:pt>
                <c:pt idx="4">
                  <c:v>1.9521858033249799</c:v>
                </c:pt>
                <c:pt idx="5">
                  <c:v>2.2471647506058301</c:v>
                </c:pt>
                <c:pt idx="6">
                  <c:v>1.79708213364368</c:v>
                </c:pt>
                <c:pt idx="7">
                  <c:v>2.0882206662520102</c:v>
                </c:pt>
                <c:pt idx="8">
                  <c:v>3.1223723502400298</c:v>
                </c:pt>
                <c:pt idx="9">
                  <c:v>2.1516501585821799</c:v>
                </c:pt>
                <c:pt idx="10">
                  <c:v>3.2334258627123198</c:v>
                </c:pt>
                <c:pt idx="11">
                  <c:v>2.3121621163024</c:v>
                </c:pt>
                <c:pt idx="12">
                  <c:v>1.77173566064733</c:v>
                </c:pt>
                <c:pt idx="13">
                  <c:v>3.6043633306517902</c:v>
                </c:pt>
              </c:numCache>
            </c:numRef>
          </c:xVal>
          <c:yVal>
            <c:numRef>
              <c:f>Plot!$B$37:$O$37</c:f>
              <c:numCache>
                <c:formatCode>General</c:formatCode>
                <c:ptCount val="14"/>
                <c:pt idx="0">
                  <c:v>31.249999999999986</c:v>
                </c:pt>
                <c:pt idx="1">
                  <c:v>38.46153846153846</c:v>
                </c:pt>
                <c:pt idx="2">
                  <c:v>12.987012987012989</c:v>
                </c:pt>
                <c:pt idx="3">
                  <c:v>50</c:v>
                </c:pt>
                <c:pt idx="4">
                  <c:v>16.129032258064512</c:v>
                </c:pt>
                <c:pt idx="5">
                  <c:v>23.255813953488371</c:v>
                </c:pt>
                <c:pt idx="6">
                  <c:v>11.235955056179776</c:v>
                </c:pt>
                <c:pt idx="7">
                  <c:v>20.408163265306129</c:v>
                </c:pt>
                <c:pt idx="8">
                  <c:v>43.478260869565212</c:v>
                </c:pt>
                <c:pt idx="9">
                  <c:v>21.739130434782595</c:v>
                </c:pt>
                <c:pt idx="10">
                  <c:v>45.45454545454546</c:v>
                </c:pt>
                <c:pt idx="11">
                  <c:v>25</c:v>
                </c:pt>
                <c:pt idx="12">
                  <c:v>10.30927835051547</c:v>
                </c:pt>
                <c:pt idx="13">
                  <c:v>47.619047619047613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77-4107-896A-69CA3BB802BD}"/>
            </c:ext>
          </c:extLst>
        </c:ser>
        <c:ser>
          <c:idx val="2"/>
          <c:order val="2"/>
          <c:tx>
            <c:strRef>
              <c:f>Plot!$A$41</c:f>
              <c:strCache>
                <c:ptCount val="1"/>
                <c:pt idx="0">
                  <c:v>CO2 = 400, PPFD = 500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Plot!$B$41:$O$41</c:f>
              <c:numCache>
                <c:formatCode>General</c:formatCode>
                <c:ptCount val="14"/>
                <c:pt idx="0">
                  <c:v>0.998374612299604</c:v>
                </c:pt>
                <c:pt idx="1">
                  <c:v>1.04854092191996</c:v>
                </c:pt>
                <c:pt idx="2">
                  <c:v>0.89524182532354801</c:v>
                </c:pt>
                <c:pt idx="3">
                  <c:v>1.1109246702302999</c:v>
                </c:pt>
                <c:pt idx="4">
                  <c:v>0.90134655489395199</c:v>
                </c:pt>
                <c:pt idx="5">
                  <c:v>0.95006049443409801</c:v>
                </c:pt>
                <c:pt idx="6">
                  <c:v>0.88171710717196194</c:v>
                </c:pt>
                <c:pt idx="7">
                  <c:v>0.92738395854052003</c:v>
                </c:pt>
                <c:pt idx="8">
                  <c:v>1.0869907206865199</c:v>
                </c:pt>
                <c:pt idx="9">
                  <c:v>0.93703405359248104</c:v>
                </c:pt>
                <c:pt idx="10">
                  <c:v>1.10741566097127</c:v>
                </c:pt>
                <c:pt idx="11">
                  <c:v>0.95849331766791102</c:v>
                </c:pt>
                <c:pt idx="12">
                  <c:v>0.87669946636056395</c:v>
                </c:pt>
                <c:pt idx="13">
                  <c:v>1.16386782298184</c:v>
                </c:pt>
              </c:numCache>
            </c:numRef>
          </c:xVal>
          <c:yVal>
            <c:numRef>
              <c:f>Plot!$B$37:$O$37</c:f>
              <c:numCache>
                <c:formatCode>General</c:formatCode>
                <c:ptCount val="14"/>
                <c:pt idx="0">
                  <c:v>31.249999999999986</c:v>
                </c:pt>
                <c:pt idx="1">
                  <c:v>38.46153846153846</c:v>
                </c:pt>
                <c:pt idx="2">
                  <c:v>12.987012987012989</c:v>
                </c:pt>
                <c:pt idx="3">
                  <c:v>50</c:v>
                </c:pt>
                <c:pt idx="4">
                  <c:v>16.129032258064512</c:v>
                </c:pt>
                <c:pt idx="5">
                  <c:v>23.255813953488371</c:v>
                </c:pt>
                <c:pt idx="6">
                  <c:v>11.235955056179776</c:v>
                </c:pt>
                <c:pt idx="7">
                  <c:v>20.408163265306129</c:v>
                </c:pt>
                <c:pt idx="8">
                  <c:v>43.478260869565212</c:v>
                </c:pt>
                <c:pt idx="9">
                  <c:v>21.739130434782595</c:v>
                </c:pt>
                <c:pt idx="10">
                  <c:v>45.45454545454546</c:v>
                </c:pt>
                <c:pt idx="11">
                  <c:v>25</c:v>
                </c:pt>
                <c:pt idx="12">
                  <c:v>10.30927835051547</c:v>
                </c:pt>
                <c:pt idx="13">
                  <c:v>47.619047619047613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77-4107-896A-69CA3BB80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599263"/>
        <c:axId val="758591775"/>
      </c:scatterChart>
      <c:valAx>
        <c:axId val="758599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Night-time respiration (µmol CO2.m</a:t>
                </a:r>
                <a:r>
                  <a:rPr lang="en-US" sz="1400" baseline="30000"/>
                  <a:t>-2</a:t>
                </a:r>
                <a:r>
                  <a:rPr lang="en-US" sz="1400"/>
                  <a:t>.s</a:t>
                </a:r>
                <a:r>
                  <a:rPr lang="en-US" sz="1400" baseline="30000"/>
                  <a:t>-1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91775"/>
        <c:crosses val="autoZero"/>
        <c:crossBetween val="midCat"/>
      </c:valAx>
      <c:valAx>
        <c:axId val="75859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Amino acid content in phloem (% mol)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99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05348494145984"/>
          <c:y val="0.64707856711635825"/>
          <c:w val="0.29416679546369223"/>
          <c:h val="0.166088509769612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</a:t>
            </a:r>
            <a:r>
              <a:rPr lang="en-US" baseline="0"/>
              <a:t> between phloem sucrose content and nigh-time respiration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79291886705546"/>
          <c:y val="0.19043214782652246"/>
          <c:w val="0.84731767093626964"/>
          <c:h val="0.65861807838863873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Plot!$A$39</c:f>
              <c:strCache>
                <c:ptCount val="1"/>
                <c:pt idx="0">
                  <c:v>CO2 = 400, PPFD =1000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Plot!$B$39:$O$39</c:f>
              <c:numCache>
                <c:formatCode>General</c:formatCode>
                <c:ptCount val="14"/>
                <c:pt idx="0">
                  <c:v>1.88796087326821</c:v>
                </c:pt>
                <c:pt idx="1">
                  <c:v>2.0556439324236702</c:v>
                </c:pt>
                <c:pt idx="2">
                  <c:v>1.5400989627173001</c:v>
                </c:pt>
                <c:pt idx="3">
                  <c:v>2.2532993610134899</c:v>
                </c:pt>
                <c:pt idx="4">
                  <c:v>1.57677946720158</c:v>
                </c:pt>
                <c:pt idx="5">
                  <c:v>1.7239189004650399</c:v>
                </c:pt>
                <c:pt idx="6">
                  <c:v>1.4954094942637399</c:v>
                </c:pt>
                <c:pt idx="7">
                  <c:v>1.6492088478759399</c:v>
                </c:pt>
                <c:pt idx="8">
                  <c:v>2.1739791418522798</c:v>
                </c:pt>
                <c:pt idx="9">
                  <c:v>1.6824732510492599</c:v>
                </c:pt>
                <c:pt idx="10">
                  <c:v>2.2311994765859802</c:v>
                </c:pt>
                <c:pt idx="11">
                  <c:v>1.75786345418839</c:v>
                </c:pt>
                <c:pt idx="12">
                  <c:v>1.4781220103539301</c:v>
                </c:pt>
                <c:pt idx="13">
                  <c:v>2.4223610714129098</c:v>
                </c:pt>
              </c:numCache>
            </c:numRef>
          </c:xVal>
          <c:yVal>
            <c:numRef>
              <c:f>Plot!$B$36:$O$36</c:f>
              <c:numCache>
                <c:formatCode>General</c:formatCode>
                <c:ptCount val="14"/>
                <c:pt idx="0">
                  <c:v>68.750000000000014</c:v>
                </c:pt>
                <c:pt idx="1">
                  <c:v>61.53846153846154</c:v>
                </c:pt>
                <c:pt idx="2">
                  <c:v>87.012987012987011</c:v>
                </c:pt>
                <c:pt idx="3">
                  <c:v>50</c:v>
                </c:pt>
                <c:pt idx="4">
                  <c:v>83.870967741935488</c:v>
                </c:pt>
                <c:pt idx="5">
                  <c:v>76.744186046511629</c:v>
                </c:pt>
                <c:pt idx="6">
                  <c:v>88.764044943820224</c:v>
                </c:pt>
                <c:pt idx="7">
                  <c:v>79.591836734693871</c:v>
                </c:pt>
                <c:pt idx="8">
                  <c:v>56.521739130434788</c:v>
                </c:pt>
                <c:pt idx="9">
                  <c:v>78.260869565217405</c:v>
                </c:pt>
                <c:pt idx="10">
                  <c:v>54.54545454545454</c:v>
                </c:pt>
                <c:pt idx="11">
                  <c:v>75</c:v>
                </c:pt>
                <c:pt idx="12">
                  <c:v>89.69072164948453</c:v>
                </c:pt>
                <c:pt idx="13">
                  <c:v>52.380952380952387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24-49E9-80CD-52DB37D924B1}"/>
            </c:ext>
          </c:extLst>
        </c:ser>
        <c:ser>
          <c:idx val="1"/>
          <c:order val="1"/>
          <c:tx>
            <c:strRef>
              <c:f>Plot!$A$40</c:f>
              <c:strCache>
                <c:ptCount val="1"/>
                <c:pt idx="0">
                  <c:v>CO2 = 800, PPFD = 1000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Plot!$B$40:$O$40</c:f>
              <c:numCache>
                <c:formatCode>General</c:formatCode>
                <c:ptCount val="14"/>
                <c:pt idx="0">
                  <c:v>2.5634495399310699</c:v>
                </c:pt>
                <c:pt idx="1">
                  <c:v>2.88464030830152</c:v>
                </c:pt>
                <c:pt idx="2">
                  <c:v>1.88163197716175</c:v>
                </c:pt>
                <c:pt idx="3">
                  <c:v>3.2587837734364502</c:v>
                </c:pt>
                <c:pt idx="4">
                  <c:v>1.9521858033249799</c:v>
                </c:pt>
                <c:pt idx="5">
                  <c:v>2.2471647506058301</c:v>
                </c:pt>
                <c:pt idx="6">
                  <c:v>1.79708213364368</c:v>
                </c:pt>
                <c:pt idx="7">
                  <c:v>2.0882206662520102</c:v>
                </c:pt>
                <c:pt idx="8">
                  <c:v>3.1223723502400298</c:v>
                </c:pt>
                <c:pt idx="9">
                  <c:v>2.1516501585821799</c:v>
                </c:pt>
                <c:pt idx="10">
                  <c:v>3.2334258627123198</c:v>
                </c:pt>
                <c:pt idx="11">
                  <c:v>2.3121621163024</c:v>
                </c:pt>
                <c:pt idx="12">
                  <c:v>1.77173566064733</c:v>
                </c:pt>
                <c:pt idx="13">
                  <c:v>3.6043633306517902</c:v>
                </c:pt>
              </c:numCache>
            </c:numRef>
          </c:xVal>
          <c:yVal>
            <c:numRef>
              <c:f>Plot!$B$36:$O$36</c:f>
              <c:numCache>
                <c:formatCode>General</c:formatCode>
                <c:ptCount val="14"/>
                <c:pt idx="0">
                  <c:v>68.750000000000014</c:v>
                </c:pt>
                <c:pt idx="1">
                  <c:v>61.53846153846154</c:v>
                </c:pt>
                <c:pt idx="2">
                  <c:v>87.012987012987011</c:v>
                </c:pt>
                <c:pt idx="3">
                  <c:v>50</c:v>
                </c:pt>
                <c:pt idx="4">
                  <c:v>83.870967741935488</c:v>
                </c:pt>
                <c:pt idx="5">
                  <c:v>76.744186046511629</c:v>
                </c:pt>
                <c:pt idx="6">
                  <c:v>88.764044943820224</c:v>
                </c:pt>
                <c:pt idx="7">
                  <c:v>79.591836734693871</c:v>
                </c:pt>
                <c:pt idx="8">
                  <c:v>56.521739130434788</c:v>
                </c:pt>
                <c:pt idx="9">
                  <c:v>78.260869565217405</c:v>
                </c:pt>
                <c:pt idx="10">
                  <c:v>54.54545454545454</c:v>
                </c:pt>
                <c:pt idx="11">
                  <c:v>75</c:v>
                </c:pt>
                <c:pt idx="12">
                  <c:v>89.69072164948453</c:v>
                </c:pt>
                <c:pt idx="13">
                  <c:v>52.380952380952387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24-49E9-80CD-52DB37D924B1}"/>
            </c:ext>
          </c:extLst>
        </c:ser>
        <c:ser>
          <c:idx val="2"/>
          <c:order val="2"/>
          <c:tx>
            <c:strRef>
              <c:f>Plot!$A$41</c:f>
              <c:strCache>
                <c:ptCount val="1"/>
                <c:pt idx="0">
                  <c:v>CO2 = 400, PPFD = 500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Plot!$B$41:$O$41</c:f>
              <c:numCache>
                <c:formatCode>General</c:formatCode>
                <c:ptCount val="14"/>
                <c:pt idx="0">
                  <c:v>0.998374612299604</c:v>
                </c:pt>
                <c:pt idx="1">
                  <c:v>1.04854092191996</c:v>
                </c:pt>
                <c:pt idx="2">
                  <c:v>0.89524182532354801</c:v>
                </c:pt>
                <c:pt idx="3">
                  <c:v>1.1109246702302999</c:v>
                </c:pt>
                <c:pt idx="4">
                  <c:v>0.90134655489395199</c:v>
                </c:pt>
                <c:pt idx="5">
                  <c:v>0.95006049443409801</c:v>
                </c:pt>
                <c:pt idx="6">
                  <c:v>0.88171710717196194</c:v>
                </c:pt>
                <c:pt idx="7">
                  <c:v>0.92738395854052003</c:v>
                </c:pt>
                <c:pt idx="8">
                  <c:v>1.0869907206865199</c:v>
                </c:pt>
                <c:pt idx="9">
                  <c:v>0.93703405359248104</c:v>
                </c:pt>
                <c:pt idx="10">
                  <c:v>1.10741566097127</c:v>
                </c:pt>
                <c:pt idx="11">
                  <c:v>0.95849331766791102</c:v>
                </c:pt>
                <c:pt idx="12">
                  <c:v>0.87669946636056395</c:v>
                </c:pt>
                <c:pt idx="13">
                  <c:v>1.16386782298184</c:v>
                </c:pt>
              </c:numCache>
            </c:numRef>
          </c:xVal>
          <c:yVal>
            <c:numRef>
              <c:f>Plot!$B$36:$O$36</c:f>
              <c:numCache>
                <c:formatCode>General</c:formatCode>
                <c:ptCount val="14"/>
                <c:pt idx="0">
                  <c:v>68.750000000000014</c:v>
                </c:pt>
                <c:pt idx="1">
                  <c:v>61.53846153846154</c:v>
                </c:pt>
                <c:pt idx="2">
                  <c:v>87.012987012987011</c:v>
                </c:pt>
                <c:pt idx="3">
                  <c:v>50</c:v>
                </c:pt>
                <c:pt idx="4">
                  <c:v>83.870967741935488</c:v>
                </c:pt>
                <c:pt idx="5">
                  <c:v>76.744186046511629</c:v>
                </c:pt>
                <c:pt idx="6">
                  <c:v>88.764044943820224</c:v>
                </c:pt>
                <c:pt idx="7">
                  <c:v>79.591836734693871</c:v>
                </c:pt>
                <c:pt idx="8">
                  <c:v>56.521739130434788</c:v>
                </c:pt>
                <c:pt idx="9">
                  <c:v>78.260869565217405</c:v>
                </c:pt>
                <c:pt idx="10">
                  <c:v>54.54545454545454</c:v>
                </c:pt>
                <c:pt idx="11">
                  <c:v>75</c:v>
                </c:pt>
                <c:pt idx="12">
                  <c:v>89.69072164948453</c:v>
                </c:pt>
                <c:pt idx="13">
                  <c:v>52.380952380952387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24-49E9-80CD-52DB37D92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599263"/>
        <c:axId val="758591775"/>
      </c:scatterChart>
      <c:valAx>
        <c:axId val="758599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Night-time respiration (µmol CO2.m</a:t>
                </a:r>
                <a:r>
                  <a:rPr lang="en-US" sz="1400" baseline="30000"/>
                  <a:t>-2</a:t>
                </a:r>
                <a:r>
                  <a:rPr lang="en-US" sz="1400"/>
                  <a:t>.s</a:t>
                </a:r>
                <a:r>
                  <a:rPr lang="en-US" sz="1400" baseline="30000"/>
                  <a:t>-1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91775"/>
        <c:crosses val="autoZero"/>
        <c:crossBetween val="midCat"/>
      </c:valAx>
      <c:valAx>
        <c:axId val="75859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Sucrose content in phloem (% mol)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99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05348494145984"/>
          <c:y val="0.64707856711635825"/>
          <c:w val="0.29416679546369223"/>
          <c:h val="0.166088509769612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61383898405338"/>
          <c:y val="9.2822313074965038E-2"/>
          <c:w val="0.78897212777662717"/>
          <c:h val="0.75622803237841885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Plot!$A$39</c:f>
              <c:strCache>
                <c:ptCount val="1"/>
                <c:pt idx="0">
                  <c:v>CO2 = 400, PPFD =1000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Plot!$B$39:$O$39</c:f>
              <c:numCache>
                <c:formatCode>General</c:formatCode>
                <c:ptCount val="14"/>
                <c:pt idx="0">
                  <c:v>1.88796087326821</c:v>
                </c:pt>
                <c:pt idx="1">
                  <c:v>2.0556439324236702</c:v>
                </c:pt>
                <c:pt idx="2">
                  <c:v>1.5400989627173001</c:v>
                </c:pt>
                <c:pt idx="3">
                  <c:v>2.2532993610134899</c:v>
                </c:pt>
                <c:pt idx="4">
                  <c:v>1.57677946720158</c:v>
                </c:pt>
                <c:pt idx="5">
                  <c:v>1.7239189004650399</c:v>
                </c:pt>
                <c:pt idx="6">
                  <c:v>1.4954094942637399</c:v>
                </c:pt>
                <c:pt idx="7">
                  <c:v>1.6492088478759399</c:v>
                </c:pt>
                <c:pt idx="8">
                  <c:v>2.1739791418522798</c:v>
                </c:pt>
                <c:pt idx="9">
                  <c:v>1.6824732510492599</c:v>
                </c:pt>
                <c:pt idx="10">
                  <c:v>2.2311994765859802</c:v>
                </c:pt>
                <c:pt idx="11">
                  <c:v>1.75786345418839</c:v>
                </c:pt>
                <c:pt idx="12">
                  <c:v>1.4781220103539301</c:v>
                </c:pt>
                <c:pt idx="13">
                  <c:v>2.4223610714129098</c:v>
                </c:pt>
              </c:numCache>
            </c:numRef>
          </c:xVal>
          <c:yVal>
            <c:numRef>
              <c:f>Plot!$B$38:$O$38</c:f>
              <c:numCache>
                <c:formatCode>General</c:formatCode>
                <c:ptCount val="14"/>
                <c:pt idx="0">
                  <c:v>4.8912867896488216E-2</c:v>
                </c:pt>
                <c:pt idx="1">
                  <c:v>6.3616071428571397E-2</c:v>
                </c:pt>
                <c:pt idx="2">
                  <c:v>1.849633596392334E-2</c:v>
                </c:pt>
                <c:pt idx="3">
                  <c:v>8.5116643558984864E-2</c:v>
                </c:pt>
                <c:pt idx="4">
                  <c:v>2.276007215874926E-2</c:v>
                </c:pt>
                <c:pt idx="5">
                  <c:v>3.5209835250514125E-2</c:v>
                </c:pt>
                <c:pt idx="6">
                  <c:v>1.5461955977488031E-2</c:v>
                </c:pt>
                <c:pt idx="7">
                  <c:v>2.8271906367476653E-2</c:v>
                </c:pt>
                <c:pt idx="8">
                  <c:v>7.7904533173221227E-2</c:v>
                </c:pt>
                <c:pt idx="9">
                  <c:v>2.9990024108404685E-2</c:v>
                </c:pt>
                <c:pt idx="10">
                  <c:v>8.3666613341865315E-2</c:v>
                </c:pt>
                <c:pt idx="11">
                  <c:v>3.6260901609138918E-2</c:v>
                </c:pt>
                <c:pt idx="12">
                  <c:v>1.4071428243071171E-2</c:v>
                </c:pt>
                <c:pt idx="13">
                  <c:v>0.10629129560471128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A8-4931-B845-4AAAB868E9B7}"/>
            </c:ext>
          </c:extLst>
        </c:ser>
        <c:ser>
          <c:idx val="1"/>
          <c:order val="1"/>
          <c:tx>
            <c:strRef>
              <c:f>Plot!$A$40</c:f>
              <c:strCache>
                <c:ptCount val="1"/>
                <c:pt idx="0">
                  <c:v>CO2 = 800, PPFD = 1000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Plot!$B$40:$O$40</c:f>
              <c:numCache>
                <c:formatCode>General</c:formatCode>
                <c:ptCount val="14"/>
                <c:pt idx="0">
                  <c:v>2.5634495399310699</c:v>
                </c:pt>
                <c:pt idx="1">
                  <c:v>2.88464030830152</c:v>
                </c:pt>
                <c:pt idx="2">
                  <c:v>1.88163197716175</c:v>
                </c:pt>
                <c:pt idx="3">
                  <c:v>3.2587837734364502</c:v>
                </c:pt>
                <c:pt idx="4">
                  <c:v>1.9521858033249799</c:v>
                </c:pt>
                <c:pt idx="5">
                  <c:v>2.2471647506058301</c:v>
                </c:pt>
                <c:pt idx="6">
                  <c:v>1.79708213364368</c:v>
                </c:pt>
                <c:pt idx="7">
                  <c:v>2.0882206662520102</c:v>
                </c:pt>
                <c:pt idx="8">
                  <c:v>3.1223723502400298</c:v>
                </c:pt>
                <c:pt idx="9">
                  <c:v>2.1516501585821799</c:v>
                </c:pt>
                <c:pt idx="10">
                  <c:v>3.2334258627123198</c:v>
                </c:pt>
                <c:pt idx="11">
                  <c:v>2.3121621163024</c:v>
                </c:pt>
                <c:pt idx="12">
                  <c:v>1.77173566064733</c:v>
                </c:pt>
                <c:pt idx="13">
                  <c:v>3.6043633306517902</c:v>
                </c:pt>
              </c:numCache>
            </c:numRef>
          </c:xVal>
          <c:yVal>
            <c:numRef>
              <c:f>Plot!$B$38:$O$38</c:f>
              <c:numCache>
                <c:formatCode>General</c:formatCode>
                <c:ptCount val="14"/>
                <c:pt idx="0">
                  <c:v>4.8912867896488216E-2</c:v>
                </c:pt>
                <c:pt idx="1">
                  <c:v>6.3616071428571397E-2</c:v>
                </c:pt>
                <c:pt idx="2">
                  <c:v>1.849633596392334E-2</c:v>
                </c:pt>
                <c:pt idx="3">
                  <c:v>8.5116643558984864E-2</c:v>
                </c:pt>
                <c:pt idx="4">
                  <c:v>2.276007215874926E-2</c:v>
                </c:pt>
                <c:pt idx="5">
                  <c:v>3.5209835250514125E-2</c:v>
                </c:pt>
                <c:pt idx="6">
                  <c:v>1.5461955977488031E-2</c:v>
                </c:pt>
                <c:pt idx="7">
                  <c:v>2.8271906367476653E-2</c:v>
                </c:pt>
                <c:pt idx="8">
                  <c:v>7.7904533173221227E-2</c:v>
                </c:pt>
                <c:pt idx="9">
                  <c:v>2.9990024108404685E-2</c:v>
                </c:pt>
                <c:pt idx="10">
                  <c:v>8.3666613341865315E-2</c:v>
                </c:pt>
                <c:pt idx="11">
                  <c:v>3.6260901609138918E-2</c:v>
                </c:pt>
                <c:pt idx="12">
                  <c:v>1.4071428243071171E-2</c:v>
                </c:pt>
                <c:pt idx="13">
                  <c:v>0.10629129560471128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A8-4931-B845-4AAAB868E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599263"/>
        <c:axId val="758591775"/>
      </c:scatterChart>
      <c:valAx>
        <c:axId val="758599263"/>
        <c:scaling>
          <c:orientation val="minMax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</a:rPr>
                  <a:t>Night-time respiration (µmol CO2.m</a:t>
                </a:r>
                <a:r>
                  <a:rPr lang="en-US" sz="1600" baseline="30000">
                    <a:solidFill>
                      <a:sysClr val="windowText" lastClr="000000"/>
                    </a:solidFill>
                  </a:rPr>
                  <a:t>-2</a:t>
                </a:r>
                <a:r>
                  <a:rPr lang="en-US" sz="1600">
                    <a:solidFill>
                      <a:sysClr val="windowText" lastClr="000000"/>
                    </a:solidFill>
                  </a:rPr>
                  <a:t>.s</a:t>
                </a:r>
                <a:r>
                  <a:rPr lang="en-US" sz="1600" baseline="30000">
                    <a:solidFill>
                      <a:sysClr val="windowText" lastClr="000000"/>
                    </a:solidFill>
                  </a:rPr>
                  <a:t>-1</a:t>
                </a:r>
                <a:r>
                  <a:rPr lang="en-US" sz="1600">
                    <a:solidFill>
                      <a:sysClr val="windowText" lastClr="000000"/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91775"/>
        <c:crosses val="autoZero"/>
        <c:crossBetween val="midCat"/>
      </c:valAx>
      <c:valAx>
        <c:axId val="7585917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</a:rPr>
                  <a:t>Phloem</a:t>
                </a:r>
                <a:r>
                  <a:rPr lang="en-US" sz="1600" baseline="0">
                    <a:solidFill>
                      <a:sysClr val="windowText" lastClr="000000"/>
                    </a:solidFill>
                  </a:rPr>
                  <a:t> </a:t>
                </a:r>
                <a:r>
                  <a:rPr lang="en-US" sz="1600">
                    <a:solidFill>
                      <a:sysClr val="windowText" lastClr="000000"/>
                    </a:solidFill>
                  </a:rPr>
                  <a:t>N:C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99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3682638043174902"/>
          <c:y val="0.65317926155646411"/>
          <c:w val="0.42787517127502894"/>
          <c:h val="0.15998793326982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529067919118485"/>
          <c:y val="9.2822313074965038E-2"/>
          <c:w val="0.75088269211159286"/>
          <c:h val="0.75622803237841885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Plot!$A$39</c:f>
              <c:strCache>
                <c:ptCount val="1"/>
                <c:pt idx="0">
                  <c:v>CO2 = 400, PPFD =1000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Plot!$B$38:$O$38</c:f>
              <c:numCache>
                <c:formatCode>General</c:formatCode>
                <c:ptCount val="14"/>
                <c:pt idx="0">
                  <c:v>4.8912867896488216E-2</c:v>
                </c:pt>
                <c:pt idx="1">
                  <c:v>6.3616071428571397E-2</c:v>
                </c:pt>
                <c:pt idx="2">
                  <c:v>1.849633596392334E-2</c:v>
                </c:pt>
                <c:pt idx="3">
                  <c:v>8.5116643558984864E-2</c:v>
                </c:pt>
                <c:pt idx="4">
                  <c:v>2.276007215874926E-2</c:v>
                </c:pt>
                <c:pt idx="5">
                  <c:v>3.5209835250514125E-2</c:v>
                </c:pt>
                <c:pt idx="6">
                  <c:v>1.5461955977488031E-2</c:v>
                </c:pt>
                <c:pt idx="7">
                  <c:v>2.8271906367476653E-2</c:v>
                </c:pt>
                <c:pt idx="8">
                  <c:v>7.7904533173221227E-2</c:v>
                </c:pt>
                <c:pt idx="9">
                  <c:v>2.9990024108404685E-2</c:v>
                </c:pt>
                <c:pt idx="10">
                  <c:v>8.3666613341865315E-2</c:v>
                </c:pt>
                <c:pt idx="11">
                  <c:v>3.6260901609138918E-2</c:v>
                </c:pt>
                <c:pt idx="12">
                  <c:v>1.4071428243071171E-2</c:v>
                </c:pt>
                <c:pt idx="13">
                  <c:v>0.10629129560471128</c:v>
                </c:pt>
              </c:numCache>
            </c:numRef>
          </c:xVal>
          <c:yVal>
            <c:numRef>
              <c:f>Plot!$B$39:$O$39</c:f>
              <c:numCache>
                <c:formatCode>General</c:formatCode>
                <c:ptCount val="14"/>
                <c:pt idx="0">
                  <c:v>1.88796087326821</c:v>
                </c:pt>
                <c:pt idx="1">
                  <c:v>2.0556439324236702</c:v>
                </c:pt>
                <c:pt idx="2">
                  <c:v>1.5400989627173001</c:v>
                </c:pt>
                <c:pt idx="3">
                  <c:v>2.2532993610134899</c:v>
                </c:pt>
                <c:pt idx="4">
                  <c:v>1.57677946720158</c:v>
                </c:pt>
                <c:pt idx="5">
                  <c:v>1.7239189004650399</c:v>
                </c:pt>
                <c:pt idx="6">
                  <c:v>1.4954094942637399</c:v>
                </c:pt>
                <c:pt idx="7">
                  <c:v>1.6492088478759399</c:v>
                </c:pt>
                <c:pt idx="8">
                  <c:v>2.1739791418522798</c:v>
                </c:pt>
                <c:pt idx="9">
                  <c:v>1.6824732510492599</c:v>
                </c:pt>
                <c:pt idx="10">
                  <c:v>2.2311994765859802</c:v>
                </c:pt>
                <c:pt idx="11">
                  <c:v>1.75786345418839</c:v>
                </c:pt>
                <c:pt idx="12">
                  <c:v>1.4781220103539301</c:v>
                </c:pt>
                <c:pt idx="13">
                  <c:v>2.4223610714129098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78-4D51-B028-A14B60EE8527}"/>
            </c:ext>
          </c:extLst>
        </c:ser>
        <c:ser>
          <c:idx val="1"/>
          <c:order val="1"/>
          <c:tx>
            <c:strRef>
              <c:f>Plot!$A$40</c:f>
              <c:strCache>
                <c:ptCount val="1"/>
                <c:pt idx="0">
                  <c:v>CO2 = 800, PPFD = 1000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Plot!$B$38:$O$38</c:f>
              <c:numCache>
                <c:formatCode>General</c:formatCode>
                <c:ptCount val="14"/>
                <c:pt idx="0">
                  <c:v>4.8912867896488216E-2</c:v>
                </c:pt>
                <c:pt idx="1">
                  <c:v>6.3616071428571397E-2</c:v>
                </c:pt>
                <c:pt idx="2">
                  <c:v>1.849633596392334E-2</c:v>
                </c:pt>
                <c:pt idx="3">
                  <c:v>8.5116643558984864E-2</c:v>
                </c:pt>
                <c:pt idx="4">
                  <c:v>2.276007215874926E-2</c:v>
                </c:pt>
                <c:pt idx="5">
                  <c:v>3.5209835250514125E-2</c:v>
                </c:pt>
                <c:pt idx="6">
                  <c:v>1.5461955977488031E-2</c:v>
                </c:pt>
                <c:pt idx="7">
                  <c:v>2.8271906367476653E-2</c:v>
                </c:pt>
                <c:pt idx="8">
                  <c:v>7.7904533173221227E-2</c:v>
                </c:pt>
                <c:pt idx="9">
                  <c:v>2.9990024108404685E-2</c:v>
                </c:pt>
                <c:pt idx="10">
                  <c:v>8.3666613341865315E-2</c:v>
                </c:pt>
                <c:pt idx="11">
                  <c:v>3.6260901609138918E-2</c:v>
                </c:pt>
                <c:pt idx="12">
                  <c:v>1.4071428243071171E-2</c:v>
                </c:pt>
                <c:pt idx="13">
                  <c:v>0.10629129560471128</c:v>
                </c:pt>
              </c:numCache>
            </c:numRef>
          </c:xVal>
          <c:yVal>
            <c:numRef>
              <c:f>Plot!$B$40:$O$40</c:f>
              <c:numCache>
                <c:formatCode>General</c:formatCode>
                <c:ptCount val="14"/>
                <c:pt idx="0">
                  <c:v>2.5634495399310699</c:v>
                </c:pt>
                <c:pt idx="1">
                  <c:v>2.88464030830152</c:v>
                </c:pt>
                <c:pt idx="2">
                  <c:v>1.88163197716175</c:v>
                </c:pt>
                <c:pt idx="3">
                  <c:v>3.2587837734364502</c:v>
                </c:pt>
                <c:pt idx="4">
                  <c:v>1.9521858033249799</c:v>
                </c:pt>
                <c:pt idx="5">
                  <c:v>2.2471647506058301</c:v>
                </c:pt>
                <c:pt idx="6">
                  <c:v>1.79708213364368</c:v>
                </c:pt>
                <c:pt idx="7">
                  <c:v>2.0882206662520102</c:v>
                </c:pt>
                <c:pt idx="8">
                  <c:v>3.1223723502400298</c:v>
                </c:pt>
                <c:pt idx="9">
                  <c:v>2.1516501585821799</c:v>
                </c:pt>
                <c:pt idx="10">
                  <c:v>3.2334258627123198</c:v>
                </c:pt>
                <c:pt idx="11">
                  <c:v>2.3121621163024</c:v>
                </c:pt>
                <c:pt idx="12">
                  <c:v>1.77173566064733</c:v>
                </c:pt>
                <c:pt idx="13">
                  <c:v>3.6043633306517902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78-4D51-B028-A14B60EE8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599263"/>
        <c:axId val="758591775"/>
      </c:scatterChart>
      <c:valAx>
        <c:axId val="758599263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</a:rPr>
                  <a:t>Phloem</a:t>
                </a:r>
                <a:r>
                  <a:rPr lang="en-US" sz="1600" baseline="0">
                    <a:solidFill>
                      <a:sysClr val="windowText" lastClr="000000"/>
                    </a:solidFill>
                  </a:rPr>
                  <a:t> N:C ratio</a:t>
                </a:r>
                <a:endParaRPr lang="en-US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416111820913785"/>
              <c:y val="0.927319239213182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91775"/>
        <c:crosses val="autoZero"/>
        <c:crossBetween val="midCat"/>
      </c:valAx>
      <c:valAx>
        <c:axId val="7585917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Night-time respiration </a:t>
                </a:r>
                <a:br>
                  <a:rPr lang="en-US" sz="1800" b="0" i="0" baseline="0">
                    <a:effectLst/>
                  </a:rPr>
                </a:br>
                <a:r>
                  <a:rPr lang="en-US" sz="1800" b="0" i="0" baseline="0">
                    <a:effectLst/>
                  </a:rPr>
                  <a:t>(µmol CO2.m</a:t>
                </a:r>
                <a:r>
                  <a:rPr lang="en-US" sz="1800" b="0" i="0" baseline="30000">
                    <a:effectLst/>
                  </a:rPr>
                  <a:t>-2</a:t>
                </a:r>
                <a:r>
                  <a:rPr lang="en-US" sz="1800" b="0" i="0" baseline="0">
                    <a:effectLst/>
                  </a:rPr>
                  <a:t>.s</a:t>
                </a:r>
                <a:r>
                  <a:rPr lang="en-US" sz="1800" b="0" i="0" baseline="30000">
                    <a:effectLst/>
                  </a:rPr>
                  <a:t>-1</a:t>
                </a:r>
                <a:r>
                  <a:rPr lang="en-US" sz="1800" b="0" i="0" baseline="0">
                    <a:effectLst/>
                  </a:rPr>
                  <a:t>)</a:t>
                </a:r>
                <a:endParaRPr lang="en-US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1.6835257298471025E-2"/>
              <c:y val="0.198133569259851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99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3682638043174902"/>
          <c:y val="0.65317926155646411"/>
          <c:w val="0.42787517127502894"/>
          <c:h val="0.15998793326982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828675</xdr:colOff>
      <xdr:row>11</xdr:row>
      <xdr:rowOff>166687</xdr:rowOff>
    </xdr:from>
    <xdr:to>
      <xdr:col>8</xdr:col>
      <xdr:colOff>304800</xdr:colOff>
      <xdr:row>30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879A77-43DE-426A-AC61-2882D3470B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449036</xdr:colOff>
      <xdr:row>11</xdr:row>
      <xdr:rowOff>163286</xdr:rowOff>
    </xdr:from>
    <xdr:to>
      <xdr:col>17</xdr:col>
      <xdr:colOff>580209</xdr:colOff>
      <xdr:row>30</xdr:row>
      <xdr:rowOff>17554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FDAAE3-806F-4A79-A147-653270098F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299357</xdr:colOff>
      <xdr:row>11</xdr:row>
      <xdr:rowOff>163286</xdr:rowOff>
    </xdr:from>
    <xdr:to>
      <xdr:col>29</xdr:col>
      <xdr:colOff>63137</xdr:colOff>
      <xdr:row>30</xdr:row>
      <xdr:rowOff>17554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5A2389-454F-47CB-973C-E0F123B51C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258537</xdr:colOff>
      <xdr:row>33</xdr:row>
      <xdr:rowOff>97972</xdr:rowOff>
    </xdr:from>
    <xdr:to>
      <xdr:col>27</xdr:col>
      <xdr:colOff>1</xdr:colOff>
      <xdr:row>54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439C30-69C2-4392-A701-309C6FA776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41</xdr:row>
      <xdr:rowOff>133350</xdr:rowOff>
    </xdr:from>
    <xdr:to>
      <xdr:col>17</xdr:col>
      <xdr:colOff>103414</xdr:colOff>
      <xdr:row>62</xdr:row>
      <xdr:rowOff>187778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B30CAFE-62D6-445C-A761-EBA54C502D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666750</xdr:colOff>
      <xdr:row>41</xdr:row>
      <xdr:rowOff>123825</xdr:rowOff>
    </xdr:from>
    <xdr:to>
      <xdr:col>7</xdr:col>
      <xdr:colOff>131989</xdr:colOff>
      <xdr:row>62</xdr:row>
      <xdr:rowOff>178253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4D468D5-222E-413A-92B4-3386AA3892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0</xdr:colOff>
      <xdr:row>46</xdr:row>
      <xdr:rowOff>0</xdr:rowOff>
    </xdr:from>
    <xdr:to>
      <xdr:col>37</xdr:col>
      <xdr:colOff>349159</xdr:colOff>
      <xdr:row>67</xdr:row>
      <xdr:rowOff>50619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5FA5710-7AF0-4B32-89CC-521CFB0DC0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500744</xdr:colOff>
      <xdr:row>64</xdr:row>
      <xdr:rowOff>0</xdr:rowOff>
    </xdr:from>
    <xdr:to>
      <xdr:col>27</xdr:col>
      <xdr:colOff>349160</xdr:colOff>
      <xdr:row>85</xdr:row>
      <xdr:rowOff>50619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2FD8DF9-672B-4495-9383-5886B1B885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151F-56C4-4274-B452-D495D204322E}">
  <dimension ref="A1:R901"/>
  <sheetViews>
    <sheetView tabSelected="1" zoomScale="55" zoomScaleNormal="55" workbookViewId="0">
      <selection sqref="A1:XFD1"/>
    </sheetView>
  </sheetViews>
  <sheetFormatPr defaultRowHeight="15" x14ac:dyDescent="0.25"/>
  <cols>
    <col min="1" max="1" width="50.42578125" bestFit="1" customWidth="1"/>
    <col min="2" max="2" width="8.7109375" customWidth="1"/>
    <col min="3" max="3" width="21" bestFit="1" customWidth="1"/>
    <col min="4" max="4" width="23.5703125" bestFit="1" customWidth="1"/>
    <col min="5" max="5" width="20" bestFit="1" customWidth="1"/>
    <col min="6" max="6" width="17.85546875" bestFit="1" customWidth="1"/>
    <col min="7" max="7" width="16.5703125" bestFit="1" customWidth="1"/>
    <col min="8" max="8" width="14.42578125" bestFit="1" customWidth="1"/>
    <col min="9" max="9" width="15.140625" bestFit="1" customWidth="1"/>
    <col min="10" max="10" width="19.28515625" bestFit="1" customWidth="1"/>
    <col min="11" max="11" width="14.42578125" bestFit="1" customWidth="1"/>
    <col min="12" max="12" width="20.7109375" bestFit="1" customWidth="1"/>
    <col min="13" max="13" width="16" bestFit="1" customWidth="1"/>
    <col min="14" max="14" width="19.28515625" bestFit="1" customWidth="1"/>
    <col min="15" max="15" width="16.140625" bestFit="1" customWidth="1"/>
    <col min="16" max="16" width="16.28515625" bestFit="1" customWidth="1"/>
    <col min="17" max="17" width="18.5703125" bestFit="1" customWidth="1"/>
    <col min="18" max="18" width="12.85546875" bestFit="1" customWidth="1"/>
  </cols>
  <sheetData>
    <row r="1" spans="1:18" x14ac:dyDescent="0.25">
      <c r="A1" s="2" t="s">
        <v>1800</v>
      </c>
      <c r="B1" s="2" t="s">
        <v>1801</v>
      </c>
      <c r="C1" s="2" t="s">
        <v>2171</v>
      </c>
      <c r="D1" s="2" t="s">
        <v>2172</v>
      </c>
      <c r="E1" s="2" t="s">
        <v>2173</v>
      </c>
      <c r="F1" s="2" t="s">
        <v>2174</v>
      </c>
      <c r="G1" s="2" t="s">
        <v>2175</v>
      </c>
      <c r="H1" s="2" t="s">
        <v>2176</v>
      </c>
      <c r="I1" s="2" t="s">
        <v>2177</v>
      </c>
      <c r="J1" s="2" t="s">
        <v>2178</v>
      </c>
      <c r="K1" s="2" t="s">
        <v>2179</v>
      </c>
      <c r="L1" s="2" t="s">
        <v>2180</v>
      </c>
      <c r="M1" s="2" t="s">
        <v>2181</v>
      </c>
      <c r="N1" s="2" t="s">
        <v>2182</v>
      </c>
      <c r="O1" s="2" t="s">
        <v>2183</v>
      </c>
      <c r="P1" s="2" t="s">
        <v>2184</v>
      </c>
      <c r="Q1" s="2" t="s">
        <v>2185</v>
      </c>
      <c r="R1" s="2" t="s">
        <v>2186</v>
      </c>
    </row>
    <row r="2" spans="1:18" x14ac:dyDescent="0.25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2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4</v>
      </c>
      <c r="B4" t="s">
        <v>5</v>
      </c>
      <c r="C4">
        <v>9.3434792098268495</v>
      </c>
      <c r="D4">
        <v>9.3369536176704599</v>
      </c>
      <c r="E4">
        <v>9.3451377271429106</v>
      </c>
      <c r="F4">
        <v>9.3381016658374403</v>
      </c>
      <c r="G4">
        <v>9.3460871615822594</v>
      </c>
      <c r="H4">
        <v>9.3457296620950299</v>
      </c>
      <c r="I4">
        <v>9.3466951280897597</v>
      </c>
      <c r="J4">
        <v>9.3433225394411696</v>
      </c>
      <c r="K4">
        <v>9.3420904770879094</v>
      </c>
      <c r="L4">
        <v>9.3413383437149697</v>
      </c>
      <c r="M4">
        <v>9.3451103452499193</v>
      </c>
      <c r="O4">
        <v>9.3414482130376602</v>
      </c>
      <c r="P4">
        <v>9.34174830384001</v>
      </c>
      <c r="Q4">
        <v>9.3463461262805207</v>
      </c>
      <c r="R4">
        <v>9.3473535879261398</v>
      </c>
    </row>
    <row r="5" spans="1:18" x14ac:dyDescent="0.25">
      <c r="A5" t="s">
        <v>6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8</v>
      </c>
      <c r="B6" t="s">
        <v>9</v>
      </c>
      <c r="C6">
        <v>6.4237601619954003E-3</v>
      </c>
      <c r="D6">
        <v>4.6417018622769302E-3</v>
      </c>
      <c r="E6">
        <v>1.21066483910383E-2</v>
      </c>
      <c r="F6">
        <v>5.9990481075622298E-3</v>
      </c>
      <c r="G6">
        <v>1.32373361557634E-3</v>
      </c>
      <c r="H6">
        <v>3.4055068573036599E-3</v>
      </c>
      <c r="I6">
        <v>1.0048731642853901E-3</v>
      </c>
      <c r="J6">
        <v>3.65809541973837E-3</v>
      </c>
      <c r="K6">
        <v>8.1353164877497504E-3</v>
      </c>
      <c r="L6">
        <v>3.1308281422512802E-3</v>
      </c>
      <c r="M6">
        <v>6.64942354674902E-3</v>
      </c>
      <c r="O6">
        <v>5.3011913086855903E-3</v>
      </c>
      <c r="P6">
        <v>4.30618731330087E-3</v>
      </c>
      <c r="Q6">
        <v>1.15387371954597E-3</v>
      </c>
      <c r="R6">
        <v>4.2696181103655502E-3</v>
      </c>
    </row>
    <row r="7" spans="1:18" x14ac:dyDescent="0.25">
      <c r="A7" t="s">
        <v>10</v>
      </c>
      <c r="B7" t="s">
        <v>11</v>
      </c>
      <c r="C7">
        <v>0</v>
      </c>
      <c r="D7">
        <v>0.148036379316138</v>
      </c>
      <c r="E7">
        <v>8.2679549987584797E-2</v>
      </c>
      <c r="F7">
        <v>0.120288555631536</v>
      </c>
      <c r="G7">
        <v>0</v>
      </c>
      <c r="H7">
        <v>9.3065051934434095E-2</v>
      </c>
      <c r="I7">
        <v>9.1799121099937295E-3</v>
      </c>
      <c r="J7">
        <v>6.8910902699688303E-2</v>
      </c>
      <c r="K7">
        <v>3.07129025927355E-2</v>
      </c>
      <c r="L7">
        <v>6.8023019095984599E-2</v>
      </c>
      <c r="M7">
        <v>3.7357249200329803E-2</v>
      </c>
      <c r="O7">
        <v>3.7608117701748198E-2</v>
      </c>
      <c r="P7">
        <v>6.8116463733296995E-2</v>
      </c>
      <c r="Q7">
        <v>0</v>
      </c>
      <c r="R7">
        <v>0</v>
      </c>
    </row>
    <row r="8" spans="1:18" x14ac:dyDescent="0.25">
      <c r="A8" t="s">
        <v>12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14</v>
      </c>
      <c r="B9" t="s">
        <v>15</v>
      </c>
      <c r="C9">
        <v>7.2267301927063099E-3</v>
      </c>
      <c r="D9">
        <v>1.0314893027119E-2</v>
      </c>
      <c r="E9">
        <v>2.8051990175421201E-3</v>
      </c>
      <c r="F9">
        <v>9.7484531662288404E-3</v>
      </c>
      <c r="G9">
        <v>2.4583624289023498E-3</v>
      </c>
      <c r="H9">
        <v>3.6892990954438E-3</v>
      </c>
      <c r="I9">
        <v>1.00487274626761E-3</v>
      </c>
      <c r="J9">
        <v>3.1703493634990501E-3</v>
      </c>
      <c r="K9">
        <v>8.7611100638352504E-3</v>
      </c>
      <c r="L9">
        <v>6.5225586298710099E-3</v>
      </c>
      <c r="M9">
        <v>7.31436610876675E-3</v>
      </c>
      <c r="O9">
        <v>7.9517869627995091E-3</v>
      </c>
      <c r="P9">
        <v>5.8441113531412401E-3</v>
      </c>
      <c r="Q9">
        <v>2.3077474390718299E-3</v>
      </c>
      <c r="R9">
        <v>7.1160301840325997E-3</v>
      </c>
    </row>
    <row r="10" spans="1:18" x14ac:dyDescent="0.25">
      <c r="A10" t="s">
        <v>16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18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-1.66537916156429E-14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20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22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26</v>
      </c>
      <c r="B15" t="s">
        <v>27</v>
      </c>
      <c r="C15">
        <v>-1.8965937178399399</v>
      </c>
      <c r="D15">
        <v>-1.7883234488564601</v>
      </c>
      <c r="E15">
        <v>-2.13110593528241</v>
      </c>
      <c r="F15">
        <v>-1.61722466609508</v>
      </c>
      <c r="G15">
        <v>-2.1229329101159098</v>
      </c>
      <c r="H15">
        <v>-2.0137814573309898</v>
      </c>
      <c r="I15">
        <v>-2.1397153112390401</v>
      </c>
      <c r="J15">
        <v>-2.05083350793466</v>
      </c>
      <c r="K15">
        <v>-1.7596747751619599</v>
      </c>
      <c r="L15">
        <v>-2.0309825948487501</v>
      </c>
      <c r="M15">
        <v>-1.72100063699658</v>
      </c>
      <c r="O15">
        <v>-1.1333717126126901</v>
      </c>
      <c r="P15">
        <v>-1.99513159622281</v>
      </c>
      <c r="Q15">
        <v>-2.1661333529871398</v>
      </c>
      <c r="R15">
        <v>-1.68712692604793</v>
      </c>
    </row>
    <row r="16" spans="1:18" x14ac:dyDescent="0.25">
      <c r="A16" t="s">
        <v>28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30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1">
        <v>-4.9618036679778495E-16</v>
      </c>
      <c r="M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32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34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36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38</v>
      </c>
      <c r="B21" t="s">
        <v>39</v>
      </c>
      <c r="C21">
        <v>-0.89339872064067005</v>
      </c>
      <c r="D21">
        <v>-0.94475706789369096</v>
      </c>
      <c r="E21">
        <v>-0.73207857744353899</v>
      </c>
      <c r="F21">
        <v>-1.0353439701685101</v>
      </c>
      <c r="G21">
        <v>-0.71549603160832298</v>
      </c>
      <c r="H21">
        <v>-0.81156861555167203</v>
      </c>
      <c r="I21">
        <v>-0.73866197231508002</v>
      </c>
      <c r="J21">
        <v>-0.77680133702781895</v>
      </c>
      <c r="K21">
        <v>-0.90741954590490903</v>
      </c>
      <c r="L21">
        <v>-0.77903070522749496</v>
      </c>
      <c r="M21">
        <v>-0.95195110350146095</v>
      </c>
      <c r="O21">
        <v>-1.33790558889</v>
      </c>
      <c r="P21">
        <v>-0.79837406210129902</v>
      </c>
      <c r="Q21">
        <v>-0.70187833622065199</v>
      </c>
      <c r="R21">
        <v>-0.995803335254549</v>
      </c>
    </row>
    <row r="22" spans="1:18" x14ac:dyDescent="0.25">
      <c r="A22" t="s">
        <v>40</v>
      </c>
      <c r="B22" t="s">
        <v>41</v>
      </c>
      <c r="C22">
        <v>2.0584437110117602</v>
      </c>
      <c r="D22">
        <v>1.9834802792803099</v>
      </c>
      <c r="E22">
        <v>2.1021340585538901</v>
      </c>
      <c r="F22">
        <v>1.93644072219635</v>
      </c>
      <c r="G22">
        <v>2.11431527803617</v>
      </c>
      <c r="H22">
        <v>2.0594997466892502</v>
      </c>
      <c r="I22">
        <v>2.1155004673909001</v>
      </c>
      <c r="J22">
        <v>2.0716563829463501</v>
      </c>
      <c r="K22">
        <v>2.03225533064724</v>
      </c>
      <c r="L22">
        <v>2.0636903208708102</v>
      </c>
      <c r="M22">
        <v>2.0041838499793201</v>
      </c>
      <c r="O22">
        <v>1.75264800973983</v>
      </c>
      <c r="P22">
        <v>2.0496055861261402</v>
      </c>
      <c r="Q22">
        <v>2.1329094514020501</v>
      </c>
      <c r="R22">
        <v>2.04617891307432</v>
      </c>
    </row>
    <row r="23" spans="1:18" x14ac:dyDescent="0.25">
      <c r="A23" t="s">
        <v>42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44</v>
      </c>
      <c r="B24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46</v>
      </c>
      <c r="B25" t="s">
        <v>47</v>
      </c>
      <c r="C25" s="1">
        <v>1.0461485575376601E-11</v>
      </c>
      <c r="D25" s="1">
        <v>-1.63038528029028E-13</v>
      </c>
      <c r="E25" s="1">
        <v>1.063842677874E-13</v>
      </c>
      <c r="F25" s="1">
        <v>-8.5597765129676807E-12</v>
      </c>
      <c r="G25" s="1">
        <v>-2.5145265261345301E-14</v>
      </c>
      <c r="H25" s="1">
        <v>3.14926507936616E-14</v>
      </c>
      <c r="I25" s="1">
        <v>-4.1801777287389398E-10</v>
      </c>
      <c r="J25" s="1">
        <v>-2.7420969099891302E-13</v>
      </c>
      <c r="K25" s="1">
        <v>1.047522040434E-13</v>
      </c>
      <c r="L25" s="1">
        <v>1.80820871560931E-13</v>
      </c>
      <c r="M25" s="1">
        <v>2.0734282206539699E-10</v>
      </c>
      <c r="O25" s="1">
        <v>-2.2888250845478698E-13</v>
      </c>
      <c r="P25" s="1">
        <v>-6.2421747296380101E-13</v>
      </c>
      <c r="Q25" s="1">
        <v>-2.0104688212968301E-14</v>
      </c>
      <c r="R25" s="1">
        <v>9.0024527523400896E-14</v>
      </c>
    </row>
    <row r="26" spans="1:18" x14ac:dyDescent="0.25">
      <c r="A26" t="s">
        <v>48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50</v>
      </c>
      <c r="B27" t="s">
        <v>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52</v>
      </c>
      <c r="B28" t="s">
        <v>53</v>
      </c>
      <c r="C28" s="1">
        <v>9.1541118999333709E-16</v>
      </c>
      <c r="D28">
        <v>0</v>
      </c>
      <c r="E28" s="1">
        <v>3.2580258681972202E-16</v>
      </c>
      <c r="F28">
        <v>0</v>
      </c>
      <c r="G28" s="1">
        <v>1.0610037050060001E-15</v>
      </c>
      <c r="H28">
        <v>0</v>
      </c>
      <c r="I28" s="1">
        <v>-1.1855036894851801E-15</v>
      </c>
      <c r="J28">
        <v>0</v>
      </c>
      <c r="K28">
        <v>0</v>
      </c>
      <c r="L28">
        <v>0</v>
      </c>
      <c r="M28">
        <v>0</v>
      </c>
      <c r="O28">
        <v>0</v>
      </c>
      <c r="P28">
        <v>0</v>
      </c>
      <c r="Q28" s="1">
        <v>-3.82517263366643E-15</v>
      </c>
      <c r="R28" s="1">
        <v>-7.4326048781805401E-16</v>
      </c>
    </row>
    <row r="29" spans="1:18" x14ac:dyDescent="0.25">
      <c r="A29" t="s">
        <v>54</v>
      </c>
      <c r="B29" t="s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56</v>
      </c>
      <c r="B30" t="s">
        <v>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58</v>
      </c>
      <c r="B31" t="s">
        <v>59</v>
      </c>
      <c r="C31">
        <v>0.37370551015230102</v>
      </c>
      <c r="D31">
        <v>0.158516828237664</v>
      </c>
      <c r="E31">
        <v>0.420695975563181</v>
      </c>
      <c r="F31">
        <v>0.112724485596099</v>
      </c>
      <c r="G31">
        <v>0.36089634395842402</v>
      </c>
      <c r="H31">
        <v>0.30863563991858201</v>
      </c>
      <c r="I31">
        <v>0.476015020648487</v>
      </c>
      <c r="J31">
        <v>0.333044785755789</v>
      </c>
      <c r="K31">
        <v>1.7056813737333001E-2</v>
      </c>
      <c r="L31">
        <v>0.31855144237362598</v>
      </c>
      <c r="M31">
        <v>7.8130834617810008E-3</v>
      </c>
      <c r="O31">
        <v>0</v>
      </c>
      <c r="P31">
        <v>0.30556059377058697</v>
      </c>
      <c r="Q31">
        <v>0.46234749152135102</v>
      </c>
      <c r="R31">
        <v>0</v>
      </c>
    </row>
    <row r="32" spans="1:18" x14ac:dyDescent="0.25">
      <c r="A32" t="s">
        <v>60</v>
      </c>
      <c r="B32" t="s">
        <v>61</v>
      </c>
      <c r="C32">
        <v>4.6739477724848104</v>
      </c>
      <c r="D32">
        <v>4.6713134044174902</v>
      </c>
      <c r="E32">
        <v>4.6730856107590304</v>
      </c>
      <c r="F32">
        <v>4.6656763683453804</v>
      </c>
      <c r="G32">
        <v>4.6722871615822097</v>
      </c>
      <c r="H32">
        <v>4.67272293492851</v>
      </c>
      <c r="I32">
        <v>4.6733475634178498</v>
      </c>
      <c r="J32">
        <v>4.6736122539440403</v>
      </c>
      <c r="K32">
        <v>4.6729226192720397</v>
      </c>
      <c r="L32">
        <v>4.6718432324111001</v>
      </c>
      <c r="M32">
        <v>4.6685655188079602</v>
      </c>
      <c r="O32">
        <v>4.6707241065184704</v>
      </c>
      <c r="P32">
        <v>4.6708741519190697</v>
      </c>
      <c r="Q32">
        <v>4.6734615315701102</v>
      </c>
      <c r="R32">
        <v>4.68399503772992</v>
      </c>
    </row>
    <row r="33" spans="1:18" x14ac:dyDescent="0.25">
      <c r="A33" t="s">
        <v>62</v>
      </c>
      <c r="B33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64</v>
      </c>
      <c r="B34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66</v>
      </c>
      <c r="B35" t="s">
        <v>67</v>
      </c>
      <c r="C35">
        <v>3.6133650911224099E-3</v>
      </c>
      <c r="D35">
        <v>1.5988084192287099E-2</v>
      </c>
      <c r="E35">
        <v>1.1811364283939899E-3</v>
      </c>
      <c r="F35">
        <v>8.9985721613433396E-3</v>
      </c>
      <c r="G35">
        <v>1.7019432200267299E-3</v>
      </c>
      <c r="H35">
        <v>1.70275342865183E-3</v>
      </c>
      <c r="I35">
        <v>4.3963200937485796E-3</v>
      </c>
      <c r="J35">
        <v>3.1703493637732501E-3</v>
      </c>
      <c r="K35">
        <v>2.503174303923E-3</v>
      </c>
      <c r="L35">
        <v>7.3052656652530098E-3</v>
      </c>
      <c r="M35">
        <v>4.6545964827243201E-3</v>
      </c>
      <c r="O35">
        <v>1.5903573926056701E-2</v>
      </c>
      <c r="P35">
        <v>6.1516961618583799E-3</v>
      </c>
      <c r="Q35">
        <v>1.61542320736436E-3</v>
      </c>
      <c r="R35">
        <v>1.4232060367885099E-3</v>
      </c>
    </row>
    <row r="36" spans="1:18" x14ac:dyDescent="0.25">
      <c r="A36" t="s">
        <v>68</v>
      </c>
      <c r="B36" t="s">
        <v>69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70</v>
      </c>
      <c r="B37" t="s">
        <v>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72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74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76</v>
      </c>
      <c r="B40" t="s">
        <v>77</v>
      </c>
      <c r="C40">
        <v>0.78319327548691797</v>
      </c>
      <c r="D40">
        <v>0.70640806512830501</v>
      </c>
      <c r="E40">
        <v>0.72461139586796797</v>
      </c>
      <c r="F40">
        <v>0.73415588881290705</v>
      </c>
      <c r="G40">
        <v>0.76367779015410797</v>
      </c>
      <c r="H40">
        <v>0.71850356361723799</v>
      </c>
      <c r="I40">
        <v>0.72948206020508699</v>
      </c>
      <c r="J40">
        <v>0.70789043432813104</v>
      </c>
      <c r="K40">
        <v>0.82373154185170705</v>
      </c>
      <c r="L40">
        <v>0.711007686131512</v>
      </c>
      <c r="M40">
        <v>0.817087195244107</v>
      </c>
      <c r="O40">
        <v>0.81683632674267204</v>
      </c>
      <c r="P40">
        <v>0.73025759836800197</v>
      </c>
      <c r="Q40">
        <v>0.75853040302593999</v>
      </c>
      <c r="R40">
        <v>0.99280763275504602</v>
      </c>
    </row>
    <row r="41" spans="1:18" x14ac:dyDescent="0.25">
      <c r="A41" t="s">
        <v>78</v>
      </c>
      <c r="B41" t="s">
        <v>79</v>
      </c>
      <c r="C41" s="1">
        <v>5.5735612930511299E-16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1">
        <v>-1.89298190629371E-16</v>
      </c>
      <c r="M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80</v>
      </c>
      <c r="B42" t="s">
        <v>81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82</v>
      </c>
      <c r="B43" t="s">
        <v>83</v>
      </c>
      <c r="C43">
        <v>8.0297002024942409E-3</v>
      </c>
      <c r="D43">
        <v>9.2834037245538605E-3</v>
      </c>
      <c r="E43">
        <v>1.2549574551686E-2</v>
      </c>
      <c r="F43">
        <v>1.04983341882338E-2</v>
      </c>
      <c r="G43">
        <v>2.0801528244771099E-3</v>
      </c>
      <c r="H43">
        <v>4.25688357162958E-3</v>
      </c>
      <c r="I43">
        <v>1.3817006008913001E-3</v>
      </c>
      <c r="J43">
        <v>4.8774605596511597E-3</v>
      </c>
      <c r="K43">
        <v>1.2515871519604699E-2</v>
      </c>
      <c r="L43">
        <v>4.4353398681893199E-3</v>
      </c>
      <c r="M43">
        <v>1.06390776747984E-2</v>
      </c>
      <c r="O43">
        <v>7.9517869630016409E-3</v>
      </c>
      <c r="P43">
        <v>6.4592809699513002E-3</v>
      </c>
      <c r="Q43">
        <v>1.9615853232256499E-3</v>
      </c>
      <c r="R43">
        <v>2.7752517717376E-2</v>
      </c>
    </row>
    <row r="44" spans="1:18" x14ac:dyDescent="0.25">
      <c r="A44" t="s">
        <v>84</v>
      </c>
      <c r="B44" t="s">
        <v>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86</v>
      </c>
      <c r="B45" t="s">
        <v>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88</v>
      </c>
      <c r="B46" t="s">
        <v>89</v>
      </c>
      <c r="C46">
        <v>0.60784830532881595</v>
      </c>
      <c r="D46">
        <v>0.79373101844935801</v>
      </c>
      <c r="E46">
        <v>0.23253623434006401</v>
      </c>
      <c r="F46">
        <v>1.0588319909847299</v>
      </c>
      <c r="G46">
        <v>0.28630467056894399</v>
      </c>
      <c r="H46">
        <v>0.44214830697325902</v>
      </c>
      <c r="I46">
        <v>0.19394052070708001</v>
      </c>
      <c r="J46">
        <v>0.35581074782654698</v>
      </c>
      <c r="K46">
        <v>0.97436059780203199</v>
      </c>
      <c r="L46">
        <v>0.37648208410570999</v>
      </c>
      <c r="M46">
        <v>1.0432945544849099</v>
      </c>
      <c r="O46">
        <v>1.8646940428301499</v>
      </c>
      <c r="P46">
        <v>0.453995176745148</v>
      </c>
      <c r="Q46">
        <v>0.176600372776507</v>
      </c>
      <c r="R46">
        <v>1.31646558402937</v>
      </c>
    </row>
    <row r="47" spans="1:18" x14ac:dyDescent="0.25">
      <c r="A47" t="s">
        <v>90</v>
      </c>
      <c r="B47" t="s">
        <v>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92</v>
      </c>
      <c r="B48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94</v>
      </c>
      <c r="B49" t="s">
        <v>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96</v>
      </c>
      <c r="B50" t="s">
        <v>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98</v>
      </c>
      <c r="B51" t="s">
        <v>99</v>
      </c>
      <c r="C51">
        <v>2.8103950918024899E-3</v>
      </c>
      <c r="D51">
        <v>5.6731911646849403E-3</v>
      </c>
      <c r="E51">
        <v>1.1811364285999699E-3</v>
      </c>
      <c r="F51">
        <v>5.2491670769955704E-3</v>
      </c>
      <c r="G51">
        <v>7.5641920885356805E-4</v>
      </c>
      <c r="H51">
        <v>1.13516895249637E-3</v>
      </c>
      <c r="I51">
        <v>5.0243574610709405E-4</v>
      </c>
      <c r="J51">
        <v>2.4387302792755099E-3</v>
      </c>
      <c r="K51">
        <v>3.75476145609379E-3</v>
      </c>
      <c r="L51">
        <v>3.1308281426051E-3</v>
      </c>
      <c r="M51">
        <v>1.99482747870463E-3</v>
      </c>
      <c r="O51">
        <v>3.9758934810563201E-3</v>
      </c>
      <c r="P51">
        <v>3.0758480796801899E-3</v>
      </c>
      <c r="Q51">
        <v>5.7693685973119802E-4</v>
      </c>
      <c r="R51">
        <v>1.4232060369700299E-3</v>
      </c>
    </row>
    <row r="52" spans="1:18" x14ac:dyDescent="0.25">
      <c r="A52" t="s">
        <v>100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102</v>
      </c>
      <c r="B53" t="s">
        <v>103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104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t="s">
        <v>106</v>
      </c>
      <c r="B55" t="s">
        <v>107</v>
      </c>
      <c r="C55">
        <v>-4.6717896049081897</v>
      </c>
      <c r="D55">
        <v>-4.6685268088353098</v>
      </c>
      <c r="E55">
        <v>-4.6726188635714001</v>
      </c>
      <c r="F55">
        <v>-4.6690508329230003</v>
      </c>
      <c r="G55">
        <v>-4.6730435807911404</v>
      </c>
      <c r="H55">
        <v>-4.6728648310474998</v>
      </c>
      <c r="I55">
        <v>-4.6733975642538903</v>
      </c>
      <c r="J55">
        <v>-4.6716612697207198</v>
      </c>
      <c r="K55">
        <v>-4.6710452385438996</v>
      </c>
      <c r="L55">
        <v>-4.6706691718573898</v>
      </c>
      <c r="M55">
        <v>-4.6725051725212898</v>
      </c>
      <c r="O55">
        <v>-4.6707241065189402</v>
      </c>
      <c r="P55">
        <v>-4.6709241519202704</v>
      </c>
      <c r="Q55">
        <v>-4.6732230631402603</v>
      </c>
      <c r="R55">
        <v>-4.6736767939630299</v>
      </c>
    </row>
    <row r="56" spans="1:18" x14ac:dyDescent="0.25">
      <c r="A56" t="s">
        <v>108</v>
      </c>
      <c r="B56" t="s">
        <v>109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110</v>
      </c>
      <c r="B57" t="s">
        <v>111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112</v>
      </c>
      <c r="B58" t="s">
        <v>113</v>
      </c>
      <c r="C58">
        <v>-3.8944045982097102E-2</v>
      </c>
      <c r="D58">
        <v>-3.30076576873026E-2</v>
      </c>
      <c r="E58">
        <v>-1.3878353033629399E-2</v>
      </c>
      <c r="F58">
        <v>-3.8993812699154397E-2</v>
      </c>
      <c r="G58">
        <v>-1.41828601668894E-2</v>
      </c>
      <c r="H58">
        <v>-1.5324780857866401E-2</v>
      </c>
      <c r="I58">
        <v>-6.2804572767836998E-3</v>
      </c>
      <c r="J58">
        <v>-1.04865402032499E-2</v>
      </c>
      <c r="K58">
        <v>-6.0701976870132797E-2</v>
      </c>
      <c r="L58">
        <v>-1.33060196045679E-2</v>
      </c>
      <c r="M58">
        <v>-6.7159177822165197E-2</v>
      </c>
      <c r="O58">
        <v>-8.0843167457455303E-2</v>
      </c>
      <c r="P58">
        <v>-2.86053871526415E-2</v>
      </c>
      <c r="Q58">
        <v>-8.6540528965947695E-3</v>
      </c>
      <c r="R58">
        <v>-2.1348090551827702E-2</v>
      </c>
    </row>
    <row r="59" spans="1:18" x14ac:dyDescent="0.25">
      <c r="A59" t="s">
        <v>114</v>
      </c>
      <c r="B59" t="s">
        <v>115</v>
      </c>
      <c r="C59">
        <v>7.2267301927063099E-3</v>
      </c>
      <c r="D59">
        <v>1.0314893027119E-2</v>
      </c>
      <c r="E59">
        <v>2.8051990175421201E-3</v>
      </c>
      <c r="F59">
        <v>9.7484531662288404E-3</v>
      </c>
      <c r="G59">
        <v>2.4583624289023498E-3</v>
      </c>
      <c r="H59">
        <v>3.6892990954438E-3</v>
      </c>
      <c r="I59">
        <v>1.00487274626761E-3</v>
      </c>
      <c r="J59">
        <v>3.1703493634990402E-3</v>
      </c>
      <c r="K59">
        <v>8.7611100638352504E-3</v>
      </c>
      <c r="L59">
        <v>6.5225586298710099E-3</v>
      </c>
      <c r="M59">
        <v>7.31436610876675E-3</v>
      </c>
      <c r="O59">
        <v>7.9517869627995091E-3</v>
      </c>
      <c r="P59">
        <v>5.8441113531412401E-3</v>
      </c>
      <c r="Q59">
        <v>2.3077474390718299E-3</v>
      </c>
      <c r="R59">
        <v>7.1160301840325997E-3</v>
      </c>
    </row>
    <row r="60" spans="1:18" x14ac:dyDescent="0.25">
      <c r="A60" t="s">
        <v>116</v>
      </c>
      <c r="B60" t="s">
        <v>117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118</v>
      </c>
      <c r="B61" t="s">
        <v>119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t="s">
        <v>120</v>
      </c>
      <c r="B62" t="s">
        <v>121</v>
      </c>
      <c r="C62" s="1">
        <v>5.5735612930511299E-16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s="1">
        <v>-7.8995532104290699E-30</v>
      </c>
      <c r="L62" s="1">
        <v>-1.89298190629371E-16</v>
      </c>
      <c r="M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122</v>
      </c>
      <c r="B63" t="s">
        <v>123</v>
      </c>
      <c r="C63" s="1">
        <v>-1.0461485575376601E-11</v>
      </c>
      <c r="D63" s="1">
        <v>1.63038528029028E-13</v>
      </c>
      <c r="E63" s="1">
        <v>-1.063842677874E-13</v>
      </c>
      <c r="F63" s="1">
        <v>8.5597765129676807E-12</v>
      </c>
      <c r="G63" s="1">
        <v>2.5145119336244199E-14</v>
      </c>
      <c r="H63" s="1">
        <v>-3.14926507936616E-14</v>
      </c>
      <c r="I63" s="1">
        <v>4.1801777287389398E-10</v>
      </c>
      <c r="J63" s="1">
        <v>2.7420969099891302E-13</v>
      </c>
      <c r="K63" s="1">
        <v>-1.047522040434E-13</v>
      </c>
      <c r="L63" s="1">
        <v>-1.80820871560931E-13</v>
      </c>
      <c r="M63" s="1">
        <v>-2.0734282206539699E-10</v>
      </c>
      <c r="O63" s="1">
        <v>2.2888250845478698E-13</v>
      </c>
      <c r="P63" s="1">
        <v>6.2421747296380101E-13</v>
      </c>
      <c r="Q63" s="1">
        <v>2.0104688212968301E-14</v>
      </c>
      <c r="R63" s="1">
        <v>-9.0024527523400896E-14</v>
      </c>
    </row>
    <row r="64" spans="1:18" x14ac:dyDescent="0.25">
      <c r="A64" t="s">
        <v>124</v>
      </c>
      <c r="B64" t="s">
        <v>125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t="s">
        <v>126</v>
      </c>
      <c r="B65" t="s">
        <v>127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t="s">
        <v>128</v>
      </c>
      <c r="B66" t="s">
        <v>129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t="s">
        <v>130</v>
      </c>
      <c r="B67" t="s">
        <v>131</v>
      </c>
      <c r="C67">
        <v>0</v>
      </c>
      <c r="D67">
        <v>0</v>
      </c>
      <c r="E67">
        <v>0</v>
      </c>
      <c r="F67">
        <v>0</v>
      </c>
      <c r="G67">
        <v>0</v>
      </c>
      <c r="H67">
        <v>2.5541301429777398E-3</v>
      </c>
      <c r="I67">
        <v>0</v>
      </c>
      <c r="J67">
        <v>2.4387302798255699E-3</v>
      </c>
      <c r="K67">
        <v>0</v>
      </c>
      <c r="L67">
        <v>6.2616562845025899E-3</v>
      </c>
      <c r="M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132</v>
      </c>
      <c r="B68" t="s">
        <v>133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134</v>
      </c>
      <c r="B69" t="s">
        <v>135</v>
      </c>
      <c r="C69" s="1">
        <v>1.2616178326798699E-15</v>
      </c>
      <c r="D69">
        <v>0</v>
      </c>
      <c r="E69" s="1">
        <v>-1.9778883644619398E-15</v>
      </c>
      <c r="F69" s="1">
        <v>6.34280739865837E-15</v>
      </c>
      <c r="G69" s="1">
        <v>2.4212488538818002E-15</v>
      </c>
      <c r="H69" s="1">
        <v>1.03580208910142E-13</v>
      </c>
      <c r="I69" s="1">
        <v>-1.04252955806855E-16</v>
      </c>
      <c r="J69" s="1">
        <v>-1.62472696260592E-15</v>
      </c>
      <c r="K69">
        <v>0</v>
      </c>
      <c r="L69" s="1">
        <v>-1.7590849920661601E-14</v>
      </c>
      <c r="M69" s="1">
        <v>1.14022483211917E-14</v>
      </c>
      <c r="O69" s="1">
        <v>6.3613375580759404E-16</v>
      </c>
      <c r="P69">
        <v>0</v>
      </c>
      <c r="Q69" s="1">
        <v>-2.89409631209952E-14</v>
      </c>
      <c r="R69" s="1">
        <v>-2.5213964435789702E-15</v>
      </c>
    </row>
    <row r="70" spans="1:18" x14ac:dyDescent="0.25">
      <c r="A70" t="s">
        <v>136</v>
      </c>
      <c r="B70" t="s">
        <v>137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s="1">
        <v>-3.1598212841716201E-29</v>
      </c>
      <c r="L70">
        <v>0</v>
      </c>
      <c r="M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138</v>
      </c>
      <c r="B71" t="s">
        <v>139</v>
      </c>
      <c r="C71">
        <v>0</v>
      </c>
      <c r="D71" s="1">
        <v>-4.8906823333837396E-16</v>
      </c>
      <c r="E71">
        <v>0</v>
      </c>
      <c r="F71" s="1">
        <v>-8.8405238327442899E-16</v>
      </c>
      <c r="G71">
        <v>0</v>
      </c>
      <c r="H71" s="1">
        <v>1.012503849066E-15</v>
      </c>
      <c r="I71">
        <v>0</v>
      </c>
      <c r="J71">
        <v>0</v>
      </c>
      <c r="K71" s="1">
        <v>-1.25275935505387E-14</v>
      </c>
      <c r="L71" s="1">
        <v>3.7884060868589502E-15</v>
      </c>
      <c r="M71" s="1">
        <v>3.4710860615072501E-14</v>
      </c>
      <c r="O71" s="1">
        <v>4.8329863995566201E-16</v>
      </c>
      <c r="P71">
        <v>0</v>
      </c>
      <c r="Q71">
        <v>0</v>
      </c>
      <c r="R71">
        <v>0</v>
      </c>
    </row>
    <row r="72" spans="1:18" x14ac:dyDescent="0.25">
      <c r="A72" t="s">
        <v>140</v>
      </c>
      <c r="B72" t="s">
        <v>141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142</v>
      </c>
      <c r="B73" t="s">
        <v>143</v>
      </c>
      <c r="C73">
        <v>4.8178201214965502E-3</v>
      </c>
      <c r="D73">
        <v>8.2519144218256603E-3</v>
      </c>
      <c r="E73">
        <v>1.91934669614024E-3</v>
      </c>
      <c r="F73">
        <v>8.2486911478980608E-3</v>
      </c>
      <c r="G73">
        <v>1.51283841780153E-3</v>
      </c>
      <c r="H73">
        <v>2.5541301429777398E-3</v>
      </c>
      <c r="I73">
        <v>7.5365487321404304E-4</v>
      </c>
      <c r="J73">
        <v>2.4387302798255699E-3</v>
      </c>
      <c r="K73">
        <v>5.6321421838267504E-3</v>
      </c>
      <c r="L73">
        <v>6.2616562845025899E-3</v>
      </c>
      <c r="M73">
        <v>6.64942354674902E-3</v>
      </c>
      <c r="O73">
        <v>1.32529782717139E-2</v>
      </c>
      <c r="P73">
        <v>6.7668657780442197E-3</v>
      </c>
      <c r="Q73">
        <v>1.5000358354097501E-3</v>
      </c>
      <c r="R73">
        <v>3.5580150919712898E-3</v>
      </c>
    </row>
    <row r="74" spans="1:18" x14ac:dyDescent="0.25">
      <c r="A74" t="s">
        <v>144</v>
      </c>
      <c r="B74" t="s">
        <v>145</v>
      </c>
      <c r="C74">
        <v>4.8178201214965502E-3</v>
      </c>
      <c r="D74">
        <v>8.7676590731897708E-3</v>
      </c>
      <c r="E74">
        <v>2.3622728567879898E-3</v>
      </c>
      <c r="F74">
        <v>1.1248215201679099E-2</v>
      </c>
      <c r="G74">
        <v>2.0801528244771099E-3</v>
      </c>
      <c r="H74">
        <v>3.1217146191950202E-3</v>
      </c>
      <c r="I74">
        <v>1.0048731642853901E-3</v>
      </c>
      <c r="J74">
        <v>3.65809541973837E-3</v>
      </c>
      <c r="K74">
        <v>8.1353164877497504E-3</v>
      </c>
      <c r="L74">
        <v>7.8270703556282198E-3</v>
      </c>
      <c r="M74">
        <v>7.9793082560988306E-3</v>
      </c>
      <c r="O74">
        <v>1.19276804445425E-2</v>
      </c>
      <c r="P74">
        <v>7.07445058613714E-3</v>
      </c>
      <c r="Q74">
        <v>2.6539095549557301E-3</v>
      </c>
      <c r="R74">
        <v>4.2696181103655502E-3</v>
      </c>
    </row>
    <row r="75" spans="1:18" x14ac:dyDescent="0.25">
      <c r="A75" t="s">
        <v>146</v>
      </c>
      <c r="B75" t="s">
        <v>147</v>
      </c>
      <c r="C75">
        <v>4.8178201214965502E-3</v>
      </c>
      <c r="D75">
        <v>8.7676590731897708E-3</v>
      </c>
      <c r="E75">
        <v>2.3622728567879898E-3</v>
      </c>
      <c r="F75">
        <v>1.1248215201679099E-2</v>
      </c>
      <c r="G75">
        <v>2.0801528244771099E-3</v>
      </c>
      <c r="H75">
        <v>3.1217146191950202E-3</v>
      </c>
      <c r="I75">
        <v>1.0048731642853901E-3</v>
      </c>
      <c r="J75">
        <v>3.65809541973837E-3</v>
      </c>
      <c r="K75">
        <v>8.1353164877497504E-3</v>
      </c>
      <c r="L75">
        <v>7.8270703556282198E-3</v>
      </c>
      <c r="M75">
        <v>7.9793082560988306E-3</v>
      </c>
      <c r="O75">
        <v>1.19276804445425E-2</v>
      </c>
      <c r="P75">
        <v>7.07445058613714E-3</v>
      </c>
      <c r="Q75">
        <v>2.6539095549557301E-3</v>
      </c>
      <c r="R75">
        <v>4.2696181103655502E-3</v>
      </c>
    </row>
    <row r="76" spans="1:18" x14ac:dyDescent="0.25">
      <c r="A76" t="s">
        <v>148</v>
      </c>
      <c r="B76" t="s">
        <v>149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150</v>
      </c>
      <c r="B77" t="s">
        <v>151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152</v>
      </c>
      <c r="B78" t="s">
        <v>153</v>
      </c>
      <c r="C78">
        <v>0.114234905720092</v>
      </c>
      <c r="D78">
        <v>0</v>
      </c>
      <c r="E78">
        <v>0</v>
      </c>
      <c r="F78">
        <v>0.256151713117996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0.172764534876933</v>
      </c>
      <c r="O78">
        <v>0.55877590452535997</v>
      </c>
      <c r="P78">
        <v>0</v>
      </c>
      <c r="Q78">
        <v>0</v>
      </c>
      <c r="R78">
        <v>0</v>
      </c>
    </row>
    <row r="79" spans="1:18" x14ac:dyDescent="0.25">
      <c r="A79" t="s">
        <v>154</v>
      </c>
      <c r="B79" t="s">
        <v>155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t="s">
        <v>156</v>
      </c>
      <c r="B80" t="s">
        <v>157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t="s">
        <v>158</v>
      </c>
      <c r="B81" t="s">
        <v>159</v>
      </c>
      <c r="C81">
        <v>4.2306668578624099E-2</v>
      </c>
      <c r="D81">
        <v>5.5392550021488698E-2</v>
      </c>
      <c r="E81">
        <v>1.5821520756640901E-2</v>
      </c>
      <c r="F81">
        <v>0.137603165958646</v>
      </c>
      <c r="G81">
        <v>2.4772729091479598E-2</v>
      </c>
      <c r="H81">
        <v>3.24942112634675E-2</v>
      </c>
      <c r="I81">
        <v>1.41438330275144E-2</v>
      </c>
      <c r="J81">
        <v>2.8777017301664602E-2</v>
      </c>
      <c r="K81">
        <v>6.07019768702379E-2</v>
      </c>
      <c r="L81">
        <v>3.1699634940462601E-2</v>
      </c>
      <c r="M81">
        <v>7.3193659221577403E-2</v>
      </c>
      <c r="O81">
        <v>0.13252978271690899</v>
      </c>
      <c r="P81">
        <v>4.7625645253776799E-2</v>
      </c>
      <c r="Q81">
        <v>1.29887730308472E-2</v>
      </c>
      <c r="R81">
        <v>5.0168012796884903E-2</v>
      </c>
    </row>
    <row r="82" spans="1:18" x14ac:dyDescent="0.25">
      <c r="A82" t="s">
        <v>160</v>
      </c>
      <c r="B82" t="s">
        <v>161</v>
      </c>
      <c r="C82">
        <v>4.8178201214965502E-3</v>
      </c>
      <c r="D82">
        <v>8.2519144218256603E-3</v>
      </c>
      <c r="E82">
        <v>1.91934669614024E-3</v>
      </c>
      <c r="F82">
        <v>8.2486911478980608E-3</v>
      </c>
      <c r="G82">
        <v>1.51283841780153E-3</v>
      </c>
      <c r="H82">
        <v>2.5541301429777398E-3</v>
      </c>
      <c r="I82">
        <v>7.5365487321404304E-4</v>
      </c>
      <c r="J82">
        <v>2.4387302798255699E-3</v>
      </c>
      <c r="K82">
        <v>5.6321421838267504E-3</v>
      </c>
      <c r="L82">
        <v>6.2616562845025803E-3</v>
      </c>
      <c r="M82">
        <v>6.64942354674902E-3</v>
      </c>
      <c r="O82">
        <v>1.32529782717139E-2</v>
      </c>
      <c r="P82">
        <v>6.7668657780442197E-3</v>
      </c>
      <c r="Q82">
        <v>1.5000358354097501E-3</v>
      </c>
      <c r="R82">
        <v>3.5580150919712898E-3</v>
      </c>
    </row>
    <row r="83" spans="1:18" x14ac:dyDescent="0.25">
      <c r="A83" t="s">
        <v>162</v>
      </c>
      <c r="B83" t="s">
        <v>163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t="s">
        <v>164</v>
      </c>
      <c r="B84" t="s">
        <v>165</v>
      </c>
      <c r="C84">
        <v>2.8103950708744702E-3</v>
      </c>
      <c r="D84">
        <v>5.6731911650110198E-3</v>
      </c>
      <c r="E84">
        <v>1.1811364283872E-3</v>
      </c>
      <c r="F84">
        <v>5.2491670941159597E-3</v>
      </c>
      <c r="G84">
        <v>7.5641920890385801E-4</v>
      </c>
      <c r="H84">
        <v>1.13516895243339E-3</v>
      </c>
      <c r="I84">
        <v>5.0243658214308101E-4</v>
      </c>
      <c r="J84">
        <v>2.4387302798239302E-3</v>
      </c>
      <c r="K84">
        <v>3.7547614558842901E-3</v>
      </c>
      <c r="L84">
        <v>3.1308281422440399E-3</v>
      </c>
      <c r="M84">
        <v>1.99482706402463E-3</v>
      </c>
      <c r="O84">
        <v>3.9758934815133902E-3</v>
      </c>
      <c r="P84">
        <v>3.0758480809286301E-3</v>
      </c>
      <c r="Q84">
        <v>5.7693685977112605E-4</v>
      </c>
      <c r="R84">
        <v>1.4232060367899799E-3</v>
      </c>
    </row>
    <row r="85" spans="1:18" x14ac:dyDescent="0.25">
      <c r="A85" t="s">
        <v>166</v>
      </c>
      <c r="B85" t="s">
        <v>167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168</v>
      </c>
      <c r="B86" t="s">
        <v>169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t="s">
        <v>170</v>
      </c>
      <c r="B87" t="s">
        <v>171</v>
      </c>
      <c r="C87">
        <v>0.85444444444444401</v>
      </c>
      <c r="D87">
        <v>1.01998081315768</v>
      </c>
      <c r="E87">
        <v>0.80729094585555305</v>
      </c>
      <c r="F87">
        <v>0.85444444444444401</v>
      </c>
      <c r="G87">
        <v>0.79071977687231199</v>
      </c>
      <c r="H87">
        <v>0.88679236081566204</v>
      </c>
      <c r="I87">
        <v>0.81389140600505805</v>
      </c>
      <c r="J87">
        <v>0.85201939386582104</v>
      </c>
      <c r="K87">
        <v>0.982683110150813</v>
      </c>
      <c r="L87">
        <v>0.85424307363950902</v>
      </c>
      <c r="M87">
        <v>0.85444444444444401</v>
      </c>
      <c r="O87">
        <v>0.85444444444444401</v>
      </c>
      <c r="P87">
        <v>0.873592118939301</v>
      </c>
      <c r="Q87">
        <v>0.77710776991062902</v>
      </c>
      <c r="R87">
        <v>1.0710839647784101</v>
      </c>
    </row>
    <row r="88" spans="1:18" x14ac:dyDescent="0.25">
      <c r="A88" t="s">
        <v>172</v>
      </c>
      <c r="B88" t="s">
        <v>173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174</v>
      </c>
      <c r="B89" t="s">
        <v>175</v>
      </c>
      <c r="C89">
        <v>12.578239141750799</v>
      </c>
      <c r="D89">
        <v>12.1448192960596</v>
      </c>
      <c r="E89">
        <v>13.483874309705399</v>
      </c>
      <c r="F89">
        <v>11.455401370871</v>
      </c>
      <c r="G89">
        <v>13.344239199472501</v>
      </c>
      <c r="H89">
        <v>12.982192839805499</v>
      </c>
      <c r="I89">
        <v>13.579562162116501</v>
      </c>
      <c r="J89">
        <v>13.1763776033648</v>
      </c>
      <c r="K89">
        <v>11.6887687081203</v>
      </c>
      <c r="L89">
        <v>13.128691973569801</v>
      </c>
      <c r="M89">
        <v>11.5336461719079</v>
      </c>
      <c r="O89">
        <v>9.4865712758551801</v>
      </c>
      <c r="P89">
        <v>12.9423844547032</v>
      </c>
      <c r="Q89">
        <v>13.613739791709801</v>
      </c>
      <c r="R89">
        <v>10.957157875202901</v>
      </c>
    </row>
    <row r="90" spans="1:18" x14ac:dyDescent="0.25">
      <c r="A90" t="s">
        <v>176</v>
      </c>
      <c r="B90" t="s">
        <v>177</v>
      </c>
      <c r="C90" s="1">
        <v>1.0461485575376601E-11</v>
      </c>
      <c r="D90" s="1">
        <v>-1.63038528029028E-13</v>
      </c>
      <c r="E90" s="1">
        <v>1.063842677874E-13</v>
      </c>
      <c r="F90" s="1">
        <v>-8.5597765129676807E-12</v>
      </c>
      <c r="G90" s="1">
        <v>-2.5145119336244199E-14</v>
      </c>
      <c r="H90" s="1">
        <v>3.14926507936616E-14</v>
      </c>
      <c r="I90" s="1">
        <v>-4.1801777287389398E-10</v>
      </c>
      <c r="J90" s="1">
        <v>-2.7420969099891302E-13</v>
      </c>
      <c r="K90" s="1">
        <v>1.047522040434E-13</v>
      </c>
      <c r="L90" s="1">
        <v>1.80820871560931E-13</v>
      </c>
      <c r="M90" s="1">
        <v>2.0734282206539699E-10</v>
      </c>
      <c r="O90" s="1">
        <v>-2.2888250845478698E-13</v>
      </c>
      <c r="P90" s="1">
        <v>-6.2421747296380101E-13</v>
      </c>
      <c r="Q90" s="1">
        <v>-2.0104688212968301E-14</v>
      </c>
      <c r="R90" s="1">
        <v>9.0024527523400896E-14</v>
      </c>
    </row>
    <row r="91" spans="1:18" x14ac:dyDescent="0.25">
      <c r="A91" t="s">
        <v>178</v>
      </c>
      <c r="B91" t="s">
        <v>179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t="s">
        <v>180</v>
      </c>
      <c r="B92" t="s">
        <v>181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s="1">
        <v>3.94977660521453E-30</v>
      </c>
      <c r="L92">
        <v>0</v>
      </c>
      <c r="M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t="s">
        <v>182</v>
      </c>
      <c r="B93" t="s">
        <v>183</v>
      </c>
      <c r="C93" s="1">
        <v>1.0461485575376601E-11</v>
      </c>
      <c r="D93" s="1">
        <v>-1.63038528029028E-13</v>
      </c>
      <c r="E93" s="1">
        <v>1.063842677874E-13</v>
      </c>
      <c r="F93" s="1">
        <v>-8.5597765129676807E-12</v>
      </c>
      <c r="G93" s="1">
        <v>-2.5145119336244199E-14</v>
      </c>
      <c r="H93" s="1">
        <v>3.14926507936616E-14</v>
      </c>
      <c r="I93" s="1">
        <v>-4.1801777287389398E-10</v>
      </c>
      <c r="J93" s="1">
        <v>-2.7420969099891302E-13</v>
      </c>
      <c r="K93" s="1">
        <v>1.047522040434E-13</v>
      </c>
      <c r="L93" s="1">
        <v>1.80820871560931E-13</v>
      </c>
      <c r="M93" s="1">
        <v>2.0734282206539699E-10</v>
      </c>
      <c r="O93" s="1">
        <v>-2.2888250845478698E-13</v>
      </c>
      <c r="P93" s="1">
        <v>-6.2421747296380101E-13</v>
      </c>
      <c r="Q93" s="1">
        <v>-2.0104688212968301E-14</v>
      </c>
      <c r="R93" s="1">
        <v>9.0024527523400896E-14</v>
      </c>
    </row>
    <row r="94" spans="1:18" x14ac:dyDescent="0.25">
      <c r="A94" t="s">
        <v>184</v>
      </c>
      <c r="B94" t="s">
        <v>185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t="s">
        <v>186</v>
      </c>
      <c r="B95" t="s">
        <v>187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188</v>
      </c>
      <c r="B96" t="s">
        <v>189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190</v>
      </c>
      <c r="B97" t="s">
        <v>191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192</v>
      </c>
      <c r="B98" t="s">
        <v>193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194</v>
      </c>
      <c r="B99" t="s">
        <v>195</v>
      </c>
      <c r="C99" s="1">
        <v>-2.22942451722045E-15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s="1">
        <v>7.5719276251748498E-16</v>
      </c>
      <c r="M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196</v>
      </c>
      <c r="B100" t="s">
        <v>197</v>
      </c>
      <c r="C100">
        <v>-0.43541791543562902</v>
      </c>
      <c r="D100">
        <v>-0.41226141662134502</v>
      </c>
      <c r="E100">
        <v>-0.15415960039024099</v>
      </c>
      <c r="F100">
        <v>-0.696309395918003</v>
      </c>
      <c r="G100">
        <v>-0.25365255779517498</v>
      </c>
      <c r="H100">
        <v>-0.27940834867092001</v>
      </c>
      <c r="I100">
        <v>-0.10017501459313299</v>
      </c>
      <c r="J100">
        <v>-0.22336900341909399</v>
      </c>
      <c r="K100">
        <v>-0.81484194369884599</v>
      </c>
      <c r="L100">
        <v>-0.22099093891486099</v>
      </c>
      <c r="M100">
        <v>-0.82710764038191797</v>
      </c>
      <c r="O100">
        <v>-0.94722106554281604</v>
      </c>
      <c r="P100">
        <v>-0.28020863138948099</v>
      </c>
      <c r="Q100">
        <v>-0.15096092693049201</v>
      </c>
      <c r="R100">
        <v>-1.1434452838345299</v>
      </c>
    </row>
    <row r="101" spans="1:18" x14ac:dyDescent="0.25">
      <c r="A101" t="s">
        <v>198</v>
      </c>
      <c r="B101" t="s">
        <v>199</v>
      </c>
      <c r="C101" s="1">
        <v>-2.6369036064216599E-15</v>
      </c>
      <c r="D101" s="1">
        <v>-1.19758904937842E-16</v>
      </c>
      <c r="E101">
        <v>0</v>
      </c>
      <c r="F101" s="1">
        <v>2.2329438146655101E-17</v>
      </c>
      <c r="G101" s="1">
        <v>1.77604500456659E-16</v>
      </c>
      <c r="H101">
        <v>0</v>
      </c>
      <c r="I101">
        <v>0</v>
      </c>
      <c r="J101" s="1">
        <v>-7.3142443467674092E-15</v>
      </c>
      <c r="K101" s="1">
        <v>4.8389145766966098E-15</v>
      </c>
      <c r="L101">
        <v>0</v>
      </c>
      <c r="M101" s="1">
        <v>-1.42699848292048E-14</v>
      </c>
      <c r="O101" s="1">
        <v>-2.76233882736546E-16</v>
      </c>
      <c r="P101" s="1">
        <v>-2.54067069542146E-14</v>
      </c>
      <c r="Q101" s="1">
        <v>1.8329963591190501E-17</v>
      </c>
      <c r="R101" s="1">
        <v>-4.2079308165754897E-15</v>
      </c>
    </row>
    <row r="102" spans="1:18" x14ac:dyDescent="0.25">
      <c r="A102" t="s">
        <v>200</v>
      </c>
      <c r="B102" t="s">
        <v>201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202</v>
      </c>
      <c r="B103" t="s">
        <v>203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204</v>
      </c>
      <c r="B104" t="s">
        <v>205</v>
      </c>
      <c r="C104">
        <v>0.99537591322282304</v>
      </c>
      <c r="D104">
        <v>0.984016142745754</v>
      </c>
      <c r="E104">
        <v>0.65552710991918794</v>
      </c>
      <c r="F104">
        <v>1.14418581958151</v>
      </c>
      <c r="G104">
        <v>0.64417533769173996</v>
      </c>
      <c r="H104">
        <v>0.74979067405857502</v>
      </c>
      <c r="I104">
        <v>0.669628713500936</v>
      </c>
      <c r="J104">
        <v>0.70056143892521905</v>
      </c>
      <c r="K104">
        <v>1.0101912188187501</v>
      </c>
      <c r="L104">
        <v>0.729863989562059</v>
      </c>
      <c r="M104">
        <v>1.05305246521803</v>
      </c>
      <c r="O104">
        <v>1.9184038675141</v>
      </c>
      <c r="P104">
        <v>0.77867602861687701</v>
      </c>
      <c r="Q104">
        <v>0.64615188135900603</v>
      </c>
      <c r="R104">
        <v>0.97273947866636101</v>
      </c>
    </row>
    <row r="105" spans="1:18" x14ac:dyDescent="0.25">
      <c r="A105" t="s">
        <v>206</v>
      </c>
      <c r="B105" t="s">
        <v>207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208</v>
      </c>
      <c r="B106" t="s">
        <v>209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t="s">
        <v>210</v>
      </c>
      <c r="B107" t="s">
        <v>211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212</v>
      </c>
      <c r="B108" t="s">
        <v>213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t="s">
        <v>214</v>
      </c>
      <c r="B109" t="s">
        <v>215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216</v>
      </c>
      <c r="B110" t="s">
        <v>217</v>
      </c>
      <c r="C110">
        <v>-0.12484036815959</v>
      </c>
      <c r="D110">
        <v>-0.117310778436767</v>
      </c>
      <c r="E110">
        <v>-0.15107835513342799</v>
      </c>
      <c r="F110">
        <v>-0.103964780962503</v>
      </c>
      <c r="G110">
        <v>-0.15378460454499199</v>
      </c>
      <c r="H110">
        <v>-0.13819855567099701</v>
      </c>
      <c r="I110">
        <v>-0.150317664245045</v>
      </c>
      <c r="J110">
        <v>-0.14423417516702999</v>
      </c>
      <c r="K110">
        <v>-0.12572774827621899</v>
      </c>
      <c r="L110">
        <v>-0.143875932106791</v>
      </c>
      <c r="M110">
        <v>-0.116494735166066</v>
      </c>
      <c r="O110">
        <v>-5.4579281295161798E-2</v>
      </c>
      <c r="P110">
        <v>-0.14131795784679499</v>
      </c>
      <c r="Q110">
        <v>-0.15596994616610799</v>
      </c>
      <c r="R110">
        <v>-9.6694179936771305E-2</v>
      </c>
    </row>
    <row r="111" spans="1:18" x14ac:dyDescent="0.25">
      <c r="A111" t="s">
        <v>218</v>
      </c>
      <c r="B111" t="s">
        <v>219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220</v>
      </c>
      <c r="B112" t="s">
        <v>221</v>
      </c>
      <c r="C112">
        <v>0</v>
      </c>
      <c r="D112" s="1">
        <v>2.0813812541175699E-14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s="1">
        <v>1.13359442716536E-13</v>
      </c>
      <c r="L112" s="1">
        <v>-5.27256163586903E-15</v>
      </c>
      <c r="M112">
        <v>0</v>
      </c>
      <c r="O112">
        <v>0</v>
      </c>
      <c r="P112" s="1">
        <v>3.1935910781428499E-15</v>
      </c>
      <c r="Q112">
        <v>0</v>
      </c>
      <c r="R112">
        <v>0</v>
      </c>
    </row>
    <row r="113" spans="1:18" x14ac:dyDescent="0.25">
      <c r="A113" t="s">
        <v>222</v>
      </c>
      <c r="B113" t="s">
        <v>223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224</v>
      </c>
      <c r="B114" t="s">
        <v>225</v>
      </c>
      <c r="C114">
        <v>-0.91966745881397705</v>
      </c>
      <c r="D114">
        <v>-0.93653876456867002</v>
      </c>
      <c r="E114">
        <v>-0.52337075866693505</v>
      </c>
      <c r="F114">
        <v>-1.1973211109272299</v>
      </c>
      <c r="G114">
        <v>-0.51856734867827903</v>
      </c>
      <c r="H114">
        <v>-0.64891079769889404</v>
      </c>
      <c r="I114">
        <v>-0.53747437494054695</v>
      </c>
      <c r="J114">
        <v>-0.59120110675941695</v>
      </c>
      <c r="K114">
        <v>-0.96581663542015295</v>
      </c>
      <c r="L114">
        <v>-0.62394934868023</v>
      </c>
      <c r="M114">
        <v>-1.0243801210764201</v>
      </c>
      <c r="O114">
        <v>-2.0162338363434</v>
      </c>
      <c r="P114">
        <v>-0.69451884507474004</v>
      </c>
      <c r="Q114">
        <v>-0.50640155463847403</v>
      </c>
      <c r="R114">
        <v>-0.93261773869202302</v>
      </c>
    </row>
    <row r="115" spans="1:18" x14ac:dyDescent="0.25">
      <c r="A115" t="s">
        <v>226</v>
      </c>
      <c r="B115" t="s">
        <v>227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s="1">
        <v>-7.8995532104290699E-30</v>
      </c>
      <c r="L115" s="1">
        <v>5.6789457188811403E-16</v>
      </c>
      <c r="M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t="s">
        <v>228</v>
      </c>
      <c r="B116" t="s">
        <v>229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t="s">
        <v>230</v>
      </c>
      <c r="B117" t="s">
        <v>231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232</v>
      </c>
      <c r="B118" t="s">
        <v>233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t="s">
        <v>234</v>
      </c>
      <c r="B119" t="s">
        <v>235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t="s">
        <v>236</v>
      </c>
      <c r="B120" t="s">
        <v>237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t="s">
        <v>238</v>
      </c>
      <c r="B121" t="s">
        <v>239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240</v>
      </c>
      <c r="B122" t="s">
        <v>241</v>
      </c>
      <c r="C122">
        <v>1.6059400404988501E-3</v>
      </c>
      <c r="D122">
        <v>4.6417018622769302E-3</v>
      </c>
      <c r="E122">
        <v>4.4292616064774799E-4</v>
      </c>
      <c r="F122">
        <v>4.4992860806716602E-3</v>
      </c>
      <c r="G122">
        <v>7.5641920890076695E-4</v>
      </c>
      <c r="H122">
        <v>8.5137671432591595E-4</v>
      </c>
      <c r="I122">
        <v>3.7682743660702098E-4</v>
      </c>
      <c r="J122">
        <v>1.2193651399127899E-3</v>
      </c>
      <c r="K122">
        <v>4.3805550318652504E-3</v>
      </c>
      <c r="L122">
        <v>1.3045117259380299E-3</v>
      </c>
      <c r="M122">
        <v>3.9896541280494196E-3</v>
      </c>
      <c r="O122">
        <v>2.65059565434279E-3</v>
      </c>
      <c r="P122">
        <v>2.1530936566504298E-3</v>
      </c>
      <c r="Q122">
        <v>8.0771160368217903E-4</v>
      </c>
      <c r="R122">
        <v>2.3482899607010499E-2</v>
      </c>
    </row>
    <row r="123" spans="1:18" x14ac:dyDescent="0.25">
      <c r="A123" t="s">
        <v>242</v>
      </c>
      <c r="B123" t="s">
        <v>243</v>
      </c>
      <c r="C123">
        <v>0.60784830532881595</v>
      </c>
      <c r="D123">
        <v>0.79373101844935801</v>
      </c>
      <c r="E123">
        <v>0.23253623434006401</v>
      </c>
      <c r="F123">
        <v>1.0588319909847299</v>
      </c>
      <c r="G123">
        <v>0.28630467056894399</v>
      </c>
      <c r="H123">
        <v>0.44214830697325902</v>
      </c>
      <c r="I123">
        <v>0.19394052070708001</v>
      </c>
      <c r="J123">
        <v>0.35581074782654698</v>
      </c>
      <c r="K123">
        <v>0.97436059780203199</v>
      </c>
      <c r="L123">
        <v>0.37648208410570999</v>
      </c>
      <c r="M123">
        <v>1.0432945544849099</v>
      </c>
      <c r="O123">
        <v>1.8646940428301499</v>
      </c>
      <c r="P123">
        <v>0.453995176745148</v>
      </c>
      <c r="Q123">
        <v>0.176600372776507</v>
      </c>
      <c r="R123">
        <v>1.31646558402937</v>
      </c>
    </row>
    <row r="124" spans="1:18" x14ac:dyDescent="0.25">
      <c r="A124" t="s">
        <v>244</v>
      </c>
      <c r="B124" t="s">
        <v>245</v>
      </c>
      <c r="C124">
        <v>3.7338105952061197E-2</v>
      </c>
      <c r="D124">
        <v>2.9913189778960798E-2</v>
      </c>
      <c r="E124">
        <v>1.0925511962744E-2</v>
      </c>
      <c r="F124">
        <v>4.2743217757820098E-2</v>
      </c>
      <c r="G124">
        <v>8.8879257045619605E-3</v>
      </c>
      <c r="H124">
        <v>1.22030662387018E-2</v>
      </c>
      <c r="I124">
        <v>5.4011928400165797E-3</v>
      </c>
      <c r="J124">
        <v>1.82904770984159E-2</v>
      </c>
      <c r="K124">
        <v>2.9412298071199799E-2</v>
      </c>
      <c r="L124">
        <v>2.4524820447808699E-2</v>
      </c>
      <c r="M124">
        <v>3.0587348522388199E-2</v>
      </c>
      <c r="O124">
        <v>9.0120252247425398E-2</v>
      </c>
      <c r="P124">
        <v>2.67598783034592E-2</v>
      </c>
      <c r="Q124">
        <v>8.0771160367998206E-3</v>
      </c>
      <c r="R124">
        <v>1.9213281496736401E-2</v>
      </c>
    </row>
    <row r="125" spans="1:18" x14ac:dyDescent="0.25">
      <c r="A125" t="s">
        <v>246</v>
      </c>
      <c r="B125" t="s">
        <v>247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t="s">
        <v>248</v>
      </c>
      <c r="B126" t="s">
        <v>249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t="s">
        <v>250</v>
      </c>
      <c r="B127" t="s">
        <v>251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t="s">
        <v>252</v>
      </c>
      <c r="B128" t="s">
        <v>253</v>
      </c>
      <c r="C128">
        <v>1.04386102632425E-2</v>
      </c>
      <c r="D128">
        <v>3.0428934430482099E-2</v>
      </c>
      <c r="E128">
        <v>4.2816195529282296E-3</v>
      </c>
      <c r="F128">
        <v>2.8495478510920502E-2</v>
      </c>
      <c r="G128">
        <v>5.1058296600801903E-3</v>
      </c>
      <c r="H128">
        <v>6.5272214764986996E-3</v>
      </c>
      <c r="I128">
        <v>8.4158127508901504E-3</v>
      </c>
      <c r="J128">
        <v>9.2671750633372008E-3</v>
      </c>
      <c r="K128">
        <v>2.3154362311287702E-2</v>
      </c>
      <c r="L128">
        <v>1.3566921949755501E-2</v>
      </c>
      <c r="M128">
        <v>1.92833282855722E-2</v>
      </c>
      <c r="O128">
        <v>3.5783041333627703E-2</v>
      </c>
      <c r="P128">
        <v>1.56868252127388E-2</v>
      </c>
      <c r="Q128">
        <v>4.84626962209309E-3</v>
      </c>
      <c r="R128">
        <v>7.8276332023368301E-3</v>
      </c>
    </row>
    <row r="129" spans="1:18" x14ac:dyDescent="0.25">
      <c r="A129" t="s">
        <v>254</v>
      </c>
      <c r="B129" t="s">
        <v>255</v>
      </c>
      <c r="C129" s="1">
        <v>-5.5735612930511299E-16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s="1">
        <v>7.8995532104290699E-30</v>
      </c>
      <c r="L129" s="1">
        <v>1.89298190629371E-16</v>
      </c>
      <c r="M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t="s">
        <v>256</v>
      </c>
      <c r="B130" t="s">
        <v>257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t="s">
        <v>258</v>
      </c>
      <c r="B131" t="s">
        <v>259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t="s">
        <v>260</v>
      </c>
      <c r="B132" t="s">
        <v>261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t="s">
        <v>262</v>
      </c>
      <c r="B133" t="s">
        <v>263</v>
      </c>
      <c r="C133">
        <v>-1.37296254622854E-2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O133">
        <v>0</v>
      </c>
      <c r="P133">
        <v>0</v>
      </c>
      <c r="Q133">
        <v>0</v>
      </c>
      <c r="R133">
        <v>-0.27363320805126901</v>
      </c>
    </row>
    <row r="134" spans="1:18" x14ac:dyDescent="0.25">
      <c r="A134" t="s">
        <v>264</v>
      </c>
      <c r="B134" t="s">
        <v>265</v>
      </c>
      <c r="C134">
        <v>3.0111375759354901E-2</v>
      </c>
      <c r="D134">
        <v>1.9598296751841798E-2</v>
      </c>
      <c r="E134">
        <v>8.1203129452019299E-3</v>
      </c>
      <c r="F134">
        <v>3.2994764591591202E-2</v>
      </c>
      <c r="G134">
        <v>6.4295632756596003E-3</v>
      </c>
      <c r="H134">
        <v>8.5137671432579994E-3</v>
      </c>
      <c r="I134">
        <v>4.39632009374897E-3</v>
      </c>
      <c r="J134">
        <v>1.51201277349169E-2</v>
      </c>
      <c r="K134">
        <v>2.0651188007364499E-2</v>
      </c>
      <c r="L134">
        <v>1.8002261817937602E-2</v>
      </c>
      <c r="M134">
        <v>2.3272982413621999E-2</v>
      </c>
      <c r="O134">
        <v>8.2168465284625805E-2</v>
      </c>
      <c r="P134">
        <v>2.09157669503179E-2</v>
      </c>
      <c r="Q134">
        <v>5.7693685977279899E-3</v>
      </c>
      <c r="R134">
        <v>1.20972513127038E-2</v>
      </c>
    </row>
    <row r="135" spans="1:18" x14ac:dyDescent="0.25">
      <c r="A135" t="s">
        <v>266</v>
      </c>
      <c r="B135" t="s">
        <v>267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268</v>
      </c>
      <c r="B136" t="s">
        <v>269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t="s">
        <v>270</v>
      </c>
      <c r="B137" t="s">
        <v>271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t="s">
        <v>272</v>
      </c>
      <c r="B138" t="s">
        <v>273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274</v>
      </c>
      <c r="B139" t="s">
        <v>275</v>
      </c>
      <c r="C139">
        <v>1.42081849325457</v>
      </c>
      <c r="D139">
        <v>1.3449441722042299</v>
      </c>
      <c r="E139">
        <v>1.41337272721098</v>
      </c>
      <c r="F139">
        <v>1.33529830550034</v>
      </c>
      <c r="G139">
        <v>1.4389965340951301</v>
      </c>
      <c r="H139">
        <v>1.38900165515326</v>
      </c>
      <c r="I139">
        <v>1.4224912635889799</v>
      </c>
      <c r="J139">
        <v>1.3897734086371001</v>
      </c>
      <c r="K139">
        <v>1.4279934362495299</v>
      </c>
      <c r="L139">
        <v>1.3873490035012499</v>
      </c>
      <c r="M139">
        <v>1.41063552271538</v>
      </c>
      <c r="O139">
        <v>1.28474216824114</v>
      </c>
      <c r="P139">
        <v>1.3899315922467601</v>
      </c>
      <c r="Q139">
        <v>1.44571992721398</v>
      </c>
      <c r="R139">
        <v>1.5194932729147199</v>
      </c>
    </row>
    <row r="140" spans="1:18" x14ac:dyDescent="0.25">
      <c r="A140" t="s">
        <v>276</v>
      </c>
      <c r="B140" t="s">
        <v>277</v>
      </c>
      <c r="C140">
        <v>-0.11020544515375</v>
      </c>
      <c r="D140">
        <v>-9.0312623449247301E-2</v>
      </c>
      <c r="E140">
        <v>-0.73207857744353899</v>
      </c>
      <c r="F140">
        <v>-0.18089952572406701</v>
      </c>
      <c r="G140">
        <v>0</v>
      </c>
      <c r="H140">
        <v>0</v>
      </c>
      <c r="I140">
        <v>0</v>
      </c>
      <c r="J140">
        <v>0</v>
      </c>
      <c r="K140">
        <v>-5.2975101460452999E-2</v>
      </c>
      <c r="L140">
        <v>0</v>
      </c>
      <c r="M140">
        <v>-9.7506659057016901E-2</v>
      </c>
      <c r="O140">
        <v>-0.48346114444556298</v>
      </c>
      <c r="P140">
        <v>0</v>
      </c>
      <c r="Q140">
        <v>0</v>
      </c>
      <c r="R140">
        <v>-0.995803335254549</v>
      </c>
    </row>
    <row r="141" spans="1:18" x14ac:dyDescent="0.25">
      <c r="A141" t="s">
        <v>278</v>
      </c>
      <c r="B141" t="s">
        <v>279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t="s">
        <v>280</v>
      </c>
      <c r="B142" t="s">
        <v>281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t="s">
        <v>282</v>
      </c>
      <c r="B143" t="s">
        <v>283</v>
      </c>
      <c r="C143">
        <v>-0.13005967329121099</v>
      </c>
      <c r="D143">
        <v>-0.13794056449133099</v>
      </c>
      <c r="E143">
        <v>-0.15270241772247001</v>
      </c>
      <c r="F143">
        <v>-0.11746263920451799</v>
      </c>
      <c r="G143">
        <v>-0.15624296697392001</v>
      </c>
      <c r="H143">
        <v>-0.14075268581397399</v>
      </c>
      <c r="I143">
        <v>-0.15509081177540099</v>
      </c>
      <c r="J143">
        <v>-0.14862388967071599</v>
      </c>
      <c r="K143">
        <v>-0.13261147761200701</v>
      </c>
      <c r="L143">
        <v>-0.15248570949798201</v>
      </c>
      <c r="M143">
        <v>-0.12513898577683999</v>
      </c>
      <c r="O143">
        <v>-7.3133450875561404E-2</v>
      </c>
      <c r="P143">
        <v>-0.14962274766530401</v>
      </c>
      <c r="Q143">
        <v>-0.15839308097715499</v>
      </c>
      <c r="R143">
        <v>-0.12160028558057</v>
      </c>
    </row>
    <row r="144" spans="1:18" x14ac:dyDescent="0.25">
      <c r="A144" t="s">
        <v>284</v>
      </c>
      <c r="B144" t="s">
        <v>285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t="s">
        <v>286</v>
      </c>
      <c r="B145" t="s">
        <v>287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t="s">
        <v>288</v>
      </c>
      <c r="B146" t="s">
        <v>289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290</v>
      </c>
      <c r="B147" t="s">
        <v>291</v>
      </c>
      <c r="C147" s="1">
        <v>5.5735612930511299E-16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s="1">
        <v>-1.89298190629371E-16</v>
      </c>
      <c r="M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292</v>
      </c>
      <c r="B148" t="s">
        <v>293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t="s">
        <v>294</v>
      </c>
      <c r="B149" t="s">
        <v>295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t="s">
        <v>296</v>
      </c>
      <c r="B150" t="s">
        <v>297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298</v>
      </c>
      <c r="B151" t="s">
        <v>299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t="s">
        <v>300</v>
      </c>
      <c r="B152" t="s">
        <v>301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t="s">
        <v>302</v>
      </c>
      <c r="B153" t="s">
        <v>303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t="s">
        <v>304</v>
      </c>
      <c r="B154" t="s">
        <v>305</v>
      </c>
      <c r="C154">
        <v>-3.5327758825462001</v>
      </c>
      <c r="D154">
        <v>-3.6437867526826002</v>
      </c>
      <c r="E154">
        <v>-3.2941493788167202</v>
      </c>
      <c r="F154">
        <v>-3.6972397362847298</v>
      </c>
      <c r="G154">
        <v>-3.31630676936161</v>
      </c>
      <c r="H154">
        <v>-3.3792997870893799</v>
      </c>
      <c r="I154">
        <v>-3.34403524938921</v>
      </c>
      <c r="J154">
        <v>-3.34775096973183</v>
      </c>
      <c r="K154">
        <v>-3.61511208186114</v>
      </c>
      <c r="L154">
        <v>-3.3894023342112098</v>
      </c>
      <c r="M154">
        <v>-3.6358278272373399</v>
      </c>
      <c r="O154">
        <v>-4.0415082381419696</v>
      </c>
      <c r="P154">
        <v>-3.4248255336042401</v>
      </c>
      <c r="Q154">
        <v>-3.3122774688952799</v>
      </c>
      <c r="R154">
        <v>-3.8525775986803801</v>
      </c>
    </row>
    <row r="155" spans="1:18" x14ac:dyDescent="0.25">
      <c r="A155" t="s">
        <v>306</v>
      </c>
      <c r="B155" t="s">
        <v>307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t="s">
        <v>308</v>
      </c>
      <c r="B156" t="s">
        <v>309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t="s">
        <v>310</v>
      </c>
      <c r="B157" t="s">
        <v>311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t="s">
        <v>312</v>
      </c>
      <c r="B158" t="s">
        <v>313</v>
      </c>
      <c r="C158" s="1">
        <v>-3.19432981426681E-31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t="s">
        <v>314</v>
      </c>
      <c r="B159" t="s">
        <v>315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t="s">
        <v>316</v>
      </c>
      <c r="B160" t="s">
        <v>317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t="s">
        <v>318</v>
      </c>
      <c r="B161" t="s">
        <v>319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t="s">
        <v>320</v>
      </c>
      <c r="B162" t="s">
        <v>321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t="s">
        <v>322</v>
      </c>
      <c r="B163" t="s">
        <v>323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t="s">
        <v>324</v>
      </c>
      <c r="B164" t="s">
        <v>325</v>
      </c>
      <c r="C164">
        <v>4.67455</v>
      </c>
      <c r="D164">
        <v>4.67415</v>
      </c>
      <c r="E164">
        <v>4.6737500000000001</v>
      </c>
      <c r="F164">
        <v>4.6742999999999997</v>
      </c>
      <c r="G164">
        <v>4.6737999999999902</v>
      </c>
      <c r="H164">
        <v>4.6740000000000004</v>
      </c>
      <c r="I164">
        <v>4.6738499999999998</v>
      </c>
      <c r="J164">
        <v>4.6741000000000001</v>
      </c>
      <c r="K164">
        <v>4.6748000000000003</v>
      </c>
      <c r="L164">
        <v>4.6737999999999902</v>
      </c>
      <c r="M164">
        <v>4.67455</v>
      </c>
      <c r="O164">
        <v>4.6746999999999996</v>
      </c>
      <c r="P164">
        <v>4.6739499999999996</v>
      </c>
      <c r="Q164">
        <v>4.6737500000000001</v>
      </c>
      <c r="R164">
        <v>4.6750999999999898</v>
      </c>
    </row>
    <row r="165" spans="1:18" x14ac:dyDescent="0.25">
      <c r="A165" t="s">
        <v>326</v>
      </c>
      <c r="B165" t="s">
        <v>327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t="s">
        <v>328</v>
      </c>
      <c r="B166" t="s">
        <v>329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t="s">
        <v>330</v>
      </c>
      <c r="B167" t="s">
        <v>331</v>
      </c>
      <c r="C167">
        <v>1.6059400404988501E-3</v>
      </c>
      <c r="D167">
        <v>4.6417018622769302E-3</v>
      </c>
      <c r="E167">
        <v>4.4292616064774799E-4</v>
      </c>
      <c r="F167">
        <v>4.4992860806716602E-3</v>
      </c>
      <c r="G167">
        <v>7.5641920890076695E-4</v>
      </c>
      <c r="H167">
        <v>8.5137671432591704E-4</v>
      </c>
      <c r="I167">
        <v>3.7682743660702098E-4</v>
      </c>
      <c r="J167">
        <v>1.2193651399127899E-3</v>
      </c>
      <c r="K167">
        <v>4.3805550318652599E-3</v>
      </c>
      <c r="L167">
        <v>1.3045117259380299E-3</v>
      </c>
      <c r="M167">
        <v>3.9896541280494196E-3</v>
      </c>
      <c r="O167">
        <v>2.65059565434279E-3</v>
      </c>
      <c r="P167">
        <v>2.1530936566504298E-3</v>
      </c>
      <c r="Q167">
        <v>8.0771160368217903E-4</v>
      </c>
      <c r="R167">
        <v>2.3482899607010499E-2</v>
      </c>
    </row>
    <row r="168" spans="1:18" x14ac:dyDescent="0.25">
      <c r="A168" t="s">
        <v>332</v>
      </c>
      <c r="B168" t="s">
        <v>333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t="s">
        <v>334</v>
      </c>
      <c r="B169" t="s">
        <v>335</v>
      </c>
      <c r="C169">
        <v>0.36930179934715002</v>
      </c>
      <c r="D169">
        <v>0.34213318693438299</v>
      </c>
      <c r="E169">
        <v>0.45057750843639699</v>
      </c>
      <c r="F169">
        <v>0.296896722618605</v>
      </c>
      <c r="G169">
        <v>0.45870634640382502</v>
      </c>
      <c r="H169">
        <v>0.41062257567946697</v>
      </c>
      <c r="I169">
        <v>0.44731032751460198</v>
      </c>
      <c r="J169">
        <v>0.42782506494144001</v>
      </c>
      <c r="K169">
        <v>0.36091261185315898</v>
      </c>
      <c r="L169">
        <v>0.42667065176181002</v>
      </c>
      <c r="M169">
        <v>0.33884512782340098</v>
      </c>
      <c r="O169">
        <v>0.146508972132257</v>
      </c>
      <c r="P169">
        <v>0.416571838146155</v>
      </c>
      <c r="Q169">
        <v>0.46548670368727801</v>
      </c>
      <c r="R169">
        <v>0.307161012251776</v>
      </c>
    </row>
    <row r="170" spans="1:18" x14ac:dyDescent="0.25">
      <c r="A170" t="s">
        <v>336</v>
      </c>
      <c r="B170" t="s">
        <v>337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338</v>
      </c>
      <c r="B171" t="s">
        <v>339</v>
      </c>
      <c r="C171">
        <v>0</v>
      </c>
      <c r="D171">
        <v>0</v>
      </c>
      <c r="E171">
        <v>1.2538672422258699E-4</v>
      </c>
      <c r="F171">
        <v>0</v>
      </c>
      <c r="G171">
        <v>0</v>
      </c>
      <c r="H171">
        <v>0</v>
      </c>
      <c r="I171">
        <v>1.32061705655222E-3</v>
      </c>
      <c r="J171">
        <v>0</v>
      </c>
      <c r="K171">
        <v>0</v>
      </c>
      <c r="L171">
        <v>0</v>
      </c>
      <c r="M171">
        <v>0</v>
      </c>
      <c r="O171">
        <v>0</v>
      </c>
      <c r="P171">
        <v>0</v>
      </c>
      <c r="Q171">
        <v>1.2458118193880801E-3</v>
      </c>
      <c r="R171">
        <v>0</v>
      </c>
    </row>
    <row r="172" spans="1:18" x14ac:dyDescent="0.25">
      <c r="A172" t="s">
        <v>340</v>
      </c>
      <c r="B172" t="s">
        <v>341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342</v>
      </c>
      <c r="B173" t="s">
        <v>343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t="s">
        <v>344</v>
      </c>
      <c r="B174" t="s">
        <v>345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t="s">
        <v>346</v>
      </c>
      <c r="B175" t="s">
        <v>347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t="s">
        <v>348</v>
      </c>
      <c r="B176" t="s">
        <v>349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t="s">
        <v>350</v>
      </c>
      <c r="B177" t="s">
        <v>351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t="s">
        <v>352</v>
      </c>
      <c r="B178" t="s">
        <v>353</v>
      </c>
      <c r="C178">
        <v>0.60784830532881595</v>
      </c>
      <c r="D178">
        <v>0.79373101844935801</v>
      </c>
      <c r="E178">
        <v>0.23253623434006401</v>
      </c>
      <c r="F178">
        <v>1.0588319909847299</v>
      </c>
      <c r="G178">
        <v>0.28630467056894399</v>
      </c>
      <c r="H178">
        <v>0.44214830697325902</v>
      </c>
      <c r="I178">
        <v>0.19394052070708001</v>
      </c>
      <c r="J178">
        <v>0.35581074782654698</v>
      </c>
      <c r="K178">
        <v>0.97436059780203199</v>
      </c>
      <c r="L178">
        <v>0.37648208410570999</v>
      </c>
      <c r="M178">
        <v>1.0432945544849099</v>
      </c>
      <c r="O178">
        <v>1.8646940428301499</v>
      </c>
      <c r="P178">
        <v>0.453995176745148</v>
      </c>
      <c r="Q178">
        <v>0.176600372776507</v>
      </c>
      <c r="R178">
        <v>1.31646558402937</v>
      </c>
    </row>
    <row r="179" spans="1:18" x14ac:dyDescent="0.25">
      <c r="A179" t="s">
        <v>354</v>
      </c>
      <c r="B179" t="s">
        <v>355</v>
      </c>
      <c r="C179">
        <v>0.78319327548691697</v>
      </c>
      <c r="D179">
        <v>0.85444444444444401</v>
      </c>
      <c r="E179">
        <v>0</v>
      </c>
      <c r="F179">
        <v>0.85444444444444401</v>
      </c>
      <c r="G179">
        <v>0.65177136403619196</v>
      </c>
      <c r="H179">
        <v>0.81156861555167203</v>
      </c>
      <c r="I179">
        <v>0.73866197231508002</v>
      </c>
      <c r="J179">
        <v>0.77437628644919598</v>
      </c>
      <c r="K179">
        <v>0.854444444444455</v>
      </c>
      <c r="L179">
        <v>0.77903070522749496</v>
      </c>
      <c r="M179">
        <v>0.85444444444444401</v>
      </c>
      <c r="O179">
        <v>0.85444444444444401</v>
      </c>
      <c r="P179">
        <v>0.79837406210129902</v>
      </c>
      <c r="Q179">
        <v>0.70187833622065099</v>
      </c>
      <c r="R179">
        <v>0</v>
      </c>
    </row>
    <row r="180" spans="1:18" x14ac:dyDescent="0.25">
      <c r="A180" t="s">
        <v>356</v>
      </c>
      <c r="B180" t="s">
        <v>357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t="s">
        <v>358</v>
      </c>
      <c r="B181" t="s">
        <v>359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s="1">
        <v>1.89298190629371E-16</v>
      </c>
      <c r="M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t="s">
        <v>360</v>
      </c>
      <c r="B182" t="s">
        <v>361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t="s">
        <v>362</v>
      </c>
      <c r="B183" t="s">
        <v>363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t="s">
        <v>364</v>
      </c>
      <c r="B184" t="s">
        <v>365</v>
      </c>
      <c r="C184">
        <v>1.8965937178399399</v>
      </c>
      <c r="D184">
        <v>1.7883234488564601</v>
      </c>
      <c r="E184">
        <v>2.13110593528241</v>
      </c>
      <c r="F184">
        <v>1.61722466609508</v>
      </c>
      <c r="G184">
        <v>2.1229329101159098</v>
      </c>
      <c r="H184">
        <v>2.01378145733098</v>
      </c>
      <c r="I184">
        <v>2.1397153112390401</v>
      </c>
      <c r="J184">
        <v>2.05083350793466</v>
      </c>
      <c r="K184">
        <v>1.7596747751619499</v>
      </c>
      <c r="L184">
        <v>2.0309825948487501</v>
      </c>
      <c r="M184">
        <v>1.7210006369966</v>
      </c>
      <c r="O184">
        <v>1.1333717126126901</v>
      </c>
      <c r="P184">
        <v>1.99513159622281</v>
      </c>
      <c r="Q184">
        <v>2.1661333529871398</v>
      </c>
      <c r="R184">
        <v>1.68712692604793</v>
      </c>
    </row>
    <row r="185" spans="1:18" x14ac:dyDescent="0.25">
      <c r="A185" t="s">
        <v>366</v>
      </c>
      <c r="B185" t="s">
        <v>367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t="s">
        <v>368</v>
      </c>
      <c r="B186" t="s">
        <v>369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t="s">
        <v>370</v>
      </c>
      <c r="B187" t="s">
        <v>371</v>
      </c>
      <c r="C187">
        <v>0.18548607467761899</v>
      </c>
      <c r="D187">
        <v>0.16553636871323599</v>
      </c>
      <c r="E187">
        <v>0.80729094585555305</v>
      </c>
      <c r="F187">
        <v>0.256151713117996</v>
      </c>
      <c r="G187">
        <v>0.13894841283612</v>
      </c>
      <c r="H187">
        <v>7.5223745263989603E-2</v>
      </c>
      <c r="I187">
        <v>7.5229433689977296E-2</v>
      </c>
      <c r="J187">
        <v>7.7643107416624793E-2</v>
      </c>
      <c r="K187">
        <v>0.128238665706357</v>
      </c>
      <c r="L187">
        <v>7.5212368412013703E-2</v>
      </c>
      <c r="M187">
        <v>0.172764534876933</v>
      </c>
      <c r="O187">
        <v>0.55877590452535997</v>
      </c>
      <c r="P187">
        <v>7.5218056838001701E-2</v>
      </c>
      <c r="Q187">
        <v>7.5229433689977407E-2</v>
      </c>
      <c r="R187">
        <v>1.0710839647784101</v>
      </c>
    </row>
    <row r="188" spans="1:18" x14ac:dyDescent="0.25">
      <c r="A188" t="s">
        <v>372</v>
      </c>
      <c r="B188" t="s">
        <v>373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t="s">
        <v>374</v>
      </c>
      <c r="B189" t="s">
        <v>375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O189" s="1">
        <v>-1.1239665898858199E-14</v>
      </c>
      <c r="P189">
        <v>0</v>
      </c>
      <c r="Q189">
        <v>0</v>
      </c>
      <c r="R189">
        <v>0</v>
      </c>
    </row>
    <row r="190" spans="1:18" x14ac:dyDescent="0.25">
      <c r="A190" t="s">
        <v>376</v>
      </c>
      <c r="B190" t="s">
        <v>377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t="s">
        <v>378</v>
      </c>
      <c r="B191" t="s">
        <v>379</v>
      </c>
      <c r="C191">
        <v>0.58503515992124</v>
      </c>
      <c r="D191">
        <v>-0.17223916112910401</v>
      </c>
      <c r="E191">
        <v>1.6087893938776501</v>
      </c>
      <c r="F191">
        <v>-0.89673502783298398</v>
      </c>
      <c r="G191">
        <v>1.4874632007617901</v>
      </c>
      <c r="H191">
        <v>0.96966832181992901</v>
      </c>
      <c r="I191">
        <v>1.81400793025565</v>
      </c>
      <c r="J191">
        <v>1.1955400753037699</v>
      </c>
      <c r="K191">
        <v>-0.69353989708380004</v>
      </c>
      <c r="L191">
        <v>1.12681567016791</v>
      </c>
      <c r="M191">
        <v>-0.873147810617945</v>
      </c>
      <c r="O191">
        <v>-3.3088911650921902</v>
      </c>
      <c r="P191">
        <v>0.91754825891342995</v>
      </c>
      <c r="Q191">
        <v>1.87013659388065</v>
      </c>
      <c r="R191">
        <v>-1.4297400604185999</v>
      </c>
    </row>
    <row r="192" spans="1:18" x14ac:dyDescent="0.25">
      <c r="A192" t="s">
        <v>380</v>
      </c>
      <c r="B192" t="s">
        <v>381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t="s">
        <v>382</v>
      </c>
      <c r="B193" t="s">
        <v>383</v>
      </c>
      <c r="C193">
        <v>0.31591710550612001</v>
      </c>
      <c r="D193">
        <v>0.40555497437230897</v>
      </c>
      <c r="E193">
        <v>0.124827707714495</v>
      </c>
      <c r="F193">
        <v>0.53462365422520597</v>
      </c>
      <c r="G193">
        <v>0.15411112870603</v>
      </c>
      <c r="H193">
        <v>0.23798961314346501</v>
      </c>
      <c r="I193">
        <v>0.116431777895059</v>
      </c>
      <c r="J193">
        <v>0.20741891311275601</v>
      </c>
      <c r="K193">
        <v>0.47904401523086299</v>
      </c>
      <c r="L193">
        <v>0.20922077673510101</v>
      </c>
      <c r="M193">
        <v>0.49596555070686399</v>
      </c>
      <c r="O193">
        <v>1.0575788559669099</v>
      </c>
      <c r="P193">
        <v>0.221126679052323</v>
      </c>
      <c r="Q193">
        <v>0.10189488351855799</v>
      </c>
      <c r="R193">
        <v>0.626344441729212</v>
      </c>
    </row>
    <row r="194" spans="1:18" x14ac:dyDescent="0.25">
      <c r="A194" t="s">
        <v>384</v>
      </c>
      <c r="B194" t="s">
        <v>385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t="s">
        <v>386</v>
      </c>
      <c r="B195" t="s">
        <v>387</v>
      </c>
      <c r="C195">
        <v>-5.0287719999999698</v>
      </c>
      <c r="D195">
        <v>-5.0300790000000104</v>
      </c>
      <c r="E195">
        <v>-5.0297779999999799</v>
      </c>
      <c r="F195">
        <v>-5.0292750000000002</v>
      </c>
      <c r="G195">
        <v>-5.0295769999999997</v>
      </c>
      <c r="H195">
        <v>-5.0298780000001004</v>
      </c>
      <c r="I195">
        <v>-5.0293759999999903</v>
      </c>
      <c r="J195">
        <v>-5.0301789999999897</v>
      </c>
      <c r="K195">
        <v>-5.0297769999999096</v>
      </c>
      <c r="L195">
        <v>-5.0298779999999699</v>
      </c>
      <c r="M195">
        <v>-5.0294759999999901</v>
      </c>
      <c r="O195">
        <v>-5.0277679999999902</v>
      </c>
      <c r="P195">
        <v>-5.0298779999999796</v>
      </c>
      <c r="Q195">
        <v>-5.0291749999999702</v>
      </c>
      <c r="R195">
        <v>-5.0295749999999897</v>
      </c>
    </row>
    <row r="196" spans="1:18" x14ac:dyDescent="0.25">
      <c r="A196" t="s">
        <v>388</v>
      </c>
      <c r="B196" t="s">
        <v>389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390</v>
      </c>
      <c r="B197" t="s">
        <v>391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t="s">
        <v>392</v>
      </c>
      <c r="B198" t="s">
        <v>393</v>
      </c>
      <c r="C198" s="1">
        <v>-1.4864549864758499E-15</v>
      </c>
      <c r="D198" s="1">
        <v>-5.8833625728233503E-15</v>
      </c>
      <c r="E198" s="1">
        <v>6.7913906683064197E-15</v>
      </c>
      <c r="F198" s="1">
        <v>9.817982114100461E-16</v>
      </c>
      <c r="G198" s="1">
        <v>-3.09090127216596E-15</v>
      </c>
      <c r="H198" s="1">
        <v>1.16314349590995E-15</v>
      </c>
      <c r="I198" s="1">
        <v>-3.8541228960381898E-16</v>
      </c>
      <c r="J198" s="1">
        <v>1.64518334628462E-15</v>
      </c>
      <c r="K198" s="1">
        <v>2.02932198824284E-16</v>
      </c>
      <c r="L198" s="1">
        <v>7.2387128171279207E-15</v>
      </c>
      <c r="M198" s="1">
        <v>6.9638680041643005E-17</v>
      </c>
      <c r="O198" s="1">
        <v>7.9572121816818E-16</v>
      </c>
      <c r="P198" s="1">
        <v>5.5991874583397504E-16</v>
      </c>
      <c r="Q198" s="1">
        <v>1.8583631174095401E-15</v>
      </c>
      <c r="R198" s="1">
        <v>-1.47183966322814E-15</v>
      </c>
    </row>
    <row r="199" spans="1:18" x14ac:dyDescent="0.25">
      <c r="A199" t="s">
        <v>394</v>
      </c>
      <c r="B199" t="s">
        <v>395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t="s">
        <v>396</v>
      </c>
      <c r="B200" t="s">
        <v>397</v>
      </c>
      <c r="C200" s="1">
        <v>1.29706054552859E-15</v>
      </c>
      <c r="D200">
        <v>0</v>
      </c>
      <c r="E200">
        <v>0</v>
      </c>
      <c r="F200">
        <v>0</v>
      </c>
      <c r="G200" s="1">
        <v>6.1932723321125598E-16</v>
      </c>
      <c r="H200">
        <v>0</v>
      </c>
      <c r="I200">
        <v>0</v>
      </c>
      <c r="J200" s="1">
        <v>2.2257551285385202E-16</v>
      </c>
      <c r="K200" s="1">
        <v>-3.1922288491276102E-16</v>
      </c>
      <c r="L200" s="1">
        <v>-7.5719276251748498E-16</v>
      </c>
      <c r="M200">
        <v>0</v>
      </c>
      <c r="O200">
        <v>0</v>
      </c>
      <c r="P200">
        <v>0</v>
      </c>
      <c r="Q200" s="1">
        <v>2.0736090537443499E-15</v>
      </c>
      <c r="R200">
        <v>0</v>
      </c>
    </row>
    <row r="201" spans="1:18" x14ac:dyDescent="0.25">
      <c r="A201" t="s">
        <v>398</v>
      </c>
      <c r="B201" t="s">
        <v>399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t="s">
        <v>400</v>
      </c>
      <c r="B202" t="s">
        <v>401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t="s">
        <v>402</v>
      </c>
      <c r="B203" t="s">
        <v>403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t="s">
        <v>404</v>
      </c>
      <c r="B204" t="s">
        <v>405</v>
      </c>
      <c r="C204" s="1">
        <v>-1.67206838791533E-15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s="1">
        <v>-7.8995532104290601E-30</v>
      </c>
      <c r="L204" s="1">
        <v>5.6789457188811403E-16</v>
      </c>
      <c r="M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t="s">
        <v>406</v>
      </c>
      <c r="B205" t="s">
        <v>407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t="s">
        <v>408</v>
      </c>
      <c r="B206" t="s">
        <v>409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410</v>
      </c>
      <c r="B207" t="s">
        <v>411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t="s">
        <v>412</v>
      </c>
      <c r="B208" t="s">
        <v>413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s="1">
        <v>7.8995532104290699E-30</v>
      </c>
      <c r="L208" s="1">
        <v>-5.6789457188811403E-16</v>
      </c>
      <c r="M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t="s">
        <v>414</v>
      </c>
      <c r="B209" t="s">
        <v>415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t="s">
        <v>416</v>
      </c>
      <c r="B210" t="s">
        <v>417</v>
      </c>
      <c r="C210">
        <v>2.84163698650914</v>
      </c>
      <c r="D210">
        <v>2.6898883444084598</v>
      </c>
      <c r="E210">
        <v>2.8267454544219701</v>
      </c>
      <c r="F210">
        <v>2.6705966110006898</v>
      </c>
      <c r="G210">
        <v>2.8779930681902601</v>
      </c>
      <c r="H210">
        <v>2.77800331030652</v>
      </c>
      <c r="I210">
        <v>2.8449825271779701</v>
      </c>
      <c r="J210">
        <v>2.7795468172742099</v>
      </c>
      <c r="K210">
        <v>2.8559868724990598</v>
      </c>
      <c r="L210">
        <v>2.7746980070024998</v>
      </c>
      <c r="M210">
        <v>2.8212710454307701</v>
      </c>
      <c r="O210">
        <v>2.5694843364822799</v>
      </c>
      <c r="P210">
        <v>2.7798631844935202</v>
      </c>
      <c r="Q210">
        <v>2.8914398544279698</v>
      </c>
      <c r="R210">
        <v>3.03898654582945</v>
      </c>
    </row>
    <row r="211" spans="1:18" x14ac:dyDescent="0.25">
      <c r="A211" t="s">
        <v>418</v>
      </c>
      <c r="B211" t="s">
        <v>419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t="s">
        <v>420</v>
      </c>
      <c r="B212" t="s">
        <v>421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t="s">
        <v>422</v>
      </c>
      <c r="B213" t="s">
        <v>423</v>
      </c>
      <c r="C213">
        <v>4.2958896093808902E-2</v>
      </c>
      <c r="D213">
        <v>9.0255313988561001E-2</v>
      </c>
      <c r="E213">
        <v>1.00396596414486E-2</v>
      </c>
      <c r="F213">
        <v>9.5984769712434803E-2</v>
      </c>
      <c r="G213">
        <v>1.81540610135963E-2</v>
      </c>
      <c r="H213">
        <v>2.5541301429807799E-2</v>
      </c>
      <c r="I213">
        <v>1.44450513185851E-2</v>
      </c>
      <c r="J213">
        <v>3.02402554695613E-2</v>
      </c>
      <c r="K213">
        <v>7.0088880509948603E-2</v>
      </c>
      <c r="L213">
        <v>5.7920320631820697E-2</v>
      </c>
      <c r="M213">
        <v>6.7159178029507896E-2</v>
      </c>
      <c r="O213">
        <v>0.12855388923539501</v>
      </c>
      <c r="P213">
        <v>5.6595604688472398E-2</v>
      </c>
      <c r="Q213">
        <v>1.8231204768804299E-2</v>
      </c>
      <c r="R213">
        <v>3.5580150919804397E-2</v>
      </c>
    </row>
    <row r="214" spans="1:18" x14ac:dyDescent="0.25">
      <c r="A214" t="s">
        <v>424</v>
      </c>
      <c r="B214" t="s">
        <v>425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426</v>
      </c>
      <c r="B215" t="s">
        <v>427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t="s">
        <v>428</v>
      </c>
      <c r="B216" t="s">
        <v>429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t="s">
        <v>430</v>
      </c>
      <c r="B217" t="s">
        <v>431</v>
      </c>
      <c r="C217" s="1">
        <v>5.5735612930511299E-16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s="1">
        <v>-7.8995532104290699E-30</v>
      </c>
      <c r="L217" s="1">
        <v>-1.89298190629371E-16</v>
      </c>
      <c r="M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 t="s">
        <v>432</v>
      </c>
      <c r="B218" t="s">
        <v>433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t="s">
        <v>434</v>
      </c>
      <c r="B219" t="s">
        <v>435</v>
      </c>
      <c r="C219">
        <v>1.6059400404988501E-3</v>
      </c>
      <c r="D219">
        <v>4.6417018622769302E-3</v>
      </c>
      <c r="E219">
        <v>4.4292616064774799E-4</v>
      </c>
      <c r="F219">
        <v>4.4992860806716602E-3</v>
      </c>
      <c r="G219">
        <v>7.5641920890076695E-4</v>
      </c>
      <c r="H219">
        <v>8.5137671432591704E-4</v>
      </c>
      <c r="I219">
        <v>3.7682743660702098E-4</v>
      </c>
      <c r="J219">
        <v>1.2193651399127899E-3</v>
      </c>
      <c r="K219">
        <v>4.3805550318652599E-3</v>
      </c>
      <c r="L219">
        <v>1.3045117259380299E-3</v>
      </c>
      <c r="M219">
        <v>3.9896541280494196E-3</v>
      </c>
      <c r="O219">
        <v>2.65059565434279E-3</v>
      </c>
      <c r="P219">
        <v>2.1530936566504298E-3</v>
      </c>
      <c r="Q219">
        <v>8.0771160368217903E-4</v>
      </c>
      <c r="R219">
        <v>2.3482899607010499E-2</v>
      </c>
    </row>
    <row r="220" spans="1:18" x14ac:dyDescent="0.25">
      <c r="A220" t="s">
        <v>436</v>
      </c>
      <c r="B220" t="s">
        <v>437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t="s">
        <v>438</v>
      </c>
      <c r="B221" t="s">
        <v>439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t="s">
        <v>440</v>
      </c>
      <c r="B222" t="s">
        <v>441</v>
      </c>
      <c r="C222">
        <v>4.8178201214965502E-3</v>
      </c>
      <c r="D222">
        <v>8.2519144218256603E-3</v>
      </c>
      <c r="E222">
        <v>1.91934669614024E-3</v>
      </c>
      <c r="F222">
        <v>8.2486911478980608E-3</v>
      </c>
      <c r="G222">
        <v>1.51283841780153E-3</v>
      </c>
      <c r="H222">
        <v>2.5541301429777398E-3</v>
      </c>
      <c r="I222">
        <v>7.5365487321404304E-4</v>
      </c>
      <c r="J222">
        <v>2.4387302798255699E-3</v>
      </c>
      <c r="K222">
        <v>5.6321421838267504E-3</v>
      </c>
      <c r="L222">
        <v>6.2616562845025803E-3</v>
      </c>
      <c r="M222">
        <v>6.64942354674902E-3</v>
      </c>
      <c r="O222">
        <v>1.32529782717139E-2</v>
      </c>
      <c r="P222">
        <v>6.7668657780442197E-3</v>
      </c>
      <c r="Q222">
        <v>1.5000358354097501E-3</v>
      </c>
      <c r="R222">
        <v>3.5580150919712898E-3</v>
      </c>
    </row>
    <row r="223" spans="1:18" x14ac:dyDescent="0.25">
      <c r="A223" t="s">
        <v>442</v>
      </c>
      <c r="B223" t="s">
        <v>443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t="s">
        <v>444</v>
      </c>
      <c r="B224" t="s">
        <v>445</v>
      </c>
      <c r="C224">
        <v>0.78319327548691797</v>
      </c>
      <c r="D224">
        <v>0.70640806512830501</v>
      </c>
      <c r="E224">
        <v>0.72461139586796797</v>
      </c>
      <c r="F224">
        <v>0.73415588881290705</v>
      </c>
      <c r="G224">
        <v>0.76367779015410797</v>
      </c>
      <c r="H224">
        <v>0.71850356361723799</v>
      </c>
      <c r="I224">
        <v>0.72948206020508699</v>
      </c>
      <c r="J224">
        <v>0.70789043432813104</v>
      </c>
      <c r="K224">
        <v>0.82373154185170705</v>
      </c>
      <c r="L224">
        <v>0.711007686131512</v>
      </c>
      <c r="M224">
        <v>0.817087195244107</v>
      </c>
      <c r="O224">
        <v>0.81683632674267204</v>
      </c>
      <c r="P224">
        <v>0.73025759836800197</v>
      </c>
      <c r="Q224">
        <v>0.75853040302593999</v>
      </c>
      <c r="R224">
        <v>0.99280763275504602</v>
      </c>
    </row>
    <row r="225" spans="1:18" x14ac:dyDescent="0.25">
      <c r="A225" t="s">
        <v>446</v>
      </c>
      <c r="B225" t="s">
        <v>447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t="s">
        <v>448</v>
      </c>
      <c r="B226" t="s">
        <v>449</v>
      </c>
      <c r="C226">
        <v>1.8965937178399399</v>
      </c>
      <c r="D226">
        <v>1.7883234488564601</v>
      </c>
      <c r="E226">
        <v>2.13110593528241</v>
      </c>
      <c r="F226">
        <v>1.61722466609508</v>
      </c>
      <c r="G226">
        <v>2.1229329101159098</v>
      </c>
      <c r="H226">
        <v>2.0137814573309898</v>
      </c>
      <c r="I226">
        <v>2.1397153112390401</v>
      </c>
      <c r="J226">
        <v>2.05083350793466</v>
      </c>
      <c r="K226">
        <v>1.7596747751619599</v>
      </c>
      <c r="L226">
        <v>2.0309825948487501</v>
      </c>
      <c r="M226">
        <v>1.7210006369966</v>
      </c>
      <c r="O226">
        <v>1.1333717126126901</v>
      </c>
      <c r="P226">
        <v>1.99513159622281</v>
      </c>
      <c r="Q226">
        <v>2.1661333529871398</v>
      </c>
      <c r="R226">
        <v>1.68712692604793</v>
      </c>
    </row>
    <row r="227" spans="1:18" x14ac:dyDescent="0.25">
      <c r="A227" t="s">
        <v>450</v>
      </c>
      <c r="B227" t="s">
        <v>451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 t="s">
        <v>452</v>
      </c>
      <c r="B228" t="s">
        <v>453</v>
      </c>
      <c r="C228" s="1">
        <v>1.0461485575376601E-11</v>
      </c>
      <c r="D228" s="1">
        <v>-1.63038528029028E-13</v>
      </c>
      <c r="E228" s="1">
        <v>1.063842677874E-13</v>
      </c>
      <c r="F228" s="1">
        <v>-8.5597765129676807E-12</v>
      </c>
      <c r="G228" s="1">
        <v>-2.5145119336244199E-14</v>
      </c>
      <c r="H228" s="1">
        <v>3.14926507936616E-14</v>
      </c>
      <c r="I228" s="1">
        <v>-4.1801777287389398E-10</v>
      </c>
      <c r="J228" s="1">
        <v>-2.7420969099891302E-13</v>
      </c>
      <c r="K228" s="1">
        <v>1.047522040434E-13</v>
      </c>
      <c r="L228" s="1">
        <v>1.80820871560931E-13</v>
      </c>
      <c r="M228" s="1">
        <v>2.0734282206539699E-10</v>
      </c>
      <c r="O228" s="1">
        <v>-2.2888250845478698E-13</v>
      </c>
      <c r="P228" s="1">
        <v>-6.2421747296380101E-13</v>
      </c>
      <c r="Q228" s="1">
        <v>-2.0104688212968301E-14</v>
      </c>
      <c r="R228" s="1">
        <v>9.0024527523400896E-14</v>
      </c>
    </row>
    <row r="229" spans="1:18" x14ac:dyDescent="0.25">
      <c r="A229" t="s">
        <v>454</v>
      </c>
      <c r="B229" t="s">
        <v>455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 t="s">
        <v>456</v>
      </c>
      <c r="B230" t="s">
        <v>457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t="s">
        <v>458</v>
      </c>
      <c r="B231" t="s">
        <v>459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t="s">
        <v>460</v>
      </c>
      <c r="B232" t="s">
        <v>461</v>
      </c>
      <c r="C232" s="1">
        <v>2.22942451722045E-15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s="1">
        <v>-7.5719276251748498E-16</v>
      </c>
      <c r="M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t="s">
        <v>462</v>
      </c>
      <c r="B233" t="s">
        <v>463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t="s">
        <v>464</v>
      </c>
      <c r="B234" t="s">
        <v>465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t="s">
        <v>466</v>
      </c>
      <c r="B235" t="s">
        <v>467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t="s">
        <v>468</v>
      </c>
      <c r="B236" t="s">
        <v>469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 t="s">
        <v>470</v>
      </c>
      <c r="B237" t="s">
        <v>471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t="s">
        <v>472</v>
      </c>
      <c r="B238" t="s">
        <v>473</v>
      </c>
      <c r="C238">
        <v>2.81039507087299E-3</v>
      </c>
      <c r="D238">
        <v>5.6731911650051399E-3</v>
      </c>
      <c r="E238">
        <v>1.1811364283939899E-3</v>
      </c>
      <c r="F238">
        <v>5.2491670941169398E-3</v>
      </c>
      <c r="G238">
        <v>7.5641920890076695E-4</v>
      </c>
      <c r="H238">
        <v>1.13516895243455E-3</v>
      </c>
      <c r="I238">
        <v>5.0243658214269601E-4</v>
      </c>
      <c r="J238">
        <v>2.4387302798255699E-3</v>
      </c>
      <c r="K238">
        <v>3.75476145588449E-3</v>
      </c>
      <c r="L238">
        <v>3.1308281422512802E-3</v>
      </c>
      <c r="M238">
        <v>1.9948270640246998E-3</v>
      </c>
      <c r="O238">
        <v>3.9758934815141804E-3</v>
      </c>
      <c r="P238">
        <v>3.0758480809291899E-3</v>
      </c>
      <c r="Q238">
        <v>5.7693685977298404E-4</v>
      </c>
      <c r="R238">
        <v>1.4232060367885099E-3</v>
      </c>
    </row>
    <row r="239" spans="1:18" x14ac:dyDescent="0.25">
      <c r="A239" t="s">
        <v>474</v>
      </c>
      <c r="B239" t="s">
        <v>475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s="1">
        <v>1.12850760148986E-30</v>
      </c>
      <c r="L239">
        <v>0</v>
      </c>
      <c r="M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t="s">
        <v>476</v>
      </c>
      <c r="B240" t="s">
        <v>477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s="1">
        <v>-3.1598212841716201E-29</v>
      </c>
      <c r="L240">
        <v>0</v>
      </c>
      <c r="M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t="s">
        <v>478</v>
      </c>
      <c r="B241" t="s">
        <v>479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t="s">
        <v>480</v>
      </c>
      <c r="B242" t="s">
        <v>481</v>
      </c>
      <c r="C242">
        <v>-4.6333977864517504</v>
      </c>
      <c r="D242">
        <v>-4.6615142560417402</v>
      </c>
      <c r="E242">
        <v>-4.6692469173666398</v>
      </c>
      <c r="F242">
        <v>-4.63343148477579</v>
      </c>
      <c r="G242">
        <v>-4.5862444765697497</v>
      </c>
      <c r="H242">
        <v>-4.6627902065946696</v>
      </c>
      <c r="I242">
        <v>-4.6714634266528297</v>
      </c>
      <c r="J242">
        <v>-4.6697102854965804</v>
      </c>
      <c r="K242">
        <v>-4.4269857439115103</v>
      </c>
      <c r="L242">
        <v>-4.6645379667456597</v>
      </c>
      <c r="M242">
        <v>-4.4544540803952701</v>
      </c>
      <c r="O242">
        <v>-4.6190374912590304</v>
      </c>
      <c r="P242">
        <v>-4.6542645722826697</v>
      </c>
      <c r="Q242">
        <v>-4.62534499746506</v>
      </c>
      <c r="R242">
        <v>-4.1951237640929797</v>
      </c>
    </row>
    <row r="243" spans="1:18" x14ac:dyDescent="0.25">
      <c r="A243" t="s">
        <v>482</v>
      </c>
      <c r="B243" t="s">
        <v>483</v>
      </c>
      <c r="C243">
        <v>3.7338105952061197E-2</v>
      </c>
      <c r="D243">
        <v>2.9913189778960798E-2</v>
      </c>
      <c r="E243">
        <v>1.0925511962744E-2</v>
      </c>
      <c r="F243">
        <v>4.2743217757820098E-2</v>
      </c>
      <c r="G243">
        <v>8.8879257045619605E-3</v>
      </c>
      <c r="H243">
        <v>1.22030662387018E-2</v>
      </c>
      <c r="I243">
        <v>5.4011928400165797E-3</v>
      </c>
      <c r="J243">
        <v>1.82904770984159E-2</v>
      </c>
      <c r="K243">
        <v>2.9412298071199799E-2</v>
      </c>
      <c r="L243">
        <v>2.4524820447808699E-2</v>
      </c>
      <c r="M243">
        <v>3.0587348522388199E-2</v>
      </c>
      <c r="O243">
        <v>9.0120252247425398E-2</v>
      </c>
      <c r="P243">
        <v>2.67598783034592E-2</v>
      </c>
      <c r="Q243">
        <v>8.0771160367998206E-3</v>
      </c>
      <c r="R243">
        <v>1.9213281496736401E-2</v>
      </c>
    </row>
    <row r="244" spans="1:18" x14ac:dyDescent="0.25">
      <c r="A244" t="s">
        <v>484</v>
      </c>
      <c r="B244" t="s">
        <v>485</v>
      </c>
      <c r="C244" s="1">
        <v>5.5735612930511299E-16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s="1">
        <v>-7.8995532104290699E-30</v>
      </c>
      <c r="L244" s="1">
        <v>-1.89298190629371E-16</v>
      </c>
      <c r="M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t="s">
        <v>486</v>
      </c>
      <c r="B245" t="s">
        <v>487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 t="s">
        <v>488</v>
      </c>
      <c r="B246" t="s">
        <v>489</v>
      </c>
      <c r="C246">
        <v>0</v>
      </c>
      <c r="D246">
        <v>0</v>
      </c>
      <c r="E246">
        <v>8.4230050712466803E-4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O246">
        <v>-6.2738622985041297E-4</v>
      </c>
      <c r="P246">
        <v>0</v>
      </c>
      <c r="Q246">
        <v>0</v>
      </c>
      <c r="R246">
        <v>0</v>
      </c>
    </row>
    <row r="247" spans="1:18" x14ac:dyDescent="0.25">
      <c r="A247" t="s">
        <v>490</v>
      </c>
      <c r="B247" t="s">
        <v>491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s="1">
        <v>-4.3175009817377398E-17</v>
      </c>
      <c r="J247">
        <v>0</v>
      </c>
      <c r="K247">
        <v>0</v>
      </c>
      <c r="L247" s="1">
        <v>7.8535414165573697E-16</v>
      </c>
      <c r="M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 t="s">
        <v>492</v>
      </c>
      <c r="B248" t="s">
        <v>493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t="s">
        <v>494</v>
      </c>
      <c r="B249" t="s">
        <v>495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 t="s">
        <v>496</v>
      </c>
      <c r="B250" t="s">
        <v>497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t="s">
        <v>498</v>
      </c>
      <c r="B251" t="s">
        <v>499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t="s">
        <v>500</v>
      </c>
      <c r="B252" t="s">
        <v>501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t="s">
        <v>502</v>
      </c>
      <c r="B253" t="s">
        <v>503</v>
      </c>
      <c r="C253">
        <v>4.8178201214965502E-3</v>
      </c>
      <c r="D253">
        <v>8.7676590731897708E-3</v>
      </c>
      <c r="E253">
        <v>2.3622728567879898E-3</v>
      </c>
      <c r="F253">
        <v>1.1248215201679099E-2</v>
      </c>
      <c r="G253">
        <v>2.0801528244771099E-3</v>
      </c>
      <c r="H253">
        <v>3.1217146191950202E-3</v>
      </c>
      <c r="I253">
        <v>1.0048731642853901E-3</v>
      </c>
      <c r="J253">
        <v>3.65809541973837E-3</v>
      </c>
      <c r="K253">
        <v>8.1353164877497504E-3</v>
      </c>
      <c r="L253">
        <v>7.8270703556282198E-3</v>
      </c>
      <c r="M253">
        <v>7.9793082560988306E-3</v>
      </c>
      <c r="O253">
        <v>1.19276804445425E-2</v>
      </c>
      <c r="P253">
        <v>7.07445058613714E-3</v>
      </c>
      <c r="Q253">
        <v>2.6539095549557301E-3</v>
      </c>
      <c r="R253">
        <v>4.2696181103655502E-3</v>
      </c>
    </row>
    <row r="254" spans="1:18" x14ac:dyDescent="0.25">
      <c r="A254" t="s">
        <v>504</v>
      </c>
      <c r="B254" t="s">
        <v>505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t="s">
        <v>506</v>
      </c>
      <c r="B255" t="s">
        <v>507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O255">
        <v>0</v>
      </c>
      <c r="P255">
        <v>0</v>
      </c>
      <c r="Q255" s="1">
        <v>-2.1103430940732601E-15</v>
      </c>
      <c r="R255">
        <v>0</v>
      </c>
    </row>
    <row r="256" spans="1:18" x14ac:dyDescent="0.25">
      <c r="A256" t="s">
        <v>508</v>
      </c>
      <c r="B256" t="s">
        <v>509</v>
      </c>
      <c r="C256">
        <v>0</v>
      </c>
      <c r="D256">
        <v>0.111338363346092</v>
      </c>
      <c r="E256">
        <v>0.11936766305374701</v>
      </c>
      <c r="F256">
        <v>6.2880902657409601E-2</v>
      </c>
      <c r="G256">
        <v>0.11103270238384801</v>
      </c>
      <c r="H256">
        <v>0.11541467449565999</v>
      </c>
      <c r="I256">
        <v>9.6039224686295499E-2</v>
      </c>
      <c r="J256">
        <v>0.12989196425848801</v>
      </c>
      <c r="K256">
        <v>6.5566799025078407E-2</v>
      </c>
      <c r="L256">
        <v>0.13474268488715199</v>
      </c>
      <c r="M256">
        <v>6.7129054223511703E-2</v>
      </c>
      <c r="O256">
        <v>5.2663052051008602E-2</v>
      </c>
      <c r="P256">
        <v>0.12396928342730699</v>
      </c>
      <c r="Q256">
        <v>8.8611855868684905E-2</v>
      </c>
      <c r="R256">
        <v>9.6358967482886193E-2</v>
      </c>
    </row>
    <row r="257" spans="1:18" x14ac:dyDescent="0.25">
      <c r="A257" t="s">
        <v>510</v>
      </c>
      <c r="B257" t="s">
        <v>511</v>
      </c>
      <c r="C257">
        <v>0.97449869269633804</v>
      </c>
      <c r="D257">
        <v>0.92315827388478999</v>
      </c>
      <c r="E257">
        <v>0.64696387081332296</v>
      </c>
      <c r="F257">
        <v>1.0871948625596699</v>
      </c>
      <c r="G257">
        <v>0.63396367837157896</v>
      </c>
      <c r="H257">
        <v>0.73673623110557895</v>
      </c>
      <c r="I257">
        <v>0.65279708799915603</v>
      </c>
      <c r="J257">
        <v>0.68202708879854501</v>
      </c>
      <c r="K257">
        <v>0.96388249419618099</v>
      </c>
      <c r="L257">
        <v>0.70273014566254799</v>
      </c>
      <c r="M257">
        <v>1.01448580864689</v>
      </c>
      <c r="O257">
        <v>1.48138661526013</v>
      </c>
      <c r="P257">
        <v>0.74730237819138901</v>
      </c>
      <c r="Q257">
        <v>0.63645934211482003</v>
      </c>
      <c r="R257">
        <v>0.95708421226168805</v>
      </c>
    </row>
    <row r="258" spans="1:18" x14ac:dyDescent="0.25">
      <c r="A258" t="s">
        <v>512</v>
      </c>
      <c r="B258" t="s">
        <v>513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 t="s">
        <v>514</v>
      </c>
      <c r="B259" t="s">
        <v>515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t="s">
        <v>516</v>
      </c>
      <c r="B260" t="s">
        <v>517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t="s">
        <v>518</v>
      </c>
      <c r="B261" t="s">
        <v>519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s="1">
        <v>3.1598212841716201E-29</v>
      </c>
      <c r="L261">
        <v>0</v>
      </c>
      <c r="M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t="s">
        <v>520</v>
      </c>
      <c r="B262" t="s">
        <v>521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t="s">
        <v>522</v>
      </c>
      <c r="B263" t="s">
        <v>523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 t="s">
        <v>524</v>
      </c>
      <c r="B264" t="s">
        <v>525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t="s">
        <v>526</v>
      </c>
      <c r="B265" t="s">
        <v>527</v>
      </c>
      <c r="C265" s="1">
        <v>-5.5735612930511299E-16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s="1">
        <v>7.8995532104290699E-30</v>
      </c>
      <c r="L265" s="1">
        <v>1.89298190629371E-16</v>
      </c>
      <c r="M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t="s">
        <v>528</v>
      </c>
      <c r="B266" t="s">
        <v>529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t="s">
        <v>530</v>
      </c>
      <c r="B267" t="s">
        <v>531</v>
      </c>
      <c r="C267">
        <v>0.36930179934715002</v>
      </c>
      <c r="D267">
        <v>0.34213318693438299</v>
      </c>
      <c r="E267">
        <v>0.45057750843639699</v>
      </c>
      <c r="F267">
        <v>0.296896722618605</v>
      </c>
      <c r="G267">
        <v>0.45870634640382502</v>
      </c>
      <c r="H267">
        <v>0.41062257567946697</v>
      </c>
      <c r="I267">
        <v>0.44731032751460198</v>
      </c>
      <c r="J267">
        <v>0.42782506494144001</v>
      </c>
      <c r="K267">
        <v>0.36091261185315898</v>
      </c>
      <c r="L267">
        <v>0.42667065176181002</v>
      </c>
      <c r="M267">
        <v>0.33884512782340098</v>
      </c>
      <c r="O267">
        <v>0.146508972132257</v>
      </c>
      <c r="P267">
        <v>0.416571838146155</v>
      </c>
      <c r="Q267">
        <v>0.46548670368727801</v>
      </c>
      <c r="R267">
        <v>0.307161012251776</v>
      </c>
    </row>
    <row r="268" spans="1:18" x14ac:dyDescent="0.25">
      <c r="A268" t="s">
        <v>532</v>
      </c>
      <c r="B268" t="s">
        <v>533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t="s">
        <v>534</v>
      </c>
      <c r="B269" t="s">
        <v>535</v>
      </c>
      <c r="C269">
        <v>7.2267301927063099E-3</v>
      </c>
      <c r="D269">
        <v>1.0314893027119E-2</v>
      </c>
      <c r="E269">
        <v>2.8051990175421201E-3</v>
      </c>
      <c r="F269">
        <v>9.7484531662288404E-3</v>
      </c>
      <c r="G269">
        <v>2.4583624289023498E-3</v>
      </c>
      <c r="H269">
        <v>3.6892990954438E-3</v>
      </c>
      <c r="I269">
        <v>1.00487274626761E-3</v>
      </c>
      <c r="J269">
        <v>3.1703493634990402E-3</v>
      </c>
      <c r="K269">
        <v>8.7611100638352504E-3</v>
      </c>
      <c r="L269">
        <v>6.5225586298710099E-3</v>
      </c>
      <c r="M269">
        <v>7.31436610876675E-3</v>
      </c>
      <c r="O269">
        <v>7.9517869627995091E-3</v>
      </c>
      <c r="P269">
        <v>5.8441113531412497E-3</v>
      </c>
      <c r="Q269">
        <v>2.3077474390718299E-3</v>
      </c>
      <c r="R269">
        <v>7.1160301840325997E-3</v>
      </c>
    </row>
    <row r="270" spans="1:18" x14ac:dyDescent="0.25">
      <c r="A270" t="s">
        <v>536</v>
      </c>
      <c r="B270" t="s">
        <v>537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t="s">
        <v>538</v>
      </c>
      <c r="B271" t="s">
        <v>539</v>
      </c>
      <c r="C271">
        <v>0.85444444444444401</v>
      </c>
      <c r="D271">
        <v>0.85444444444444401</v>
      </c>
      <c r="E271">
        <v>0.85444444444444401</v>
      </c>
      <c r="F271">
        <v>0.85444444444444401</v>
      </c>
      <c r="G271">
        <v>0.85444444444444401</v>
      </c>
      <c r="H271">
        <v>0.85444444444444401</v>
      </c>
      <c r="I271">
        <v>0.85444444444444301</v>
      </c>
      <c r="J271">
        <v>0.85444444444444401</v>
      </c>
      <c r="K271">
        <v>0.85444444444444401</v>
      </c>
      <c r="L271">
        <v>0.85444444444444401</v>
      </c>
      <c r="M271">
        <v>0.85444444444444401</v>
      </c>
      <c r="O271">
        <v>0.85444444444444401</v>
      </c>
      <c r="P271">
        <v>0.85444444444444401</v>
      </c>
      <c r="Q271">
        <v>0.85444444444444401</v>
      </c>
      <c r="R271">
        <v>0.85444444444444401</v>
      </c>
    </row>
    <row r="272" spans="1:18" x14ac:dyDescent="0.25">
      <c r="A272" t="s">
        <v>540</v>
      </c>
      <c r="B272" t="s">
        <v>541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 t="s">
        <v>542</v>
      </c>
      <c r="B273" t="s">
        <v>543</v>
      </c>
      <c r="C273" s="1">
        <v>1.0461485575376601E-11</v>
      </c>
      <c r="D273" s="1">
        <v>-1.63038528029028E-13</v>
      </c>
      <c r="E273" s="1">
        <v>1.063842677874E-13</v>
      </c>
      <c r="F273" s="1">
        <v>-8.5597765129676807E-12</v>
      </c>
      <c r="G273" s="1">
        <v>-2.5145119336244199E-14</v>
      </c>
      <c r="H273" s="1">
        <v>3.14926507936616E-14</v>
      </c>
      <c r="I273" s="1">
        <v>-4.1801777287389398E-10</v>
      </c>
      <c r="J273" s="1">
        <v>-2.7420969099891302E-13</v>
      </c>
      <c r="K273" s="1">
        <v>1.047522040434E-13</v>
      </c>
      <c r="L273" s="1">
        <v>1.80820871560931E-13</v>
      </c>
      <c r="M273" s="1">
        <v>2.0734282206539699E-10</v>
      </c>
      <c r="O273" s="1">
        <v>-2.2888250845478698E-13</v>
      </c>
      <c r="P273" s="1">
        <v>-6.2421747296380101E-13</v>
      </c>
      <c r="Q273" s="1">
        <v>-2.0104688212968301E-14</v>
      </c>
      <c r="R273" s="1">
        <v>9.0024527523400896E-14</v>
      </c>
    </row>
    <row r="274" spans="1:18" x14ac:dyDescent="0.25">
      <c r="A274" t="s">
        <v>544</v>
      </c>
      <c r="B274" t="s">
        <v>545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t="s">
        <v>546</v>
      </c>
      <c r="B275" t="s">
        <v>547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t="s">
        <v>548</v>
      </c>
      <c r="B276" t="s">
        <v>549</v>
      </c>
      <c r="C276">
        <v>0.85444444444444401</v>
      </c>
      <c r="D276">
        <v>0.85444444444444401</v>
      </c>
      <c r="E276">
        <v>0.85444444444444401</v>
      </c>
      <c r="F276">
        <v>0.85444444444444401</v>
      </c>
      <c r="G276">
        <v>0.85444444444444401</v>
      </c>
      <c r="H276">
        <v>0.85444444444444401</v>
      </c>
      <c r="I276">
        <v>0.85444444444444401</v>
      </c>
      <c r="J276">
        <v>0.85444444444444401</v>
      </c>
      <c r="K276">
        <v>0.85444444444444401</v>
      </c>
      <c r="L276">
        <v>0.85444444444444401</v>
      </c>
      <c r="M276">
        <v>0.85444444444444401</v>
      </c>
      <c r="O276">
        <v>0.85444444444444401</v>
      </c>
      <c r="P276">
        <v>0.85444444444444401</v>
      </c>
      <c r="Q276">
        <v>0.85444444444444401</v>
      </c>
      <c r="R276">
        <v>0.85444444444444401</v>
      </c>
    </row>
    <row r="277" spans="1:18" x14ac:dyDescent="0.25">
      <c r="A277" t="s">
        <v>550</v>
      </c>
      <c r="B277" t="s">
        <v>551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t="s">
        <v>552</v>
      </c>
      <c r="B278" t="s">
        <v>553</v>
      </c>
      <c r="C278">
        <v>4.6739477724743397</v>
      </c>
      <c r="D278">
        <v>4.6713134044176501</v>
      </c>
      <c r="E278">
        <v>4.6730856107589203</v>
      </c>
      <c r="F278">
        <v>4.6656763683539397</v>
      </c>
      <c r="G278">
        <v>4.6722871615822203</v>
      </c>
      <c r="H278">
        <v>4.6727229349284798</v>
      </c>
      <c r="I278">
        <v>4.6733475638358701</v>
      </c>
      <c r="J278">
        <v>4.6736122539443103</v>
      </c>
      <c r="K278">
        <v>4.67292261927195</v>
      </c>
      <c r="L278">
        <v>4.67184323241091</v>
      </c>
      <c r="M278">
        <v>4.6685655186005803</v>
      </c>
      <c r="O278">
        <v>4.6707241065187102</v>
      </c>
      <c r="P278">
        <v>4.6708741519196897</v>
      </c>
      <c r="Q278">
        <v>4.6734615315701298</v>
      </c>
      <c r="R278">
        <v>4.6839950377298303</v>
      </c>
    </row>
    <row r="279" spans="1:18" x14ac:dyDescent="0.25">
      <c r="A279" t="s">
        <v>554</v>
      </c>
      <c r="B279" t="s">
        <v>555</v>
      </c>
      <c r="C279">
        <v>4.2306668578624099E-2</v>
      </c>
      <c r="D279">
        <v>5.5392550021488698E-2</v>
      </c>
      <c r="E279">
        <v>1.5821520756640901E-2</v>
      </c>
      <c r="F279">
        <v>0.137603165958646</v>
      </c>
      <c r="G279">
        <v>2.4772729091479598E-2</v>
      </c>
      <c r="H279">
        <v>3.24942112634675E-2</v>
      </c>
      <c r="I279">
        <v>1.41438330275144E-2</v>
      </c>
      <c r="J279">
        <v>2.8777017301664602E-2</v>
      </c>
      <c r="K279">
        <v>6.07019768702379E-2</v>
      </c>
      <c r="L279">
        <v>3.1699634940462601E-2</v>
      </c>
      <c r="M279">
        <v>7.3193659221577403E-2</v>
      </c>
      <c r="O279">
        <v>0.13252978271690899</v>
      </c>
      <c r="P279">
        <v>4.7625645253776799E-2</v>
      </c>
      <c r="Q279">
        <v>1.29887730308472E-2</v>
      </c>
      <c r="R279">
        <v>5.0168012796884903E-2</v>
      </c>
    </row>
    <row r="280" spans="1:18" x14ac:dyDescent="0.25">
      <c r="A280" t="s">
        <v>556</v>
      </c>
      <c r="B280" t="s">
        <v>557</v>
      </c>
      <c r="C280">
        <v>-4.8178201214965502E-3</v>
      </c>
      <c r="D280">
        <v>-8.2519144218256603E-3</v>
      </c>
      <c r="E280">
        <v>-1.91934669614024E-3</v>
      </c>
      <c r="F280">
        <v>-8.2486911478980608E-3</v>
      </c>
      <c r="G280">
        <v>-1.51283841780153E-3</v>
      </c>
      <c r="H280">
        <v>-2.5541301429777398E-3</v>
      </c>
      <c r="I280">
        <v>-7.5365487321404304E-4</v>
      </c>
      <c r="J280">
        <v>-2.4387302798255699E-3</v>
      </c>
      <c r="K280">
        <v>-5.6321421838267504E-3</v>
      </c>
      <c r="L280">
        <v>-6.2616562845025803E-3</v>
      </c>
      <c r="M280">
        <v>-6.64942354674902E-3</v>
      </c>
      <c r="O280">
        <v>-1.32529782717139E-2</v>
      </c>
      <c r="P280">
        <v>-6.7668657780442197E-3</v>
      </c>
      <c r="Q280">
        <v>-1.5000358354097601E-3</v>
      </c>
      <c r="R280">
        <v>-3.5580150919712898E-3</v>
      </c>
    </row>
    <row r="281" spans="1:18" x14ac:dyDescent="0.25">
      <c r="A281" t="s">
        <v>558</v>
      </c>
      <c r="B281" t="s">
        <v>559</v>
      </c>
      <c r="C281">
        <v>8.0297002024942409E-3</v>
      </c>
      <c r="D281">
        <v>9.2834037245538605E-3</v>
      </c>
      <c r="E281">
        <v>1.25495745516861E-2</v>
      </c>
      <c r="F281">
        <v>1.04983341882338E-2</v>
      </c>
      <c r="G281">
        <v>2.0801528244771099E-3</v>
      </c>
      <c r="H281">
        <v>4.25688357162958E-3</v>
      </c>
      <c r="I281">
        <v>1.3817006008924101E-3</v>
      </c>
      <c r="J281">
        <v>4.8774605596511597E-3</v>
      </c>
      <c r="K281">
        <v>1.2515871519615E-2</v>
      </c>
      <c r="L281">
        <v>4.4353398681893199E-3</v>
      </c>
      <c r="M281">
        <v>1.06390776747984E-2</v>
      </c>
      <c r="O281">
        <v>7.9517869630283903E-3</v>
      </c>
      <c r="P281">
        <v>6.4592809699513002E-3</v>
      </c>
      <c r="Q281">
        <v>1.96158532322815E-3</v>
      </c>
      <c r="R281">
        <v>2.7752517717376E-2</v>
      </c>
    </row>
    <row r="282" spans="1:18" x14ac:dyDescent="0.25">
      <c r="A282" t="s">
        <v>560</v>
      </c>
      <c r="B282" t="s">
        <v>561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t="s">
        <v>562</v>
      </c>
      <c r="B283" t="s">
        <v>563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t="s">
        <v>564</v>
      </c>
      <c r="B284" t="s">
        <v>565</v>
      </c>
      <c r="C284" s="1">
        <v>5.5735612930511299E-16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s="1">
        <v>-7.8995532104290699E-30</v>
      </c>
      <c r="L284" s="1">
        <v>-1.89298190629371E-16</v>
      </c>
      <c r="M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 t="s">
        <v>566</v>
      </c>
      <c r="B285" t="s">
        <v>567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 t="s">
        <v>568</v>
      </c>
      <c r="B286" t="s">
        <v>569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 t="s">
        <v>570</v>
      </c>
      <c r="B287" t="s">
        <v>571</v>
      </c>
      <c r="C287">
        <v>0.31591710550612001</v>
      </c>
      <c r="D287">
        <v>0.51689333771840096</v>
      </c>
      <c r="E287">
        <v>0.24419537076824299</v>
      </c>
      <c r="F287">
        <v>0.59750455688260695</v>
      </c>
      <c r="G287">
        <v>0.26514383108987899</v>
      </c>
      <c r="H287">
        <v>0.35340428763912501</v>
      </c>
      <c r="I287">
        <v>0.21247100258135501</v>
      </c>
      <c r="J287">
        <v>0.33731087737124399</v>
      </c>
      <c r="K287">
        <v>0.54461081425594104</v>
      </c>
      <c r="L287">
        <v>0.343963461622254</v>
      </c>
      <c r="M287">
        <v>0.563094604930375</v>
      </c>
      <c r="O287">
        <v>0.74479073843121202</v>
      </c>
      <c r="P287">
        <v>0.34509596247963098</v>
      </c>
      <c r="Q287">
        <v>0.190506739387243</v>
      </c>
      <c r="R287">
        <v>0.72270340921209797</v>
      </c>
    </row>
    <row r="288" spans="1:18" x14ac:dyDescent="0.25">
      <c r="A288" t="s">
        <v>572</v>
      </c>
      <c r="B288" t="s">
        <v>573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 t="s">
        <v>574</v>
      </c>
      <c r="B289" t="s">
        <v>575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 t="s">
        <v>576</v>
      </c>
      <c r="B290" t="s">
        <v>577</v>
      </c>
      <c r="C290">
        <v>-0.88326702227436804</v>
      </c>
      <c r="D290">
        <v>-0.82519144218256502</v>
      </c>
      <c r="E290">
        <v>-0.98920175877996996</v>
      </c>
      <c r="F290">
        <v>-0.74988101344527802</v>
      </c>
      <c r="G290">
        <v>-0.98334497157099698</v>
      </c>
      <c r="H290">
        <v>-0.93651438575850798</v>
      </c>
      <c r="I290">
        <v>-0.99231224973182297</v>
      </c>
      <c r="J290">
        <v>-0.95110480913197604</v>
      </c>
      <c r="K290">
        <v>-0.81353164877497497</v>
      </c>
      <c r="L290">
        <v>-0.93924844267538699</v>
      </c>
      <c r="M290">
        <v>-0.79793082560988304</v>
      </c>
      <c r="O290">
        <v>-0.530119130868559</v>
      </c>
      <c r="P290">
        <v>-0.92275442427875698</v>
      </c>
      <c r="Q290">
        <v>-1.00387013600499</v>
      </c>
      <c r="R290">
        <v>-0.782763320233684</v>
      </c>
    </row>
    <row r="291" spans="1:18" x14ac:dyDescent="0.25">
      <c r="A291" t="s">
        <v>578</v>
      </c>
      <c r="B291" t="s">
        <v>579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 t="s">
        <v>580</v>
      </c>
      <c r="B292" t="s">
        <v>581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t="s">
        <v>582</v>
      </c>
      <c r="B293" t="s">
        <v>583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t="s">
        <v>584</v>
      </c>
      <c r="B294" t="s">
        <v>585</v>
      </c>
      <c r="C294">
        <v>0.114234905720091</v>
      </c>
      <c r="D294">
        <v>0.16553636871323599</v>
      </c>
      <c r="E294">
        <v>-4.7153498588891403E-2</v>
      </c>
      <c r="F294">
        <v>0.256151713117996</v>
      </c>
      <c r="G294">
        <v>-6.3724667572131702E-2</v>
      </c>
      <c r="H294">
        <v>3.23479163712177E-2</v>
      </c>
      <c r="I294">
        <v>-4.0553038439385097E-2</v>
      </c>
      <c r="J294">
        <v>-2.4250505786230902E-3</v>
      </c>
      <c r="K294">
        <v>0.12823866570636899</v>
      </c>
      <c r="L294">
        <v>-2.0137080493535701E-4</v>
      </c>
      <c r="M294">
        <v>0.172764534876933</v>
      </c>
      <c r="O294">
        <v>0.55877590452535997</v>
      </c>
      <c r="P294">
        <v>1.91476744948571E-2</v>
      </c>
      <c r="Q294">
        <v>-7.7336674533815195E-2</v>
      </c>
      <c r="R294">
        <v>0.21663952033397299</v>
      </c>
    </row>
    <row r="295" spans="1:18" x14ac:dyDescent="0.25">
      <c r="A295" t="s">
        <v>586</v>
      </c>
      <c r="B295" t="s">
        <v>587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t="s">
        <v>588</v>
      </c>
      <c r="B296" t="s">
        <v>589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t="s">
        <v>590</v>
      </c>
      <c r="B297" t="s">
        <v>591</v>
      </c>
      <c r="C297">
        <v>6.4237601619954003E-3</v>
      </c>
      <c r="D297">
        <v>4.6417018622769302E-3</v>
      </c>
      <c r="E297">
        <v>1.21066483910383E-2</v>
      </c>
      <c r="F297">
        <v>5.9990481075622203E-3</v>
      </c>
      <c r="G297">
        <v>1.32373361557634E-3</v>
      </c>
      <c r="H297">
        <v>3.4055068573036599E-3</v>
      </c>
      <c r="I297">
        <v>1.0048731642853901E-3</v>
      </c>
      <c r="J297">
        <v>3.65809541973837E-3</v>
      </c>
      <c r="K297">
        <v>8.1353164877497504E-3</v>
      </c>
      <c r="L297">
        <v>3.1308281422512802E-3</v>
      </c>
      <c r="M297">
        <v>6.64942354674902E-3</v>
      </c>
      <c r="O297">
        <v>5.3011913086855903E-3</v>
      </c>
      <c r="P297">
        <v>4.30618731330087E-3</v>
      </c>
      <c r="Q297">
        <v>1.15387371954597E-3</v>
      </c>
      <c r="R297">
        <v>4.2696181103655502E-3</v>
      </c>
    </row>
    <row r="298" spans="1:18" x14ac:dyDescent="0.25">
      <c r="A298" t="s">
        <v>592</v>
      </c>
      <c r="B298" t="s">
        <v>593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s="1">
        <v>-1.89298190629371E-16</v>
      </c>
      <c r="M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 t="s">
        <v>594</v>
      </c>
      <c r="B299" t="s">
        <v>595</v>
      </c>
      <c r="C299">
        <v>-7.4155627087222298</v>
      </c>
      <c r="D299">
        <v>-7.3692928771476396</v>
      </c>
      <c r="E299">
        <v>-7.27285599028954</v>
      </c>
      <c r="F299">
        <v>-7.4040302229865098</v>
      </c>
      <c r="G299">
        <v>-7.2649300389283002</v>
      </c>
      <c r="H299">
        <v>-7.2877617388789204</v>
      </c>
      <c r="I299">
        <v>-7.3007066024631904</v>
      </c>
      <c r="J299">
        <v>-7.2609698264637696</v>
      </c>
      <c r="K299">
        <v>-7.3387142943118304</v>
      </c>
      <c r="L299">
        <v>-7.2914948930683199</v>
      </c>
      <c r="M299">
        <v>-7.3748515522282601</v>
      </c>
      <c r="O299">
        <v>-7.4561703765214702</v>
      </c>
      <c r="P299">
        <v>-7.3251386951093496</v>
      </c>
      <c r="Q299">
        <v>-7.2928010656648397</v>
      </c>
      <c r="R299">
        <v>-7.4600866919603899</v>
      </c>
    </row>
    <row r="300" spans="1:18" x14ac:dyDescent="0.25">
      <c r="A300" t="s">
        <v>596</v>
      </c>
      <c r="B300" t="s">
        <v>597</v>
      </c>
      <c r="C300">
        <v>4.4163351113718401E-3</v>
      </c>
      <c r="D300">
        <v>6.1889358163692504E-3</v>
      </c>
      <c r="E300">
        <v>1.47642053549249E-3</v>
      </c>
      <c r="F300">
        <v>5.9990481075622203E-3</v>
      </c>
      <c r="G300">
        <v>1.32373361557634E-3</v>
      </c>
      <c r="H300">
        <v>1.9865456667604699E-3</v>
      </c>
      <c r="I300">
        <v>1.0048731642853901E-3</v>
      </c>
      <c r="J300">
        <v>3.1703493637732501E-3</v>
      </c>
      <c r="K300">
        <v>1.1890077943634199E-2</v>
      </c>
      <c r="L300">
        <v>2.34812110668846E-3</v>
      </c>
      <c r="M300">
        <v>8.6442506107737502E-3</v>
      </c>
      <c r="O300">
        <v>3.9758934815141804E-3</v>
      </c>
      <c r="P300">
        <v>4.9213569294867098E-3</v>
      </c>
      <c r="Q300">
        <v>1.61542320736436E-3</v>
      </c>
      <c r="R300">
        <v>2.8464120735770199E-3</v>
      </c>
    </row>
    <row r="301" spans="1:18" x14ac:dyDescent="0.25">
      <c r="A301" t="s">
        <v>598</v>
      </c>
      <c r="B301" t="s">
        <v>599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t="s">
        <v>600</v>
      </c>
      <c r="B302" t="s">
        <v>601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t="s">
        <v>602</v>
      </c>
      <c r="B303" t="s">
        <v>603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t="s">
        <v>604</v>
      </c>
      <c r="B304" t="s">
        <v>605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t="s">
        <v>606</v>
      </c>
      <c r="B305" t="s">
        <v>607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t="s">
        <v>608</v>
      </c>
      <c r="B306" t="s">
        <v>609</v>
      </c>
      <c r="C306">
        <v>7.2267301927063099E-3</v>
      </c>
      <c r="D306">
        <v>1.0314893027119E-2</v>
      </c>
      <c r="E306">
        <v>2.8051990175421201E-3</v>
      </c>
      <c r="F306">
        <v>9.7484531662288404E-3</v>
      </c>
      <c r="G306">
        <v>2.4583624289023498E-3</v>
      </c>
      <c r="H306">
        <v>3.6892990954438E-3</v>
      </c>
      <c r="I306">
        <v>1.00487274626761E-3</v>
      </c>
      <c r="J306">
        <v>3.1703493634990402E-3</v>
      </c>
      <c r="K306">
        <v>8.7611100638352504E-3</v>
      </c>
      <c r="L306">
        <v>6.5225586298710099E-3</v>
      </c>
      <c r="M306">
        <v>7.31436610876675E-3</v>
      </c>
      <c r="O306">
        <v>7.9517869627995091E-3</v>
      </c>
      <c r="P306">
        <v>5.8441113531412401E-3</v>
      </c>
      <c r="Q306">
        <v>2.3077474390718299E-3</v>
      </c>
      <c r="R306">
        <v>7.1160301840325997E-3</v>
      </c>
    </row>
    <row r="307" spans="1:18" x14ac:dyDescent="0.25">
      <c r="A307" t="s">
        <v>610</v>
      </c>
      <c r="B307" t="s">
        <v>611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t="s">
        <v>612</v>
      </c>
      <c r="B308" t="s">
        <v>613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 t="s">
        <v>614</v>
      </c>
      <c r="B309" t="s">
        <v>615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t="s">
        <v>616</v>
      </c>
      <c r="B310" t="s">
        <v>617</v>
      </c>
      <c r="C310">
        <v>-1.8480407154767899</v>
      </c>
      <c r="D310">
        <v>-1.7721663944264501</v>
      </c>
      <c r="E310">
        <v>-1.8405949494332099</v>
      </c>
      <c r="F310">
        <v>-1.76252052772257</v>
      </c>
      <c r="G310">
        <v>-1.86621875631735</v>
      </c>
      <c r="H310">
        <v>-1.81622387737548</v>
      </c>
      <c r="I310">
        <v>-1.8497134858112101</v>
      </c>
      <c r="J310">
        <v>-1.81699563085932</v>
      </c>
      <c r="K310">
        <v>-1.8552156584717501</v>
      </c>
      <c r="L310">
        <v>-1.8145712257234701</v>
      </c>
      <c r="M310">
        <v>-1.8378577449376099</v>
      </c>
      <c r="O310">
        <v>-1.7119643904633599</v>
      </c>
      <c r="P310">
        <v>-1.8171538144689801</v>
      </c>
      <c r="Q310">
        <v>-1.87294214943621</v>
      </c>
      <c r="R310">
        <v>-1.9467154951369501</v>
      </c>
    </row>
    <row r="311" spans="1:18" x14ac:dyDescent="0.25">
      <c r="A311" t="s">
        <v>618</v>
      </c>
      <c r="B311" t="s">
        <v>619</v>
      </c>
      <c r="C311">
        <v>0</v>
      </c>
      <c r="D311">
        <v>0</v>
      </c>
      <c r="E311">
        <v>0</v>
      </c>
      <c r="F311">
        <v>0</v>
      </c>
      <c r="G311">
        <v>6.3724667572131605E-2</v>
      </c>
      <c r="H311">
        <v>0</v>
      </c>
      <c r="I311">
        <v>0</v>
      </c>
      <c r="J311">
        <v>2.4250505786231002E-3</v>
      </c>
      <c r="K311">
        <v>0</v>
      </c>
      <c r="L311">
        <v>0</v>
      </c>
      <c r="M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t="s">
        <v>620</v>
      </c>
      <c r="B312" t="s">
        <v>621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 t="s">
        <v>622</v>
      </c>
      <c r="B313" t="s">
        <v>623</v>
      </c>
      <c r="C313">
        <v>2.8103950708744702E-3</v>
      </c>
      <c r="D313">
        <v>5.6731911650110198E-3</v>
      </c>
      <c r="E313">
        <v>1.1811364283872E-3</v>
      </c>
      <c r="F313">
        <v>5.2491670941159597E-3</v>
      </c>
      <c r="G313">
        <v>7.5641920890385898E-4</v>
      </c>
      <c r="H313">
        <v>1.13516895243339E-3</v>
      </c>
      <c r="I313">
        <v>5.0243658214308101E-4</v>
      </c>
      <c r="J313">
        <v>2.4387302798239302E-3</v>
      </c>
      <c r="K313">
        <v>3.7547614558842901E-3</v>
      </c>
      <c r="L313">
        <v>3.1308281422440399E-3</v>
      </c>
      <c r="M313">
        <v>1.99482706402463E-3</v>
      </c>
      <c r="O313">
        <v>3.9758934815133902E-3</v>
      </c>
      <c r="P313">
        <v>3.0758480809286301E-3</v>
      </c>
      <c r="Q313">
        <v>5.7693685977112605E-4</v>
      </c>
      <c r="R313">
        <v>1.4232060367899799E-3</v>
      </c>
    </row>
    <row r="314" spans="1:18" x14ac:dyDescent="0.25">
      <c r="A314" t="s">
        <v>624</v>
      </c>
      <c r="B314" t="s">
        <v>625</v>
      </c>
      <c r="C314">
        <v>5.6207901522158299E-3</v>
      </c>
      <c r="D314">
        <v>1.13463823298588E-2</v>
      </c>
      <c r="E314">
        <v>2.3622728568810799E-3</v>
      </c>
      <c r="F314">
        <v>1.04983341796716E-2</v>
      </c>
      <c r="G314">
        <v>1.5128384177829301E-3</v>
      </c>
      <c r="H314">
        <v>2.2703379048992999E-3</v>
      </c>
      <c r="I314">
        <v>1.00487274626804E-3</v>
      </c>
      <c r="J314">
        <v>4.8774605593739596E-3</v>
      </c>
      <c r="K314">
        <v>7.5095229118743202E-3</v>
      </c>
      <c r="L314">
        <v>6.2616562846671501E-3</v>
      </c>
      <c r="M314">
        <v>3.9896543353852999E-3</v>
      </c>
      <c r="O314">
        <v>7.9517869627990494E-3</v>
      </c>
      <c r="P314">
        <v>6.1516961612345404E-3</v>
      </c>
      <c r="Q314">
        <v>1.15387371952211E-3</v>
      </c>
      <c r="R314">
        <v>2.8464120736694199E-3</v>
      </c>
    </row>
    <row r="315" spans="1:18" x14ac:dyDescent="0.25">
      <c r="A315" t="s">
        <v>626</v>
      </c>
      <c r="B315" t="s">
        <v>627</v>
      </c>
      <c r="C315">
        <v>0.60784830532881595</v>
      </c>
      <c r="D315">
        <v>0.79373101844935801</v>
      </c>
      <c r="E315">
        <v>0.23253623434006401</v>
      </c>
      <c r="F315">
        <v>1.0588319909847299</v>
      </c>
      <c r="G315">
        <v>0.28630467056894399</v>
      </c>
      <c r="H315">
        <v>0.44214830697325902</v>
      </c>
      <c r="I315">
        <v>0.19394052070708001</v>
      </c>
      <c r="J315">
        <v>0.35581074782654698</v>
      </c>
      <c r="K315">
        <v>0.97436059780203199</v>
      </c>
      <c r="L315">
        <v>0.37648208410570999</v>
      </c>
      <c r="M315">
        <v>1.0432945544849099</v>
      </c>
      <c r="O315">
        <v>1.8646940428301499</v>
      </c>
      <c r="P315">
        <v>0.453995176745148</v>
      </c>
      <c r="Q315">
        <v>0.176600372776507</v>
      </c>
      <c r="R315">
        <v>1.31646558402937</v>
      </c>
    </row>
    <row r="316" spans="1:18" x14ac:dyDescent="0.25">
      <c r="A316" t="s">
        <v>628</v>
      </c>
      <c r="B316" t="s">
        <v>629</v>
      </c>
      <c r="C316" s="1">
        <v>1.04631576437645E-11</v>
      </c>
      <c r="D316" s="1">
        <v>-1.63038528029028E-13</v>
      </c>
      <c r="E316" s="1">
        <v>1.063842677874E-13</v>
      </c>
      <c r="F316" s="1">
        <v>-8.5597765129676807E-12</v>
      </c>
      <c r="G316" s="1">
        <v>-2.5145265261345301E-14</v>
      </c>
      <c r="H316" s="1">
        <v>3.14926507936616E-14</v>
      </c>
      <c r="I316" s="1">
        <v>-4.1801777287389398E-10</v>
      </c>
      <c r="J316" s="1">
        <v>-2.7420969099891302E-13</v>
      </c>
      <c r="K316" s="1">
        <v>1.047522040434E-13</v>
      </c>
      <c r="L316" s="1">
        <v>1.80252976989042E-13</v>
      </c>
      <c r="M316" s="1">
        <v>2.0734282206539699E-10</v>
      </c>
      <c r="O316" s="1">
        <v>-2.2888250845478698E-13</v>
      </c>
      <c r="P316" s="1">
        <v>-6.2421747296380101E-13</v>
      </c>
      <c r="Q316" s="1">
        <v>-2.0104688212968301E-14</v>
      </c>
      <c r="R316" s="1">
        <v>9.0024527523400896E-14</v>
      </c>
    </row>
    <row r="317" spans="1:18" x14ac:dyDescent="0.25">
      <c r="A317" t="s">
        <v>630</v>
      </c>
      <c r="B317" t="s">
        <v>631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t="s">
        <v>632</v>
      </c>
      <c r="B318" t="s">
        <v>633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 t="s">
        <v>634</v>
      </c>
      <c r="B319" t="s">
        <v>635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t="s">
        <v>636</v>
      </c>
      <c r="B320" t="s">
        <v>637</v>
      </c>
      <c r="C320">
        <v>4.6745000000000001</v>
      </c>
      <c r="D320">
        <v>4.6741000000000001</v>
      </c>
      <c r="E320">
        <v>4.6737000000000002</v>
      </c>
      <c r="F320">
        <v>4.6742999999999997</v>
      </c>
      <c r="G320">
        <v>4.6738</v>
      </c>
      <c r="H320">
        <v>4.6740000000000004</v>
      </c>
      <c r="I320">
        <v>4.6738</v>
      </c>
      <c r="J320">
        <v>4.6741000000000001</v>
      </c>
      <c r="K320">
        <v>4.6748000000000003</v>
      </c>
      <c r="L320">
        <v>4.6738</v>
      </c>
      <c r="M320">
        <v>4.6745999999999999</v>
      </c>
      <c r="O320">
        <v>4.6746999999999996</v>
      </c>
      <c r="P320">
        <v>4.6738999999999997</v>
      </c>
      <c r="Q320">
        <v>4.6737000000000002</v>
      </c>
      <c r="R320">
        <v>4.6750999999999996</v>
      </c>
    </row>
    <row r="321" spans="1:18" x14ac:dyDescent="0.25">
      <c r="A321" t="s">
        <v>638</v>
      </c>
      <c r="B321" t="s">
        <v>639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t="s">
        <v>640</v>
      </c>
      <c r="B322" t="s">
        <v>641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s="1">
        <v>-7.8995532104290699E-30</v>
      </c>
      <c r="L322" s="1">
        <v>5.6789457188811403E-16</v>
      </c>
      <c r="M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t="s">
        <v>642</v>
      </c>
      <c r="B323" t="s">
        <v>643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t="s">
        <v>644</v>
      </c>
      <c r="B324" t="s">
        <v>645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t="s">
        <v>646</v>
      </c>
      <c r="B325" t="s">
        <v>647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t="s">
        <v>648</v>
      </c>
      <c r="B326" t="s">
        <v>649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 t="s">
        <v>650</v>
      </c>
      <c r="B327" t="s">
        <v>651</v>
      </c>
      <c r="C327">
        <v>1.04386102632425E-2</v>
      </c>
      <c r="D327">
        <v>3.0428934430482099E-2</v>
      </c>
      <c r="E327">
        <v>4.2816195529282296E-3</v>
      </c>
      <c r="F327">
        <v>2.8495478510920502E-2</v>
      </c>
      <c r="G327">
        <v>5.1058296600801903E-3</v>
      </c>
      <c r="H327">
        <v>6.5272214764986996E-3</v>
      </c>
      <c r="I327">
        <v>8.4158127508901504E-3</v>
      </c>
      <c r="J327">
        <v>9.2671750633372008E-3</v>
      </c>
      <c r="K327">
        <v>2.3154362311287702E-2</v>
      </c>
      <c r="L327">
        <v>1.3566921949755501E-2</v>
      </c>
      <c r="M327">
        <v>1.92833282855722E-2</v>
      </c>
      <c r="O327">
        <v>3.5783041333627703E-2</v>
      </c>
      <c r="P327">
        <v>1.56868252127388E-2</v>
      </c>
      <c r="Q327">
        <v>4.84626962209309E-3</v>
      </c>
      <c r="R327">
        <v>7.8276332023368301E-3</v>
      </c>
    </row>
    <row r="328" spans="1:18" x14ac:dyDescent="0.25">
      <c r="A328" t="s">
        <v>652</v>
      </c>
      <c r="B328" t="s">
        <v>653</v>
      </c>
      <c r="C328">
        <v>-5.1791566316550901E-2</v>
      </c>
      <c r="D328">
        <v>-4.3838295365792403E-2</v>
      </c>
      <c r="E328">
        <v>-3.5581734905469502E-2</v>
      </c>
      <c r="F328">
        <v>-5.9240600053619898E-2</v>
      </c>
      <c r="G328">
        <v>-1.22918121446156E-2</v>
      </c>
      <c r="H328">
        <v>-1.9865456667635201E-2</v>
      </c>
      <c r="I328">
        <v>-7.7877666051963798E-3</v>
      </c>
      <c r="J328">
        <v>-2.6826033077804699E-2</v>
      </c>
      <c r="K328">
        <v>-5.0063486078563597E-2</v>
      </c>
      <c r="L328">
        <v>-3.2090988458250098E-2</v>
      </c>
      <c r="M328">
        <v>-4.7875849743938097E-2</v>
      </c>
      <c r="O328">
        <v>-0.103373230519164</v>
      </c>
      <c r="P328">
        <v>-3.75253465867098E-2</v>
      </c>
      <c r="Q328">
        <v>-1.11925750795717E-2</v>
      </c>
      <c r="R328">
        <v>-5.1235417324480899E-2</v>
      </c>
    </row>
    <row r="329" spans="1:18" x14ac:dyDescent="0.25">
      <c r="A329" t="s">
        <v>654</v>
      </c>
      <c r="B329" t="s">
        <v>655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t="s">
        <v>656</v>
      </c>
      <c r="B330" t="s">
        <v>657</v>
      </c>
      <c r="C330">
        <v>0</v>
      </c>
      <c r="D330" s="1">
        <v>4.3475998836695502E-16</v>
      </c>
      <c r="E330">
        <v>0</v>
      </c>
      <c r="F330">
        <v>0</v>
      </c>
      <c r="G330" s="1">
        <v>4.26708250675052E-16</v>
      </c>
      <c r="H330">
        <v>0</v>
      </c>
      <c r="I330">
        <v>0</v>
      </c>
      <c r="J330">
        <v>0</v>
      </c>
      <c r="K330" s="1">
        <v>-3.5182064618114999E-16</v>
      </c>
      <c r="L330">
        <v>0</v>
      </c>
      <c r="M330" s="1">
        <v>-1.66537916156429E-14</v>
      </c>
      <c r="O330">
        <v>0</v>
      </c>
      <c r="P330" s="1">
        <v>-1.43468089756254E-16</v>
      </c>
      <c r="Q330">
        <v>0</v>
      </c>
      <c r="R330">
        <v>0</v>
      </c>
    </row>
    <row r="331" spans="1:18" x14ac:dyDescent="0.25">
      <c r="A331" t="s">
        <v>658</v>
      </c>
      <c r="B331" t="s">
        <v>659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t="s">
        <v>660</v>
      </c>
      <c r="B332" t="s">
        <v>661</v>
      </c>
      <c r="C332">
        <v>1.6059400404988501E-3</v>
      </c>
      <c r="D332">
        <v>4.6417018622769302E-3</v>
      </c>
      <c r="E332">
        <v>4.4292616064774799E-4</v>
      </c>
      <c r="F332">
        <v>4.4992860806716602E-3</v>
      </c>
      <c r="G332">
        <v>0</v>
      </c>
      <c r="H332">
        <v>8.5137671432591595E-4</v>
      </c>
      <c r="I332">
        <v>3.7682743660702098E-4</v>
      </c>
      <c r="J332">
        <v>1.2193651399127899E-3</v>
      </c>
      <c r="K332">
        <v>4.3805550318652504E-3</v>
      </c>
      <c r="L332">
        <v>1.3045117259380299E-3</v>
      </c>
      <c r="M332">
        <v>3.9896541280494196E-3</v>
      </c>
      <c r="O332">
        <v>2.65059565434279E-3</v>
      </c>
      <c r="P332">
        <v>2.1530936566504298E-3</v>
      </c>
      <c r="Q332">
        <v>8.0771160368217903E-4</v>
      </c>
      <c r="R332">
        <v>2.3482899607010499E-2</v>
      </c>
    </row>
    <row r="333" spans="1:18" x14ac:dyDescent="0.25">
      <c r="A333" t="s">
        <v>662</v>
      </c>
      <c r="B333" t="s">
        <v>663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t="s">
        <v>664</v>
      </c>
      <c r="B334" t="s">
        <v>665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 t="s">
        <v>666</v>
      </c>
      <c r="B335" t="s">
        <v>667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t="s">
        <v>668</v>
      </c>
      <c r="B336" t="s">
        <v>669</v>
      </c>
      <c r="C336">
        <v>3.6133650911224099E-3</v>
      </c>
      <c r="D336">
        <v>1.5988084192287099E-2</v>
      </c>
      <c r="E336">
        <v>1.1811364283939899E-3</v>
      </c>
      <c r="F336">
        <v>8.9985721613433396E-3</v>
      </c>
      <c r="G336">
        <v>1.7019432200267299E-3</v>
      </c>
      <c r="H336">
        <v>1.70275342865183E-3</v>
      </c>
      <c r="I336">
        <v>4.3963200937485796E-3</v>
      </c>
      <c r="J336">
        <v>3.1703493637732501E-3</v>
      </c>
      <c r="K336">
        <v>2.503174303923E-3</v>
      </c>
      <c r="L336">
        <v>7.3052656652530098E-3</v>
      </c>
      <c r="M336">
        <v>4.6545964827243201E-3</v>
      </c>
      <c r="O336">
        <v>1.5903573926056701E-2</v>
      </c>
      <c r="P336">
        <v>6.1516961618583799E-3</v>
      </c>
      <c r="Q336">
        <v>1.61542320736436E-3</v>
      </c>
      <c r="R336">
        <v>1.4232060367885099E-3</v>
      </c>
    </row>
    <row r="337" spans="1:18" x14ac:dyDescent="0.25">
      <c r="A337" t="s">
        <v>670</v>
      </c>
      <c r="B337" t="s">
        <v>671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t="s">
        <v>672</v>
      </c>
      <c r="B338" t="s">
        <v>673</v>
      </c>
      <c r="C338" s="1">
        <v>-5.5735612930511299E-16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1">
        <v>7.8995532104290699E-30</v>
      </c>
      <c r="L338" s="1">
        <v>1.89298190629371E-16</v>
      </c>
      <c r="M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t="s">
        <v>674</v>
      </c>
      <c r="B339" t="s">
        <v>675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t="s">
        <v>676</v>
      </c>
      <c r="B340" t="s">
        <v>677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 t="s">
        <v>678</v>
      </c>
      <c r="B341" t="s">
        <v>679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t="s">
        <v>680</v>
      </c>
      <c r="B342" t="s">
        <v>681</v>
      </c>
      <c r="C342">
        <v>0.78319327548691897</v>
      </c>
      <c r="D342">
        <v>0.70640806512830501</v>
      </c>
      <c r="E342">
        <v>0.72461139586796797</v>
      </c>
      <c r="F342">
        <v>0.73415588881290705</v>
      </c>
      <c r="G342">
        <v>0.76367779015410797</v>
      </c>
      <c r="H342">
        <v>0.71850356361723799</v>
      </c>
      <c r="I342">
        <v>0.72948206020508699</v>
      </c>
      <c r="J342">
        <v>0.70789043432813104</v>
      </c>
      <c r="K342">
        <v>0.82373154185170705</v>
      </c>
      <c r="L342">
        <v>0.711007686131512</v>
      </c>
      <c r="M342">
        <v>0.817087195244107</v>
      </c>
      <c r="O342">
        <v>0.81683632674267204</v>
      </c>
      <c r="P342">
        <v>0.73025759836800197</v>
      </c>
      <c r="Q342">
        <v>0.75853040302593999</v>
      </c>
      <c r="R342">
        <v>0.99280763275504602</v>
      </c>
    </row>
    <row r="343" spans="1:18" x14ac:dyDescent="0.25">
      <c r="A343" t="s">
        <v>682</v>
      </c>
      <c r="B343" t="s">
        <v>683</v>
      </c>
      <c r="C343">
        <v>7.62821519237102E-3</v>
      </c>
      <c r="D343">
        <v>1.44408502382007E-2</v>
      </c>
      <c r="E343">
        <v>3.5434092851751899E-3</v>
      </c>
      <c r="F343">
        <v>1.6497382295795102E-2</v>
      </c>
      <c r="G343">
        <v>2.8365720333809702E-3</v>
      </c>
      <c r="H343">
        <v>4.2568835716284203E-3</v>
      </c>
      <c r="I343">
        <v>1.5073097464284699E-3</v>
      </c>
      <c r="J343">
        <v>6.0968256995622997E-3</v>
      </c>
      <c r="K343">
        <v>1.1890077943634E-2</v>
      </c>
      <c r="L343">
        <v>1.0957898497872201E-2</v>
      </c>
      <c r="M343">
        <v>9.9741353201234593E-3</v>
      </c>
      <c r="O343">
        <v>1.5903573926055899E-2</v>
      </c>
      <c r="P343">
        <v>1.01502986670657E-2</v>
      </c>
      <c r="Q343">
        <v>3.23084641472685E-3</v>
      </c>
      <c r="R343">
        <v>5.6928241471555403E-3</v>
      </c>
    </row>
    <row r="344" spans="1:18" x14ac:dyDescent="0.25">
      <c r="A344" t="s">
        <v>684</v>
      </c>
      <c r="B344" t="s">
        <v>685</v>
      </c>
      <c r="C344">
        <v>0.89339872064066905</v>
      </c>
      <c r="D344">
        <v>0.94475706789369096</v>
      </c>
      <c r="E344">
        <v>0.73207857744353899</v>
      </c>
      <c r="F344">
        <v>1.0353439701685101</v>
      </c>
      <c r="G344">
        <v>0.71549603160832298</v>
      </c>
      <c r="H344">
        <v>0.81156861555167203</v>
      </c>
      <c r="I344">
        <v>0.73866197231508002</v>
      </c>
      <c r="J344">
        <v>0.77680133702781895</v>
      </c>
      <c r="K344">
        <v>0.90741954590490803</v>
      </c>
      <c r="L344">
        <v>0.77903070522749496</v>
      </c>
      <c r="M344">
        <v>0.95195110350146095</v>
      </c>
      <c r="O344">
        <v>1.33790558889</v>
      </c>
      <c r="P344">
        <v>0.79837406210129902</v>
      </c>
      <c r="Q344">
        <v>0.70187833622065099</v>
      </c>
      <c r="R344">
        <v>0.99580333525454801</v>
      </c>
    </row>
    <row r="345" spans="1:18" x14ac:dyDescent="0.25">
      <c r="A345" t="s">
        <v>686</v>
      </c>
      <c r="B345" t="s">
        <v>687</v>
      </c>
      <c r="C345">
        <v>6.3647777777777703</v>
      </c>
      <c r="D345">
        <v>7.0457777777777704</v>
      </c>
      <c r="E345">
        <v>5.3327777777777703</v>
      </c>
      <c r="F345">
        <v>7.7607777777777702</v>
      </c>
      <c r="G345">
        <v>5.4797777777777696</v>
      </c>
      <c r="H345">
        <v>5.9477777777777696</v>
      </c>
      <c r="I345">
        <v>5.1367777777777697</v>
      </c>
      <c r="J345">
        <v>5.72277777777777</v>
      </c>
      <c r="K345">
        <v>7.6507777777777699</v>
      </c>
      <c r="L345">
        <v>5.7887777777777698</v>
      </c>
      <c r="M345">
        <v>7.8127777777777698</v>
      </c>
      <c r="O345">
        <v>10.122777777777699</v>
      </c>
      <c r="P345">
        <v>6.0007777777777704</v>
      </c>
      <c r="Q345">
        <v>5.1037777777777702</v>
      </c>
      <c r="R345">
        <v>8.4787777777777702</v>
      </c>
    </row>
    <row r="346" spans="1:18" x14ac:dyDescent="0.25">
      <c r="A346" t="s">
        <v>688</v>
      </c>
      <c r="B346" t="s">
        <v>689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t="s">
        <v>690</v>
      </c>
      <c r="B347" t="s">
        <v>691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 t="s">
        <v>692</v>
      </c>
      <c r="B348" t="s">
        <v>693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 t="s">
        <v>694</v>
      </c>
      <c r="B349" t="s">
        <v>695</v>
      </c>
      <c r="C349">
        <v>3.6133650911224099E-3</v>
      </c>
      <c r="D349">
        <v>1.5988084192287099E-2</v>
      </c>
      <c r="E349">
        <v>1.1811364283939899E-3</v>
      </c>
      <c r="F349">
        <v>8.9985721613433396E-3</v>
      </c>
      <c r="G349">
        <v>1.7019432200267299E-3</v>
      </c>
      <c r="H349">
        <v>1.70275342865183E-3</v>
      </c>
      <c r="I349">
        <v>4.3963200937485796E-3</v>
      </c>
      <c r="J349">
        <v>3.1703493637732501E-3</v>
      </c>
      <c r="K349">
        <v>2.503174303923E-3</v>
      </c>
      <c r="L349">
        <v>7.3052656652530098E-3</v>
      </c>
      <c r="M349">
        <v>4.6545964827243201E-3</v>
      </c>
      <c r="O349">
        <v>1.5903573926056701E-2</v>
      </c>
      <c r="P349">
        <v>6.1516961618583799E-3</v>
      </c>
      <c r="Q349">
        <v>1.61542320736436E-3</v>
      </c>
      <c r="R349">
        <v>1.4232060367885099E-3</v>
      </c>
    </row>
    <row r="350" spans="1:18" x14ac:dyDescent="0.25">
      <c r="A350" t="s">
        <v>696</v>
      </c>
      <c r="B350" t="s">
        <v>697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 t="s">
        <v>698</v>
      </c>
      <c r="B351" t="s">
        <v>699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 t="s">
        <v>700</v>
      </c>
      <c r="B352" t="s">
        <v>701</v>
      </c>
      <c r="C352">
        <v>1.04386102632425E-2</v>
      </c>
      <c r="D352">
        <v>3.0428934430482099E-2</v>
      </c>
      <c r="E352">
        <v>4.2816195529282296E-3</v>
      </c>
      <c r="F352">
        <v>2.8495478510920502E-2</v>
      </c>
      <c r="G352">
        <v>5.1058296600801903E-3</v>
      </c>
      <c r="H352">
        <v>6.5272214764986996E-3</v>
      </c>
      <c r="I352">
        <v>8.4158127508901504E-3</v>
      </c>
      <c r="J352">
        <v>9.2671750633372008E-3</v>
      </c>
      <c r="K352">
        <v>2.3154362311287702E-2</v>
      </c>
      <c r="L352">
        <v>1.3566921949755501E-2</v>
      </c>
      <c r="M352">
        <v>1.92833282855722E-2</v>
      </c>
      <c r="O352">
        <v>3.5783041333627703E-2</v>
      </c>
      <c r="P352">
        <v>1.56868252127388E-2</v>
      </c>
      <c r="Q352">
        <v>4.84626962209309E-3</v>
      </c>
      <c r="R352">
        <v>7.8276332023368301E-3</v>
      </c>
    </row>
    <row r="353" spans="1:18" x14ac:dyDescent="0.25">
      <c r="A353" t="s">
        <v>702</v>
      </c>
      <c r="B353" t="s">
        <v>703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 t="s">
        <v>704</v>
      </c>
      <c r="B354" t="s">
        <v>705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t="s">
        <v>706</v>
      </c>
      <c r="B355" t="s">
        <v>707</v>
      </c>
      <c r="C355" s="1">
        <v>-1.67206838791533E-15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t="s">
        <v>708</v>
      </c>
      <c r="B356" t="s">
        <v>709</v>
      </c>
      <c r="C356" s="1">
        <v>4.2359216171307999E-16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s="1">
        <v>8.38033684891417E-16</v>
      </c>
      <c r="L356">
        <v>0</v>
      </c>
      <c r="M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t="s">
        <v>710</v>
      </c>
      <c r="B357" t="s">
        <v>711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t="s">
        <v>712</v>
      </c>
      <c r="B358" t="s">
        <v>713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t="s">
        <v>714</v>
      </c>
      <c r="B359" t="s">
        <v>715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t="s">
        <v>716</v>
      </c>
      <c r="B360" t="s">
        <v>717</v>
      </c>
      <c r="C360">
        <v>-8.3682723044174896</v>
      </c>
      <c r="D360">
        <v>-7.9283834201999097</v>
      </c>
      <c r="E360">
        <v>-8.3353140840922002</v>
      </c>
      <c r="F360">
        <v>-7.8649586552497803</v>
      </c>
      <c r="G360">
        <v>-8.4812436465399905</v>
      </c>
      <c r="H360">
        <v>-8.1903092181960897</v>
      </c>
      <c r="I360">
        <v>-8.3890511699945307</v>
      </c>
      <c r="J360">
        <v>-8.1970623649573309</v>
      </c>
      <c r="K360">
        <v>-8.4032143091267297</v>
      </c>
      <c r="L360">
        <v>-8.1818924837810005</v>
      </c>
      <c r="M360">
        <v>-8.3003956969946593</v>
      </c>
      <c r="O360">
        <v>-7.5450857440985803</v>
      </c>
      <c r="P360">
        <v>-8.1935380338077195</v>
      </c>
      <c r="Q360">
        <v>-8.5226134826787696</v>
      </c>
      <c r="R360">
        <v>-8.9183981109372503</v>
      </c>
    </row>
    <row r="361" spans="1:18" x14ac:dyDescent="0.25">
      <c r="A361" t="s">
        <v>718</v>
      </c>
      <c r="B361" t="s">
        <v>719</v>
      </c>
      <c r="C361">
        <v>0</v>
      </c>
      <c r="D361">
        <v>0</v>
      </c>
      <c r="E361">
        <v>4.7153498588891403E-2</v>
      </c>
      <c r="F361">
        <v>0</v>
      </c>
      <c r="G361">
        <v>0</v>
      </c>
      <c r="H361">
        <v>0</v>
      </c>
      <c r="I361">
        <v>4.0553038439382398E-2</v>
      </c>
      <c r="J361">
        <v>0</v>
      </c>
      <c r="K361">
        <v>0</v>
      </c>
      <c r="L361">
        <v>2.0137080493544201E-4</v>
      </c>
      <c r="M361">
        <v>0</v>
      </c>
      <c r="O361">
        <v>0</v>
      </c>
      <c r="P361">
        <v>0</v>
      </c>
      <c r="Q361">
        <v>7.7336674533815195E-2</v>
      </c>
      <c r="R361">
        <v>-0.13836318831060199</v>
      </c>
    </row>
    <row r="362" spans="1:18" x14ac:dyDescent="0.25">
      <c r="A362" t="s">
        <v>720</v>
      </c>
      <c r="B362" t="s">
        <v>721</v>
      </c>
      <c r="C362" s="1">
        <v>-1.0461485575376601E-11</v>
      </c>
      <c r="D362" s="1">
        <v>1.63038528029028E-13</v>
      </c>
      <c r="E362" s="1">
        <v>-1.063842677874E-13</v>
      </c>
      <c r="F362" s="1">
        <v>8.5597765129676807E-12</v>
      </c>
      <c r="G362" s="1">
        <v>2.5145119336244199E-14</v>
      </c>
      <c r="H362" s="1">
        <v>-3.14926507936616E-14</v>
      </c>
      <c r="I362" s="1">
        <v>4.1801777287389398E-10</v>
      </c>
      <c r="J362" s="1">
        <v>2.7420969099891302E-13</v>
      </c>
      <c r="K362" s="1">
        <v>-1.047522040434E-13</v>
      </c>
      <c r="L362" s="1">
        <v>-1.80820871560931E-13</v>
      </c>
      <c r="M362" s="1">
        <v>-2.0734282206539699E-10</v>
      </c>
      <c r="O362" s="1">
        <v>2.2888250845478698E-13</v>
      </c>
      <c r="P362" s="1">
        <v>6.2421747296380101E-13</v>
      </c>
      <c r="Q362" s="1">
        <v>2.0104688212968301E-14</v>
      </c>
      <c r="R362" s="1">
        <v>-9.0024527523400896E-14</v>
      </c>
    </row>
    <row r="363" spans="1:18" x14ac:dyDescent="0.25">
      <c r="A363" t="s">
        <v>722</v>
      </c>
      <c r="B363" t="s">
        <v>723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t="s">
        <v>724</v>
      </c>
      <c r="B364" t="s">
        <v>725</v>
      </c>
      <c r="C364" s="1">
        <v>-5.5735612930511299E-16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s="1">
        <v>7.5719276251748498E-16</v>
      </c>
      <c r="M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t="s">
        <v>726</v>
      </c>
      <c r="B365" t="s">
        <v>727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t="s">
        <v>728</v>
      </c>
      <c r="B366" t="s">
        <v>729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t="s">
        <v>730</v>
      </c>
      <c r="B367" t="s">
        <v>731</v>
      </c>
      <c r="C367">
        <v>2.8103950708755899E-3</v>
      </c>
      <c r="D367">
        <v>5.6731911650110198E-3</v>
      </c>
      <c r="E367">
        <v>1.1811364283872E-3</v>
      </c>
      <c r="F367">
        <v>5.2491670941159597E-3</v>
      </c>
      <c r="G367">
        <v>7.5641920890385801E-4</v>
      </c>
      <c r="H367">
        <v>1.13516895243339E-3</v>
      </c>
      <c r="I367">
        <v>5.0243658214308101E-4</v>
      </c>
      <c r="J367">
        <v>2.4387302798239302E-3</v>
      </c>
      <c r="K367">
        <v>3.7547614558842901E-3</v>
      </c>
      <c r="L367">
        <v>3.1308281422431999E-3</v>
      </c>
      <c r="M367">
        <v>1.99482706402463E-3</v>
      </c>
      <c r="O367">
        <v>3.9758934815133902E-3</v>
      </c>
      <c r="P367">
        <v>3.0758480809286301E-3</v>
      </c>
      <c r="Q367">
        <v>5.7693685977112605E-4</v>
      </c>
      <c r="R367">
        <v>1.4232060367899799E-3</v>
      </c>
    </row>
    <row r="368" spans="1:18" x14ac:dyDescent="0.25">
      <c r="A368" t="s">
        <v>732</v>
      </c>
      <c r="B368" t="s">
        <v>733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t="s">
        <v>734</v>
      </c>
      <c r="B369" t="s">
        <v>735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t="s">
        <v>736</v>
      </c>
      <c r="B370" t="s">
        <v>737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 t="s">
        <v>738</v>
      </c>
      <c r="B371" t="s">
        <v>739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 t="s">
        <v>740</v>
      </c>
      <c r="B372" t="s">
        <v>741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t="s">
        <v>742</v>
      </c>
      <c r="B373" t="s">
        <v>743</v>
      </c>
      <c r="C373">
        <v>-4.4163351113710699E-3</v>
      </c>
      <c r="D373">
        <v>-1.03148930272823E-2</v>
      </c>
      <c r="E373">
        <v>-1.62406258904106E-3</v>
      </c>
      <c r="F373">
        <v>-9.7484531747878793E-3</v>
      </c>
      <c r="G373">
        <v>-7.5641920890076695E-4</v>
      </c>
      <c r="H373">
        <v>-1.9865456667281199E-3</v>
      </c>
      <c r="I373">
        <v>-8.7926401875029596E-4</v>
      </c>
      <c r="J373">
        <v>-3.65809541973871E-3</v>
      </c>
      <c r="K373">
        <v>-8.1353164877496394E-3</v>
      </c>
      <c r="L373">
        <v>-4.4353398681891499E-3</v>
      </c>
      <c r="M373">
        <v>-5.9844811920741203E-3</v>
      </c>
      <c r="O373">
        <v>-6.6264891358568997E-3</v>
      </c>
      <c r="P373">
        <v>-5.2289417375770402E-3</v>
      </c>
      <c r="Q373">
        <v>-1.38464846345591E-3</v>
      </c>
      <c r="R373">
        <v>-2.4906105643798301E-2</v>
      </c>
    </row>
    <row r="374" spans="1:18" x14ac:dyDescent="0.25">
      <c r="A374" t="s">
        <v>744</v>
      </c>
      <c r="B374" t="s">
        <v>745</v>
      </c>
      <c r="C374">
        <v>0.318943220334929</v>
      </c>
      <c r="D374">
        <v>0.292989871896287</v>
      </c>
      <c r="E374">
        <v>0</v>
      </c>
      <c r="F374">
        <v>0.47705160121336199</v>
      </c>
      <c r="G374">
        <v>3.2394258688015501E-2</v>
      </c>
      <c r="H374">
        <v>0.100357188286501</v>
      </c>
      <c r="I374">
        <v>-7.5520444560963403E-3</v>
      </c>
      <c r="J374">
        <v>3.14176007356693E-2</v>
      </c>
      <c r="K374">
        <v>0.44398154500178399</v>
      </c>
      <c r="L374">
        <v>4.6127450625346601E-2</v>
      </c>
      <c r="M374">
        <v>0.492670776203884</v>
      </c>
      <c r="O374">
        <v>1.1343471978809101</v>
      </c>
      <c r="P374">
        <v>0.122453062347679</v>
      </c>
      <c r="Q374">
        <v>-2.85442975092212E-3</v>
      </c>
      <c r="R374">
        <v>0.87929358890515397</v>
      </c>
    </row>
    <row r="375" spans="1:18" x14ac:dyDescent="0.25">
      <c r="A375" t="s">
        <v>746</v>
      </c>
      <c r="B375" t="s">
        <v>747</v>
      </c>
      <c r="C375">
        <v>0.88326702227436804</v>
      </c>
      <c r="D375">
        <v>0.82519144218256502</v>
      </c>
      <c r="E375">
        <v>0.98920175877996996</v>
      </c>
      <c r="F375">
        <v>0.74988101344527802</v>
      </c>
      <c r="G375">
        <v>0.98334497157099698</v>
      </c>
      <c r="H375">
        <v>0.93651438575850798</v>
      </c>
      <c r="I375">
        <v>0.99231224973182397</v>
      </c>
      <c r="J375">
        <v>0.95110480913197604</v>
      </c>
      <c r="K375">
        <v>0.81353164877497497</v>
      </c>
      <c r="L375">
        <v>0.93924844267538699</v>
      </c>
      <c r="M375">
        <v>0.79793082560988304</v>
      </c>
      <c r="O375">
        <v>0.530119130868559</v>
      </c>
      <c r="P375">
        <v>0.92275442427875698</v>
      </c>
      <c r="Q375">
        <v>1.00387013600499</v>
      </c>
      <c r="R375">
        <v>0.782763320233684</v>
      </c>
    </row>
    <row r="376" spans="1:18" x14ac:dyDescent="0.25">
      <c r="A376" t="s">
        <v>748</v>
      </c>
      <c r="B376" t="s">
        <v>749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t="s">
        <v>750</v>
      </c>
      <c r="B377" t="s">
        <v>751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t="s">
        <v>752</v>
      </c>
      <c r="B378" t="s">
        <v>753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t="s">
        <v>754</v>
      </c>
      <c r="B379" t="s">
        <v>755</v>
      </c>
      <c r="C379">
        <v>3.6133650911224099E-3</v>
      </c>
      <c r="D379">
        <v>1.5988084192287099E-2</v>
      </c>
      <c r="E379">
        <v>1.1811364283939899E-3</v>
      </c>
      <c r="F379">
        <v>8.9985721613433396E-3</v>
      </c>
      <c r="G379">
        <v>1.7019432200267299E-3</v>
      </c>
      <c r="H379">
        <v>1.70275342865183E-3</v>
      </c>
      <c r="I379">
        <v>4.3963200937485796E-3</v>
      </c>
      <c r="J379">
        <v>3.1703493637732501E-3</v>
      </c>
      <c r="K379">
        <v>2.503174303923E-3</v>
      </c>
      <c r="L379">
        <v>7.3052656652530098E-3</v>
      </c>
      <c r="M379">
        <v>4.6545964827243201E-3</v>
      </c>
      <c r="O379">
        <v>1.5903573926056701E-2</v>
      </c>
      <c r="P379">
        <v>6.1516961618583799E-3</v>
      </c>
      <c r="Q379">
        <v>1.61542320736436E-3</v>
      </c>
      <c r="R379">
        <v>1.4232060367885099E-3</v>
      </c>
    </row>
    <row r="380" spans="1:18" x14ac:dyDescent="0.25">
      <c r="A380" t="s">
        <v>756</v>
      </c>
      <c r="B380" t="s">
        <v>757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t="s">
        <v>758</v>
      </c>
      <c r="B381" t="s">
        <v>759</v>
      </c>
      <c r="C381">
        <v>6.4237601619954003E-3</v>
      </c>
      <c r="D381">
        <v>4.6417018622769302E-3</v>
      </c>
      <c r="E381">
        <v>1.21066483910383E-2</v>
      </c>
      <c r="F381">
        <v>5.9990481075622298E-3</v>
      </c>
      <c r="G381">
        <v>1.32373361557634E-3</v>
      </c>
      <c r="H381">
        <v>3.4055068573036599E-3</v>
      </c>
      <c r="I381">
        <v>1.0048731642853901E-3</v>
      </c>
      <c r="J381">
        <v>3.65809541973837E-3</v>
      </c>
      <c r="K381">
        <v>8.1353164877497504E-3</v>
      </c>
      <c r="L381">
        <v>3.1308281422512802E-3</v>
      </c>
      <c r="M381">
        <v>6.64942354674902E-3</v>
      </c>
      <c r="O381">
        <v>5.3011913086855903E-3</v>
      </c>
      <c r="P381">
        <v>4.30618731330087E-3</v>
      </c>
      <c r="Q381">
        <v>1.15387371954597E-3</v>
      </c>
      <c r="R381">
        <v>4.2696181103655502E-3</v>
      </c>
    </row>
    <row r="382" spans="1:18" x14ac:dyDescent="0.25">
      <c r="A382" t="s">
        <v>760</v>
      </c>
      <c r="B382" t="s">
        <v>761</v>
      </c>
      <c r="C382" s="1">
        <v>-7.3970441622347895E-16</v>
      </c>
      <c r="D382">
        <v>0</v>
      </c>
      <c r="E382">
        <v>0</v>
      </c>
      <c r="F382">
        <v>0</v>
      </c>
      <c r="G382" s="1">
        <v>-6.1932723321125598E-16</v>
      </c>
      <c r="H382">
        <v>0</v>
      </c>
      <c r="I382" s="1">
        <v>2.4467400447012899E-15</v>
      </c>
      <c r="J382" s="1">
        <v>-2.2257551285385202E-16</v>
      </c>
      <c r="K382" s="1">
        <v>3.1922288491276102E-16</v>
      </c>
      <c r="L382">
        <v>0</v>
      </c>
      <c r="M382">
        <v>0</v>
      </c>
      <c r="O382" s="1">
        <v>2.16918694205188E-14</v>
      </c>
      <c r="P382">
        <v>0</v>
      </c>
      <c r="Q382" s="1">
        <v>-2.0736090537443499E-15</v>
      </c>
      <c r="R382">
        <v>0</v>
      </c>
    </row>
    <row r="383" spans="1:18" x14ac:dyDescent="0.25">
      <c r="A383" t="s">
        <v>762</v>
      </c>
      <c r="B383" t="s">
        <v>763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t="s">
        <v>764</v>
      </c>
      <c r="B384" t="s">
        <v>765</v>
      </c>
      <c r="C384">
        <v>6.4237601619954498E-3</v>
      </c>
      <c r="D384">
        <v>4.6417018622776796E-3</v>
      </c>
      <c r="E384">
        <v>1.2106648391041501E-2</v>
      </c>
      <c r="F384">
        <v>5.99904810756595E-3</v>
      </c>
      <c r="G384">
        <v>1.3237336155765499E-3</v>
      </c>
      <c r="H384">
        <v>3.4055068573052099E-3</v>
      </c>
      <c r="I384">
        <v>1.0048731642849399E-3</v>
      </c>
      <c r="J384">
        <v>3.65809541973785E-3</v>
      </c>
      <c r="K384">
        <v>8.13531648774855E-3</v>
      </c>
      <c r="L384">
        <v>3.1308281422533601E-3</v>
      </c>
      <c r="M384">
        <v>6.6494235467499802E-3</v>
      </c>
      <c r="O384">
        <v>5.3011913086880797E-3</v>
      </c>
      <c r="P384">
        <v>4.3061873132993001E-3</v>
      </c>
      <c r="Q384">
        <v>1.15387371954469E-3</v>
      </c>
      <c r="R384">
        <v>4.2696181103683596E-3</v>
      </c>
    </row>
    <row r="385" spans="1:18" x14ac:dyDescent="0.25">
      <c r="A385" t="s">
        <v>766</v>
      </c>
      <c r="B385" t="s">
        <v>767</v>
      </c>
      <c r="C385">
        <v>1.93320549693003E-4</v>
      </c>
      <c r="D385">
        <v>8.5004912130409304E-4</v>
      </c>
      <c r="E385">
        <v>0</v>
      </c>
      <c r="F385">
        <v>4.8293516533344898E-3</v>
      </c>
      <c r="G385">
        <v>5.0428116488865004E-3</v>
      </c>
      <c r="H385">
        <v>4.1079810409408099E-4</v>
      </c>
      <c r="I385">
        <v>0</v>
      </c>
      <c r="J385">
        <v>3.9206586606458397E-3</v>
      </c>
      <c r="K385">
        <v>5.6708580409110397E-4</v>
      </c>
      <c r="L385">
        <v>4.4286873272195403E-3</v>
      </c>
      <c r="M385">
        <v>3.4053606070391399E-3</v>
      </c>
      <c r="O385">
        <v>0</v>
      </c>
      <c r="P385">
        <v>9.2388320743322404E-4</v>
      </c>
      <c r="Q385">
        <v>0</v>
      </c>
      <c r="R385">
        <v>1.5239727618295599E-3</v>
      </c>
    </row>
    <row r="386" spans="1:18" x14ac:dyDescent="0.25">
      <c r="A386" t="s">
        <v>768</v>
      </c>
      <c r="B386" t="s">
        <v>769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O386" s="1">
        <v>-1.1239665898858199E-14</v>
      </c>
      <c r="P386">
        <v>0</v>
      </c>
      <c r="Q386">
        <v>0</v>
      </c>
      <c r="R386">
        <v>0</v>
      </c>
    </row>
    <row r="387" spans="1:18" x14ac:dyDescent="0.25">
      <c r="A387" t="s">
        <v>770</v>
      </c>
      <c r="B387" t="s">
        <v>771</v>
      </c>
      <c r="C387">
        <v>6.4237601619954003E-3</v>
      </c>
      <c r="D387">
        <v>4.6417018622769302E-3</v>
      </c>
      <c r="E387">
        <v>1.21066483910383E-2</v>
      </c>
      <c r="F387">
        <v>5.9990481075622203E-3</v>
      </c>
      <c r="G387">
        <v>1.32373361557634E-3</v>
      </c>
      <c r="H387">
        <v>3.4055068573036599E-3</v>
      </c>
      <c r="I387">
        <v>1.0048731642853901E-3</v>
      </c>
      <c r="J387">
        <v>3.65809541973837E-3</v>
      </c>
      <c r="K387">
        <v>8.1353164877497504E-3</v>
      </c>
      <c r="L387">
        <v>3.1308281422512802E-3</v>
      </c>
      <c r="M387">
        <v>6.64942354674902E-3</v>
      </c>
      <c r="O387">
        <v>5.3011913086855903E-3</v>
      </c>
      <c r="P387">
        <v>4.30618731330087E-3</v>
      </c>
      <c r="Q387">
        <v>1.15387371954597E-3</v>
      </c>
      <c r="R387">
        <v>4.2696181103655502E-3</v>
      </c>
    </row>
    <row r="388" spans="1:18" x14ac:dyDescent="0.25">
      <c r="A388" t="s">
        <v>772</v>
      </c>
      <c r="B388" t="s">
        <v>773</v>
      </c>
      <c r="C388">
        <v>2.8103950708744702E-3</v>
      </c>
      <c r="D388">
        <v>5.6731911650110198E-3</v>
      </c>
      <c r="E388">
        <v>1.1811364283872E-3</v>
      </c>
      <c r="F388">
        <v>5.2491670941159597E-3</v>
      </c>
      <c r="G388">
        <v>7.5641920890385801E-4</v>
      </c>
      <c r="H388">
        <v>1.13516895243339E-3</v>
      </c>
      <c r="I388">
        <v>5.0243658214308101E-4</v>
      </c>
      <c r="J388">
        <v>2.4387302798239302E-3</v>
      </c>
      <c r="K388">
        <v>3.7547614558842901E-3</v>
      </c>
      <c r="L388">
        <v>3.1308281422440399E-3</v>
      </c>
      <c r="M388">
        <v>1.99482706402463E-3</v>
      </c>
      <c r="O388">
        <v>3.9758934815133902E-3</v>
      </c>
      <c r="P388">
        <v>3.0758480809286301E-3</v>
      </c>
      <c r="Q388">
        <v>5.7693685977112605E-4</v>
      </c>
      <c r="R388">
        <v>1.4232060367899799E-3</v>
      </c>
    </row>
    <row r="389" spans="1:18" x14ac:dyDescent="0.25">
      <c r="A389" t="s">
        <v>774</v>
      </c>
      <c r="B389" t="s">
        <v>775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 t="s">
        <v>776</v>
      </c>
      <c r="B390" t="s">
        <v>777</v>
      </c>
      <c r="C390">
        <v>8.2815515422305506</v>
      </c>
      <c r="D390">
        <v>7.89743874111808</v>
      </c>
      <c r="E390">
        <v>8.3252744244508499</v>
      </c>
      <c r="F390">
        <v>7.78997055390525</v>
      </c>
      <c r="G390">
        <v>8.3076454380972606</v>
      </c>
      <c r="H390">
        <v>8.1681734236236103</v>
      </c>
      <c r="I390">
        <v>8.3842780224641693</v>
      </c>
      <c r="J390">
        <v>8.1843809675022392</v>
      </c>
      <c r="K390">
        <v>7.9038310354940799</v>
      </c>
      <c r="L390">
        <v>8.1610202961660008</v>
      </c>
      <c r="M390">
        <v>7.8681831664559896</v>
      </c>
      <c r="O390">
        <v>7.43376072661618</v>
      </c>
      <c r="P390">
        <v>8.1541671783718304</v>
      </c>
      <c r="Q390">
        <v>8.4252265407490903</v>
      </c>
      <c r="R390">
        <v>7.9378091515899696</v>
      </c>
    </row>
    <row r="391" spans="1:18" x14ac:dyDescent="0.25">
      <c r="A391" t="s">
        <v>778</v>
      </c>
      <c r="B391" t="s">
        <v>779</v>
      </c>
      <c r="C391">
        <v>-4.29209605760063</v>
      </c>
      <c r="D391">
        <v>-4.3389982581591697</v>
      </c>
      <c r="E391">
        <v>-4.02764152551664</v>
      </c>
      <c r="F391">
        <v>-4.4987355051304396</v>
      </c>
      <c r="G391">
        <v>-4.0371457053084496</v>
      </c>
      <c r="H391">
        <v>-4.1432953674081601</v>
      </c>
      <c r="I391">
        <v>-4.0259911285471102</v>
      </c>
      <c r="J391">
        <v>-4.08664764235363</v>
      </c>
      <c r="K391">
        <v>-4.3718183763814196</v>
      </c>
      <c r="L391">
        <v>-4.0981913028992896</v>
      </c>
      <c r="M391">
        <v>-4.4334199675741699</v>
      </c>
      <c r="O391">
        <v>-5.07281801241131</v>
      </c>
      <c r="P391">
        <v>-4.1499002262622202</v>
      </c>
      <c r="Q391">
        <v>-4.00096081941465</v>
      </c>
      <c r="R391">
        <v>-4.6264270926651996</v>
      </c>
    </row>
    <row r="392" spans="1:18" x14ac:dyDescent="0.25">
      <c r="A392" t="s">
        <v>780</v>
      </c>
      <c r="B392" t="s">
        <v>781</v>
      </c>
      <c r="C392">
        <v>0</v>
      </c>
      <c r="D392">
        <v>0</v>
      </c>
      <c r="E392" s="1">
        <v>-2.1729485516500602E-15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O392">
        <v>0</v>
      </c>
      <c r="P392" s="1">
        <v>4.7184406383399801E-14</v>
      </c>
      <c r="Q392">
        <v>0</v>
      </c>
      <c r="R392">
        <v>0</v>
      </c>
    </row>
    <row r="393" spans="1:18" x14ac:dyDescent="0.25">
      <c r="A393" t="s">
        <v>782</v>
      </c>
      <c r="B393" t="s">
        <v>783</v>
      </c>
      <c r="C393">
        <v>0.89606914204465604</v>
      </c>
      <c r="D393">
        <v>0.80726369141079402</v>
      </c>
      <c r="E393">
        <v>0.96531774644548396</v>
      </c>
      <c r="F393">
        <v>0.75438851432342602</v>
      </c>
      <c r="G393">
        <v>1.0416607574357699</v>
      </c>
      <c r="H393">
        <v>0.91872021494462097</v>
      </c>
      <c r="I393">
        <v>0.96646739105670698</v>
      </c>
      <c r="J393">
        <v>0.92728197514246902</v>
      </c>
      <c r="K393">
        <v>1.0317269480144799</v>
      </c>
      <c r="L393">
        <v>0.91883100261387396</v>
      </c>
      <c r="M393">
        <v>0.98430278440474295</v>
      </c>
      <c r="O393">
        <v>0.55404529961316396</v>
      </c>
      <c r="P393">
        <v>0.91163920147854705</v>
      </c>
      <c r="Q393">
        <v>1.0242576742519001</v>
      </c>
      <c r="R393">
        <v>1.2438867276182299</v>
      </c>
    </row>
    <row r="394" spans="1:18" x14ac:dyDescent="0.25">
      <c r="A394" t="s">
        <v>784</v>
      </c>
      <c r="B394" t="s">
        <v>785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 t="s">
        <v>786</v>
      </c>
      <c r="B395" t="s">
        <v>787</v>
      </c>
      <c r="C395">
        <v>2.8103950708744702E-3</v>
      </c>
      <c r="D395">
        <v>5.6731911650110198E-3</v>
      </c>
      <c r="E395">
        <v>1.1811364283872E-3</v>
      </c>
      <c r="F395">
        <v>5.2491670941159597E-3</v>
      </c>
      <c r="G395">
        <v>7.5641920890385801E-4</v>
      </c>
      <c r="H395">
        <v>1.13516895243339E-3</v>
      </c>
      <c r="I395">
        <v>5.0243658214308101E-4</v>
      </c>
      <c r="J395">
        <v>2.4387302798239302E-3</v>
      </c>
      <c r="K395">
        <v>3.7547614558842901E-3</v>
      </c>
      <c r="L395">
        <v>3.1308281422440499E-3</v>
      </c>
      <c r="M395">
        <v>1.99482706402463E-3</v>
      </c>
      <c r="O395">
        <v>3.9758934815133902E-3</v>
      </c>
      <c r="P395">
        <v>3.0758480809286301E-3</v>
      </c>
      <c r="Q395">
        <v>5.7693685977112605E-4</v>
      </c>
      <c r="R395">
        <v>1.4232060367899799E-3</v>
      </c>
    </row>
    <row r="396" spans="1:18" x14ac:dyDescent="0.25">
      <c r="A396" t="s">
        <v>788</v>
      </c>
      <c r="B396" t="s">
        <v>789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 t="s">
        <v>790</v>
      </c>
      <c r="B397" t="s">
        <v>791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 t="s">
        <v>792</v>
      </c>
      <c r="B398" t="s">
        <v>793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 t="s">
        <v>794</v>
      </c>
      <c r="B399" t="s">
        <v>795</v>
      </c>
      <c r="C399">
        <v>-0.130482628300993</v>
      </c>
      <c r="D399">
        <v>-9.4381271199474606E-2</v>
      </c>
      <c r="E399">
        <v>-5.0788866421042203E-2</v>
      </c>
      <c r="F399">
        <v>-0.16272417990906801</v>
      </c>
      <c r="G399">
        <v>-0.114030195741768</v>
      </c>
      <c r="H399">
        <v>-6.1299123431496502E-2</v>
      </c>
      <c r="I399">
        <v>-1.7710889102514601E-2</v>
      </c>
      <c r="J399">
        <v>-5.7066288547641897E-2</v>
      </c>
      <c r="K399">
        <v>-0.32729004023803498</v>
      </c>
      <c r="L399">
        <v>-5.9485734702948899E-2</v>
      </c>
      <c r="M399">
        <v>-0.28792003978157699</v>
      </c>
      <c r="O399">
        <v>-0.46120364385544099</v>
      </c>
      <c r="P399">
        <v>-7.4435523557907904E-2</v>
      </c>
      <c r="Q399">
        <v>-6.9809360032506998E-2</v>
      </c>
      <c r="R399">
        <v>-0.56430119358674002</v>
      </c>
    </row>
    <row r="400" spans="1:18" x14ac:dyDescent="0.25">
      <c r="A400" t="s">
        <v>796</v>
      </c>
      <c r="B400" t="s">
        <v>797</v>
      </c>
      <c r="C400">
        <v>1.6059400404994401E-2</v>
      </c>
      <c r="D400">
        <v>3.5586380944128998E-2</v>
      </c>
      <c r="E400">
        <v>1.5354773569115E-2</v>
      </c>
      <c r="F400">
        <v>2.92453595243648E-2</v>
      </c>
      <c r="G400">
        <v>5.2949344623084704E-3</v>
      </c>
      <c r="H400">
        <v>7.9461826670407208E-3</v>
      </c>
      <c r="I400">
        <v>6.6572847133911E-3</v>
      </c>
      <c r="J400">
        <v>1.1705905343161099E-2</v>
      </c>
      <c r="K400">
        <v>2.31543623112875E-2</v>
      </c>
      <c r="L400">
        <v>1.6175945401623901E-2</v>
      </c>
      <c r="M400">
        <v>2.1278155349596799E-2</v>
      </c>
      <c r="O400">
        <v>3.04818500249413E-2</v>
      </c>
      <c r="P400">
        <v>1.78399188693887E-2</v>
      </c>
      <c r="Q400">
        <v>4.9616569940458197E-3</v>
      </c>
      <c r="R400">
        <v>5.4081829397964999E-2</v>
      </c>
    </row>
    <row r="401" spans="1:18" x14ac:dyDescent="0.25">
      <c r="A401" t="s">
        <v>798</v>
      </c>
      <c r="B401" t="s">
        <v>799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t="s">
        <v>800</v>
      </c>
      <c r="B402" t="s">
        <v>801</v>
      </c>
      <c r="C402">
        <v>4.6744999999895303</v>
      </c>
      <c r="D402">
        <v>4.67410000000016</v>
      </c>
      <c r="E402">
        <v>4.6736999999998901</v>
      </c>
      <c r="F402">
        <v>4.6743000000085599</v>
      </c>
      <c r="G402">
        <v>4.6738000000000204</v>
      </c>
      <c r="H402">
        <v>4.6739999999999604</v>
      </c>
      <c r="I402">
        <v>4.6738000004180096</v>
      </c>
      <c r="J402">
        <v>4.6741000000002701</v>
      </c>
      <c r="K402">
        <v>4.6747999999998902</v>
      </c>
      <c r="L402">
        <v>4.6737999999998197</v>
      </c>
      <c r="M402">
        <v>4.6745999997926502</v>
      </c>
      <c r="O402">
        <v>4.6747000000002297</v>
      </c>
      <c r="P402">
        <v>4.6739000000006197</v>
      </c>
      <c r="Q402">
        <v>4.6737000000000197</v>
      </c>
      <c r="R402">
        <v>4.6750999999999099</v>
      </c>
    </row>
    <row r="403" spans="1:18" x14ac:dyDescent="0.25">
      <c r="A403" t="s">
        <v>802</v>
      </c>
      <c r="B403" t="s">
        <v>803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s="1">
        <v>-3.1598212841716201E-29</v>
      </c>
      <c r="L403">
        <v>0</v>
      </c>
      <c r="M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t="s">
        <v>804</v>
      </c>
      <c r="B404" t="s">
        <v>805</v>
      </c>
      <c r="C404">
        <v>-1.01332669556558</v>
      </c>
      <c r="D404">
        <v>-0.96313200667389798</v>
      </c>
      <c r="E404">
        <v>-1.14190417650244</v>
      </c>
      <c r="F404">
        <v>-0.86734365264980195</v>
      </c>
      <c r="G404">
        <v>-1.1395879385449099</v>
      </c>
      <c r="H404">
        <v>-1.0772670715724799</v>
      </c>
      <c r="I404">
        <v>-1.1474030615072199</v>
      </c>
      <c r="J404">
        <v>-1.09972869880269</v>
      </c>
      <c r="K404">
        <v>-0.94614312638698495</v>
      </c>
      <c r="L404">
        <v>-1.0917341521733701</v>
      </c>
      <c r="M404">
        <v>-0.92306981138671396</v>
      </c>
      <c r="O404">
        <v>-0.60325258174413199</v>
      </c>
      <c r="P404">
        <v>-1.07237717194406</v>
      </c>
      <c r="Q404">
        <v>-1.1622632169821401</v>
      </c>
      <c r="R404">
        <v>-0.90436360581425401</v>
      </c>
    </row>
    <row r="405" spans="1:18" x14ac:dyDescent="0.25">
      <c r="A405" t="s">
        <v>806</v>
      </c>
      <c r="B405" t="s">
        <v>807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s="1">
        <v>-1.10294515919299E-15</v>
      </c>
      <c r="J405">
        <v>0</v>
      </c>
      <c r="K405">
        <v>0</v>
      </c>
      <c r="L405">
        <v>0</v>
      </c>
      <c r="M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t="s">
        <v>808</v>
      </c>
      <c r="B406" t="s">
        <v>809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 t="s">
        <v>810</v>
      </c>
      <c r="B407" t="s">
        <v>811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 t="s">
        <v>812</v>
      </c>
      <c r="B408" t="s">
        <v>813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t="s">
        <v>814</v>
      </c>
      <c r="B409" t="s">
        <v>815</v>
      </c>
      <c r="C409">
        <v>-0.239242126055938</v>
      </c>
      <c r="D409">
        <v>-0.204192622443052</v>
      </c>
      <c r="E409">
        <v>-0.29787509071392798</v>
      </c>
      <c r="F409">
        <v>-0.17943408341408701</v>
      </c>
      <c r="G409">
        <v>-0.30246337942990498</v>
      </c>
      <c r="H409">
        <v>-0.26986988986549498</v>
      </c>
      <c r="I409">
        <v>-0.29221951573920102</v>
      </c>
      <c r="J409">
        <v>-0.27920117527072302</v>
      </c>
      <c r="K409">
        <v>-0.22830113424114701</v>
      </c>
      <c r="L409">
        <v>-0.274184942263827</v>
      </c>
      <c r="M409">
        <v>-0.21370614204656599</v>
      </c>
      <c r="O409">
        <v>-7.3375521256684798E-2</v>
      </c>
      <c r="P409">
        <v>-0.26694909048085103</v>
      </c>
      <c r="Q409">
        <v>-0.30709362271012303</v>
      </c>
      <c r="R409">
        <v>-0.18556072667120499</v>
      </c>
    </row>
    <row r="410" spans="1:18" x14ac:dyDescent="0.25">
      <c r="A410" t="s">
        <v>816</v>
      </c>
      <c r="B410" t="s">
        <v>817</v>
      </c>
      <c r="C410">
        <v>0.58503515992124</v>
      </c>
      <c r="D410">
        <v>-0.17223916112910401</v>
      </c>
      <c r="E410">
        <v>1.6087893938776501</v>
      </c>
      <c r="F410">
        <v>-0.89673502783298398</v>
      </c>
      <c r="G410">
        <v>1.4874632007617901</v>
      </c>
      <c r="H410">
        <v>0.96966832181992901</v>
      </c>
      <c r="I410">
        <v>1.81400793025565</v>
      </c>
      <c r="J410">
        <v>1.1955400753037699</v>
      </c>
      <c r="K410">
        <v>-0.69353989708380004</v>
      </c>
      <c r="L410">
        <v>1.12681567016791</v>
      </c>
      <c r="M410">
        <v>-0.873147810617945</v>
      </c>
      <c r="O410">
        <v>-3.3088911650921902</v>
      </c>
      <c r="P410">
        <v>0.91754825891342995</v>
      </c>
      <c r="Q410">
        <v>1.87013659388065</v>
      </c>
      <c r="R410">
        <v>-1.4297400604185999</v>
      </c>
    </row>
    <row r="411" spans="1:18" x14ac:dyDescent="0.25">
      <c r="A411" t="s">
        <v>818</v>
      </c>
      <c r="B411" t="s">
        <v>819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t="s">
        <v>820</v>
      </c>
      <c r="B412" t="s">
        <v>821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 t="s">
        <v>822</v>
      </c>
      <c r="B413" t="s">
        <v>823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 t="s">
        <v>824</v>
      </c>
      <c r="B414" t="s">
        <v>825</v>
      </c>
      <c r="C414" s="1">
        <v>7.7911243505661405E-15</v>
      </c>
      <c r="D414" s="1">
        <v>-3.7737685833622901E-15</v>
      </c>
      <c r="E414" s="1">
        <v>2.9887488622699102E-16</v>
      </c>
      <c r="F414" s="1">
        <v>-3.0311332118801401E-15</v>
      </c>
      <c r="G414">
        <v>0</v>
      </c>
      <c r="H414" s="1">
        <v>1.5933726877139E-15</v>
      </c>
      <c r="I414" s="1">
        <v>1.3622386225428999E-15</v>
      </c>
      <c r="J414" s="1">
        <v>-1.8293227052181601E-15</v>
      </c>
      <c r="K414" s="1">
        <v>-7.6928276430984201E-16</v>
      </c>
      <c r="L414">
        <v>0</v>
      </c>
      <c r="M414" s="1">
        <v>6.0504542543729498E-15</v>
      </c>
      <c r="O414" s="1">
        <v>3.72188153324308E-16</v>
      </c>
      <c r="P414" s="1">
        <v>-1.0673848106938601E-15</v>
      </c>
      <c r="Q414" s="1">
        <v>-1.83847647798976E-15</v>
      </c>
      <c r="R414" s="1">
        <v>-7.36518709439707E-17</v>
      </c>
    </row>
    <row r="415" spans="1:18" x14ac:dyDescent="0.25">
      <c r="A415" t="s">
        <v>826</v>
      </c>
      <c r="B415" t="s">
        <v>827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 t="s">
        <v>828</v>
      </c>
      <c r="B416" t="s">
        <v>829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 t="s">
        <v>830</v>
      </c>
      <c r="B417" t="s">
        <v>831</v>
      </c>
      <c r="C417">
        <v>0.93234276662276705</v>
      </c>
      <c r="D417">
        <v>0.86642636223490199</v>
      </c>
      <c r="E417">
        <v>0.62658926742342003</v>
      </c>
      <c r="F417">
        <v>1.0114568802102499</v>
      </c>
      <c r="G417">
        <v>0.61864618939136395</v>
      </c>
      <c r="H417">
        <v>0.71147872191387795</v>
      </c>
      <c r="I417">
        <v>0.64890320490556797</v>
      </c>
      <c r="J417">
        <v>0.65739591297258104</v>
      </c>
      <c r="K417">
        <v>0.90255472374993595</v>
      </c>
      <c r="L417">
        <v>0.65759403994490995</v>
      </c>
      <c r="M417">
        <v>0.951981227100131</v>
      </c>
      <c r="O417">
        <v>1.36608570429645</v>
      </c>
      <c r="P417">
        <v>0.703010165826633</v>
      </c>
      <c r="Q417">
        <v>0.621920533248561</v>
      </c>
      <c r="R417">
        <v>0.92079245832349099</v>
      </c>
    </row>
    <row r="418" spans="1:18" x14ac:dyDescent="0.25">
      <c r="A418" t="s">
        <v>832</v>
      </c>
      <c r="B418" t="s">
        <v>833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 t="s">
        <v>834</v>
      </c>
      <c r="B419" t="s">
        <v>835</v>
      </c>
      <c r="C419">
        <v>4.8178201214965502E-3</v>
      </c>
      <c r="D419">
        <v>8.2519144218256603E-3</v>
      </c>
      <c r="E419">
        <v>1.91934669614024E-3</v>
      </c>
      <c r="F419">
        <v>8.2486911478980608E-3</v>
      </c>
      <c r="G419">
        <v>1.51283841780153E-3</v>
      </c>
      <c r="H419">
        <v>2.5541301429777398E-3</v>
      </c>
      <c r="I419">
        <v>7.5365487321404304E-4</v>
      </c>
      <c r="J419">
        <v>2.4387302798255699E-3</v>
      </c>
      <c r="K419">
        <v>5.6321421838267504E-3</v>
      </c>
      <c r="L419">
        <v>6.2616562845025803E-3</v>
      </c>
      <c r="M419">
        <v>6.64942354674902E-3</v>
      </c>
      <c r="O419">
        <v>1.32529782717139E-2</v>
      </c>
      <c r="P419">
        <v>6.7668657780442197E-3</v>
      </c>
      <c r="Q419">
        <v>1.5000358354097601E-3</v>
      </c>
      <c r="R419">
        <v>3.5580150919712799E-3</v>
      </c>
    </row>
    <row r="420" spans="1:18" x14ac:dyDescent="0.25">
      <c r="A420" t="s">
        <v>836</v>
      </c>
      <c r="B420" t="s">
        <v>837</v>
      </c>
      <c r="C420">
        <v>0.88326702227436804</v>
      </c>
      <c r="D420">
        <v>0.82519144218256502</v>
      </c>
      <c r="E420">
        <v>0.98920175877996996</v>
      </c>
      <c r="F420">
        <v>0.74988101344527802</v>
      </c>
      <c r="G420">
        <v>0.98334497157099698</v>
      </c>
      <c r="H420">
        <v>0.93651438575850798</v>
      </c>
      <c r="I420">
        <v>0.99231224973182397</v>
      </c>
      <c r="J420">
        <v>0.95110480913197604</v>
      </c>
      <c r="K420">
        <v>0.81353164877497597</v>
      </c>
      <c r="L420">
        <v>0.93924844267538699</v>
      </c>
      <c r="M420">
        <v>0.79793082560988304</v>
      </c>
      <c r="O420">
        <v>0.530119130868559</v>
      </c>
      <c r="P420">
        <v>0.92275442427875798</v>
      </c>
      <c r="Q420">
        <v>1.00387013600499</v>
      </c>
      <c r="R420">
        <v>0.782763320233684</v>
      </c>
    </row>
    <row r="421" spans="1:18" x14ac:dyDescent="0.25">
      <c r="A421" t="s">
        <v>838</v>
      </c>
      <c r="B421" t="s">
        <v>839</v>
      </c>
      <c r="C421">
        <v>4.6745000000000001</v>
      </c>
      <c r="D421">
        <v>4.6741000000000001</v>
      </c>
      <c r="E421">
        <v>4.6736999999999904</v>
      </c>
      <c r="F421">
        <v>4.6742999999999997</v>
      </c>
      <c r="G421">
        <v>4.6738</v>
      </c>
      <c r="H421">
        <v>4.6739999999999897</v>
      </c>
      <c r="I421">
        <v>4.6738</v>
      </c>
      <c r="J421">
        <v>4.6741000000000001</v>
      </c>
      <c r="K421">
        <v>4.6748000000000003</v>
      </c>
      <c r="L421">
        <v>4.6737999999999902</v>
      </c>
      <c r="M421">
        <v>4.6745999999999999</v>
      </c>
      <c r="O421">
        <v>4.6746999999999996</v>
      </c>
      <c r="P421">
        <v>4.6738999999999997</v>
      </c>
      <c r="Q421">
        <v>4.6737000000000002</v>
      </c>
      <c r="R421">
        <v>4.6750999999999898</v>
      </c>
    </row>
    <row r="422" spans="1:18" x14ac:dyDescent="0.25">
      <c r="A422" t="s">
        <v>840</v>
      </c>
      <c r="B422" t="s">
        <v>841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t="s">
        <v>842</v>
      </c>
      <c r="B423" t="s">
        <v>843</v>
      </c>
      <c r="C423">
        <v>2.8103950708744702E-3</v>
      </c>
      <c r="D423">
        <v>5.6731911650110198E-3</v>
      </c>
      <c r="E423">
        <v>1.1811364283872E-3</v>
      </c>
      <c r="F423">
        <v>5.2491670941159597E-3</v>
      </c>
      <c r="G423">
        <v>7.5641920890385801E-4</v>
      </c>
      <c r="H423">
        <v>1.13516895243339E-3</v>
      </c>
      <c r="I423">
        <v>5.0243658214308101E-4</v>
      </c>
      <c r="J423">
        <v>2.4387302798239302E-3</v>
      </c>
      <c r="K423">
        <v>3.7547614558842901E-3</v>
      </c>
      <c r="L423">
        <v>3.1308281422440399E-3</v>
      </c>
      <c r="M423">
        <v>1.99482706402463E-3</v>
      </c>
      <c r="O423">
        <v>3.9758934815133902E-3</v>
      </c>
      <c r="P423">
        <v>3.0758480809286301E-3</v>
      </c>
      <c r="Q423">
        <v>5.7693685977112605E-4</v>
      </c>
      <c r="R423">
        <v>1.4232060367899799E-3</v>
      </c>
    </row>
    <row r="424" spans="1:18" x14ac:dyDescent="0.25">
      <c r="A424" t="s">
        <v>844</v>
      </c>
      <c r="B424" t="s">
        <v>845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 t="s">
        <v>846</v>
      </c>
      <c r="B425" t="s">
        <v>847</v>
      </c>
      <c r="C425">
        <v>1.44534603644891E-2</v>
      </c>
      <c r="D425">
        <v>2.2692764660020601E-2</v>
      </c>
      <c r="E425">
        <v>7.2344606239132204E-3</v>
      </c>
      <c r="F425">
        <v>2.77455974974752E-2</v>
      </c>
      <c r="G425">
        <v>5.4840392645305602E-3</v>
      </c>
      <c r="H425">
        <v>8.7975593813678001E-3</v>
      </c>
      <c r="I425">
        <v>2.7634012017848202E-3</v>
      </c>
      <c r="J425">
        <v>9.2671750633372095E-3</v>
      </c>
      <c r="K425">
        <v>2.06511880073647E-2</v>
      </c>
      <c r="L425">
        <v>1.59150430564431E-2</v>
      </c>
      <c r="M425">
        <v>2.2608040058946701E-2</v>
      </c>
      <c r="O425">
        <v>4.9036019605341701E-2</v>
      </c>
      <c r="P425">
        <v>1.5379240404645901E-2</v>
      </c>
      <c r="Q425">
        <v>4.84626962209307E-3</v>
      </c>
      <c r="R425">
        <v>1.13856482943081E-2</v>
      </c>
    </row>
    <row r="426" spans="1:18" x14ac:dyDescent="0.25">
      <c r="A426" t="s">
        <v>848</v>
      </c>
      <c r="B426" t="s">
        <v>849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t="s">
        <v>850</v>
      </c>
      <c r="B427" t="s">
        <v>851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 t="s">
        <v>852</v>
      </c>
      <c r="B428" t="s">
        <v>853</v>
      </c>
      <c r="C428">
        <v>2.5283596763101901</v>
      </c>
      <c r="D428">
        <v>2.4073251183572002</v>
      </c>
      <c r="E428">
        <v>2.5369008960747399</v>
      </c>
      <c r="F428">
        <v>2.3769342554789499</v>
      </c>
      <c r="G428">
        <v>2.57252195212862</v>
      </c>
      <c r="H428">
        <v>2.4906018848596099</v>
      </c>
      <c r="I428">
        <v>2.5531897032631399</v>
      </c>
      <c r="J428">
        <v>2.4963906435430601</v>
      </c>
      <c r="K428">
        <v>2.5264942557583301</v>
      </c>
      <c r="L428">
        <v>2.4902949325498298</v>
      </c>
      <c r="M428">
        <v>2.49443616725019</v>
      </c>
      <c r="O428">
        <v>2.2427498057853001</v>
      </c>
      <c r="P428">
        <v>2.4877601451465701</v>
      </c>
      <c r="Q428">
        <v>2.5880276932176098</v>
      </c>
      <c r="R428">
        <v>2.6418634927274001</v>
      </c>
    </row>
    <row r="429" spans="1:18" x14ac:dyDescent="0.25">
      <c r="A429" t="s">
        <v>854</v>
      </c>
      <c r="B429" t="s">
        <v>855</v>
      </c>
      <c r="C429">
        <v>-5.0287719999999698</v>
      </c>
      <c r="D429">
        <v>-5.0300790000000104</v>
      </c>
      <c r="E429">
        <v>-5.0297779999999799</v>
      </c>
      <c r="F429">
        <v>-5.0292750000000002</v>
      </c>
      <c r="G429">
        <v>-5.0295769999999997</v>
      </c>
      <c r="H429">
        <v>-5.0298780000001004</v>
      </c>
      <c r="I429">
        <v>-5.0293759999999903</v>
      </c>
      <c r="J429">
        <v>-5.0301789999999897</v>
      </c>
      <c r="K429">
        <v>-5.0297769999999096</v>
      </c>
      <c r="L429">
        <v>-5.0298779999999699</v>
      </c>
      <c r="M429">
        <v>-5.0294759999999901</v>
      </c>
      <c r="O429">
        <v>-5.0277679999999902</v>
      </c>
      <c r="P429">
        <v>-5.0298779999999796</v>
      </c>
      <c r="Q429">
        <v>-5.0291749999999702</v>
      </c>
      <c r="R429">
        <v>-5.0295749999999897</v>
      </c>
    </row>
    <row r="430" spans="1:18" x14ac:dyDescent="0.25">
      <c r="A430" t="s">
        <v>856</v>
      </c>
      <c r="B430" t="s">
        <v>857</v>
      </c>
      <c r="C430">
        <v>-0.36930179934715002</v>
      </c>
      <c r="D430">
        <v>-0.34213318693438299</v>
      </c>
      <c r="E430">
        <v>-0.45057750843639699</v>
      </c>
      <c r="F430">
        <v>-0.296896722618605</v>
      </c>
      <c r="G430">
        <v>-0.45870634640382502</v>
      </c>
      <c r="H430">
        <v>-0.41062257567946697</v>
      </c>
      <c r="I430">
        <v>-0.44731032751460198</v>
      </c>
      <c r="J430">
        <v>-0.42782506494144001</v>
      </c>
      <c r="K430">
        <v>-0.36091261185315898</v>
      </c>
      <c r="L430">
        <v>-0.42667065176181002</v>
      </c>
      <c r="M430">
        <v>-0.33884512782340098</v>
      </c>
      <c r="O430">
        <v>-0.146508972132257</v>
      </c>
      <c r="P430">
        <v>-0.416571838146155</v>
      </c>
      <c r="Q430">
        <v>-0.46548670368727801</v>
      </c>
      <c r="R430">
        <v>-0.307161012251776</v>
      </c>
    </row>
    <row r="431" spans="1:18" x14ac:dyDescent="0.25">
      <c r="A431" t="s">
        <v>858</v>
      </c>
      <c r="B431" t="s">
        <v>859</v>
      </c>
      <c r="C431">
        <v>7.2267301927063099E-3</v>
      </c>
      <c r="D431">
        <v>1.0314893027119E-2</v>
      </c>
      <c r="E431">
        <v>2.8051990175421201E-3</v>
      </c>
      <c r="F431">
        <v>9.7484531662288404E-3</v>
      </c>
      <c r="G431">
        <v>2.4583624289023498E-3</v>
      </c>
      <c r="H431">
        <v>3.6892990954438E-3</v>
      </c>
      <c r="I431">
        <v>1.00487274626761E-3</v>
      </c>
      <c r="J431">
        <v>3.1703493634990402E-3</v>
      </c>
      <c r="K431">
        <v>8.7611100638352504E-3</v>
      </c>
      <c r="L431">
        <v>6.5225586298710099E-3</v>
      </c>
      <c r="M431">
        <v>7.31436610876675E-3</v>
      </c>
      <c r="O431">
        <v>7.9517869627995091E-3</v>
      </c>
      <c r="P431">
        <v>5.8441113531412401E-3</v>
      </c>
      <c r="Q431">
        <v>2.3077474390718299E-3</v>
      </c>
      <c r="R431">
        <v>7.1160301840325997E-3</v>
      </c>
    </row>
    <row r="432" spans="1:18" x14ac:dyDescent="0.25">
      <c r="A432" t="s">
        <v>860</v>
      </c>
      <c r="B432" t="s">
        <v>861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t="s">
        <v>862</v>
      </c>
      <c r="B433" t="s">
        <v>863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 t="s">
        <v>864</v>
      </c>
      <c r="B434" t="s">
        <v>865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 t="s">
        <v>866</v>
      </c>
      <c r="B435" t="s">
        <v>867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 t="s">
        <v>868</v>
      </c>
      <c r="B436" t="s">
        <v>869</v>
      </c>
      <c r="C436">
        <v>4.8178201214965502E-3</v>
      </c>
      <c r="D436">
        <v>8.7676590731897708E-3</v>
      </c>
      <c r="E436">
        <v>2.3622728567879898E-3</v>
      </c>
      <c r="F436">
        <v>1.1248215201679099E-2</v>
      </c>
      <c r="G436">
        <v>2.0801528244771099E-3</v>
      </c>
      <c r="H436">
        <v>3.1217146191950202E-3</v>
      </c>
      <c r="I436">
        <v>1.0048731642853901E-3</v>
      </c>
      <c r="J436">
        <v>3.65809541973837E-3</v>
      </c>
      <c r="K436">
        <v>8.1353164877497504E-3</v>
      </c>
      <c r="L436">
        <v>7.8270703556282198E-3</v>
      </c>
      <c r="M436">
        <v>7.9793082560988306E-3</v>
      </c>
      <c r="O436">
        <v>1.19276804445425E-2</v>
      </c>
      <c r="P436">
        <v>7.07445058613714E-3</v>
      </c>
      <c r="Q436">
        <v>2.6539095549557301E-3</v>
      </c>
      <c r="R436">
        <v>4.2696181103655502E-3</v>
      </c>
    </row>
    <row r="437" spans="1:18" x14ac:dyDescent="0.25">
      <c r="A437" t="s">
        <v>870</v>
      </c>
      <c r="B437" t="s">
        <v>871</v>
      </c>
      <c r="C437" s="1">
        <v>5.5735612930511299E-16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s="1">
        <v>-7.8995532104290699E-30</v>
      </c>
      <c r="L437" s="1">
        <v>-1.89298190629371E-16</v>
      </c>
      <c r="M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 t="s">
        <v>872</v>
      </c>
      <c r="B438" t="s">
        <v>873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t="s">
        <v>874</v>
      </c>
      <c r="B439" t="s">
        <v>875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 t="s">
        <v>876</v>
      </c>
      <c r="B440" t="s">
        <v>877</v>
      </c>
      <c r="C440">
        <v>-0.88326702227436804</v>
      </c>
      <c r="D440">
        <v>-0.82519144218256502</v>
      </c>
      <c r="E440">
        <v>-0.98920175877996996</v>
      </c>
      <c r="F440">
        <v>-0.74988101344527802</v>
      </c>
      <c r="G440">
        <v>-0.98334497157099698</v>
      </c>
      <c r="H440">
        <v>-0.93651438575850798</v>
      </c>
      <c r="I440">
        <v>-0.99231224973182397</v>
      </c>
      <c r="J440">
        <v>-0.95110480913197604</v>
      </c>
      <c r="K440">
        <v>-0.81353164877497497</v>
      </c>
      <c r="L440">
        <v>-0.93924844267538699</v>
      </c>
      <c r="M440">
        <v>-0.79793082560988304</v>
      </c>
      <c r="O440">
        <v>-0.530119130868559</v>
      </c>
      <c r="P440">
        <v>-0.92275442427875798</v>
      </c>
      <c r="Q440">
        <v>-1.00387013600499</v>
      </c>
      <c r="R440">
        <v>-0.782763320233684</v>
      </c>
    </row>
    <row r="441" spans="1:18" x14ac:dyDescent="0.25">
      <c r="A441" t="s">
        <v>878</v>
      </c>
      <c r="B441" t="s">
        <v>879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 t="s">
        <v>880</v>
      </c>
      <c r="B442" t="s">
        <v>881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 t="s">
        <v>882</v>
      </c>
      <c r="B443" t="s">
        <v>883</v>
      </c>
      <c r="C443">
        <v>0.29171548004383502</v>
      </c>
      <c r="D443">
        <v>0.50641433771840205</v>
      </c>
      <c r="E443">
        <v>0.233717370768243</v>
      </c>
      <c r="F443">
        <v>0.58702955688260705</v>
      </c>
      <c r="G443">
        <v>0.25466683108987898</v>
      </c>
      <c r="H443">
        <v>0.34292628763912603</v>
      </c>
      <c r="I443">
        <v>0.201995002581355</v>
      </c>
      <c r="J443">
        <v>0.32683187737124397</v>
      </c>
      <c r="K443">
        <v>0.53413381425592699</v>
      </c>
      <c r="L443">
        <v>0.33348546162225401</v>
      </c>
      <c r="M443">
        <v>0.55261860493035897</v>
      </c>
      <c r="O443">
        <v>0.73432273843121199</v>
      </c>
      <c r="P443">
        <v>0.334617962479621</v>
      </c>
      <c r="Q443">
        <v>0.18003173938724301</v>
      </c>
      <c r="R443">
        <v>0.43859520116082901</v>
      </c>
    </row>
    <row r="444" spans="1:18" x14ac:dyDescent="0.25">
      <c r="A444" t="s">
        <v>884</v>
      </c>
      <c r="B444" t="s">
        <v>885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 t="s">
        <v>886</v>
      </c>
      <c r="B445" t="s">
        <v>887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t="s">
        <v>888</v>
      </c>
      <c r="B446" t="s">
        <v>889</v>
      </c>
      <c r="C446">
        <v>4.8178201214965502E-3</v>
      </c>
      <c r="D446">
        <v>8.7676590731897708E-3</v>
      </c>
      <c r="E446">
        <v>2.3622728567879898E-3</v>
      </c>
      <c r="F446">
        <v>1.1248215201679099E-2</v>
      </c>
      <c r="G446">
        <v>2.0801528244771099E-3</v>
      </c>
      <c r="H446">
        <v>3.1217146191950202E-3</v>
      </c>
      <c r="I446">
        <v>1.0048731642853901E-3</v>
      </c>
      <c r="J446">
        <v>3.65809541973837E-3</v>
      </c>
      <c r="K446">
        <v>8.1353164877497504E-3</v>
      </c>
      <c r="L446">
        <v>7.8270703556282198E-3</v>
      </c>
      <c r="M446">
        <v>7.9793082560988306E-3</v>
      </c>
      <c r="O446">
        <v>1.19276804445425E-2</v>
      </c>
      <c r="P446">
        <v>7.07445058613714E-3</v>
      </c>
      <c r="Q446">
        <v>2.6539095549557301E-3</v>
      </c>
      <c r="R446">
        <v>4.2696181103655502E-3</v>
      </c>
    </row>
    <row r="447" spans="1:18" x14ac:dyDescent="0.25">
      <c r="A447" t="s">
        <v>890</v>
      </c>
      <c r="B447" t="s">
        <v>891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 t="s">
        <v>892</v>
      </c>
      <c r="B448" t="s">
        <v>893</v>
      </c>
      <c r="C448" s="1">
        <v>1.0461485575376601E-11</v>
      </c>
      <c r="D448" s="1">
        <v>-1.63038528029028E-13</v>
      </c>
      <c r="E448" s="1">
        <v>1.063842677874E-13</v>
      </c>
      <c r="F448" s="1">
        <v>-8.5597765129676807E-12</v>
      </c>
      <c r="G448" s="1">
        <v>-2.5145265261345301E-14</v>
      </c>
      <c r="H448" s="1">
        <v>3.14926507936616E-14</v>
      </c>
      <c r="I448" s="1">
        <v>-4.1801777287389398E-10</v>
      </c>
      <c r="J448" s="1">
        <v>-2.7420969099891302E-13</v>
      </c>
      <c r="K448" s="1">
        <v>1.047522040434E-13</v>
      </c>
      <c r="L448" s="1">
        <v>1.80820871560931E-13</v>
      </c>
      <c r="M448" s="1">
        <v>2.0734282206539699E-10</v>
      </c>
      <c r="O448" s="1">
        <v>-2.2888250845478698E-13</v>
      </c>
      <c r="P448" s="1">
        <v>-6.2421747296380101E-13</v>
      </c>
      <c r="Q448" s="1">
        <v>-2.0104688212968301E-14</v>
      </c>
      <c r="R448" s="1">
        <v>9.0024527523400896E-14</v>
      </c>
    </row>
    <row r="449" spans="1:18" x14ac:dyDescent="0.25">
      <c r="A449" t="s">
        <v>894</v>
      </c>
      <c r="B449" t="s">
        <v>895</v>
      </c>
      <c r="C449">
        <v>5.0202785936859797</v>
      </c>
      <c r="D449">
        <v>5.10484678388951</v>
      </c>
      <c r="E449">
        <v>4.8078589846224</v>
      </c>
      <c r="F449">
        <v>5.2412100461903099</v>
      </c>
      <c r="G449">
        <v>4.8269748898024796</v>
      </c>
      <c r="H449">
        <v>4.9143720256779204</v>
      </c>
      <c r="I449">
        <v>4.7807933841049097</v>
      </c>
      <c r="J449">
        <v>4.87968496259011</v>
      </c>
      <c r="K449">
        <v>5.2098535074632197</v>
      </c>
      <c r="L449">
        <v>4.8835654855302897</v>
      </c>
      <c r="M449">
        <v>5.23105675024087</v>
      </c>
      <c r="O449">
        <v>5.8038537487507202</v>
      </c>
      <c r="P449">
        <v>4.9129933958900596</v>
      </c>
      <c r="Q449">
        <v>4.7691099692345498</v>
      </c>
      <c r="R449">
        <v>5.3333327920144198</v>
      </c>
    </row>
    <row r="450" spans="1:18" x14ac:dyDescent="0.25">
      <c r="A450" t="s">
        <v>896</v>
      </c>
      <c r="B450" t="s">
        <v>897</v>
      </c>
      <c r="C450">
        <v>1.6059400404982199E-2</v>
      </c>
      <c r="D450">
        <v>3.5586380944132703E-2</v>
      </c>
      <c r="E450">
        <v>1.53547735691147E-2</v>
      </c>
      <c r="F450">
        <v>2.9245359524367898E-2</v>
      </c>
      <c r="G450">
        <v>5.2949344623084704E-3</v>
      </c>
      <c r="H450">
        <v>7.9461826670391301E-3</v>
      </c>
      <c r="I450">
        <v>6.6572847133897399E-3</v>
      </c>
      <c r="J450">
        <v>1.1705905343161E-2</v>
      </c>
      <c r="K450">
        <v>2.3154362311288298E-2</v>
      </c>
      <c r="L450">
        <v>1.6175945401625601E-2</v>
      </c>
      <c r="M450">
        <v>2.12781553495907E-2</v>
      </c>
      <c r="O450">
        <v>3.0481850024940901E-2</v>
      </c>
      <c r="P450">
        <v>1.7839918869389799E-2</v>
      </c>
      <c r="Q450">
        <v>4.9616569940476602E-3</v>
      </c>
      <c r="R450">
        <v>5.4081829397965103E-2</v>
      </c>
    </row>
    <row r="451" spans="1:18" x14ac:dyDescent="0.25">
      <c r="A451" t="s">
        <v>898</v>
      </c>
      <c r="B451" t="s">
        <v>899</v>
      </c>
      <c r="C451">
        <v>1.6059400404988501E-3</v>
      </c>
      <c r="D451">
        <v>4.6417018622769302E-3</v>
      </c>
      <c r="E451">
        <v>4.4292616064774799E-4</v>
      </c>
      <c r="F451">
        <v>4.4992860806716602E-3</v>
      </c>
      <c r="G451">
        <v>7.5641920890076695E-4</v>
      </c>
      <c r="H451">
        <v>8.5137671432591704E-4</v>
      </c>
      <c r="I451">
        <v>3.7682743660702098E-4</v>
      </c>
      <c r="J451">
        <v>1.2193651399127899E-3</v>
      </c>
      <c r="K451">
        <v>4.3805550318652599E-3</v>
      </c>
      <c r="L451">
        <v>1.3045117259380299E-3</v>
      </c>
      <c r="M451">
        <v>3.9896541280494196E-3</v>
      </c>
      <c r="O451">
        <v>2.65059565434279E-3</v>
      </c>
      <c r="P451">
        <v>2.1530936566504298E-3</v>
      </c>
      <c r="Q451">
        <v>8.0771160368217903E-4</v>
      </c>
      <c r="R451">
        <v>2.3482899607010499E-2</v>
      </c>
    </row>
    <row r="452" spans="1:18" x14ac:dyDescent="0.25">
      <c r="A452" t="s">
        <v>900</v>
      </c>
      <c r="B452" t="s">
        <v>901</v>
      </c>
      <c r="C452">
        <v>4.3360381093469902E-2</v>
      </c>
      <c r="D452">
        <v>1.54723395409142E-2</v>
      </c>
      <c r="E452">
        <v>5.0198298206747798E-3</v>
      </c>
      <c r="F452">
        <v>3.74940506722631E-2</v>
      </c>
      <c r="G452">
        <v>8.6799104221363096E-2</v>
      </c>
      <c r="H452">
        <v>1.10678972862385E-2</v>
      </c>
      <c r="I452">
        <v>2.3865737651791699E-3</v>
      </c>
      <c r="J452">
        <v>6.34069872754467E-3</v>
      </c>
      <c r="K452">
        <v>0.24969163681631801</v>
      </c>
      <c r="L452">
        <v>1.04360938075014E-2</v>
      </c>
      <c r="M452">
        <v>0.21610626526934801</v>
      </c>
      <c r="O452">
        <v>5.5662508741199102E-2</v>
      </c>
      <c r="P452">
        <v>1.9685427717945701E-2</v>
      </c>
      <c r="Q452">
        <v>4.8693470964838101E-2</v>
      </c>
      <c r="R452">
        <v>0.49029447967364298</v>
      </c>
    </row>
    <row r="453" spans="1:18" x14ac:dyDescent="0.25">
      <c r="A453" t="s">
        <v>902</v>
      </c>
      <c r="B453" t="s">
        <v>903</v>
      </c>
      <c r="C453">
        <v>4.6745000000000001</v>
      </c>
      <c r="D453">
        <v>4.6741000000000001</v>
      </c>
      <c r="E453">
        <v>4.6737000000000002</v>
      </c>
      <c r="F453">
        <v>4.6742999999999997</v>
      </c>
      <c r="G453">
        <v>4.6738</v>
      </c>
      <c r="H453">
        <v>4.6739999999999897</v>
      </c>
      <c r="I453">
        <v>4.6738</v>
      </c>
      <c r="J453">
        <v>4.6741000000000001</v>
      </c>
      <c r="K453">
        <v>4.6748000000000003</v>
      </c>
      <c r="L453">
        <v>4.6738</v>
      </c>
      <c r="M453">
        <v>4.6745999999999999</v>
      </c>
      <c r="O453">
        <v>4.6746999999999996</v>
      </c>
      <c r="P453">
        <v>4.6738999999999997</v>
      </c>
      <c r="Q453">
        <v>4.6737000000000002</v>
      </c>
      <c r="R453">
        <v>4.6750999999999996</v>
      </c>
    </row>
    <row r="454" spans="1:18" x14ac:dyDescent="0.25">
      <c r="A454" t="s">
        <v>904</v>
      </c>
      <c r="B454" t="s">
        <v>905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t="s">
        <v>906</v>
      </c>
      <c r="B455" t="s">
        <v>907</v>
      </c>
      <c r="C455">
        <v>0</v>
      </c>
      <c r="D455">
        <v>0</v>
      </c>
      <c r="E455">
        <v>0</v>
      </c>
      <c r="F455">
        <v>0</v>
      </c>
      <c r="G455" s="1">
        <v>-3.09090127216596E-15</v>
      </c>
      <c r="H455">
        <v>0</v>
      </c>
      <c r="I455">
        <v>0</v>
      </c>
      <c r="J455">
        <v>0</v>
      </c>
      <c r="K455">
        <v>0</v>
      </c>
      <c r="L455" s="1">
        <v>-4.9618036679778495E-16</v>
      </c>
      <c r="M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 t="s">
        <v>908</v>
      </c>
      <c r="B456" t="s">
        <v>909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 t="s">
        <v>910</v>
      </c>
      <c r="B457" t="s">
        <v>911</v>
      </c>
      <c r="C457">
        <v>1.05141220726373</v>
      </c>
      <c r="D457">
        <v>1.0394086927672399</v>
      </c>
      <c r="E457">
        <v>0.67134863067582895</v>
      </c>
      <c r="F457">
        <v>1.2817889855401601</v>
      </c>
      <c r="G457">
        <v>0.66894806678322705</v>
      </c>
      <c r="H457">
        <v>0.78228488532204299</v>
      </c>
      <c r="I457">
        <v>0.68377254652845099</v>
      </c>
      <c r="J457">
        <v>0.72933845622688398</v>
      </c>
      <c r="K457">
        <v>1.070893195689</v>
      </c>
      <c r="L457">
        <v>0.76156362450252002</v>
      </c>
      <c r="M457">
        <v>1.12624612443964</v>
      </c>
      <c r="O457">
        <v>2.05093365023101</v>
      </c>
      <c r="P457">
        <v>0.82630167387065401</v>
      </c>
      <c r="Q457">
        <v>0.65914065438985303</v>
      </c>
      <c r="R457">
        <v>1.2965406995145099</v>
      </c>
    </row>
    <row r="458" spans="1:18" x14ac:dyDescent="0.25">
      <c r="A458" t="s">
        <v>912</v>
      </c>
      <c r="B458" t="s">
        <v>913</v>
      </c>
      <c r="C458">
        <v>0.12484036815959</v>
      </c>
      <c r="D458">
        <v>0.117310778436767</v>
      </c>
      <c r="E458">
        <v>0.15107835513342799</v>
      </c>
      <c r="F458">
        <v>0.103964780962503</v>
      </c>
      <c r="G458">
        <v>0.15378460454499199</v>
      </c>
      <c r="H458">
        <v>0.13819855567099701</v>
      </c>
      <c r="I458">
        <v>0.150317664245045</v>
      </c>
      <c r="J458">
        <v>0.14423417516702999</v>
      </c>
      <c r="K458">
        <v>0.12572774827621599</v>
      </c>
      <c r="L458">
        <v>0.143875932106791</v>
      </c>
      <c r="M458">
        <v>0.116494735166066</v>
      </c>
      <c r="O458">
        <v>5.4579281295150599E-2</v>
      </c>
      <c r="P458">
        <v>0.14131795784679499</v>
      </c>
      <c r="Q458">
        <v>0.15596994616610799</v>
      </c>
      <c r="R458">
        <v>9.6694179936771305E-2</v>
      </c>
    </row>
    <row r="459" spans="1:18" x14ac:dyDescent="0.25">
      <c r="A459" t="s">
        <v>914</v>
      </c>
      <c r="B459" t="s">
        <v>915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t="s">
        <v>916</v>
      </c>
      <c r="B460" t="s">
        <v>917</v>
      </c>
      <c r="C460" s="1">
        <v>1.67206838791533E-15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s="1">
        <v>7.8995532104290601E-30</v>
      </c>
      <c r="L460" s="1">
        <v>-5.6789457188811403E-16</v>
      </c>
      <c r="M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 t="s">
        <v>918</v>
      </c>
      <c r="B461" t="s">
        <v>919</v>
      </c>
      <c r="C461" s="1">
        <v>1.0461485575376601E-11</v>
      </c>
      <c r="D461" s="1">
        <v>-1.63038528029028E-13</v>
      </c>
      <c r="E461" s="1">
        <v>1.063842677874E-13</v>
      </c>
      <c r="F461" s="1">
        <v>-8.5597765129676807E-12</v>
      </c>
      <c r="G461" s="1">
        <v>-2.5145265261345301E-14</v>
      </c>
      <c r="H461" s="1">
        <v>3.14926507936616E-14</v>
      </c>
      <c r="I461" s="1">
        <v>-4.1801777287389398E-10</v>
      </c>
      <c r="J461" s="1">
        <v>-2.7420969099891302E-13</v>
      </c>
      <c r="K461" s="1">
        <v>1.047522040434E-13</v>
      </c>
      <c r="L461" s="1">
        <v>1.80820871560931E-13</v>
      </c>
      <c r="M461" s="1">
        <v>2.0734282206539699E-10</v>
      </c>
      <c r="O461" s="1">
        <v>-2.2888250845478698E-13</v>
      </c>
      <c r="P461" s="1">
        <v>-6.2421747296380101E-13</v>
      </c>
      <c r="Q461" s="1">
        <v>-2.0104688212968301E-14</v>
      </c>
      <c r="R461" s="1">
        <v>9.0024527523400896E-14</v>
      </c>
    </row>
    <row r="462" spans="1:18" x14ac:dyDescent="0.25">
      <c r="A462" t="s">
        <v>920</v>
      </c>
      <c r="B462" t="s">
        <v>921</v>
      </c>
      <c r="C462">
        <v>2.2483160566983899E-2</v>
      </c>
      <c r="D462">
        <v>5.6731911650051399E-3</v>
      </c>
      <c r="E462">
        <v>5.0198298206744797E-3</v>
      </c>
      <c r="F462">
        <v>1.9496906349577198E-2</v>
      </c>
      <c r="G462">
        <v>4.1603056489542102E-3</v>
      </c>
      <c r="H462">
        <v>7.3785981908246001E-3</v>
      </c>
      <c r="I462">
        <v>3.1402286383918399E-3</v>
      </c>
      <c r="J462">
        <v>1.2681397455093E-2</v>
      </c>
      <c r="K462">
        <v>1.1264284367653501E-2</v>
      </c>
      <c r="L462">
        <v>1.48714336756936E-2</v>
      </c>
      <c r="M462">
        <v>1.4628731802847799E-2</v>
      </c>
      <c r="O462">
        <v>6.4939593531398498E-2</v>
      </c>
      <c r="P462">
        <v>1.1073053091345E-2</v>
      </c>
      <c r="Q462">
        <v>3.6923959025471002E-3</v>
      </c>
      <c r="R462">
        <v>7.1160301839425797E-3</v>
      </c>
    </row>
    <row r="463" spans="1:18" x14ac:dyDescent="0.25">
      <c r="A463" t="s">
        <v>922</v>
      </c>
      <c r="B463" t="s">
        <v>923</v>
      </c>
      <c r="C463">
        <v>-7.4155627087222298</v>
      </c>
      <c r="D463">
        <v>-7.3692928771476396</v>
      </c>
      <c r="E463">
        <v>-7.27285599028954</v>
      </c>
      <c r="F463">
        <v>-7.4040302229865098</v>
      </c>
      <c r="G463">
        <v>-7.2649300389283002</v>
      </c>
      <c r="H463">
        <v>-7.2877617388789204</v>
      </c>
      <c r="I463">
        <v>-7.3007066024631904</v>
      </c>
      <c r="J463">
        <v>-7.2609698264637696</v>
      </c>
      <c r="K463">
        <v>-7.3387142943118304</v>
      </c>
      <c r="L463">
        <v>-7.2914948930683199</v>
      </c>
      <c r="M463">
        <v>-7.3748515522282601</v>
      </c>
      <c r="O463">
        <v>-7.4561703765214702</v>
      </c>
      <c r="P463">
        <v>-7.3251386951093496</v>
      </c>
      <c r="Q463">
        <v>-7.2928010656648397</v>
      </c>
      <c r="R463">
        <v>-7.4600866919603899</v>
      </c>
    </row>
    <row r="464" spans="1:18" x14ac:dyDescent="0.25">
      <c r="A464" t="s">
        <v>924</v>
      </c>
      <c r="B464" t="s">
        <v>925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 t="s">
        <v>926</v>
      </c>
      <c r="B465" t="s">
        <v>927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 t="s">
        <v>928</v>
      </c>
      <c r="B466" t="s">
        <v>929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 t="s">
        <v>930</v>
      </c>
      <c r="B467" t="s">
        <v>931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 t="s">
        <v>932</v>
      </c>
      <c r="B468" t="s">
        <v>933</v>
      </c>
      <c r="C468">
        <v>0.78319327548691797</v>
      </c>
      <c r="D468">
        <v>0.70640806512830501</v>
      </c>
      <c r="E468">
        <v>0.72461139586796797</v>
      </c>
      <c r="F468">
        <v>0.73415588881290705</v>
      </c>
      <c r="G468">
        <v>0.76367779015410797</v>
      </c>
      <c r="H468">
        <v>0.71850356361723799</v>
      </c>
      <c r="I468">
        <v>0.72948206020508699</v>
      </c>
      <c r="J468">
        <v>0.70789043432813104</v>
      </c>
      <c r="K468">
        <v>0.82373154185170705</v>
      </c>
      <c r="L468">
        <v>0.711007686131512</v>
      </c>
      <c r="M468">
        <v>0.817087195244107</v>
      </c>
      <c r="O468">
        <v>0.81683632674267204</v>
      </c>
      <c r="P468">
        <v>0.73025759836800197</v>
      </c>
      <c r="Q468">
        <v>0.75853040302593999</v>
      </c>
      <c r="R468">
        <v>0.99280763275504602</v>
      </c>
    </row>
    <row r="469" spans="1:18" x14ac:dyDescent="0.25">
      <c r="A469" t="s">
        <v>934</v>
      </c>
      <c r="B469" t="s">
        <v>935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 t="s">
        <v>936</v>
      </c>
      <c r="B470" t="s">
        <v>937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 t="s">
        <v>938</v>
      </c>
      <c r="B471" t="s">
        <v>939</v>
      </c>
      <c r="C471">
        <v>1.6059400404988501E-3</v>
      </c>
      <c r="D471">
        <v>4.6417018622769302E-3</v>
      </c>
      <c r="E471">
        <v>4.4292616064774799E-4</v>
      </c>
      <c r="F471">
        <v>4.4992860806716698E-3</v>
      </c>
      <c r="G471">
        <v>7.5641920890076695E-4</v>
      </c>
      <c r="H471">
        <v>8.5137671432591704E-4</v>
      </c>
      <c r="I471">
        <v>3.7682743660702098E-4</v>
      </c>
      <c r="J471">
        <v>1.2193651399127899E-3</v>
      </c>
      <c r="K471">
        <v>4.3805550318652599E-3</v>
      </c>
      <c r="L471">
        <v>1.3045117259380299E-3</v>
      </c>
      <c r="M471">
        <v>3.9896541280494196E-3</v>
      </c>
      <c r="O471">
        <v>2.65059565434279E-3</v>
      </c>
      <c r="P471">
        <v>2.1530936566504298E-3</v>
      </c>
      <c r="Q471">
        <v>8.0771160368217903E-4</v>
      </c>
      <c r="R471">
        <v>2.3482899607010499E-2</v>
      </c>
    </row>
    <row r="472" spans="1:18" x14ac:dyDescent="0.25">
      <c r="A472" t="s">
        <v>940</v>
      </c>
      <c r="B472" t="s">
        <v>941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 t="s">
        <v>942</v>
      </c>
      <c r="B473" t="s">
        <v>943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 t="s">
        <v>944</v>
      </c>
      <c r="B474" t="s">
        <v>945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 t="s">
        <v>946</v>
      </c>
      <c r="B475" t="s">
        <v>947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t="s">
        <v>948</v>
      </c>
      <c r="B476" t="s">
        <v>949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s="1">
        <v>-7.8995532104290699E-30</v>
      </c>
      <c r="L476" s="1">
        <v>5.6789457188811403E-16</v>
      </c>
      <c r="M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 t="s">
        <v>950</v>
      </c>
      <c r="B477" t="s">
        <v>951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 t="s">
        <v>952</v>
      </c>
      <c r="B478" t="s">
        <v>953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 t="s">
        <v>954</v>
      </c>
      <c r="B479" t="s">
        <v>955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 t="s">
        <v>956</v>
      </c>
      <c r="B480" t="s">
        <v>957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 t="s">
        <v>958</v>
      </c>
      <c r="B481" t="s">
        <v>959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 t="s">
        <v>960</v>
      </c>
      <c r="B482" t="s">
        <v>961</v>
      </c>
      <c r="C482">
        <v>4.6717896049081897</v>
      </c>
      <c r="D482">
        <v>4.6685268088353098</v>
      </c>
      <c r="E482">
        <v>4.6726188635714001</v>
      </c>
      <c r="F482">
        <v>4.6690508329230003</v>
      </c>
      <c r="G482">
        <v>4.6730435807911404</v>
      </c>
      <c r="H482">
        <v>4.6728648310474998</v>
      </c>
      <c r="I482">
        <v>4.6733975642538903</v>
      </c>
      <c r="J482">
        <v>4.6716612697207198</v>
      </c>
      <c r="K482">
        <v>4.6710452385438996</v>
      </c>
      <c r="L482">
        <v>4.6706691718573898</v>
      </c>
      <c r="M482">
        <v>4.6725051725212898</v>
      </c>
      <c r="O482">
        <v>4.6707241065189402</v>
      </c>
      <c r="P482">
        <v>4.6709241519203104</v>
      </c>
      <c r="Q482">
        <v>4.6732230631402603</v>
      </c>
      <c r="R482">
        <v>4.6736767939630299</v>
      </c>
    </row>
    <row r="483" spans="1:18" x14ac:dyDescent="0.25">
      <c r="A483" t="s">
        <v>962</v>
      </c>
      <c r="B483" t="s">
        <v>963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t="s">
        <v>964</v>
      </c>
      <c r="B484" t="s">
        <v>965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 t="s">
        <v>966</v>
      </c>
      <c r="B485" t="s">
        <v>967</v>
      </c>
      <c r="C485">
        <v>7.5280629523868506E-2</v>
      </c>
      <c r="D485">
        <v>7.5223745263989603E-2</v>
      </c>
      <c r="E485">
        <v>7.52123684120138E-2</v>
      </c>
      <c r="F485">
        <v>7.5252187393929096E-2</v>
      </c>
      <c r="G485">
        <v>7.5223745263989603E-2</v>
      </c>
      <c r="H485">
        <v>7.5223745263989603E-2</v>
      </c>
      <c r="I485">
        <v>7.5229433689977407E-2</v>
      </c>
      <c r="J485">
        <v>7.5218056838001701E-2</v>
      </c>
      <c r="K485">
        <v>7.5263564245904899E-2</v>
      </c>
      <c r="L485">
        <v>7.52123684120138E-2</v>
      </c>
      <c r="M485">
        <v>7.5257875819916997E-2</v>
      </c>
      <c r="O485">
        <v>7.5314760079795998E-2</v>
      </c>
      <c r="P485">
        <v>7.5218056838001701E-2</v>
      </c>
      <c r="Q485">
        <v>7.5229433689977407E-2</v>
      </c>
      <c r="R485">
        <v>7.5280629523868506E-2</v>
      </c>
    </row>
    <row r="486" spans="1:18" x14ac:dyDescent="0.25">
      <c r="A486" t="s">
        <v>968</v>
      </c>
      <c r="B486" t="s">
        <v>969</v>
      </c>
      <c r="C486">
        <v>2.8103950708744702E-3</v>
      </c>
      <c r="D486">
        <v>5.6731911650110198E-3</v>
      </c>
      <c r="E486">
        <v>1.1811364283872E-3</v>
      </c>
      <c r="F486">
        <v>5.2491670941159597E-3</v>
      </c>
      <c r="G486">
        <v>7.5641920890385898E-4</v>
      </c>
      <c r="H486">
        <v>1.13516895243339E-3</v>
      </c>
      <c r="I486">
        <v>5.0243658214308101E-4</v>
      </c>
      <c r="J486">
        <v>2.4387302798239302E-3</v>
      </c>
      <c r="K486">
        <v>3.7547614558842901E-3</v>
      </c>
      <c r="L486">
        <v>3.1308281422440499E-3</v>
      </c>
      <c r="M486">
        <v>1.99482706402463E-3</v>
      </c>
      <c r="O486">
        <v>3.9758934815133902E-3</v>
      </c>
      <c r="P486">
        <v>3.0758480809286301E-3</v>
      </c>
      <c r="Q486">
        <v>5.7693685977112605E-4</v>
      </c>
      <c r="R486">
        <v>1.4232060367899799E-3</v>
      </c>
    </row>
    <row r="487" spans="1:18" x14ac:dyDescent="0.25">
      <c r="A487" t="s">
        <v>970</v>
      </c>
      <c r="B487" t="s">
        <v>971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 t="s">
        <v>972</v>
      </c>
      <c r="B488" t="s">
        <v>973</v>
      </c>
      <c r="C488">
        <v>5.6207901417511799E-3</v>
      </c>
      <c r="D488">
        <v>1.1346382330022E-2</v>
      </c>
      <c r="E488">
        <v>2.3622728567744E-3</v>
      </c>
      <c r="F488">
        <v>1.04983341882319E-2</v>
      </c>
      <c r="G488">
        <v>1.5128384178077099E-3</v>
      </c>
      <c r="H488">
        <v>2.2703379048667799E-3</v>
      </c>
      <c r="I488">
        <v>1.0048731642861601E-3</v>
      </c>
      <c r="J488">
        <v>4.8774605596478603E-3</v>
      </c>
      <c r="K488">
        <v>7.5095229117685802E-3</v>
      </c>
      <c r="L488">
        <v>6.2616562844864101E-3</v>
      </c>
      <c r="M488">
        <v>3.9896541280492696E-3</v>
      </c>
      <c r="O488">
        <v>7.9517869630267805E-3</v>
      </c>
      <c r="P488">
        <v>6.1516961618572601E-3</v>
      </c>
      <c r="Q488">
        <v>1.1538737195422499E-3</v>
      </c>
      <c r="R488">
        <v>2.8464120735799698E-3</v>
      </c>
    </row>
    <row r="489" spans="1:18" x14ac:dyDescent="0.25">
      <c r="A489" t="s">
        <v>974</v>
      </c>
      <c r="B489" t="s">
        <v>975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 t="s">
        <v>976</v>
      </c>
      <c r="B490" t="s">
        <v>977</v>
      </c>
      <c r="C490">
        <v>-4.6695314373629699</v>
      </c>
      <c r="D490">
        <v>-4.6609985113903702</v>
      </c>
      <c r="E490">
        <v>-4.67146154816988</v>
      </c>
      <c r="F490">
        <v>-4.6559279151791504</v>
      </c>
      <c r="G490">
        <v>-4.6715307423733199</v>
      </c>
      <c r="H490">
        <v>-4.6707363892617497</v>
      </c>
      <c r="I490">
        <v>-4.6724682998171199</v>
      </c>
      <c r="J490">
        <v>-4.6699541585245701</v>
      </c>
      <c r="K490">
        <v>-4.6647873027842</v>
      </c>
      <c r="L490">
        <v>-4.6674078925427196</v>
      </c>
      <c r="M490">
        <v>-4.6625810374085104</v>
      </c>
      <c r="O490">
        <v>-4.6640976173828497</v>
      </c>
      <c r="P490">
        <v>-4.6656452101821104</v>
      </c>
      <c r="Q490">
        <v>-4.6720768831066701</v>
      </c>
      <c r="R490">
        <v>-4.6590889320860303</v>
      </c>
    </row>
    <row r="491" spans="1:18" x14ac:dyDescent="0.25">
      <c r="A491" t="s">
        <v>978</v>
      </c>
      <c r="B491" t="s">
        <v>979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 t="s">
        <v>980</v>
      </c>
      <c r="B492" t="s">
        <v>981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t="s">
        <v>982</v>
      </c>
      <c r="B493" t="s">
        <v>983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s="1">
        <v>-7.8995532104290699E-30</v>
      </c>
      <c r="L493" s="1">
        <v>5.6789457188811403E-16</v>
      </c>
      <c r="M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t="s">
        <v>984</v>
      </c>
      <c r="B494" t="s">
        <v>985</v>
      </c>
      <c r="C494">
        <v>0</v>
      </c>
      <c r="D494" s="1">
        <v>1.1138488424117701E-18</v>
      </c>
      <c r="E494">
        <v>0</v>
      </c>
      <c r="F494">
        <v>0</v>
      </c>
      <c r="G494">
        <v>7.5641920890076695E-4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 t="s">
        <v>986</v>
      </c>
      <c r="B495" t="s">
        <v>987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t="s">
        <v>988</v>
      </c>
      <c r="B496" t="s">
        <v>989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 t="s">
        <v>990</v>
      </c>
      <c r="B497" t="s">
        <v>991</v>
      </c>
      <c r="C497">
        <v>1.6059400404988501E-3</v>
      </c>
      <c r="D497">
        <v>4.6417018622769302E-3</v>
      </c>
      <c r="E497">
        <v>4.4292616064774799E-4</v>
      </c>
      <c r="F497">
        <v>4.4992860806716602E-3</v>
      </c>
      <c r="G497">
        <v>7.5641920890076695E-4</v>
      </c>
      <c r="H497">
        <v>8.5137671432591704E-4</v>
      </c>
      <c r="I497">
        <v>3.7682743660702098E-4</v>
      </c>
      <c r="J497">
        <v>1.2193651399127899E-3</v>
      </c>
      <c r="K497">
        <v>4.3805550318652599E-3</v>
      </c>
      <c r="L497">
        <v>1.3045117259380299E-3</v>
      </c>
      <c r="M497">
        <v>3.9896541280494196E-3</v>
      </c>
      <c r="O497">
        <v>2.65059565434279E-3</v>
      </c>
      <c r="P497">
        <v>2.1530936566504298E-3</v>
      </c>
      <c r="Q497">
        <v>8.0771160368217903E-4</v>
      </c>
      <c r="R497">
        <v>2.3482899607010499E-2</v>
      </c>
    </row>
    <row r="498" spans="1:18" x14ac:dyDescent="0.25">
      <c r="A498" t="s">
        <v>992</v>
      </c>
      <c r="B498" t="s">
        <v>993</v>
      </c>
      <c r="C498">
        <v>1.6059400404988501E-3</v>
      </c>
      <c r="D498">
        <v>4.6417018622769302E-3</v>
      </c>
      <c r="E498">
        <v>4.4292616064774799E-4</v>
      </c>
      <c r="F498">
        <v>4.4992860806716698E-3</v>
      </c>
      <c r="G498">
        <v>7.5641920890076695E-4</v>
      </c>
      <c r="H498">
        <v>8.5137671432591595E-4</v>
      </c>
      <c r="I498">
        <v>3.7682743660702098E-4</v>
      </c>
      <c r="J498">
        <v>1.2193651399127899E-3</v>
      </c>
      <c r="K498">
        <v>4.3805550318652599E-3</v>
      </c>
      <c r="L498">
        <v>1.3045117259380299E-3</v>
      </c>
      <c r="M498">
        <v>3.9896541280494101E-3</v>
      </c>
      <c r="O498">
        <v>2.6505956543427999E-3</v>
      </c>
      <c r="P498">
        <v>2.1530936566504298E-3</v>
      </c>
      <c r="Q498">
        <v>8.0771160368217903E-4</v>
      </c>
      <c r="R498">
        <v>2.3482899607010398E-2</v>
      </c>
    </row>
    <row r="499" spans="1:18" x14ac:dyDescent="0.25">
      <c r="A499" t="s">
        <v>994</v>
      </c>
      <c r="B499" t="s">
        <v>995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 t="s">
        <v>996</v>
      </c>
      <c r="B500" t="s">
        <v>997</v>
      </c>
      <c r="C500">
        <v>-4.67455</v>
      </c>
      <c r="D500">
        <v>-4.67415</v>
      </c>
      <c r="E500">
        <v>-4.6737500000000001</v>
      </c>
      <c r="F500">
        <v>-4.6742999999999997</v>
      </c>
      <c r="G500">
        <v>-4.6738</v>
      </c>
      <c r="H500">
        <v>-4.6739999999999897</v>
      </c>
      <c r="I500">
        <v>-4.6738499999999998</v>
      </c>
      <c r="J500">
        <v>-4.6741000000000001</v>
      </c>
      <c r="K500">
        <v>-4.6748000000000003</v>
      </c>
      <c r="L500">
        <v>-4.6737999999999902</v>
      </c>
      <c r="M500">
        <v>-4.67455</v>
      </c>
      <c r="O500">
        <v>-4.6746999999999899</v>
      </c>
      <c r="P500">
        <v>-4.6739499999999996</v>
      </c>
      <c r="Q500">
        <v>-4.6737500000000001</v>
      </c>
      <c r="R500">
        <v>-4.6750999999999996</v>
      </c>
    </row>
    <row r="501" spans="1:18" x14ac:dyDescent="0.25">
      <c r="A501" t="s">
        <v>998</v>
      </c>
      <c r="B501" t="s">
        <v>999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t="s">
        <v>1000</v>
      </c>
      <c r="B502" t="s">
        <v>1001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t="s">
        <v>1002</v>
      </c>
      <c r="B503" t="s">
        <v>1003</v>
      </c>
      <c r="C503">
        <v>6.4237601619954003E-3</v>
      </c>
      <c r="D503">
        <v>4.6417018622769302E-3</v>
      </c>
      <c r="E503">
        <v>1.21066483910383E-2</v>
      </c>
      <c r="F503">
        <v>5.9990481075622298E-3</v>
      </c>
      <c r="G503">
        <v>1.32373361557634E-3</v>
      </c>
      <c r="H503">
        <v>3.4055068573036599E-3</v>
      </c>
      <c r="I503">
        <v>1.0048731642853901E-3</v>
      </c>
      <c r="J503">
        <v>3.65809541973837E-3</v>
      </c>
      <c r="K503">
        <v>8.1353164877497504E-3</v>
      </c>
      <c r="L503">
        <v>3.1308281422512802E-3</v>
      </c>
      <c r="M503">
        <v>6.64942354674902E-3</v>
      </c>
      <c r="O503">
        <v>5.3011913086855903E-3</v>
      </c>
      <c r="P503">
        <v>4.30618731330087E-3</v>
      </c>
      <c r="Q503">
        <v>1.15387371954597E-3</v>
      </c>
      <c r="R503">
        <v>4.2696181103655502E-3</v>
      </c>
    </row>
    <row r="504" spans="1:18" x14ac:dyDescent="0.25">
      <c r="A504" t="s">
        <v>1004</v>
      </c>
      <c r="B504" t="s">
        <v>1005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t="s">
        <v>1006</v>
      </c>
      <c r="B505" t="s">
        <v>1007</v>
      </c>
      <c r="C505">
        <v>-9.3491</v>
      </c>
      <c r="D505">
        <v>-9.3483000000000001</v>
      </c>
      <c r="E505">
        <v>-9.3475000000000001</v>
      </c>
      <c r="F505">
        <v>-9.3485999999999994</v>
      </c>
      <c r="G505">
        <v>-9.3475999999999999</v>
      </c>
      <c r="H505">
        <v>-9.3479999999999901</v>
      </c>
      <c r="I505">
        <v>-9.3476999999999997</v>
      </c>
      <c r="J505">
        <v>-9.3482000000000003</v>
      </c>
      <c r="K505">
        <v>-9.3496000000000006</v>
      </c>
      <c r="L505">
        <v>-9.3475999999999999</v>
      </c>
      <c r="M505">
        <v>-9.3491</v>
      </c>
      <c r="O505">
        <v>-9.3493999999999993</v>
      </c>
      <c r="P505">
        <v>-9.3478999999999992</v>
      </c>
      <c r="Q505">
        <v>-9.3475000000000001</v>
      </c>
      <c r="R505">
        <v>-9.3501999999999992</v>
      </c>
    </row>
    <row r="506" spans="1:18" x14ac:dyDescent="0.25">
      <c r="A506" t="s">
        <v>1008</v>
      </c>
      <c r="B506" t="s">
        <v>1009</v>
      </c>
      <c r="C506">
        <v>2.2483160566983899E-2</v>
      </c>
      <c r="D506">
        <v>5.6731911650051399E-3</v>
      </c>
      <c r="E506">
        <v>5.0198298206744797E-3</v>
      </c>
      <c r="F506">
        <v>1.9496906349577198E-2</v>
      </c>
      <c r="G506">
        <v>4.1603056489542102E-3</v>
      </c>
      <c r="H506">
        <v>4.8244680478468603E-3</v>
      </c>
      <c r="I506">
        <v>3.1402286383918399E-3</v>
      </c>
      <c r="J506">
        <v>1.02426671752674E-2</v>
      </c>
      <c r="K506">
        <v>1.1264284367653501E-2</v>
      </c>
      <c r="L506">
        <v>8.6097773911910508E-3</v>
      </c>
      <c r="M506">
        <v>1.4628731802847799E-2</v>
      </c>
      <c r="O506">
        <v>6.4939593531398498E-2</v>
      </c>
      <c r="P506">
        <v>1.1073053091345E-2</v>
      </c>
      <c r="Q506">
        <v>3.6923959025471002E-3</v>
      </c>
      <c r="R506">
        <v>7.1160301839425701E-3</v>
      </c>
    </row>
    <row r="507" spans="1:18" x14ac:dyDescent="0.25">
      <c r="A507" t="s">
        <v>1010</v>
      </c>
      <c r="B507" t="s">
        <v>1011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t="s">
        <v>1012</v>
      </c>
      <c r="B508" t="s">
        <v>1013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 t="s">
        <v>1014</v>
      </c>
      <c r="B509" t="s">
        <v>1015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t="s">
        <v>1016</v>
      </c>
      <c r="B510" t="s">
        <v>1017</v>
      </c>
      <c r="C510">
        <v>1.6059400404988501E-3</v>
      </c>
      <c r="D510">
        <v>4.6417018622769302E-3</v>
      </c>
      <c r="E510">
        <v>4.4292616064774799E-4</v>
      </c>
      <c r="F510">
        <v>4.4992860806716602E-3</v>
      </c>
      <c r="G510">
        <v>7.5641920890076695E-4</v>
      </c>
      <c r="H510">
        <v>8.5137671432591704E-4</v>
      </c>
      <c r="I510">
        <v>3.7682743660702098E-4</v>
      </c>
      <c r="J510">
        <v>1.2193651399127899E-3</v>
      </c>
      <c r="K510">
        <v>4.3805550318652504E-3</v>
      </c>
      <c r="L510">
        <v>1.3045117259380299E-3</v>
      </c>
      <c r="M510">
        <v>3.9896541280494196E-3</v>
      </c>
      <c r="O510">
        <v>2.65059565434279E-3</v>
      </c>
      <c r="P510">
        <v>2.1530936566504298E-3</v>
      </c>
      <c r="Q510">
        <v>8.0771160368217903E-4</v>
      </c>
      <c r="R510">
        <v>2.3482899607010499E-2</v>
      </c>
    </row>
    <row r="511" spans="1:18" x14ac:dyDescent="0.25">
      <c r="A511" t="s">
        <v>1018</v>
      </c>
      <c r="B511" t="s">
        <v>1019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t="s">
        <v>1020</v>
      </c>
      <c r="B512" t="s">
        <v>1021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 t="s">
        <v>1022</v>
      </c>
      <c r="B513" t="s">
        <v>1023</v>
      </c>
      <c r="C513">
        <v>-5.0752893330875501</v>
      </c>
      <c r="D513">
        <v>-5.0454063232874802</v>
      </c>
      <c r="E513">
        <v>-3.9449619755290501</v>
      </c>
      <c r="F513">
        <v>-5.2328913939433503</v>
      </c>
      <c r="G513">
        <v>-4.7526417369167699</v>
      </c>
      <c r="H513">
        <v>-4.8617989310254002</v>
      </c>
      <c r="I513">
        <v>-4.7554731887521999</v>
      </c>
      <c r="J513">
        <v>-4.7945380766817598</v>
      </c>
      <c r="K513">
        <v>-5.1955499182331302</v>
      </c>
      <c r="L513">
        <v>-4.8091989890307998</v>
      </c>
      <c r="M513">
        <v>-5.2505071628183204</v>
      </c>
      <c r="O513">
        <v>-5.8896543391539904</v>
      </c>
      <c r="P513">
        <v>-4.8801578246302197</v>
      </c>
      <c r="Q513">
        <v>-4.7028391556353002</v>
      </c>
      <c r="R513">
        <v>-4.6264270926651996</v>
      </c>
    </row>
    <row r="514" spans="1:18" x14ac:dyDescent="0.25">
      <c r="A514" t="s">
        <v>1024</v>
      </c>
      <c r="B514" t="s">
        <v>1025</v>
      </c>
      <c r="C514">
        <v>4.6739477724743397</v>
      </c>
      <c r="D514">
        <v>4.6713134044176501</v>
      </c>
      <c r="E514">
        <v>4.6730856107589203</v>
      </c>
      <c r="F514">
        <v>4.6656763683539397</v>
      </c>
      <c r="G514">
        <v>4.6722871615822203</v>
      </c>
      <c r="H514">
        <v>4.6727229349284798</v>
      </c>
      <c r="I514">
        <v>4.6733475638358701</v>
      </c>
      <c r="J514">
        <v>4.6736122539443103</v>
      </c>
      <c r="K514">
        <v>4.67292261927195</v>
      </c>
      <c r="L514">
        <v>4.67184323241091</v>
      </c>
      <c r="M514">
        <v>4.6685655186005803</v>
      </c>
      <c r="O514">
        <v>4.6707241065187102</v>
      </c>
      <c r="P514">
        <v>4.6708741519196897</v>
      </c>
      <c r="Q514">
        <v>4.6734615315701298</v>
      </c>
      <c r="R514">
        <v>4.6839950377298303</v>
      </c>
    </row>
    <row r="515" spans="1:18" x14ac:dyDescent="0.25">
      <c r="A515" t="s">
        <v>1026</v>
      </c>
      <c r="B515" t="s">
        <v>1027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t="s">
        <v>1028</v>
      </c>
      <c r="B516" t="s">
        <v>1029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t="s">
        <v>1030</v>
      </c>
      <c r="B517" t="s">
        <v>1031</v>
      </c>
      <c r="C517">
        <v>6.4237601619954003E-3</v>
      </c>
      <c r="D517">
        <v>4.6417018622769302E-3</v>
      </c>
      <c r="E517">
        <v>1.21066483910383E-2</v>
      </c>
      <c r="F517">
        <v>5.9990481075622203E-3</v>
      </c>
      <c r="G517">
        <v>1.32373361557634E-3</v>
      </c>
      <c r="H517">
        <v>3.4055068573036599E-3</v>
      </c>
      <c r="I517">
        <v>1.0048731642853901E-3</v>
      </c>
      <c r="J517">
        <v>3.65809541973837E-3</v>
      </c>
      <c r="K517">
        <v>8.1353164877497504E-3</v>
      </c>
      <c r="L517">
        <v>3.1308281422512802E-3</v>
      </c>
      <c r="M517">
        <v>6.64942354674902E-3</v>
      </c>
      <c r="O517">
        <v>5.3011913086855903E-3</v>
      </c>
      <c r="P517">
        <v>4.30618731330087E-3</v>
      </c>
      <c r="Q517">
        <v>1.15387371954597E-3</v>
      </c>
      <c r="R517">
        <v>4.2696181103655502E-3</v>
      </c>
    </row>
    <row r="518" spans="1:18" x14ac:dyDescent="0.25">
      <c r="A518" t="s">
        <v>1032</v>
      </c>
      <c r="B518" t="s">
        <v>1033</v>
      </c>
      <c r="C518">
        <v>4.0549986022595998E-2</v>
      </c>
      <c r="D518">
        <v>9.7991483759179796E-3</v>
      </c>
      <c r="E518">
        <v>3.83869339228048E-3</v>
      </c>
      <c r="F518">
        <v>3.22448835781469E-2</v>
      </c>
      <c r="G518">
        <v>8.6042685012462303E-2</v>
      </c>
      <c r="H518">
        <v>9.9327283338023695E-3</v>
      </c>
      <c r="I518">
        <v>1.88413718303511E-3</v>
      </c>
      <c r="J518">
        <v>3.9019684477209198E-3</v>
      </c>
      <c r="K518">
        <v>0.24593687536043399</v>
      </c>
      <c r="L518">
        <v>7.3052656652530098E-3</v>
      </c>
      <c r="M518">
        <v>0.214111438205318</v>
      </c>
      <c r="O518">
        <v>5.1686615259684501E-2</v>
      </c>
      <c r="P518">
        <v>1.6609579637017601E-2</v>
      </c>
      <c r="Q518">
        <v>4.8116534105066902E-2</v>
      </c>
      <c r="R518">
        <v>0.48887127363685501</v>
      </c>
    </row>
    <row r="519" spans="1:18" x14ac:dyDescent="0.25">
      <c r="A519" t="s">
        <v>1034</v>
      </c>
      <c r="B519" t="s">
        <v>1035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t="s">
        <v>1036</v>
      </c>
      <c r="B520" t="s">
        <v>1037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 t="s">
        <v>1038</v>
      </c>
      <c r="B521" t="s">
        <v>1039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 t="s">
        <v>1040</v>
      </c>
      <c r="B522" t="s">
        <v>1041</v>
      </c>
      <c r="C522">
        <v>1.6059400404988501E-3</v>
      </c>
      <c r="D522">
        <v>4.6417018622769302E-3</v>
      </c>
      <c r="E522">
        <v>4.4292616064774799E-4</v>
      </c>
      <c r="F522">
        <v>4.4992860806716698E-3</v>
      </c>
      <c r="G522">
        <v>7.5641920890076695E-4</v>
      </c>
      <c r="H522">
        <v>8.5137671432591595E-4</v>
      </c>
      <c r="I522">
        <v>3.7682743660702098E-4</v>
      </c>
      <c r="J522">
        <v>1.2193651399127899E-3</v>
      </c>
      <c r="K522">
        <v>4.3805550318652599E-3</v>
      </c>
      <c r="L522">
        <v>1.3045117259380299E-3</v>
      </c>
      <c r="M522">
        <v>3.9896541280494101E-3</v>
      </c>
      <c r="O522">
        <v>2.6505956543427999E-3</v>
      </c>
      <c r="P522">
        <v>2.1530936566504298E-3</v>
      </c>
      <c r="Q522">
        <v>8.0771160368217903E-4</v>
      </c>
      <c r="R522">
        <v>2.3482899607010398E-2</v>
      </c>
    </row>
    <row r="523" spans="1:18" x14ac:dyDescent="0.25">
      <c r="A523" t="s">
        <v>1042</v>
      </c>
      <c r="B523" t="s">
        <v>1043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t="s">
        <v>1044</v>
      </c>
      <c r="B524" t="s">
        <v>1045</v>
      </c>
      <c r="C524">
        <v>0.114401757896348</v>
      </c>
      <c r="D524">
        <v>8.6881844006285097E-2</v>
      </c>
      <c r="E524">
        <v>0.14679673558049899</v>
      </c>
      <c r="F524">
        <v>7.5469302451583203E-2</v>
      </c>
      <c r="G524">
        <v>0.14867877488491199</v>
      </c>
      <c r="H524">
        <v>0.131671334194498</v>
      </c>
      <c r="I524">
        <v>0.14190185149415499</v>
      </c>
      <c r="J524">
        <v>0.134967000103693</v>
      </c>
      <c r="K524">
        <v>0.102573385964931</v>
      </c>
      <c r="L524">
        <v>0.130309010157036</v>
      </c>
      <c r="M524">
        <v>9.7211406880494497E-2</v>
      </c>
      <c r="O524">
        <v>1.8796239961534102E-2</v>
      </c>
      <c r="P524">
        <v>0.12563113263405601</v>
      </c>
      <c r="Q524">
        <v>0.15112367654401501</v>
      </c>
      <c r="R524">
        <v>8.8866546734434504E-2</v>
      </c>
    </row>
    <row r="525" spans="1:18" x14ac:dyDescent="0.25">
      <c r="A525" t="s">
        <v>1046</v>
      </c>
      <c r="B525" t="s">
        <v>1047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 t="s">
        <v>1048</v>
      </c>
      <c r="B526" t="s">
        <v>1049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 t="s">
        <v>1050</v>
      </c>
      <c r="B527" t="s">
        <v>1051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 t="s">
        <v>1052</v>
      </c>
      <c r="B528" t="s">
        <v>1053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 t="s">
        <v>1054</v>
      </c>
      <c r="B529" t="s">
        <v>1055</v>
      </c>
      <c r="C529" s="1">
        <v>1.0461485575376601E-11</v>
      </c>
      <c r="D529" s="1">
        <v>-1.63038528029028E-13</v>
      </c>
      <c r="E529" s="1">
        <v>1.063842677874E-13</v>
      </c>
      <c r="F529" s="1">
        <v>-8.5597765129676807E-12</v>
      </c>
      <c r="G529" s="1">
        <v>-2.5145119336244199E-14</v>
      </c>
      <c r="H529" s="1">
        <v>3.14926507936616E-14</v>
      </c>
      <c r="I529" s="1">
        <v>-4.1801777287389398E-10</v>
      </c>
      <c r="J529" s="1">
        <v>-2.7420969099891302E-13</v>
      </c>
      <c r="K529" s="1">
        <v>1.047522040434E-13</v>
      </c>
      <c r="L529" s="1">
        <v>1.80820871560931E-13</v>
      </c>
      <c r="M529" s="1">
        <v>2.0734282206539699E-10</v>
      </c>
      <c r="O529" s="1">
        <v>-2.2888250845478698E-13</v>
      </c>
      <c r="P529" s="1">
        <v>-6.2421747296380101E-13</v>
      </c>
      <c r="Q529" s="1">
        <v>-2.0104688212968301E-14</v>
      </c>
      <c r="R529" s="1">
        <v>9.0024527523400896E-14</v>
      </c>
    </row>
    <row r="530" spans="1:18" x14ac:dyDescent="0.25">
      <c r="A530" t="s">
        <v>1056</v>
      </c>
      <c r="B530" t="s">
        <v>1057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t="s">
        <v>1058</v>
      </c>
      <c r="B531" t="s">
        <v>1059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 t="s">
        <v>1060</v>
      </c>
      <c r="B532" t="s">
        <v>1061</v>
      </c>
      <c r="C532">
        <v>3.9919591964702499</v>
      </c>
      <c r="D532">
        <v>4.0888280406149002</v>
      </c>
      <c r="E532">
        <v>4.1557038209080801</v>
      </c>
      <c r="F532">
        <v>3.9800876634453899</v>
      </c>
      <c r="G532">
        <v>4.1594135746459902</v>
      </c>
      <c r="H532">
        <v>4.1438794084904798</v>
      </c>
      <c r="I532">
        <v>4.1006635023789704</v>
      </c>
      <c r="J532">
        <v>4.1571562609335402</v>
      </c>
      <c r="K532">
        <v>4.1690571111932897</v>
      </c>
      <c r="L532">
        <v>4.1316619003408803</v>
      </c>
      <c r="M532">
        <v>4.1313276713618903</v>
      </c>
      <c r="O532">
        <v>3.80195611812481</v>
      </c>
      <c r="P532">
        <v>4.1036077576807397</v>
      </c>
      <c r="Q532">
        <v>4.1147001970948098</v>
      </c>
      <c r="R532">
        <v>4.0309985016278</v>
      </c>
    </row>
    <row r="533" spans="1:18" x14ac:dyDescent="0.25">
      <c r="A533" t="s">
        <v>1062</v>
      </c>
      <c r="B533" t="s">
        <v>1063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 t="s">
        <v>1064</v>
      </c>
      <c r="B534" t="s">
        <v>1065</v>
      </c>
      <c r="C534" s="1">
        <v>2.22942451722045E-15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 s="1">
        <v>-7.5719276251748498E-16</v>
      </c>
      <c r="M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 t="s">
        <v>1066</v>
      </c>
      <c r="B535" t="s">
        <v>1067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 t="s">
        <v>1068</v>
      </c>
      <c r="B536" t="s">
        <v>1069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 t="s">
        <v>1070</v>
      </c>
      <c r="B537" t="s">
        <v>1071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 t="s">
        <v>1072</v>
      </c>
      <c r="B538" t="s">
        <v>1073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 t="s">
        <v>1074</v>
      </c>
      <c r="B539" t="s">
        <v>1075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 t="s">
        <v>1076</v>
      </c>
      <c r="B540" t="s">
        <v>1077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 t="s">
        <v>1078</v>
      </c>
      <c r="B541" t="s">
        <v>1079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 t="s">
        <v>1080</v>
      </c>
      <c r="B542" t="s">
        <v>1081</v>
      </c>
      <c r="C542">
        <v>-4.6716896048977299</v>
      </c>
      <c r="D542">
        <v>-4.6684268088354699</v>
      </c>
      <c r="E542">
        <v>-4.6725188635712902</v>
      </c>
      <c r="F542">
        <v>-4.6690508329315596</v>
      </c>
      <c r="G542">
        <v>-4.6730435807911697</v>
      </c>
      <c r="H542">
        <v>-4.6728648310474696</v>
      </c>
      <c r="I542">
        <v>-4.6732975646719099</v>
      </c>
      <c r="J542">
        <v>-4.6716612697209898</v>
      </c>
      <c r="K542">
        <v>-4.6710452385438002</v>
      </c>
      <c r="L542">
        <v>-4.6706691718572104</v>
      </c>
      <c r="M542">
        <v>-4.6726051723139497</v>
      </c>
      <c r="O542">
        <v>-4.6707241065191702</v>
      </c>
      <c r="P542">
        <v>-4.6708241519209404</v>
      </c>
      <c r="Q542">
        <v>-4.6731230631402898</v>
      </c>
      <c r="R542">
        <v>-4.6736767939629402</v>
      </c>
    </row>
    <row r="543" spans="1:18" x14ac:dyDescent="0.25">
      <c r="A543" t="s">
        <v>1082</v>
      </c>
      <c r="B543" t="s">
        <v>1083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 t="s">
        <v>1084</v>
      </c>
      <c r="B544" t="s">
        <v>1085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 t="s">
        <v>1086</v>
      </c>
      <c r="B545" t="s">
        <v>1087</v>
      </c>
      <c r="C545" s="1">
        <v>1.6720683879153401E-15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 s="1">
        <v>-5.6789457188811305E-16</v>
      </c>
      <c r="M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 t="s">
        <v>1088</v>
      </c>
      <c r="B546" t="s">
        <v>1089</v>
      </c>
      <c r="C546">
        <v>6.6170807116884599E-3</v>
      </c>
      <c r="D546">
        <v>5.49175098358177E-3</v>
      </c>
      <c r="E546">
        <v>1.19812616668261E-2</v>
      </c>
      <c r="F546">
        <v>1.0828399760900401E-2</v>
      </c>
      <c r="G546">
        <v>6.3665452644630603E-3</v>
      </c>
      <c r="H546">
        <v>3.81630496139929E-3</v>
      </c>
      <c r="I546">
        <v>-3.1574389226728599E-4</v>
      </c>
      <c r="J546">
        <v>7.5787540803836997E-3</v>
      </c>
      <c r="K546">
        <v>8.7024022918396598E-3</v>
      </c>
      <c r="L546">
        <v>7.5595154694729104E-3</v>
      </c>
      <c r="M546">
        <v>1.00547841537891E-2</v>
      </c>
      <c r="O546">
        <v>5.3011913086875202E-3</v>
      </c>
      <c r="P546">
        <v>5.2300705207325203E-3</v>
      </c>
      <c r="Q546" s="1">
        <v>-9.1938099841931394E-5</v>
      </c>
      <c r="R546">
        <v>5.7935908721979297E-3</v>
      </c>
    </row>
    <row r="547" spans="1:18" x14ac:dyDescent="0.25">
      <c r="A547" t="s">
        <v>1090</v>
      </c>
      <c r="B547" t="s">
        <v>1091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 t="s">
        <v>1092</v>
      </c>
      <c r="B548" t="s">
        <v>1093</v>
      </c>
      <c r="C548" s="1">
        <v>5.5735612930511299E-16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s="1">
        <v>-7.8995532104290699E-30</v>
      </c>
      <c r="L548" s="1">
        <v>-1.89298190629371E-16</v>
      </c>
      <c r="M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 t="s">
        <v>1094</v>
      </c>
      <c r="B549" t="s">
        <v>1095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 t="s">
        <v>1096</v>
      </c>
      <c r="B550" t="s">
        <v>1097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 t="s">
        <v>1098</v>
      </c>
      <c r="B551" t="s">
        <v>1099</v>
      </c>
      <c r="C551">
        <v>1.04386102632425E-2</v>
      </c>
      <c r="D551">
        <v>3.0428934430482099E-2</v>
      </c>
      <c r="E551">
        <v>4.2816195529282296E-3</v>
      </c>
      <c r="F551">
        <v>2.8495478510920502E-2</v>
      </c>
      <c r="G551">
        <v>5.1058296600801903E-3</v>
      </c>
      <c r="H551">
        <v>6.5272214764986996E-3</v>
      </c>
      <c r="I551">
        <v>8.4158127508901504E-3</v>
      </c>
      <c r="J551">
        <v>9.2671750633372008E-3</v>
      </c>
      <c r="K551">
        <v>2.3154362311287702E-2</v>
      </c>
      <c r="L551">
        <v>1.3566921949755501E-2</v>
      </c>
      <c r="M551">
        <v>1.92833282855722E-2</v>
      </c>
      <c r="O551">
        <v>3.5783041333627703E-2</v>
      </c>
      <c r="P551">
        <v>1.56868252127388E-2</v>
      </c>
      <c r="Q551">
        <v>4.84626962209309E-3</v>
      </c>
      <c r="R551">
        <v>7.8276332023368301E-3</v>
      </c>
    </row>
    <row r="552" spans="1:18" x14ac:dyDescent="0.25">
      <c r="A552" t="s">
        <v>1100</v>
      </c>
      <c r="B552" t="s">
        <v>1101</v>
      </c>
      <c r="C552">
        <v>-2.8103950708744702E-3</v>
      </c>
      <c r="D552">
        <v>-5.6731911650110198E-3</v>
      </c>
      <c r="E552">
        <v>-1.1811364283872E-3</v>
      </c>
      <c r="F552">
        <v>-5.2491670941159597E-3</v>
      </c>
      <c r="G552">
        <v>-7.5641920890385801E-4</v>
      </c>
      <c r="H552">
        <v>-1.13516895243339E-3</v>
      </c>
      <c r="I552">
        <v>-5.0243658214308101E-4</v>
      </c>
      <c r="J552">
        <v>-2.4387302798239302E-3</v>
      </c>
      <c r="K552">
        <v>-3.7547614558842901E-3</v>
      </c>
      <c r="L552">
        <v>-3.1308281422435802E-3</v>
      </c>
      <c r="M552">
        <v>-1.99482706402463E-3</v>
      </c>
      <c r="O552">
        <v>-3.9758934815133902E-3</v>
      </c>
      <c r="P552">
        <v>-3.0758480809286301E-3</v>
      </c>
      <c r="Q552">
        <v>-5.7693685977112605E-4</v>
      </c>
      <c r="R552">
        <v>-1.4232060367899799E-3</v>
      </c>
    </row>
    <row r="553" spans="1:18" x14ac:dyDescent="0.25">
      <c r="A553" t="s">
        <v>1102</v>
      </c>
      <c r="B553" t="s">
        <v>1103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 t="s">
        <v>1104</v>
      </c>
      <c r="B554" t="s">
        <v>1105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 t="s">
        <v>1106</v>
      </c>
      <c r="B555" t="s">
        <v>1107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 t="s">
        <v>1108</v>
      </c>
      <c r="B556" t="s">
        <v>1109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 t="s">
        <v>1110</v>
      </c>
      <c r="B557" t="s">
        <v>1111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 t="s">
        <v>1112</v>
      </c>
      <c r="B558" t="s">
        <v>1113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 t="s">
        <v>1114</v>
      </c>
      <c r="B559" t="s">
        <v>1115</v>
      </c>
      <c r="C559">
        <v>-5.8239352976693297</v>
      </c>
      <c r="D559">
        <v>-6.4870406694580103</v>
      </c>
      <c r="E559">
        <v>-4.8568559332134296</v>
      </c>
      <c r="F559">
        <v>-7.1723311376819403</v>
      </c>
      <c r="G559">
        <v>-5.0205968439795301</v>
      </c>
      <c r="H559">
        <v>-5.4737298362675499</v>
      </c>
      <c r="I559">
        <v>-4.6839923742466398</v>
      </c>
      <c r="J559">
        <v>-5.23190469525266</v>
      </c>
      <c r="K559">
        <v>-7.1034031889670404</v>
      </c>
      <c r="L559">
        <v>-5.2705006370847398</v>
      </c>
      <c r="M559">
        <v>-7.26719581600873</v>
      </c>
      <c r="O559">
        <v>-9.4079659270598199</v>
      </c>
      <c r="P559">
        <v>-5.4748208321589704</v>
      </c>
      <c r="Q559">
        <v>-4.6462321260036497</v>
      </c>
      <c r="R559">
        <v>-7.9846648718263102</v>
      </c>
    </row>
    <row r="560" spans="1:18" x14ac:dyDescent="0.25">
      <c r="A560" t="s">
        <v>1116</v>
      </c>
      <c r="B560" t="s">
        <v>1117</v>
      </c>
      <c r="C560" s="1">
        <v>-1.29706054552859E-15</v>
      </c>
      <c r="D560">
        <v>0</v>
      </c>
      <c r="E560">
        <v>0</v>
      </c>
      <c r="F560">
        <v>0</v>
      </c>
      <c r="G560" s="1">
        <v>-6.1932723321125598E-16</v>
      </c>
      <c r="H560">
        <v>0</v>
      </c>
      <c r="I560">
        <v>0</v>
      </c>
      <c r="J560" s="1">
        <v>-2.2257551285385202E-16</v>
      </c>
      <c r="K560" s="1">
        <v>3.1922288491276102E-16</v>
      </c>
      <c r="L560" s="1">
        <v>7.5719276251748498E-16</v>
      </c>
      <c r="M560">
        <v>0</v>
      </c>
      <c r="O560">
        <v>0</v>
      </c>
      <c r="P560">
        <v>0</v>
      </c>
      <c r="Q560" s="1">
        <v>-2.0736090537443499E-15</v>
      </c>
      <c r="R560">
        <v>0</v>
      </c>
    </row>
    <row r="561" spans="1:18" x14ac:dyDescent="0.25">
      <c r="A561" t="s">
        <v>1118</v>
      </c>
      <c r="B561" t="s">
        <v>1119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 t="s">
        <v>1120</v>
      </c>
      <c r="B562" t="s">
        <v>1121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 t="s">
        <v>1122</v>
      </c>
      <c r="B563" t="s">
        <v>1123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 t="s">
        <v>1124</v>
      </c>
      <c r="B564" t="s">
        <v>1125</v>
      </c>
      <c r="C564">
        <v>5.2193051316212604E-3</v>
      </c>
      <c r="D564">
        <v>2.06297860545641E-2</v>
      </c>
      <c r="E564">
        <v>1.62406258904174E-3</v>
      </c>
      <c r="F564">
        <v>1.3497858242015E-2</v>
      </c>
      <c r="G564">
        <v>2.4583624289274898E-3</v>
      </c>
      <c r="H564">
        <v>2.5541301429777398E-3</v>
      </c>
      <c r="I564">
        <v>4.7731475303556103E-3</v>
      </c>
      <c r="J564">
        <v>4.3897145036860498E-3</v>
      </c>
      <c r="K564">
        <v>6.8837293357882599E-3</v>
      </c>
      <c r="L564">
        <v>8.6097773911910508E-3</v>
      </c>
      <c r="M564">
        <v>8.6442506107737398E-3</v>
      </c>
      <c r="O564">
        <v>1.8554169580399502E-2</v>
      </c>
      <c r="P564">
        <v>8.3047898185088197E-3</v>
      </c>
      <c r="Q564">
        <v>2.4231348110465398E-3</v>
      </c>
      <c r="R564">
        <v>2.4906105643799002E-2</v>
      </c>
    </row>
    <row r="565" spans="1:18" x14ac:dyDescent="0.25">
      <c r="A565" t="s">
        <v>1126</v>
      </c>
      <c r="B565" t="s">
        <v>1127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 t="s">
        <v>1128</v>
      </c>
      <c r="B566" t="s">
        <v>1129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 t="s">
        <v>1130</v>
      </c>
      <c r="B567" t="s">
        <v>1131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 t="s">
        <v>1132</v>
      </c>
      <c r="B568" t="s">
        <v>1133</v>
      </c>
      <c r="C568">
        <v>2.81039507087299E-3</v>
      </c>
      <c r="D568">
        <v>5.6731911650051399E-3</v>
      </c>
      <c r="E568">
        <v>1.1811364283939899E-3</v>
      </c>
      <c r="F568">
        <v>5.2491670941169398E-3</v>
      </c>
      <c r="G568">
        <v>7.5641920890076695E-4</v>
      </c>
      <c r="H568">
        <v>1.13516895243455E-3</v>
      </c>
      <c r="I568">
        <v>5.0243658214269601E-4</v>
      </c>
      <c r="J568">
        <v>2.4387302798255699E-3</v>
      </c>
      <c r="K568">
        <v>3.75476145588449E-3</v>
      </c>
      <c r="L568">
        <v>3.1308281422512802E-3</v>
      </c>
      <c r="M568">
        <v>1.9948270640246998E-3</v>
      </c>
      <c r="O568">
        <v>3.9758934815141804E-3</v>
      </c>
      <c r="P568">
        <v>3.0758480809291899E-3</v>
      </c>
      <c r="Q568">
        <v>5.7693685977298404E-4</v>
      </c>
      <c r="R568">
        <v>1.4232060367885099E-3</v>
      </c>
    </row>
    <row r="569" spans="1:18" x14ac:dyDescent="0.25">
      <c r="A569" t="s">
        <v>1134</v>
      </c>
      <c r="B569" t="s">
        <v>1135</v>
      </c>
      <c r="C569">
        <v>5.2424505468109404</v>
      </c>
      <c r="D569">
        <v>5.4645286782156504</v>
      </c>
      <c r="E569">
        <v>4.8927769864401904</v>
      </c>
      <c r="F569">
        <v>5.6997622858949697</v>
      </c>
      <c r="G569">
        <v>4.8734946711498299</v>
      </c>
      <c r="H569">
        <v>5.1052223058060404</v>
      </c>
      <c r="I569">
        <v>4.8656551656509901</v>
      </c>
      <c r="J569">
        <v>5.0267403984630397</v>
      </c>
      <c r="K569">
        <v>5.4025979288655099</v>
      </c>
      <c r="L569">
        <v>5.0472817071358698</v>
      </c>
      <c r="M569">
        <v>5.4997434619442096</v>
      </c>
      <c r="O569">
        <v>6.4956592145337204</v>
      </c>
      <c r="P569">
        <v>5.11379627557349</v>
      </c>
      <c r="Q569">
        <v>4.8028684692172101</v>
      </c>
      <c r="R569">
        <v>5.5123009511407499</v>
      </c>
    </row>
    <row r="570" spans="1:18" x14ac:dyDescent="0.25">
      <c r="A570" t="s">
        <v>1136</v>
      </c>
      <c r="B570" t="s">
        <v>1137</v>
      </c>
      <c r="C570">
        <v>2.8103950708744702E-3</v>
      </c>
      <c r="D570">
        <v>5.6731911650110198E-3</v>
      </c>
      <c r="E570">
        <v>1.1811364283872E-3</v>
      </c>
      <c r="F570">
        <v>5.2491670941159597E-3</v>
      </c>
      <c r="G570">
        <v>7.5641920890385801E-4</v>
      </c>
      <c r="H570">
        <v>1.13516895243339E-3</v>
      </c>
      <c r="I570">
        <v>5.0243658214308101E-4</v>
      </c>
      <c r="J570">
        <v>2.4387302798239302E-3</v>
      </c>
      <c r="K570">
        <v>3.7547614558842901E-3</v>
      </c>
      <c r="L570">
        <v>3.1308281422440499E-3</v>
      </c>
      <c r="M570">
        <v>1.99482706402463E-3</v>
      </c>
      <c r="O570">
        <v>3.9758934815133902E-3</v>
      </c>
      <c r="P570">
        <v>3.0758480809286301E-3</v>
      </c>
      <c r="Q570">
        <v>5.7693685977112605E-4</v>
      </c>
      <c r="R570">
        <v>1.4232060367899799E-3</v>
      </c>
    </row>
    <row r="571" spans="1:18" x14ac:dyDescent="0.25">
      <c r="A571" t="s">
        <v>1138</v>
      </c>
      <c r="B571" t="s">
        <v>1139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 t="s">
        <v>1140</v>
      </c>
      <c r="B572" t="s">
        <v>1141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 t="s">
        <v>1142</v>
      </c>
      <c r="B573" t="s">
        <v>1143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 t="s">
        <v>1144</v>
      </c>
      <c r="B574" t="s">
        <v>1145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 t="s">
        <v>1146</v>
      </c>
      <c r="B575" t="s">
        <v>1147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 t="s">
        <v>1148</v>
      </c>
      <c r="B576" t="s">
        <v>1149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O576">
        <v>0.36545116958671398</v>
      </c>
      <c r="P576">
        <v>0</v>
      </c>
      <c r="Q576">
        <v>0</v>
      </c>
      <c r="R576">
        <v>0</v>
      </c>
    </row>
    <row r="577" spans="1:18" x14ac:dyDescent="0.25">
      <c r="A577" t="s">
        <v>1150</v>
      </c>
      <c r="B577" t="s">
        <v>1151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 t="s">
        <v>1152</v>
      </c>
      <c r="B578" t="s">
        <v>1153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 t="s">
        <v>1154</v>
      </c>
      <c r="B579" t="s">
        <v>1155</v>
      </c>
      <c r="C579">
        <v>-4.8178201214965502E-3</v>
      </c>
      <c r="D579">
        <v>-8.7676590731897708E-3</v>
      </c>
      <c r="E579">
        <v>-2.3622728567879898E-3</v>
      </c>
      <c r="F579">
        <v>-1.1248215201679099E-2</v>
      </c>
      <c r="G579">
        <v>-2.0801528244771099E-3</v>
      </c>
      <c r="H579">
        <v>-3.1217146191950202E-3</v>
      </c>
      <c r="I579">
        <v>-1.0048731642853901E-3</v>
      </c>
      <c r="J579">
        <v>-3.65809541973837E-3</v>
      </c>
      <c r="K579">
        <v>-8.1353164877497504E-3</v>
      </c>
      <c r="L579">
        <v>-7.8270703556282198E-3</v>
      </c>
      <c r="M579">
        <v>-7.9793082560988306E-3</v>
      </c>
      <c r="O579">
        <v>-1.19276804445425E-2</v>
      </c>
      <c r="P579">
        <v>-7.07445058613714E-3</v>
      </c>
      <c r="Q579">
        <v>-2.6539095549557301E-3</v>
      </c>
      <c r="R579">
        <v>-4.2696181103655502E-3</v>
      </c>
    </row>
    <row r="580" spans="1:18" x14ac:dyDescent="0.25">
      <c r="A580" t="s">
        <v>1156</v>
      </c>
      <c r="B580" t="s">
        <v>1157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 t="s">
        <v>1158</v>
      </c>
      <c r="B581" t="s">
        <v>1159</v>
      </c>
      <c r="C581">
        <v>1.44534603644891E-2</v>
      </c>
      <c r="D581">
        <v>2.2692764660020601E-2</v>
      </c>
      <c r="E581">
        <v>7.2344606239132204E-3</v>
      </c>
      <c r="F581">
        <v>2.77455974974752E-2</v>
      </c>
      <c r="G581">
        <v>5.4840392645305602E-3</v>
      </c>
      <c r="H581">
        <v>8.7975593813678001E-3</v>
      </c>
      <c r="I581">
        <v>2.7634012017848202E-3</v>
      </c>
      <c r="J581">
        <v>9.2671750633372095E-3</v>
      </c>
      <c r="K581">
        <v>2.06511880073647E-2</v>
      </c>
      <c r="L581">
        <v>1.59150430564431E-2</v>
      </c>
      <c r="M581">
        <v>2.2608040058946701E-2</v>
      </c>
      <c r="O581">
        <v>4.9036019605341701E-2</v>
      </c>
      <c r="P581">
        <v>1.5379240404645901E-2</v>
      </c>
      <c r="Q581">
        <v>4.8462696220930796E-3</v>
      </c>
      <c r="R581">
        <v>1.13856482943081E-2</v>
      </c>
    </row>
    <row r="582" spans="1:18" x14ac:dyDescent="0.25">
      <c r="A582" t="s">
        <v>1160</v>
      </c>
      <c r="B582" t="s">
        <v>1161</v>
      </c>
      <c r="C582">
        <v>7.2049842130568402</v>
      </c>
      <c r="D582">
        <v>7.17692298188393</v>
      </c>
      <c r="E582">
        <v>6.9842200285149802</v>
      </c>
      <c r="F582">
        <v>7.2896206717712397</v>
      </c>
      <c r="G582">
        <v>7.0059054277890702</v>
      </c>
      <c r="H582">
        <v>7.0572395585418599</v>
      </c>
      <c r="I582">
        <v>6.9959360403824604</v>
      </c>
      <c r="J582">
        <v>7.0127484697444302</v>
      </c>
      <c r="K582">
        <v>7.2585181514731199</v>
      </c>
      <c r="L582">
        <v>7.0163260682145498</v>
      </c>
      <c r="M582">
        <v>7.2920482619979401</v>
      </c>
      <c r="O582">
        <v>7.6799104665956097</v>
      </c>
      <c r="P582">
        <v>7.0539502568328096</v>
      </c>
      <c r="Q582">
        <v>6.9883147152611498</v>
      </c>
      <c r="R582">
        <v>7.5270504501839604</v>
      </c>
    </row>
    <row r="583" spans="1:18" x14ac:dyDescent="0.25">
      <c r="A583" t="s">
        <v>1162</v>
      </c>
      <c r="B583" t="s">
        <v>1163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 t="s">
        <v>1164</v>
      </c>
      <c r="B584" t="s">
        <v>1165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 t="s">
        <v>1166</v>
      </c>
      <c r="B585" t="s">
        <v>1167</v>
      </c>
      <c r="C585">
        <v>6.8252451721201096E-3</v>
      </c>
      <c r="D585">
        <v>1.4440850238194899E-2</v>
      </c>
      <c r="E585">
        <v>3.1004831245342399E-3</v>
      </c>
      <c r="F585">
        <v>1.9496906349577198E-2</v>
      </c>
      <c r="G585">
        <v>3.4038864400534599E-3</v>
      </c>
      <c r="H585">
        <v>4.8244680478468699E-3</v>
      </c>
      <c r="I585">
        <v>4.0194926571415698E-3</v>
      </c>
      <c r="J585">
        <v>6.0968256995639399E-3</v>
      </c>
      <c r="K585">
        <v>2.06511880073647E-2</v>
      </c>
      <c r="L585">
        <v>6.2616562845025699E-3</v>
      </c>
      <c r="M585">
        <v>1.4628731802847799E-2</v>
      </c>
      <c r="O585">
        <v>1.9879467407570899E-2</v>
      </c>
      <c r="P585">
        <v>9.5351290508804993E-3</v>
      </c>
      <c r="Q585">
        <v>3.23084641472872E-3</v>
      </c>
      <c r="R585">
        <v>6.4044271655483102E-3</v>
      </c>
    </row>
    <row r="586" spans="1:18" x14ac:dyDescent="0.25">
      <c r="A586" t="s">
        <v>1168</v>
      </c>
      <c r="B586" t="s">
        <v>1169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 t="s">
        <v>1170</v>
      </c>
      <c r="B587" t="s">
        <v>1171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 t="s">
        <v>1172</v>
      </c>
      <c r="B588" t="s">
        <v>1173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 t="s">
        <v>1174</v>
      </c>
      <c r="B589" t="s">
        <v>1175</v>
      </c>
      <c r="C589">
        <v>3.6133650911224099E-3</v>
      </c>
      <c r="D589">
        <v>1.5988084192287099E-2</v>
      </c>
      <c r="E589">
        <v>1.1811364283939899E-3</v>
      </c>
      <c r="F589">
        <v>8.9985721613433396E-3</v>
      </c>
      <c r="G589">
        <v>1.7019432200267299E-3</v>
      </c>
      <c r="H589">
        <v>1.70275342865183E-3</v>
      </c>
      <c r="I589">
        <v>4.3963200937485796E-3</v>
      </c>
      <c r="J589">
        <v>3.1703493637732501E-3</v>
      </c>
      <c r="K589">
        <v>2.503174303923E-3</v>
      </c>
      <c r="L589">
        <v>7.3052656652530098E-3</v>
      </c>
      <c r="M589">
        <v>4.6545964827243201E-3</v>
      </c>
      <c r="O589">
        <v>1.5903573926056701E-2</v>
      </c>
      <c r="P589">
        <v>6.1516961618583799E-3</v>
      </c>
      <c r="Q589">
        <v>1.61542320736436E-3</v>
      </c>
      <c r="R589">
        <v>1.4232060367885099E-3</v>
      </c>
    </row>
    <row r="590" spans="1:18" x14ac:dyDescent="0.25">
      <c r="A590" t="s">
        <v>1176</v>
      </c>
      <c r="B590" t="s">
        <v>1177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 t="s">
        <v>1178</v>
      </c>
      <c r="B591" t="s">
        <v>1179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 t="s">
        <v>1180</v>
      </c>
      <c r="B592" t="s">
        <v>1181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 t="s">
        <v>1182</v>
      </c>
      <c r="B593" t="s">
        <v>1183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 t="s">
        <v>1184</v>
      </c>
      <c r="B594" t="s">
        <v>1185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 t="s">
        <v>1186</v>
      </c>
      <c r="B595" t="s">
        <v>1187</v>
      </c>
      <c r="C595">
        <v>0.88326702227436804</v>
      </c>
      <c r="D595">
        <v>0.82519144218256502</v>
      </c>
      <c r="E595">
        <v>0.98920175877996996</v>
      </c>
      <c r="F595">
        <v>0.74988101344527802</v>
      </c>
      <c r="G595">
        <v>0.98334497157099698</v>
      </c>
      <c r="H595">
        <v>0.93651438575850898</v>
      </c>
      <c r="I595">
        <v>0.99231224973182397</v>
      </c>
      <c r="J595">
        <v>0.95110480913197604</v>
      </c>
      <c r="K595">
        <v>0.81353164877497497</v>
      </c>
      <c r="L595">
        <v>0.93924844267538699</v>
      </c>
      <c r="M595">
        <v>0.79793082560988304</v>
      </c>
      <c r="O595">
        <v>0.530119130868559</v>
      </c>
      <c r="P595">
        <v>0.92275442427875698</v>
      </c>
      <c r="Q595">
        <v>1.00387013600499</v>
      </c>
      <c r="R595">
        <v>0.782763320233684</v>
      </c>
    </row>
    <row r="596" spans="1:18" x14ac:dyDescent="0.25">
      <c r="A596" t="s">
        <v>1188</v>
      </c>
      <c r="B596" t="s">
        <v>1189</v>
      </c>
      <c r="C596">
        <v>6.4237601619954003E-3</v>
      </c>
      <c r="D596">
        <v>4.6417018622769302E-3</v>
      </c>
      <c r="E596">
        <v>1.21066483910383E-2</v>
      </c>
      <c r="F596">
        <v>5.9990481075622203E-3</v>
      </c>
      <c r="G596">
        <v>1.32373361557634E-3</v>
      </c>
      <c r="H596">
        <v>3.4055068573036599E-3</v>
      </c>
      <c r="I596">
        <v>1.0048731642853901E-3</v>
      </c>
      <c r="J596">
        <v>3.65809541973837E-3</v>
      </c>
      <c r="K596">
        <v>8.1353164877497504E-3</v>
      </c>
      <c r="L596">
        <v>3.1308281422512802E-3</v>
      </c>
      <c r="M596">
        <v>6.64942354674902E-3</v>
      </c>
      <c r="O596">
        <v>5.3011913086855903E-3</v>
      </c>
      <c r="P596">
        <v>4.30618731330087E-3</v>
      </c>
      <c r="Q596">
        <v>1.15387371954597E-3</v>
      </c>
      <c r="R596">
        <v>4.2696181103655502E-3</v>
      </c>
    </row>
    <row r="597" spans="1:18" x14ac:dyDescent="0.25">
      <c r="A597" t="s">
        <v>1190</v>
      </c>
      <c r="B597" t="s">
        <v>1191</v>
      </c>
      <c r="C597">
        <v>2.4089100607482699E-3</v>
      </c>
      <c r="D597">
        <v>8.2519144218256499E-3</v>
      </c>
      <c r="E597">
        <v>1.62406258904174E-3</v>
      </c>
      <c r="F597">
        <v>1.3497858242015E-2</v>
      </c>
      <c r="G597">
        <v>2.0801528244771099E-3</v>
      </c>
      <c r="H597">
        <v>2.83792238108639E-3</v>
      </c>
      <c r="I597">
        <v>3.01461949285618E-3</v>
      </c>
      <c r="J597">
        <v>2.9264763357906799E-3</v>
      </c>
      <c r="K597">
        <v>8.7611100637305008E-3</v>
      </c>
      <c r="L597">
        <v>3.9135351778141099E-3</v>
      </c>
      <c r="M597">
        <v>5.9844811920741203E-3</v>
      </c>
      <c r="O597">
        <v>1.5903573926056701E-2</v>
      </c>
      <c r="P597">
        <v>4.6137721213937903E-3</v>
      </c>
      <c r="Q597">
        <v>1.61542320736436E-3</v>
      </c>
      <c r="R597">
        <v>3.5580150919712799E-3</v>
      </c>
    </row>
    <row r="598" spans="1:18" x14ac:dyDescent="0.25">
      <c r="A598" t="s">
        <v>1192</v>
      </c>
      <c r="B598" t="s">
        <v>1193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 t="s">
        <v>1194</v>
      </c>
      <c r="B599" t="s">
        <v>1195</v>
      </c>
      <c r="C599">
        <v>1.11197902184766</v>
      </c>
      <c r="D599">
        <v>1.1363951193677999</v>
      </c>
      <c r="E599">
        <v>0.69558574848477694</v>
      </c>
      <c r="F599">
        <v>1.4744635310529699</v>
      </c>
      <c r="G599">
        <v>0.70727332362372997</v>
      </c>
      <c r="H599">
        <v>0.82710916869017603</v>
      </c>
      <c r="I599">
        <v>0.70419683683274903</v>
      </c>
      <c r="J599">
        <v>0.77715625992411097</v>
      </c>
      <c r="K599">
        <v>1.16970987292217</v>
      </c>
      <c r="L599">
        <v>0.82299947425338904</v>
      </c>
      <c r="M599">
        <v>1.2347623772926499</v>
      </c>
      <c r="O599">
        <v>2.23249945255326</v>
      </c>
      <c r="P599">
        <v>0.90099591101976295</v>
      </c>
      <c r="Q599">
        <v>0.68124502980511703</v>
      </c>
      <c r="R599">
        <v>1.4087189416367401</v>
      </c>
    </row>
    <row r="600" spans="1:18" x14ac:dyDescent="0.25">
      <c r="A600" t="s">
        <v>1196</v>
      </c>
      <c r="B600" t="s">
        <v>1197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 t="s">
        <v>1198</v>
      </c>
      <c r="B601" t="s">
        <v>1199</v>
      </c>
      <c r="C601" s="1">
        <v>-5.5735612930511299E-16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 s="1">
        <v>7.5719276251748498E-16</v>
      </c>
      <c r="M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 t="s">
        <v>1200</v>
      </c>
      <c r="B602" t="s">
        <v>1201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 t="s">
        <v>1202</v>
      </c>
      <c r="B603" t="s">
        <v>1203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 t="s">
        <v>1204</v>
      </c>
      <c r="B604" t="s">
        <v>1205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 t="s">
        <v>1206</v>
      </c>
      <c r="B605" t="s">
        <v>1207</v>
      </c>
      <c r="C605">
        <v>4.2306668578624099E-2</v>
      </c>
      <c r="D605">
        <v>5.5392550021488698E-2</v>
      </c>
      <c r="E605">
        <v>1.5821520756640901E-2</v>
      </c>
      <c r="F605">
        <v>0.137603165958646</v>
      </c>
      <c r="G605">
        <v>2.4772729091479598E-2</v>
      </c>
      <c r="H605">
        <v>3.24942112634675E-2</v>
      </c>
      <c r="I605">
        <v>1.41438330275144E-2</v>
      </c>
      <c r="J605">
        <v>2.8777017301664602E-2</v>
      </c>
      <c r="K605">
        <v>6.07019768702379E-2</v>
      </c>
      <c r="L605">
        <v>3.1699634940462601E-2</v>
      </c>
      <c r="M605">
        <v>7.3193659221577403E-2</v>
      </c>
      <c r="O605">
        <v>0.13252978271690899</v>
      </c>
      <c r="P605">
        <v>4.7625645253776903E-2</v>
      </c>
      <c r="Q605">
        <v>1.29887730308472E-2</v>
      </c>
      <c r="R605">
        <v>5.0168012796884903E-2</v>
      </c>
    </row>
    <row r="606" spans="1:18" x14ac:dyDescent="0.25">
      <c r="A606" t="s">
        <v>1208</v>
      </c>
      <c r="B606" t="s">
        <v>1209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 t="s">
        <v>1210</v>
      </c>
      <c r="B607" t="s">
        <v>1211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 t="s">
        <v>1212</v>
      </c>
      <c r="B608" t="s">
        <v>1213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 t="s">
        <v>1214</v>
      </c>
      <c r="B609" t="s">
        <v>1215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 t="s">
        <v>1216</v>
      </c>
      <c r="B610" t="s">
        <v>1217</v>
      </c>
      <c r="C610">
        <v>7.2267301927063099E-3</v>
      </c>
      <c r="D610">
        <v>1.0314893027119E-2</v>
      </c>
      <c r="E610">
        <v>2.8051990175421201E-3</v>
      </c>
      <c r="F610">
        <v>9.7484531662288404E-3</v>
      </c>
      <c r="G610">
        <v>2.4583624289023498E-3</v>
      </c>
      <c r="H610">
        <v>3.6892990954438E-3</v>
      </c>
      <c r="I610">
        <v>1.00487274626761E-3</v>
      </c>
      <c r="J610">
        <v>3.1703493634990402E-3</v>
      </c>
      <c r="K610">
        <v>8.7611100638352504E-3</v>
      </c>
      <c r="L610">
        <v>6.5225586298710099E-3</v>
      </c>
      <c r="M610">
        <v>7.31436610876675E-3</v>
      </c>
      <c r="O610">
        <v>7.9517869627995091E-3</v>
      </c>
      <c r="P610">
        <v>5.8441113531412401E-3</v>
      </c>
      <c r="Q610">
        <v>2.3077474390718299E-3</v>
      </c>
      <c r="R610">
        <v>7.1160301840325997E-3</v>
      </c>
    </row>
    <row r="611" spans="1:18" x14ac:dyDescent="0.25">
      <c r="A611" t="s">
        <v>1218</v>
      </c>
      <c r="B611" t="s">
        <v>1219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 t="s">
        <v>1220</v>
      </c>
      <c r="B612" t="s">
        <v>1221</v>
      </c>
      <c r="C612" s="1">
        <v>4.0410217497498098E-16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s="1">
        <v>-7.5719276251748498E-16</v>
      </c>
      <c r="M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 t="s">
        <v>1222</v>
      </c>
      <c r="B613" t="s">
        <v>1223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 t="s">
        <v>1224</v>
      </c>
      <c r="B614" t="s">
        <v>1225</v>
      </c>
      <c r="C614">
        <v>-1.6059400404978099E-3</v>
      </c>
      <c r="D614">
        <v>-4.6417018622769901E-3</v>
      </c>
      <c r="E614">
        <v>-4.4292616064819002E-4</v>
      </c>
      <c r="F614">
        <v>-4.4992860806705197E-3</v>
      </c>
      <c r="G614">
        <v>-7.5641920890076695E-4</v>
      </c>
      <c r="H614">
        <v>-8.5137671432591595E-4</v>
      </c>
      <c r="I614">
        <v>-3.7682743660702098E-4</v>
      </c>
      <c r="J614">
        <v>-1.2193651399133899E-3</v>
      </c>
      <c r="K614">
        <v>-4.3805550318647499E-3</v>
      </c>
      <c r="L614">
        <v>-1.3045117259380299E-3</v>
      </c>
      <c r="M614">
        <v>-3.9896541280494196E-3</v>
      </c>
      <c r="O614">
        <v>-2.65059565434279E-3</v>
      </c>
      <c r="P614">
        <v>-2.1530936566517399E-3</v>
      </c>
      <c r="Q614">
        <v>-8.0771160368255698E-4</v>
      </c>
      <c r="R614">
        <v>-2.34828996070095E-2</v>
      </c>
    </row>
    <row r="615" spans="1:18" x14ac:dyDescent="0.25">
      <c r="A615" t="s">
        <v>1226</v>
      </c>
      <c r="B615" t="s">
        <v>1227</v>
      </c>
      <c r="C615">
        <v>1.6059400404988501E-3</v>
      </c>
      <c r="D615">
        <v>4.6417018622769302E-3</v>
      </c>
      <c r="E615">
        <v>4.4292616064774799E-4</v>
      </c>
      <c r="F615">
        <v>4.4992860806716602E-3</v>
      </c>
      <c r="G615">
        <v>7.5641920890076695E-4</v>
      </c>
      <c r="H615">
        <v>8.5137671432591704E-4</v>
      </c>
      <c r="I615">
        <v>3.7682743660702098E-4</v>
      </c>
      <c r="J615">
        <v>1.2193651399127899E-3</v>
      </c>
      <c r="K615">
        <v>4.3805550318652599E-3</v>
      </c>
      <c r="L615">
        <v>1.3045117259380299E-3</v>
      </c>
      <c r="M615">
        <v>3.9896541280494196E-3</v>
      </c>
      <c r="O615">
        <v>2.65059565434279E-3</v>
      </c>
      <c r="P615">
        <v>2.1530936566504298E-3</v>
      </c>
      <c r="Q615">
        <v>8.0771160368217903E-4</v>
      </c>
      <c r="R615">
        <v>2.3482899607010499E-2</v>
      </c>
    </row>
    <row r="616" spans="1:18" x14ac:dyDescent="0.25">
      <c r="A616" t="s">
        <v>1228</v>
      </c>
      <c r="B616" t="s">
        <v>1229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 t="s">
        <v>1230</v>
      </c>
      <c r="B617" t="s">
        <v>1231</v>
      </c>
      <c r="C617">
        <v>1.7212257983825301E-2</v>
      </c>
      <c r="D617">
        <v>1.7199251894975499E-2</v>
      </c>
      <c r="E617">
        <v>1.7196650677205501E-2</v>
      </c>
      <c r="F617">
        <v>1.7205754939400401E-2</v>
      </c>
      <c r="G617">
        <v>1.7199251894975402E-2</v>
      </c>
      <c r="H617">
        <v>1.7199251894975499E-2</v>
      </c>
      <c r="I617">
        <v>1.7200552503860499E-2</v>
      </c>
      <c r="J617">
        <v>1.7197951286090501E-2</v>
      </c>
      <c r="K617">
        <v>1.7208356157170299E-2</v>
      </c>
      <c r="L617">
        <v>1.7196650677205501E-2</v>
      </c>
      <c r="M617">
        <v>1.7207055548285301E-2</v>
      </c>
      <c r="O617">
        <v>1.72200616371351E-2</v>
      </c>
      <c r="P617">
        <v>1.7197951286090501E-2</v>
      </c>
      <c r="Q617">
        <v>1.7200552503860399E-2</v>
      </c>
      <c r="R617">
        <v>1.7212257983825301E-2</v>
      </c>
    </row>
    <row r="618" spans="1:18" x14ac:dyDescent="0.25">
      <c r="A618" t="s">
        <v>1232</v>
      </c>
      <c r="B618" t="s">
        <v>1233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s="1">
        <v>3.1598212841716201E-29</v>
      </c>
      <c r="L618">
        <v>0</v>
      </c>
      <c r="M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 t="s">
        <v>1234</v>
      </c>
      <c r="B619" t="s">
        <v>1235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 t="s">
        <v>1236</v>
      </c>
      <c r="B620" t="s">
        <v>1237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 t="s">
        <v>1238</v>
      </c>
      <c r="B621" t="s">
        <v>1239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 t="s">
        <v>1240</v>
      </c>
      <c r="B622" t="s">
        <v>1241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 t="s">
        <v>1242</v>
      </c>
      <c r="B623" t="s">
        <v>1243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 t="s">
        <v>1244</v>
      </c>
      <c r="B624" t="s">
        <v>1245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 t="s">
        <v>1246</v>
      </c>
      <c r="B625" t="s">
        <v>1247</v>
      </c>
      <c r="C625">
        <v>0</v>
      </c>
      <c r="D625">
        <v>0</v>
      </c>
      <c r="E625">
        <v>0.80729094585555305</v>
      </c>
      <c r="F625">
        <v>0</v>
      </c>
      <c r="G625">
        <v>4.8181758545783999E-2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O625">
        <v>0</v>
      </c>
      <c r="P625">
        <v>0</v>
      </c>
      <c r="Q625">
        <v>5.6652066805292903E-2</v>
      </c>
      <c r="R625">
        <v>0.99280763275504702</v>
      </c>
    </row>
    <row r="626" spans="1:18" x14ac:dyDescent="0.25">
      <c r="A626" t="s">
        <v>1248</v>
      </c>
      <c r="B626" t="s">
        <v>1249</v>
      </c>
      <c r="C626">
        <v>-3.5327758825462001</v>
      </c>
      <c r="D626">
        <v>-3.6437867526826002</v>
      </c>
      <c r="E626">
        <v>-3.2941493788167202</v>
      </c>
      <c r="F626">
        <v>-3.6972397362847298</v>
      </c>
      <c r="G626">
        <v>-3.31630676936161</v>
      </c>
      <c r="H626">
        <v>-3.3792997870893799</v>
      </c>
      <c r="I626">
        <v>-3.34403524938921</v>
      </c>
      <c r="J626">
        <v>-3.34775096973183</v>
      </c>
      <c r="K626">
        <v>-3.61511208186114</v>
      </c>
      <c r="L626">
        <v>-3.3894023342112098</v>
      </c>
      <c r="M626">
        <v>-3.6358278272373399</v>
      </c>
      <c r="O626">
        <v>-4.0415082381419696</v>
      </c>
      <c r="P626">
        <v>-3.4248255336042401</v>
      </c>
      <c r="Q626">
        <v>-3.3122774688952799</v>
      </c>
      <c r="R626">
        <v>-3.8525775986803801</v>
      </c>
    </row>
    <row r="627" spans="1:18" x14ac:dyDescent="0.25">
      <c r="A627" t="s">
        <v>1250</v>
      </c>
      <c r="B627" t="s">
        <v>1251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 t="s">
        <v>1252</v>
      </c>
      <c r="B628" t="s">
        <v>1253</v>
      </c>
      <c r="C628">
        <v>1.6059400404988501E-3</v>
      </c>
      <c r="D628">
        <v>4.6417018622769302E-3</v>
      </c>
      <c r="E628">
        <v>4.4292616064774799E-4</v>
      </c>
      <c r="F628">
        <v>4.4992860806716698E-3</v>
      </c>
      <c r="G628">
        <v>7.5641920890076695E-4</v>
      </c>
      <c r="H628">
        <v>8.5137671432591704E-4</v>
      </c>
      <c r="I628">
        <v>3.7682743660702098E-4</v>
      </c>
      <c r="J628">
        <v>1.2193651399127899E-3</v>
      </c>
      <c r="K628">
        <v>4.3805550318652599E-3</v>
      </c>
      <c r="L628">
        <v>1.3045117259380299E-3</v>
      </c>
      <c r="M628">
        <v>3.9896541280494196E-3</v>
      </c>
      <c r="O628">
        <v>2.65059565434279E-3</v>
      </c>
      <c r="P628">
        <v>2.1530936566504298E-3</v>
      </c>
      <c r="Q628">
        <v>8.0771160368217903E-4</v>
      </c>
      <c r="R628">
        <v>2.3482899607010499E-2</v>
      </c>
    </row>
    <row r="629" spans="1:18" x14ac:dyDescent="0.25">
      <c r="A629" t="s">
        <v>1254</v>
      </c>
      <c r="B629" t="s">
        <v>1255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 t="s">
        <v>1256</v>
      </c>
      <c r="B630" t="s">
        <v>1257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 t="s">
        <v>1258</v>
      </c>
      <c r="B631" t="s">
        <v>1259</v>
      </c>
      <c r="C631">
        <v>1.6059400404978099E-3</v>
      </c>
      <c r="D631">
        <v>4.6417018622769901E-3</v>
      </c>
      <c r="E631">
        <v>4.4292616064819002E-4</v>
      </c>
      <c r="F631">
        <v>4.4992860806705197E-3</v>
      </c>
      <c r="G631">
        <v>7.5641920890076695E-4</v>
      </c>
      <c r="H631">
        <v>8.5137671432218597E-4</v>
      </c>
      <c r="I631">
        <v>3.7682743660702098E-4</v>
      </c>
      <c r="J631">
        <v>1.2193651399133899E-3</v>
      </c>
      <c r="K631">
        <v>4.3805550318647499E-3</v>
      </c>
      <c r="L631">
        <v>1.3045117259380299E-3</v>
      </c>
      <c r="M631">
        <v>3.9896541280504301E-3</v>
      </c>
      <c r="O631">
        <v>2.6505956543430298E-3</v>
      </c>
      <c r="P631">
        <v>2.1530936566517399E-3</v>
      </c>
      <c r="Q631">
        <v>8.0771160368255698E-4</v>
      </c>
      <c r="R631">
        <v>2.34828996070095E-2</v>
      </c>
    </row>
    <row r="632" spans="1:18" x14ac:dyDescent="0.25">
      <c r="A632" t="s">
        <v>1260</v>
      </c>
      <c r="B632" t="s">
        <v>1261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 t="s">
        <v>1262</v>
      </c>
      <c r="B633" t="s">
        <v>1263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 t="s">
        <v>1264</v>
      </c>
      <c r="B634" t="s">
        <v>1265</v>
      </c>
      <c r="C634">
        <v>2.4089100607482699E-3</v>
      </c>
      <c r="D634">
        <v>8.2519144218256603E-3</v>
      </c>
      <c r="E634">
        <v>1.62406258904174E-3</v>
      </c>
      <c r="F634">
        <v>1.3497858242015E-2</v>
      </c>
      <c r="G634">
        <v>2.0801528244771099E-3</v>
      </c>
      <c r="H634">
        <v>2.83792238108639E-3</v>
      </c>
      <c r="I634">
        <v>3.01461949285618E-3</v>
      </c>
      <c r="J634">
        <v>2.9264763357906899E-3</v>
      </c>
      <c r="K634">
        <v>8.7611100637305008E-3</v>
      </c>
      <c r="L634">
        <v>3.9135351778141099E-3</v>
      </c>
      <c r="M634">
        <v>5.9844811920741203E-3</v>
      </c>
      <c r="O634">
        <v>1.5903573926056701E-2</v>
      </c>
      <c r="P634">
        <v>4.6137721213937903E-3</v>
      </c>
      <c r="Q634">
        <v>1.61542320736436E-3</v>
      </c>
      <c r="R634">
        <v>3.5580150919712799E-3</v>
      </c>
    </row>
    <row r="635" spans="1:18" x14ac:dyDescent="0.25">
      <c r="A635" t="s">
        <v>1266</v>
      </c>
      <c r="B635" t="s">
        <v>1267</v>
      </c>
      <c r="C635">
        <v>-9.6356402429925402E-3</v>
      </c>
      <c r="D635">
        <v>-1.3925105586830799E-2</v>
      </c>
      <c r="E635">
        <v>-4.8721877671252297E-3</v>
      </c>
      <c r="F635">
        <v>-1.6497382295796101E-2</v>
      </c>
      <c r="G635">
        <v>-3.4038864400534399E-3</v>
      </c>
      <c r="H635">
        <v>-5.6758447621727704E-3</v>
      </c>
      <c r="I635">
        <v>-1.7585280374994301E-3</v>
      </c>
      <c r="J635">
        <v>-5.6090796435988299E-3</v>
      </c>
      <c r="K635">
        <v>-1.2515871519615E-2</v>
      </c>
      <c r="L635">
        <v>-8.0879727008148702E-3</v>
      </c>
      <c r="M635">
        <v>-1.4628731802847799E-2</v>
      </c>
      <c r="O635">
        <v>-3.71083391607991E-2</v>
      </c>
      <c r="P635">
        <v>-8.3047898185088197E-3</v>
      </c>
      <c r="Q635">
        <v>-2.1923600671373399E-3</v>
      </c>
      <c r="R635">
        <v>-7.1160301839425701E-3</v>
      </c>
    </row>
    <row r="636" spans="1:18" x14ac:dyDescent="0.25">
      <c r="A636" t="s">
        <v>1268</v>
      </c>
      <c r="B636" t="s">
        <v>1269</v>
      </c>
      <c r="C636">
        <v>0.239242126055938</v>
      </c>
      <c r="D636">
        <v>0.204192622443052</v>
      </c>
      <c r="E636">
        <v>0.29787509071392798</v>
      </c>
      <c r="F636">
        <v>0.17943408341408701</v>
      </c>
      <c r="G636">
        <v>0.30246337942990498</v>
      </c>
      <c r="H636">
        <v>0.26986988986549498</v>
      </c>
      <c r="I636">
        <v>0.29221951573920102</v>
      </c>
      <c r="J636">
        <v>0.27920117527072302</v>
      </c>
      <c r="K636">
        <v>0.22830113424114701</v>
      </c>
      <c r="L636">
        <v>0.274184942263827</v>
      </c>
      <c r="M636">
        <v>0.21370614204656599</v>
      </c>
      <c r="O636">
        <v>7.3375521256684798E-2</v>
      </c>
      <c r="P636">
        <v>0.26694909048085103</v>
      </c>
      <c r="Q636">
        <v>0.30709362271012303</v>
      </c>
      <c r="R636">
        <v>0.18556072667120499</v>
      </c>
    </row>
    <row r="637" spans="1:18" x14ac:dyDescent="0.25">
      <c r="A637" t="s">
        <v>1270</v>
      </c>
      <c r="B637" t="s">
        <v>1271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 t="s">
        <v>1272</v>
      </c>
      <c r="B638" t="s">
        <v>1273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 t="s">
        <v>1274</v>
      </c>
      <c r="B639" t="s">
        <v>1275</v>
      </c>
      <c r="C639">
        <v>2.4089100607482699E-3</v>
      </c>
      <c r="D639">
        <v>8.2519144218256603E-3</v>
      </c>
      <c r="E639">
        <v>1.62406258904174E-3</v>
      </c>
      <c r="F639">
        <v>1.3497858242015E-2</v>
      </c>
      <c r="G639">
        <v>2.0801528244771099E-3</v>
      </c>
      <c r="H639">
        <v>2.83792238108639E-3</v>
      </c>
      <c r="I639">
        <v>3.01461949285618E-3</v>
      </c>
      <c r="J639">
        <v>2.9264763357906899E-3</v>
      </c>
      <c r="K639">
        <v>8.7611100637305008E-3</v>
      </c>
      <c r="L639">
        <v>3.9135351778141099E-3</v>
      </c>
      <c r="M639">
        <v>5.9844811920741203E-3</v>
      </c>
      <c r="O639">
        <v>1.5903573926056701E-2</v>
      </c>
      <c r="P639">
        <v>4.6137721213937903E-3</v>
      </c>
      <c r="Q639">
        <v>1.61542320736436E-3</v>
      </c>
      <c r="R639">
        <v>3.5580150919712799E-3</v>
      </c>
    </row>
    <row r="640" spans="1:18" x14ac:dyDescent="0.25">
      <c r="A640" t="s">
        <v>1276</v>
      </c>
      <c r="B640" t="s">
        <v>1277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 t="s">
        <v>1278</v>
      </c>
      <c r="B641" t="s">
        <v>1279</v>
      </c>
      <c r="C641">
        <v>9.6356402429925402E-3</v>
      </c>
      <c r="D641">
        <v>1.3925105586830799E-2</v>
      </c>
      <c r="E641">
        <v>4.8721877671252297E-3</v>
      </c>
      <c r="F641">
        <v>1.6497382295796101E-2</v>
      </c>
      <c r="G641">
        <v>3.4038864400534499E-3</v>
      </c>
      <c r="H641">
        <v>5.6758447621727704E-3</v>
      </c>
      <c r="I641">
        <v>1.7585280374994301E-3</v>
      </c>
      <c r="J641">
        <v>5.6090796435988299E-3</v>
      </c>
      <c r="K641">
        <v>1.2515871519615E-2</v>
      </c>
      <c r="L641">
        <v>8.0879727008148702E-3</v>
      </c>
      <c r="M641">
        <v>1.4628731802847799E-2</v>
      </c>
      <c r="O641">
        <v>3.71083391607991E-2</v>
      </c>
      <c r="P641">
        <v>8.3047898185088197E-3</v>
      </c>
      <c r="Q641">
        <v>2.1923600671373399E-3</v>
      </c>
      <c r="R641">
        <v>7.1160301839425701E-3</v>
      </c>
    </row>
    <row r="642" spans="1:18" x14ac:dyDescent="0.25">
      <c r="A642" t="s">
        <v>1280</v>
      </c>
      <c r="B642" t="s">
        <v>1281</v>
      </c>
      <c r="C642">
        <v>3.0111375759354901E-2</v>
      </c>
      <c r="D642">
        <v>1.9598296751841798E-2</v>
      </c>
      <c r="E642">
        <v>8.1203129452019299E-3</v>
      </c>
      <c r="F642">
        <v>3.2994764591591202E-2</v>
      </c>
      <c r="G642">
        <v>6.4295632756596003E-3</v>
      </c>
      <c r="H642">
        <v>8.5137671432579994E-3</v>
      </c>
      <c r="I642">
        <v>4.39632009374897E-3</v>
      </c>
      <c r="J642">
        <v>1.51201277349169E-2</v>
      </c>
      <c r="K642">
        <v>2.0651188007364499E-2</v>
      </c>
      <c r="L642">
        <v>1.8002261817937602E-2</v>
      </c>
      <c r="M642">
        <v>2.3272982413621499E-2</v>
      </c>
      <c r="O642">
        <v>8.2168465284625805E-2</v>
      </c>
      <c r="P642">
        <v>2.09157669503179E-2</v>
      </c>
      <c r="Q642">
        <v>5.7693685977279899E-3</v>
      </c>
      <c r="R642">
        <v>1.20972513127038E-2</v>
      </c>
    </row>
    <row r="643" spans="1:18" x14ac:dyDescent="0.25">
      <c r="A643" t="s">
        <v>1282</v>
      </c>
      <c r="B643" t="s">
        <v>1283</v>
      </c>
      <c r="C643">
        <v>0.133293023361404</v>
      </c>
      <c r="D643">
        <v>0.21867573217837999</v>
      </c>
      <c r="E643">
        <v>3.98633544582973E-2</v>
      </c>
      <c r="F643">
        <v>0.231713233154591</v>
      </c>
      <c r="G643">
        <v>4.3494104511794104E-3</v>
      </c>
      <c r="H643">
        <v>0.13167959848240801</v>
      </c>
      <c r="I643">
        <v>5.6021678908910501E-2</v>
      </c>
      <c r="J643">
        <v>8.8038163101703398E-2</v>
      </c>
      <c r="K643">
        <v>5.6947215414248298E-2</v>
      </c>
      <c r="L643">
        <v>8.4010555150409602E-2</v>
      </c>
      <c r="M643">
        <v>0.12500916267888099</v>
      </c>
      <c r="O643">
        <v>0.44264947427524698</v>
      </c>
      <c r="P643">
        <v>0.100887817054477</v>
      </c>
      <c r="Q643">
        <v>4.5001075062292796E-3</v>
      </c>
      <c r="R643">
        <v>4.7677402232415303E-2</v>
      </c>
    </row>
    <row r="644" spans="1:18" x14ac:dyDescent="0.25">
      <c r="A644" t="s">
        <v>1284</v>
      </c>
      <c r="B644" t="s">
        <v>1285</v>
      </c>
      <c r="C644">
        <v>0.36930179934715002</v>
      </c>
      <c r="D644">
        <v>0.34213318693438299</v>
      </c>
      <c r="E644">
        <v>0.45057750843639699</v>
      </c>
      <c r="F644">
        <v>0.296896722618605</v>
      </c>
      <c r="G644">
        <v>0.45870634640382502</v>
      </c>
      <c r="H644">
        <v>0.41062257567946803</v>
      </c>
      <c r="I644">
        <v>0.44731032751460198</v>
      </c>
      <c r="J644">
        <v>0.42782506494144001</v>
      </c>
      <c r="K644">
        <v>0.36091261185315898</v>
      </c>
      <c r="L644">
        <v>0.42667065176181002</v>
      </c>
      <c r="M644">
        <v>0.33884512782340098</v>
      </c>
      <c r="O644">
        <v>0.146508972132257</v>
      </c>
      <c r="P644">
        <v>0.416571838146155</v>
      </c>
      <c r="Q644">
        <v>0.46548670368727801</v>
      </c>
      <c r="R644">
        <v>0.307161012251776</v>
      </c>
    </row>
    <row r="645" spans="1:18" x14ac:dyDescent="0.25">
      <c r="A645" t="s">
        <v>1286</v>
      </c>
      <c r="B645" t="s">
        <v>1287</v>
      </c>
      <c r="C645">
        <v>0.85444444444444401</v>
      </c>
      <c r="D645">
        <v>0.85444444444444401</v>
      </c>
      <c r="E645">
        <v>0.85444444444444401</v>
      </c>
      <c r="F645">
        <v>0.85444444444444401</v>
      </c>
      <c r="G645">
        <v>0.85444444444444401</v>
      </c>
      <c r="H645">
        <v>0.85444444444444401</v>
      </c>
      <c r="I645">
        <v>0.85444444444444401</v>
      </c>
      <c r="J645">
        <v>0.85444444444444401</v>
      </c>
      <c r="K645">
        <v>0.85444444444444401</v>
      </c>
      <c r="L645">
        <v>0.85444444444444401</v>
      </c>
      <c r="M645">
        <v>0.85444444444444401</v>
      </c>
      <c r="O645">
        <v>0.85444444444444401</v>
      </c>
      <c r="P645">
        <v>0.85444444444444401</v>
      </c>
      <c r="Q645">
        <v>0.85444444444444401</v>
      </c>
      <c r="R645">
        <v>0.85444444444444401</v>
      </c>
    </row>
    <row r="646" spans="1:18" x14ac:dyDescent="0.25">
      <c r="A646" t="s">
        <v>1288</v>
      </c>
      <c r="B646" t="s">
        <v>1289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 t="s">
        <v>1290</v>
      </c>
      <c r="B647" t="s">
        <v>1291</v>
      </c>
      <c r="C647">
        <v>1.6059400404988501E-3</v>
      </c>
      <c r="D647">
        <v>4.6417018622769302E-3</v>
      </c>
      <c r="E647">
        <v>4.4292616064774799E-4</v>
      </c>
      <c r="F647">
        <v>4.4992860806716602E-3</v>
      </c>
      <c r="G647">
        <v>7.5641920890076695E-4</v>
      </c>
      <c r="H647">
        <v>8.5137671432591704E-4</v>
      </c>
      <c r="I647">
        <v>3.7682743660702098E-4</v>
      </c>
      <c r="J647">
        <v>1.2193651399127899E-3</v>
      </c>
      <c r="K647">
        <v>4.3805550318652599E-3</v>
      </c>
      <c r="L647">
        <v>1.3045117259380299E-3</v>
      </c>
      <c r="M647">
        <v>3.9896541280494196E-3</v>
      </c>
      <c r="O647">
        <v>2.65059565434279E-3</v>
      </c>
      <c r="P647">
        <v>2.1530936566504298E-3</v>
      </c>
      <c r="Q647">
        <v>8.0771160368217903E-4</v>
      </c>
      <c r="R647">
        <v>2.3482899607010398E-2</v>
      </c>
    </row>
    <row r="648" spans="1:18" x14ac:dyDescent="0.25">
      <c r="A648" t="s">
        <v>1292</v>
      </c>
      <c r="B648" t="s">
        <v>1293</v>
      </c>
      <c r="C648">
        <v>9.3491</v>
      </c>
      <c r="D648">
        <v>9.3483000000000001</v>
      </c>
      <c r="E648">
        <v>9.3475000000000001</v>
      </c>
      <c r="F648">
        <v>9.3485999999999994</v>
      </c>
      <c r="G648">
        <v>9.3475999999999893</v>
      </c>
      <c r="H648">
        <v>9.3480000000000008</v>
      </c>
      <c r="I648">
        <v>9.3476999999999997</v>
      </c>
      <c r="J648">
        <v>9.3482000000000003</v>
      </c>
      <c r="K648">
        <v>9.3496000000000006</v>
      </c>
      <c r="L648">
        <v>9.3475999999999893</v>
      </c>
      <c r="M648">
        <v>9.3491</v>
      </c>
      <c r="O648">
        <v>9.3493999999999993</v>
      </c>
      <c r="P648">
        <v>9.3478999999999992</v>
      </c>
      <c r="Q648">
        <v>9.3475000000000001</v>
      </c>
      <c r="R648">
        <v>9.3501999999999992</v>
      </c>
    </row>
    <row r="649" spans="1:18" x14ac:dyDescent="0.25">
      <c r="A649" t="s">
        <v>1294</v>
      </c>
      <c r="B649" t="s">
        <v>1295</v>
      </c>
      <c r="C649">
        <v>1.44534603644891E-2</v>
      </c>
      <c r="D649">
        <v>2.2692764660020601E-2</v>
      </c>
      <c r="E649">
        <v>7.2344606239132204E-3</v>
      </c>
      <c r="F649">
        <v>2.77455974974752E-2</v>
      </c>
      <c r="G649">
        <v>5.4840392645305602E-3</v>
      </c>
      <c r="H649">
        <v>8.7975593813678001E-3</v>
      </c>
      <c r="I649">
        <v>2.7634012017848202E-3</v>
      </c>
      <c r="J649">
        <v>9.2671750633372095E-3</v>
      </c>
      <c r="K649">
        <v>2.06511880073647E-2</v>
      </c>
      <c r="L649">
        <v>1.59150430564431E-2</v>
      </c>
      <c r="M649">
        <v>2.2608040058946701E-2</v>
      </c>
      <c r="O649">
        <v>4.9036019605341701E-2</v>
      </c>
      <c r="P649">
        <v>1.5379240404645901E-2</v>
      </c>
      <c r="Q649">
        <v>4.84626962209307E-3</v>
      </c>
      <c r="R649">
        <v>1.13856482943081E-2</v>
      </c>
    </row>
    <row r="650" spans="1:18" x14ac:dyDescent="0.25">
      <c r="A650" t="s">
        <v>1296</v>
      </c>
      <c r="B650" t="s">
        <v>1297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 t="s">
        <v>1298</v>
      </c>
      <c r="B651" t="s">
        <v>1299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 t="s">
        <v>1300</v>
      </c>
      <c r="B652" t="s">
        <v>1301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 t="s">
        <v>1302</v>
      </c>
      <c r="B653" t="s">
        <v>1303</v>
      </c>
      <c r="C653">
        <v>2.8103950708755899E-3</v>
      </c>
      <c r="D653">
        <v>5.6731911650110198E-3</v>
      </c>
      <c r="E653">
        <v>1.1811364283872E-3</v>
      </c>
      <c r="F653">
        <v>5.2491670941159597E-3</v>
      </c>
      <c r="G653">
        <v>7.5641920890385801E-4</v>
      </c>
      <c r="H653">
        <v>1.13516895243339E-3</v>
      </c>
      <c r="I653">
        <v>5.0243658214308101E-4</v>
      </c>
      <c r="J653">
        <v>2.4387302798239302E-3</v>
      </c>
      <c r="K653">
        <v>3.7547614558842901E-3</v>
      </c>
      <c r="L653">
        <v>3.1308281422431999E-3</v>
      </c>
      <c r="M653">
        <v>1.99482706402463E-3</v>
      </c>
      <c r="O653">
        <v>3.9758934815133902E-3</v>
      </c>
      <c r="P653">
        <v>3.0758480809286301E-3</v>
      </c>
      <c r="Q653">
        <v>5.7693685977112605E-4</v>
      </c>
      <c r="R653">
        <v>1.4232060367899799E-3</v>
      </c>
    </row>
    <row r="654" spans="1:18" x14ac:dyDescent="0.25">
      <c r="A654" t="s">
        <v>1304</v>
      </c>
      <c r="B654" t="s">
        <v>1305</v>
      </c>
      <c r="C654">
        <v>0.31591710550612001</v>
      </c>
      <c r="D654">
        <v>0.40555497437230897</v>
      </c>
      <c r="E654">
        <v>0.124827707714495</v>
      </c>
      <c r="F654">
        <v>0.53462365422520597</v>
      </c>
      <c r="G654">
        <v>0.15411112870603</v>
      </c>
      <c r="H654">
        <v>0.23798961314346501</v>
      </c>
      <c r="I654">
        <v>0.116431777895059</v>
      </c>
      <c r="J654">
        <v>0.20741891311275601</v>
      </c>
      <c r="K654">
        <v>0.47904401523086299</v>
      </c>
      <c r="L654">
        <v>0.20922077673510101</v>
      </c>
      <c r="M654">
        <v>0.49596555070686399</v>
      </c>
      <c r="O654">
        <v>1.0575788559669099</v>
      </c>
      <c r="P654">
        <v>0.221126679052323</v>
      </c>
      <c r="Q654">
        <v>0.10189488351855799</v>
      </c>
      <c r="R654">
        <v>0.626344441729212</v>
      </c>
    </row>
    <row r="655" spans="1:18" x14ac:dyDescent="0.25">
      <c r="A655" t="s">
        <v>1306</v>
      </c>
      <c r="B655" t="s">
        <v>1307</v>
      </c>
      <c r="C655">
        <v>2.8103950708744702E-3</v>
      </c>
      <c r="D655">
        <v>5.6731911650110198E-3</v>
      </c>
      <c r="E655">
        <v>1.1811364283872E-3</v>
      </c>
      <c r="F655">
        <v>5.2491670941159597E-3</v>
      </c>
      <c r="G655">
        <v>7.5641920890385898E-4</v>
      </c>
      <c r="H655">
        <v>1.13516895243339E-3</v>
      </c>
      <c r="I655">
        <v>5.0243658214308101E-4</v>
      </c>
      <c r="J655">
        <v>2.4387302798239302E-3</v>
      </c>
      <c r="K655">
        <v>3.7547614558842901E-3</v>
      </c>
      <c r="L655">
        <v>3.1308281422435802E-3</v>
      </c>
      <c r="M655">
        <v>1.99482706402463E-3</v>
      </c>
      <c r="O655">
        <v>3.9758934815133902E-3</v>
      </c>
      <c r="P655">
        <v>3.0758480809286301E-3</v>
      </c>
      <c r="Q655">
        <v>5.7693685977112605E-4</v>
      </c>
      <c r="R655">
        <v>1.4232060367899799E-3</v>
      </c>
    </row>
    <row r="656" spans="1:18" x14ac:dyDescent="0.25">
      <c r="A656" t="s">
        <v>1308</v>
      </c>
      <c r="B656" t="s">
        <v>1309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 t="s">
        <v>1310</v>
      </c>
      <c r="B657" t="s">
        <v>1311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 t="s">
        <v>1312</v>
      </c>
      <c r="B658" t="s">
        <v>1313</v>
      </c>
      <c r="C658">
        <v>-5.0267023538479796</v>
      </c>
      <c r="D658">
        <v>-5.1094884857517799</v>
      </c>
      <c r="E658">
        <v>-4.8199656330134397</v>
      </c>
      <c r="F658">
        <v>-5.2472090942978804</v>
      </c>
      <c r="G658">
        <v>-4.8282986234180498</v>
      </c>
      <c r="H658">
        <v>-4.9177775325352204</v>
      </c>
      <c r="I658">
        <v>-4.7817982572691902</v>
      </c>
      <c r="J658">
        <v>-4.8833430580098502</v>
      </c>
      <c r="K658">
        <v>-5.2179888239509697</v>
      </c>
      <c r="L658">
        <v>-4.8866963136725499</v>
      </c>
      <c r="M658">
        <v>-5.23770617378762</v>
      </c>
      <c r="O658">
        <v>-5.8091549400593996</v>
      </c>
      <c r="P658">
        <v>-4.9172995832033601</v>
      </c>
      <c r="Q658">
        <v>-4.7702638429541002</v>
      </c>
      <c r="R658">
        <v>-5.3376024101247896</v>
      </c>
    </row>
    <row r="659" spans="1:18" x14ac:dyDescent="0.25">
      <c r="A659" t="s">
        <v>1314</v>
      </c>
      <c r="B659" t="s">
        <v>1315</v>
      </c>
      <c r="C659">
        <v>9.3462896049081898</v>
      </c>
      <c r="D659">
        <v>9.3426268088353108</v>
      </c>
      <c r="E659">
        <v>9.3463188635713994</v>
      </c>
      <c r="F659">
        <v>9.3433508329230008</v>
      </c>
      <c r="G659">
        <v>9.3468435807911394</v>
      </c>
      <c r="H659">
        <v>9.3468648310474993</v>
      </c>
      <c r="I659">
        <v>9.3471975642538894</v>
      </c>
      <c r="J659">
        <v>9.34576126972072</v>
      </c>
      <c r="K659">
        <v>9.3458452385438999</v>
      </c>
      <c r="L659">
        <v>9.3444691718573907</v>
      </c>
      <c r="M659">
        <v>9.3471051725212906</v>
      </c>
      <c r="O659">
        <v>9.3454241065189407</v>
      </c>
      <c r="P659">
        <v>9.3448241519203101</v>
      </c>
      <c r="Q659">
        <v>9.3469230631402596</v>
      </c>
      <c r="R659">
        <v>9.3487767939630295</v>
      </c>
    </row>
    <row r="660" spans="1:18" x14ac:dyDescent="0.25">
      <c r="A660" t="s">
        <v>1316</v>
      </c>
      <c r="B660" t="s">
        <v>1317</v>
      </c>
      <c r="C660">
        <v>4.4163351113718401E-3</v>
      </c>
      <c r="D660">
        <v>6.1889358163692504E-3</v>
      </c>
      <c r="E660">
        <v>1.47642053549249E-3</v>
      </c>
      <c r="F660">
        <v>5.9990481075622203E-3</v>
      </c>
      <c r="G660">
        <v>1.32373361557634E-3</v>
      </c>
      <c r="H660">
        <v>1.9865456667604699E-3</v>
      </c>
      <c r="I660">
        <v>1.0048731642853901E-3</v>
      </c>
      <c r="J660">
        <v>3.1703493637732501E-3</v>
      </c>
      <c r="K660">
        <v>1.1890077943634199E-2</v>
      </c>
      <c r="L660">
        <v>2.34812110668846E-3</v>
      </c>
      <c r="M660">
        <v>8.6442506107737398E-3</v>
      </c>
      <c r="O660">
        <v>3.9758934815141804E-3</v>
      </c>
      <c r="P660">
        <v>4.9213569294867098E-3</v>
      </c>
      <c r="Q660">
        <v>1.61542320736436E-3</v>
      </c>
      <c r="R660">
        <v>2.8464120735770199E-3</v>
      </c>
    </row>
    <row r="661" spans="1:18" x14ac:dyDescent="0.25">
      <c r="A661" t="s">
        <v>1318</v>
      </c>
      <c r="B661" t="s">
        <v>1319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O661" s="1">
        <v>-9.4430263831831608E-16</v>
      </c>
      <c r="P661">
        <v>0</v>
      </c>
      <c r="Q661">
        <v>0</v>
      </c>
      <c r="R661">
        <v>0</v>
      </c>
    </row>
    <row r="662" spans="1:18" x14ac:dyDescent="0.25">
      <c r="A662" t="s">
        <v>1320</v>
      </c>
      <c r="B662" t="s">
        <v>1321</v>
      </c>
      <c r="C662">
        <v>0.99537591322282304</v>
      </c>
      <c r="D662">
        <v>0.984016142745754</v>
      </c>
      <c r="E662">
        <v>0.65552710991918794</v>
      </c>
      <c r="F662">
        <v>1.14418581958151</v>
      </c>
      <c r="G662">
        <v>0.64417533769173996</v>
      </c>
      <c r="H662">
        <v>0.74979067405857502</v>
      </c>
      <c r="I662">
        <v>0.669628713500936</v>
      </c>
      <c r="J662">
        <v>0.70056143892521905</v>
      </c>
      <c r="K662">
        <v>1.0101912188187501</v>
      </c>
      <c r="L662">
        <v>0.729863989562059</v>
      </c>
      <c r="M662">
        <v>1.05305246521803</v>
      </c>
      <c r="O662">
        <v>1.9184038675141</v>
      </c>
      <c r="P662">
        <v>0.77867602861687701</v>
      </c>
      <c r="Q662">
        <v>0.64615188135900603</v>
      </c>
      <c r="R662">
        <v>0.97273947866636101</v>
      </c>
    </row>
    <row r="663" spans="1:18" x14ac:dyDescent="0.25">
      <c r="A663" t="s">
        <v>1322</v>
      </c>
      <c r="B663" t="s">
        <v>1323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 t="s">
        <v>1324</v>
      </c>
      <c r="B664" t="s">
        <v>1325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 t="s">
        <v>1326</v>
      </c>
      <c r="B665" t="s">
        <v>1327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 t="s">
        <v>1328</v>
      </c>
      <c r="B666" t="s">
        <v>1329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 t="s">
        <v>1330</v>
      </c>
      <c r="B667" t="s">
        <v>1331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 t="s">
        <v>1332</v>
      </c>
      <c r="B668" t="s">
        <v>1333</v>
      </c>
      <c r="C668">
        <v>4.8637858574360697</v>
      </c>
      <c r="D668">
        <v>4.2886081307988997</v>
      </c>
      <c r="E668">
        <v>4.3564501197537098</v>
      </c>
      <c r="F668">
        <v>4.2304160477214401</v>
      </c>
      <c r="G668">
        <v>5.1603503920487102</v>
      </c>
      <c r="H668">
        <v>4.8282210956351701</v>
      </c>
      <c r="I668">
        <v>5.1431543153845896</v>
      </c>
      <c r="J668">
        <v>4.8908741550507102</v>
      </c>
      <c r="K668">
        <v>4.7657370279713396</v>
      </c>
      <c r="L668">
        <v>4.8673685967826898</v>
      </c>
      <c r="M668">
        <v>4.7274046554717204</v>
      </c>
      <c r="O668">
        <v>3.3333386652671</v>
      </c>
      <c r="P668">
        <v>4.8280931368882598</v>
      </c>
      <c r="Q668">
        <v>5.3022523224820004</v>
      </c>
      <c r="R668">
        <v>4.10023760358205</v>
      </c>
    </row>
    <row r="669" spans="1:18" x14ac:dyDescent="0.25">
      <c r="A669" t="s">
        <v>1334</v>
      </c>
      <c r="B669" t="s">
        <v>1335</v>
      </c>
      <c r="C669">
        <v>0.31591710550612001</v>
      </c>
      <c r="D669">
        <v>0.51689333771840096</v>
      </c>
      <c r="E669">
        <v>0.24419537076824299</v>
      </c>
      <c r="F669">
        <v>0.59750455688260695</v>
      </c>
      <c r="G669">
        <v>0.26514383108987899</v>
      </c>
      <c r="H669">
        <v>0.35340428763912501</v>
      </c>
      <c r="I669">
        <v>0.21247100258135501</v>
      </c>
      <c r="J669">
        <v>0.33731087737124399</v>
      </c>
      <c r="K669">
        <v>0.54461081425594104</v>
      </c>
      <c r="L669">
        <v>0.343963461622254</v>
      </c>
      <c r="M669">
        <v>0.563094604930375</v>
      </c>
      <c r="O669">
        <v>0.74479073843121202</v>
      </c>
      <c r="P669">
        <v>0.34509596247963098</v>
      </c>
      <c r="Q669">
        <v>0.190506739387243</v>
      </c>
      <c r="R669">
        <v>0.72270340921209797</v>
      </c>
    </row>
    <row r="670" spans="1:18" x14ac:dyDescent="0.25">
      <c r="A670" t="s">
        <v>1336</v>
      </c>
      <c r="B670" t="s">
        <v>1337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 t="s">
        <v>1338</v>
      </c>
      <c r="B671" t="s">
        <v>1339</v>
      </c>
      <c r="C671" s="1">
        <v>1.0461485575376601E-11</v>
      </c>
      <c r="D671" s="1">
        <v>-1.63038528029028E-13</v>
      </c>
      <c r="E671" s="1">
        <v>1.063842677874E-13</v>
      </c>
      <c r="F671" s="1">
        <v>-8.5597765129676807E-12</v>
      </c>
      <c r="G671" s="1">
        <v>-2.5145119336244199E-14</v>
      </c>
      <c r="H671" s="1">
        <v>3.14926507936616E-14</v>
      </c>
      <c r="I671" s="1">
        <v>-4.1801777287389398E-10</v>
      </c>
      <c r="J671" s="1">
        <v>-2.7420969099891302E-13</v>
      </c>
      <c r="K671" s="1">
        <v>1.047522040434E-13</v>
      </c>
      <c r="L671" s="1">
        <v>1.80820871560931E-13</v>
      </c>
      <c r="M671" s="1">
        <v>2.0734282206539699E-10</v>
      </c>
      <c r="O671" s="1">
        <v>-2.2888250845478698E-13</v>
      </c>
      <c r="P671" s="1">
        <v>-6.2421747296380101E-13</v>
      </c>
      <c r="Q671" s="1">
        <v>-2.0104688212968301E-14</v>
      </c>
      <c r="R671" s="1">
        <v>9.0024527523400896E-14</v>
      </c>
    </row>
    <row r="672" spans="1:18" x14ac:dyDescent="0.25">
      <c r="A672" t="s">
        <v>1340</v>
      </c>
      <c r="B672" t="s">
        <v>1341</v>
      </c>
      <c r="C672">
        <v>-3.6133650911224099E-3</v>
      </c>
      <c r="D672">
        <v>-1.5988084192287099E-2</v>
      </c>
      <c r="E672">
        <v>-1.1811364283939899E-3</v>
      </c>
      <c r="F672">
        <v>-8.9985721613433396E-3</v>
      </c>
      <c r="G672">
        <v>-1.7019432200267299E-3</v>
      </c>
      <c r="H672">
        <v>-1.70275342865183E-3</v>
      </c>
      <c r="I672">
        <v>-4.3963200937485796E-3</v>
      </c>
      <c r="J672">
        <v>-3.1703493637732501E-3</v>
      </c>
      <c r="K672">
        <v>-2.503174303923E-3</v>
      </c>
      <c r="L672">
        <v>-7.3052656652530098E-3</v>
      </c>
      <c r="M672">
        <v>-4.6545964827243201E-3</v>
      </c>
      <c r="O672">
        <v>-1.5903573926056701E-2</v>
      </c>
      <c r="P672">
        <v>-6.1516961618583799E-3</v>
      </c>
      <c r="Q672">
        <v>-1.61542320736436E-3</v>
      </c>
      <c r="R672">
        <v>-1.4232060367885099E-3</v>
      </c>
    </row>
    <row r="673" spans="1:18" x14ac:dyDescent="0.25">
      <c r="A673" t="s">
        <v>1342</v>
      </c>
      <c r="B673" t="s">
        <v>1343</v>
      </c>
      <c r="C673">
        <v>1.04386102632425E-2</v>
      </c>
      <c r="D673">
        <v>3.0428934430482099E-2</v>
      </c>
      <c r="E673">
        <v>4.2816195529282296E-3</v>
      </c>
      <c r="F673">
        <v>2.8495478510920502E-2</v>
      </c>
      <c r="G673">
        <v>5.1058296600801903E-3</v>
      </c>
      <c r="H673">
        <v>6.5272214764986996E-3</v>
      </c>
      <c r="I673">
        <v>8.4158127508901504E-3</v>
      </c>
      <c r="J673">
        <v>9.2671750633372008E-3</v>
      </c>
      <c r="K673">
        <v>2.3154362311287702E-2</v>
      </c>
      <c r="L673">
        <v>1.3566921949755501E-2</v>
      </c>
      <c r="M673">
        <v>1.92833282855722E-2</v>
      </c>
      <c r="O673">
        <v>3.5783041333627703E-2</v>
      </c>
      <c r="P673">
        <v>1.56868252127388E-2</v>
      </c>
      <c r="Q673">
        <v>4.84626962209309E-3</v>
      </c>
      <c r="R673">
        <v>7.8276332023368301E-3</v>
      </c>
    </row>
    <row r="674" spans="1:18" x14ac:dyDescent="0.25">
      <c r="A674" t="s">
        <v>1344</v>
      </c>
      <c r="B674" t="s">
        <v>1345</v>
      </c>
      <c r="C674">
        <v>7.6282151923710304E-3</v>
      </c>
      <c r="D674">
        <v>1.39251055868366E-2</v>
      </c>
      <c r="E674">
        <v>3.1004831245274398E-3</v>
      </c>
      <c r="F674">
        <v>1.3497858242014001E-2</v>
      </c>
      <c r="G674">
        <v>2.2692576267053901E-3</v>
      </c>
      <c r="H674">
        <v>1.13516895243339E-3</v>
      </c>
      <c r="I674">
        <v>1.25609145535712E-3</v>
      </c>
      <c r="J674">
        <v>2.4387302798239302E-3</v>
      </c>
      <c r="K674">
        <v>9.3869036397110396E-3</v>
      </c>
      <c r="L674">
        <v>3.1308281422440499E-3</v>
      </c>
      <c r="M674">
        <v>8.64425061077366E-3</v>
      </c>
      <c r="O674">
        <v>1.72288717532273E-2</v>
      </c>
      <c r="P674">
        <v>9.8427138589728593E-3</v>
      </c>
      <c r="Q674">
        <v>2.0769726951808802E-3</v>
      </c>
      <c r="R674">
        <v>4.98122112876127E-3</v>
      </c>
    </row>
    <row r="675" spans="1:18" x14ac:dyDescent="0.25">
      <c r="A675" t="s">
        <v>1346</v>
      </c>
      <c r="B675" t="s">
        <v>1347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 t="s">
        <v>1348</v>
      </c>
      <c r="B676" t="s">
        <v>1349</v>
      </c>
      <c r="C676">
        <v>1.04386102632425E-2</v>
      </c>
      <c r="D676">
        <v>3.0428934430482099E-2</v>
      </c>
      <c r="E676">
        <v>4.2816195529282296E-3</v>
      </c>
      <c r="F676">
        <v>2.8495478510920502E-2</v>
      </c>
      <c r="G676">
        <v>5.1058296600801903E-3</v>
      </c>
      <c r="H676">
        <v>6.5272214764986996E-3</v>
      </c>
      <c r="I676">
        <v>8.4158127508901504E-3</v>
      </c>
      <c r="J676">
        <v>9.2671750633372008E-3</v>
      </c>
      <c r="K676">
        <v>2.3154362311287702E-2</v>
      </c>
      <c r="L676">
        <v>1.3566921949755501E-2</v>
      </c>
      <c r="M676">
        <v>1.92833282855722E-2</v>
      </c>
      <c r="O676">
        <v>3.5783041333627703E-2</v>
      </c>
      <c r="P676">
        <v>1.56868252127388E-2</v>
      </c>
      <c r="Q676">
        <v>4.8462696220930796E-3</v>
      </c>
      <c r="R676">
        <v>7.8276332023368301E-3</v>
      </c>
    </row>
    <row r="677" spans="1:18" x14ac:dyDescent="0.25">
      <c r="A677" t="s">
        <v>1350</v>
      </c>
      <c r="B677" t="s">
        <v>1351</v>
      </c>
      <c r="C677" s="1">
        <v>1.0461485575376601E-11</v>
      </c>
      <c r="D677" s="1">
        <v>-1.63038528029028E-13</v>
      </c>
      <c r="E677" s="1">
        <v>1.063842677874E-13</v>
      </c>
      <c r="F677" s="1">
        <v>-8.5597765129676807E-12</v>
      </c>
      <c r="G677" s="1">
        <v>-2.5145119336244199E-14</v>
      </c>
      <c r="H677" s="1">
        <v>3.14926507936616E-14</v>
      </c>
      <c r="I677" s="1">
        <v>-4.1801777287389398E-10</v>
      </c>
      <c r="J677" s="1">
        <v>-2.7420969099891302E-13</v>
      </c>
      <c r="K677" s="1">
        <v>1.047522040434E-13</v>
      </c>
      <c r="L677" s="1">
        <v>1.80820871560931E-13</v>
      </c>
      <c r="M677" s="1">
        <v>2.0734282206539699E-10</v>
      </c>
      <c r="O677" s="1">
        <v>-2.2888250845478698E-13</v>
      </c>
      <c r="P677" s="1">
        <v>-6.2421747296380101E-13</v>
      </c>
      <c r="Q677" s="1">
        <v>-2.0104688212968301E-14</v>
      </c>
      <c r="R677" s="1">
        <v>9.0024527523400896E-14</v>
      </c>
    </row>
    <row r="678" spans="1:18" x14ac:dyDescent="0.25">
      <c r="A678" t="s">
        <v>1352</v>
      </c>
      <c r="B678" t="s">
        <v>1353</v>
      </c>
      <c r="C678">
        <v>6.4237601619954003E-3</v>
      </c>
      <c r="D678">
        <v>4.6417018622769302E-3</v>
      </c>
      <c r="E678">
        <v>1.21066483910383E-2</v>
      </c>
      <c r="F678">
        <v>5.9990481075622203E-3</v>
      </c>
      <c r="G678">
        <v>1.32373361557634E-3</v>
      </c>
      <c r="H678">
        <v>3.4055068573036599E-3</v>
      </c>
      <c r="I678">
        <v>1.0048731642853901E-3</v>
      </c>
      <c r="J678">
        <v>3.65809541973837E-3</v>
      </c>
      <c r="K678">
        <v>8.1353164877497504E-3</v>
      </c>
      <c r="L678">
        <v>3.1308281422512802E-3</v>
      </c>
      <c r="M678">
        <v>6.64942354674902E-3</v>
      </c>
      <c r="O678">
        <v>5.3011913086855903E-3</v>
      </c>
      <c r="P678">
        <v>4.30618731330087E-3</v>
      </c>
      <c r="Q678">
        <v>1.15387371954597E-3</v>
      </c>
      <c r="R678">
        <v>4.2696181103655502E-3</v>
      </c>
    </row>
    <row r="679" spans="1:18" x14ac:dyDescent="0.25">
      <c r="A679" t="s">
        <v>1354</v>
      </c>
      <c r="B679" t="s">
        <v>1355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 t="s">
        <v>1356</v>
      </c>
      <c r="B680" t="s">
        <v>1357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5">
      <c r="A681" t="s">
        <v>1358</v>
      </c>
      <c r="B681" t="s">
        <v>1359</v>
      </c>
      <c r="C681" s="1">
        <v>1.07097764573361E-18</v>
      </c>
      <c r="D681" s="1">
        <v>-2.0339899843336099E-18</v>
      </c>
      <c r="E681">
        <v>0</v>
      </c>
      <c r="F681" s="1">
        <v>-5.1608495323825098E-19</v>
      </c>
      <c r="G681">
        <v>0</v>
      </c>
      <c r="H681" s="1">
        <v>5.2734241786125303E-19</v>
      </c>
      <c r="I681">
        <v>0</v>
      </c>
      <c r="J681">
        <v>0</v>
      </c>
      <c r="K681" s="1">
        <v>-8.0252840881722992E-18</v>
      </c>
      <c r="L681" s="1">
        <v>-2.5688217584285202E-19</v>
      </c>
      <c r="M681" s="1">
        <v>4.8008142185946603E-18</v>
      </c>
      <c r="O681" s="1">
        <v>-3.5906542614453603E-18</v>
      </c>
      <c r="P681">
        <v>0</v>
      </c>
      <c r="Q681" s="1">
        <v>1.21891843482947E-19</v>
      </c>
      <c r="R681" s="1">
        <v>2.0874569868383199E-17</v>
      </c>
    </row>
    <row r="682" spans="1:18" x14ac:dyDescent="0.25">
      <c r="A682" t="s">
        <v>1360</v>
      </c>
      <c r="B682" t="s">
        <v>1361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 t="s">
        <v>1362</v>
      </c>
      <c r="B683" t="s">
        <v>1363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 t="s">
        <v>1364</v>
      </c>
      <c r="B684" t="s">
        <v>1365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 t="s">
        <v>1366</v>
      </c>
      <c r="B685" t="s">
        <v>1367</v>
      </c>
      <c r="C685">
        <v>6.4237601619954003E-3</v>
      </c>
      <c r="D685">
        <v>4.6417018622769302E-3</v>
      </c>
      <c r="E685">
        <v>1.21066483910383E-2</v>
      </c>
      <c r="F685">
        <v>5.9990481075622203E-3</v>
      </c>
      <c r="G685">
        <v>1.32373361557634E-3</v>
      </c>
      <c r="H685">
        <v>3.4055068573036599E-3</v>
      </c>
      <c r="I685">
        <v>1.0048731642853901E-3</v>
      </c>
      <c r="J685">
        <v>3.65809541973837E-3</v>
      </c>
      <c r="K685">
        <v>8.1353164877497504E-3</v>
      </c>
      <c r="L685">
        <v>3.1308281422512802E-3</v>
      </c>
      <c r="M685">
        <v>6.64942354674902E-3</v>
      </c>
      <c r="O685">
        <v>5.3011913086855903E-3</v>
      </c>
      <c r="P685">
        <v>4.30618731330087E-3</v>
      </c>
      <c r="Q685">
        <v>1.15387371954597E-3</v>
      </c>
      <c r="R685">
        <v>4.2696181103655502E-3</v>
      </c>
    </row>
    <row r="686" spans="1:18" x14ac:dyDescent="0.25">
      <c r="A686" t="s">
        <v>1368</v>
      </c>
      <c r="B686" t="s">
        <v>1369</v>
      </c>
      <c r="C686">
        <v>2.7747866252308101E-2</v>
      </c>
      <c r="D686">
        <v>2.7726899147689499E-2</v>
      </c>
      <c r="E686">
        <v>2.7722705726765801E-2</v>
      </c>
      <c r="F686">
        <v>2.77373826999988E-2</v>
      </c>
      <c r="G686">
        <v>2.7726899147689499E-2</v>
      </c>
      <c r="H686">
        <v>2.7726899147689499E-2</v>
      </c>
      <c r="I686">
        <v>2.7728995858151299E-2</v>
      </c>
      <c r="J686">
        <v>2.7724802437227601E-2</v>
      </c>
      <c r="K686">
        <v>2.7741576120922502E-2</v>
      </c>
      <c r="L686">
        <v>2.7722705726765801E-2</v>
      </c>
      <c r="M686">
        <v>2.7739479410460701E-2</v>
      </c>
      <c r="O686">
        <v>2.77604465150793E-2</v>
      </c>
      <c r="P686">
        <v>2.7724802437227601E-2</v>
      </c>
      <c r="Q686">
        <v>2.7728995858151299E-2</v>
      </c>
      <c r="R686">
        <v>2.7747866252308101E-2</v>
      </c>
    </row>
    <row r="687" spans="1:18" x14ac:dyDescent="0.25">
      <c r="A687" t="s">
        <v>1370</v>
      </c>
      <c r="B687" t="s">
        <v>1371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s="1">
        <v>-3.1598212841716201E-29</v>
      </c>
      <c r="L687">
        <v>0</v>
      </c>
      <c r="M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 t="s">
        <v>1372</v>
      </c>
      <c r="B688" t="s">
        <v>1373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 t="s">
        <v>1374</v>
      </c>
      <c r="B689" t="s">
        <v>1375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 t="s">
        <v>1376</v>
      </c>
      <c r="B690" t="s">
        <v>1377</v>
      </c>
      <c r="C690">
        <v>0.89339872064066805</v>
      </c>
      <c r="D690">
        <v>0.94475706789369096</v>
      </c>
      <c r="E690">
        <v>0.73207857744353899</v>
      </c>
      <c r="F690">
        <v>1.0353439701685101</v>
      </c>
      <c r="G690">
        <v>0.71549603160832298</v>
      </c>
      <c r="H690">
        <v>0.81156861555167203</v>
      </c>
      <c r="I690">
        <v>0.73866197231508002</v>
      </c>
      <c r="J690">
        <v>0.77680133702781895</v>
      </c>
      <c r="K690">
        <v>0.90741954590490803</v>
      </c>
      <c r="L690">
        <v>0.77903070522749496</v>
      </c>
      <c r="M690">
        <v>0.95195110350145995</v>
      </c>
      <c r="O690">
        <v>1.33790558889</v>
      </c>
      <c r="P690">
        <v>0.79837406210129902</v>
      </c>
      <c r="Q690">
        <v>0.70187833622065099</v>
      </c>
      <c r="R690">
        <v>0.995803335254549</v>
      </c>
    </row>
    <row r="691" spans="1:18" x14ac:dyDescent="0.25">
      <c r="A691" t="s">
        <v>1378</v>
      </c>
      <c r="B691" t="s">
        <v>1379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 t="s">
        <v>1380</v>
      </c>
      <c r="B692" t="s">
        <v>1381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 t="s">
        <v>1382</v>
      </c>
      <c r="B693" t="s">
        <v>1383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 t="s">
        <v>1384</v>
      </c>
      <c r="B694" t="s">
        <v>1385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 t="s">
        <v>1386</v>
      </c>
      <c r="B695" t="s">
        <v>1387</v>
      </c>
      <c r="C695">
        <v>0.60784830532881595</v>
      </c>
      <c r="D695">
        <v>0.79373101844935801</v>
      </c>
      <c r="E695">
        <v>0.23253623434006401</v>
      </c>
      <c r="F695">
        <v>1.0588319909847299</v>
      </c>
      <c r="G695">
        <v>0.28630467056894399</v>
      </c>
      <c r="H695">
        <v>0.44214830697325902</v>
      </c>
      <c r="I695">
        <v>0.19394052070708001</v>
      </c>
      <c r="J695">
        <v>0.35581074782654698</v>
      </c>
      <c r="K695">
        <v>0.97436059780203199</v>
      </c>
      <c r="L695">
        <v>0.37648208410570999</v>
      </c>
      <c r="M695">
        <v>1.0432945544849099</v>
      </c>
      <c r="O695">
        <v>1.8646940428301499</v>
      </c>
      <c r="P695">
        <v>0.453995176745148</v>
      </c>
      <c r="Q695">
        <v>0.176600372776507</v>
      </c>
      <c r="R695">
        <v>1.31646558402937</v>
      </c>
    </row>
    <row r="696" spans="1:18" x14ac:dyDescent="0.25">
      <c r="A696" t="s">
        <v>1388</v>
      </c>
      <c r="B696" t="s">
        <v>1389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 t="s">
        <v>1390</v>
      </c>
      <c r="B697" t="s">
        <v>1391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 t="s">
        <v>1392</v>
      </c>
      <c r="B698" t="s">
        <v>1393</v>
      </c>
      <c r="C698">
        <v>-4.6745000000000001</v>
      </c>
      <c r="D698">
        <v>-4.6741000000000001</v>
      </c>
      <c r="E698">
        <v>-4.6736999999999904</v>
      </c>
      <c r="F698">
        <v>-4.6742999999999997</v>
      </c>
      <c r="G698">
        <v>-4.6738</v>
      </c>
      <c r="H698">
        <v>-4.6739999999999897</v>
      </c>
      <c r="I698">
        <v>-4.6738</v>
      </c>
      <c r="J698">
        <v>-4.6741000000000001</v>
      </c>
      <c r="K698">
        <v>-4.6748000000000003</v>
      </c>
      <c r="L698">
        <v>-4.6738</v>
      </c>
      <c r="M698">
        <v>-4.6745999999999999</v>
      </c>
      <c r="O698">
        <v>-4.6746999999999996</v>
      </c>
      <c r="P698">
        <v>-4.6738999999999997</v>
      </c>
      <c r="Q698">
        <v>-4.6737000000000002</v>
      </c>
      <c r="R698">
        <v>-4.6750999999999898</v>
      </c>
    </row>
    <row r="699" spans="1:18" x14ac:dyDescent="0.25">
      <c r="A699" t="s">
        <v>1394</v>
      </c>
      <c r="B699" t="s">
        <v>1395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 t="s">
        <v>1396</v>
      </c>
      <c r="B700" t="s">
        <v>1397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 t="s">
        <v>1398</v>
      </c>
      <c r="B701" t="s">
        <v>1399</v>
      </c>
      <c r="C701">
        <v>1.6059400404988501E-3</v>
      </c>
      <c r="D701">
        <v>4.6417018622769302E-3</v>
      </c>
      <c r="E701">
        <v>4.4292616064774799E-4</v>
      </c>
      <c r="F701">
        <v>4.4992860806716602E-3</v>
      </c>
      <c r="G701">
        <v>7.5641920890076695E-4</v>
      </c>
      <c r="H701">
        <v>8.5137671432591595E-4</v>
      </c>
      <c r="I701">
        <v>3.7682743660702098E-4</v>
      </c>
      <c r="J701">
        <v>1.2193651399127899E-3</v>
      </c>
      <c r="K701">
        <v>4.3805550318652504E-3</v>
      </c>
      <c r="L701">
        <v>1.3045117259380299E-3</v>
      </c>
      <c r="M701">
        <v>3.9896541280494196E-3</v>
      </c>
      <c r="O701">
        <v>2.65059565434279E-3</v>
      </c>
      <c r="P701">
        <v>2.1530936566504298E-3</v>
      </c>
      <c r="Q701">
        <v>8.0771160368217903E-4</v>
      </c>
      <c r="R701">
        <v>2.3482899607010499E-2</v>
      </c>
    </row>
    <row r="702" spans="1:18" x14ac:dyDescent="0.25">
      <c r="A702" t="s">
        <v>1400</v>
      </c>
      <c r="B702" t="s">
        <v>1401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 t="s">
        <v>1402</v>
      </c>
      <c r="B703" t="s">
        <v>1403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 t="s">
        <v>1404</v>
      </c>
      <c r="B704" t="s">
        <v>1405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 t="s">
        <v>1406</v>
      </c>
      <c r="B705" t="s">
        <v>1407</v>
      </c>
      <c r="C705">
        <v>2.8103950708744702E-3</v>
      </c>
      <c r="D705">
        <v>5.6731911650110198E-3</v>
      </c>
      <c r="E705">
        <v>1.1811364283872E-3</v>
      </c>
      <c r="F705">
        <v>5.2491670941159597E-3</v>
      </c>
      <c r="G705">
        <v>7.5641920890385898E-4</v>
      </c>
      <c r="H705">
        <v>1.13516895243339E-3</v>
      </c>
      <c r="I705">
        <v>5.0243658214308101E-4</v>
      </c>
      <c r="J705">
        <v>2.4387302798239302E-3</v>
      </c>
      <c r="K705">
        <v>3.7547614558842901E-3</v>
      </c>
      <c r="L705">
        <v>3.1308281422440499E-3</v>
      </c>
      <c r="M705">
        <v>1.99482706402463E-3</v>
      </c>
      <c r="O705">
        <v>3.9758934815133902E-3</v>
      </c>
      <c r="P705">
        <v>3.0758480809286301E-3</v>
      </c>
      <c r="Q705">
        <v>5.7693685977112605E-4</v>
      </c>
      <c r="R705">
        <v>1.4232060367899799E-3</v>
      </c>
    </row>
    <row r="706" spans="1:18" x14ac:dyDescent="0.25">
      <c r="A706" t="s">
        <v>1408</v>
      </c>
      <c r="B706" t="s">
        <v>1409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 t="s">
        <v>1410</v>
      </c>
      <c r="B707" t="s">
        <v>1411</v>
      </c>
      <c r="C707">
        <v>-0.13005967329121099</v>
      </c>
      <c r="D707">
        <v>-0.13794056449133099</v>
      </c>
      <c r="E707">
        <v>-0.15270241772247001</v>
      </c>
      <c r="F707">
        <v>-0.11746263920451799</v>
      </c>
      <c r="G707">
        <v>-0.15624296697392001</v>
      </c>
      <c r="H707">
        <v>-0.14075268581397399</v>
      </c>
      <c r="I707">
        <v>-0.15509081177540099</v>
      </c>
      <c r="J707">
        <v>-0.14862388967071599</v>
      </c>
      <c r="K707">
        <v>-0.13261147761200701</v>
      </c>
      <c r="L707">
        <v>-0.15248570949798201</v>
      </c>
      <c r="M707">
        <v>-0.12513898577683999</v>
      </c>
      <c r="O707">
        <v>-7.3133450875561404E-2</v>
      </c>
      <c r="P707">
        <v>-0.14962274766530401</v>
      </c>
      <c r="Q707">
        <v>-0.15839308097715499</v>
      </c>
      <c r="R707">
        <v>-0.12160028558057</v>
      </c>
    </row>
    <row r="708" spans="1:18" x14ac:dyDescent="0.25">
      <c r="A708" t="s">
        <v>1412</v>
      </c>
      <c r="B708" t="s">
        <v>1413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 t="s">
        <v>1414</v>
      </c>
      <c r="B709" t="s">
        <v>1415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 t="s">
        <v>1416</v>
      </c>
      <c r="B710" t="s">
        <v>1417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 t="s">
        <v>1418</v>
      </c>
      <c r="B711" t="s">
        <v>1419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 t="s">
        <v>1420</v>
      </c>
      <c r="B712" t="s">
        <v>1421</v>
      </c>
      <c r="C712">
        <v>1.6059400404988501E-3</v>
      </c>
      <c r="D712">
        <v>4.6417018622769302E-3</v>
      </c>
      <c r="E712">
        <v>4.4292616064774799E-4</v>
      </c>
      <c r="F712">
        <v>4.4992860806716602E-3</v>
      </c>
      <c r="G712">
        <v>7.5641920890076695E-4</v>
      </c>
      <c r="H712">
        <v>8.5137671432591704E-4</v>
      </c>
      <c r="I712">
        <v>3.7682743660702098E-4</v>
      </c>
      <c r="J712">
        <v>1.2193651399127899E-3</v>
      </c>
      <c r="K712">
        <v>4.3805550318652504E-3</v>
      </c>
      <c r="L712">
        <v>1.3045117259380299E-3</v>
      </c>
      <c r="M712">
        <v>3.9896541280494196E-3</v>
      </c>
      <c r="O712">
        <v>2.65059565434279E-3</v>
      </c>
      <c r="P712">
        <v>2.1530936566504298E-3</v>
      </c>
      <c r="Q712">
        <v>8.0771160368217903E-4</v>
      </c>
      <c r="R712">
        <v>2.3482899607010499E-2</v>
      </c>
    </row>
    <row r="713" spans="1:18" x14ac:dyDescent="0.25">
      <c r="A713" t="s">
        <v>1422</v>
      </c>
      <c r="B713" t="s">
        <v>1423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 t="s">
        <v>1424</v>
      </c>
      <c r="B714" t="s">
        <v>1425</v>
      </c>
      <c r="C714">
        <v>4.6744999999895303</v>
      </c>
      <c r="D714">
        <v>4.67410000000016</v>
      </c>
      <c r="E714">
        <v>4.6736999999998901</v>
      </c>
      <c r="F714">
        <v>4.6743000000085599</v>
      </c>
      <c r="G714">
        <v>4.6738000000000204</v>
      </c>
      <c r="H714">
        <v>4.6739999999999604</v>
      </c>
      <c r="I714">
        <v>4.6738000004180096</v>
      </c>
      <c r="J714">
        <v>4.6741000000002701</v>
      </c>
      <c r="K714">
        <v>4.6747999999998902</v>
      </c>
      <c r="L714">
        <v>4.6737999999998197</v>
      </c>
      <c r="M714">
        <v>4.6745999997926502</v>
      </c>
      <c r="O714">
        <v>4.6747000000002297</v>
      </c>
      <c r="P714">
        <v>4.6739000000006703</v>
      </c>
      <c r="Q714">
        <v>4.6737000000000197</v>
      </c>
      <c r="R714">
        <v>4.6750999999999099</v>
      </c>
    </row>
    <row r="715" spans="1:18" x14ac:dyDescent="0.25">
      <c r="A715" t="s">
        <v>1426</v>
      </c>
      <c r="B715" t="s">
        <v>1427</v>
      </c>
      <c r="C715">
        <v>7.69</v>
      </c>
      <c r="D715">
        <v>7.69</v>
      </c>
      <c r="E715">
        <v>7.69</v>
      </c>
      <c r="F715">
        <v>7.69</v>
      </c>
      <c r="G715">
        <v>7.69</v>
      </c>
      <c r="H715">
        <v>7.69</v>
      </c>
      <c r="I715">
        <v>7.69</v>
      </c>
      <c r="J715">
        <v>7.69</v>
      </c>
      <c r="K715">
        <v>7.69</v>
      </c>
      <c r="L715">
        <v>7.69</v>
      </c>
      <c r="M715">
        <v>7.69</v>
      </c>
      <c r="O715">
        <v>7.69</v>
      </c>
      <c r="P715">
        <v>7.69</v>
      </c>
      <c r="Q715">
        <v>7.69</v>
      </c>
      <c r="R715">
        <v>7.69</v>
      </c>
    </row>
    <row r="716" spans="1:18" x14ac:dyDescent="0.25">
      <c r="A716" t="s">
        <v>1428</v>
      </c>
      <c r="B716" t="s">
        <v>1429</v>
      </c>
      <c r="C716">
        <v>0.88326702227436804</v>
      </c>
      <c r="D716">
        <v>0.82519144218256502</v>
      </c>
      <c r="E716">
        <v>0.98920175877996996</v>
      </c>
      <c r="F716">
        <v>0.74988101344527802</v>
      </c>
      <c r="G716">
        <v>0.98334497157099698</v>
      </c>
      <c r="H716">
        <v>0.93651438575850798</v>
      </c>
      <c r="I716">
        <v>0.99231224973182397</v>
      </c>
      <c r="J716">
        <v>0.95110480913197604</v>
      </c>
      <c r="K716">
        <v>0.81353164877497497</v>
      </c>
      <c r="L716">
        <v>0.93924844267538699</v>
      </c>
      <c r="M716">
        <v>0.79793082560988304</v>
      </c>
      <c r="O716">
        <v>0.530119130868559</v>
      </c>
      <c r="P716">
        <v>0.92275442427875698</v>
      </c>
      <c r="Q716">
        <v>1.00387013600499</v>
      </c>
      <c r="R716">
        <v>0.782763320233684</v>
      </c>
    </row>
    <row r="717" spans="1:18" x14ac:dyDescent="0.25">
      <c r="A717" t="s">
        <v>1430</v>
      </c>
      <c r="B717" t="s">
        <v>1431</v>
      </c>
      <c r="C717">
        <v>0.85444444444444401</v>
      </c>
      <c r="D717">
        <v>0.85444444444444401</v>
      </c>
      <c r="E717">
        <v>0.85444444444444401</v>
      </c>
      <c r="F717">
        <v>0.85444444444444401</v>
      </c>
      <c r="G717">
        <v>0.85444444444444401</v>
      </c>
      <c r="H717">
        <v>0.85444444444444401</v>
      </c>
      <c r="I717">
        <v>0.85444444444444401</v>
      </c>
      <c r="J717">
        <v>0.85444444444444401</v>
      </c>
      <c r="K717">
        <v>0.85444444444444401</v>
      </c>
      <c r="L717">
        <v>0.85444444444444401</v>
      </c>
      <c r="M717">
        <v>0.85444444444444401</v>
      </c>
      <c r="O717">
        <v>0.85444444444444401</v>
      </c>
      <c r="P717">
        <v>0.85444444444444401</v>
      </c>
      <c r="Q717">
        <v>0.85444444444444401</v>
      </c>
      <c r="R717">
        <v>0.85444444444444401</v>
      </c>
    </row>
    <row r="718" spans="1:18" x14ac:dyDescent="0.25">
      <c r="A718" t="s">
        <v>1432</v>
      </c>
      <c r="B718" t="s">
        <v>1433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 t="s">
        <v>1434</v>
      </c>
      <c r="B719" t="s">
        <v>1435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 t="s">
        <v>1436</v>
      </c>
      <c r="B720" t="s">
        <v>1437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s="1">
        <v>-7.8995532104290699E-30</v>
      </c>
      <c r="L720" s="1">
        <v>5.6789457188811403E-16</v>
      </c>
      <c r="M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 t="s">
        <v>1438</v>
      </c>
      <c r="B721" t="s">
        <v>1439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 t="s">
        <v>1440</v>
      </c>
      <c r="B722" t="s">
        <v>1441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 t="s">
        <v>1442</v>
      </c>
      <c r="B723" t="s">
        <v>1443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 t="s">
        <v>1444</v>
      </c>
      <c r="B724" t="s">
        <v>1445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 t="s">
        <v>1446</v>
      </c>
      <c r="B725" t="s">
        <v>1447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 t="s">
        <v>1448</v>
      </c>
      <c r="B726" t="s">
        <v>1449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 t="s">
        <v>1450</v>
      </c>
      <c r="B727" t="s">
        <v>1451</v>
      </c>
      <c r="C727">
        <v>-9.3434792098373194</v>
      </c>
      <c r="D727">
        <v>-9.3323119158080292</v>
      </c>
      <c r="E727">
        <v>-9.34454715892881</v>
      </c>
      <c r="F727">
        <v>-9.3216042835330892</v>
      </c>
      <c r="G727">
        <v>-9.3438179039555394</v>
      </c>
      <c r="H727">
        <v>-9.3434593241902295</v>
      </c>
      <c r="I727">
        <v>-9.3458158636529909</v>
      </c>
      <c r="J727">
        <v>-9.3435664124688795</v>
      </c>
      <c r="K727">
        <v>-9.3377099220561508</v>
      </c>
      <c r="L727">
        <v>-9.3392511249536394</v>
      </c>
      <c r="M727">
        <v>-9.3311465560091005</v>
      </c>
      <c r="O727">
        <v>-9.3348217239015696</v>
      </c>
      <c r="P727">
        <v>-9.3365193621018108</v>
      </c>
      <c r="Q727">
        <v>-9.3455384146768097</v>
      </c>
      <c r="R727">
        <v>-9.3430839698158703</v>
      </c>
    </row>
    <row r="728" spans="1:18" x14ac:dyDescent="0.25">
      <c r="A728" t="s">
        <v>1452</v>
      </c>
      <c r="B728" t="s">
        <v>1453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 t="s">
        <v>1454</v>
      </c>
      <c r="B729" t="s">
        <v>1455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 t="s">
        <v>1456</v>
      </c>
      <c r="B730" t="s">
        <v>1457</v>
      </c>
      <c r="C730">
        <v>4.8178201214965502E-3</v>
      </c>
      <c r="D730">
        <v>8.7676590731897708E-3</v>
      </c>
      <c r="E730">
        <v>2.3622728567879898E-3</v>
      </c>
      <c r="F730">
        <v>1.1248215201679099E-2</v>
      </c>
      <c r="G730">
        <v>2.0801528244771099E-3</v>
      </c>
      <c r="H730">
        <v>3.1217146191950202E-3</v>
      </c>
      <c r="I730">
        <v>1.0048731642853901E-3</v>
      </c>
      <c r="J730">
        <v>3.65809541973837E-3</v>
      </c>
      <c r="K730">
        <v>8.1353164877497504E-3</v>
      </c>
      <c r="L730">
        <v>7.8270703556282198E-3</v>
      </c>
      <c r="M730">
        <v>7.9793082560988306E-3</v>
      </c>
      <c r="O730">
        <v>1.19276804445425E-2</v>
      </c>
      <c r="P730">
        <v>7.07445058613714E-3</v>
      </c>
      <c r="Q730">
        <v>2.6539095549557301E-3</v>
      </c>
      <c r="R730">
        <v>4.2696181103655502E-3</v>
      </c>
    </row>
    <row r="731" spans="1:18" x14ac:dyDescent="0.25">
      <c r="A731" t="s">
        <v>1458</v>
      </c>
      <c r="B731" t="s">
        <v>1459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 t="s">
        <v>1460</v>
      </c>
      <c r="B732" t="s">
        <v>1461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 t="s">
        <v>1462</v>
      </c>
      <c r="B733" t="s">
        <v>1463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 t="s">
        <v>1464</v>
      </c>
      <c r="B734" t="s">
        <v>1465</v>
      </c>
      <c r="C734">
        <v>3.6133650911224099E-3</v>
      </c>
      <c r="D734">
        <v>1.5988084192287099E-2</v>
      </c>
      <c r="E734">
        <v>1.1811364283939899E-3</v>
      </c>
      <c r="F734">
        <v>8.9985721613433396E-3</v>
      </c>
      <c r="G734">
        <v>1.7019432200267299E-3</v>
      </c>
      <c r="H734">
        <v>1.70275342865183E-3</v>
      </c>
      <c r="I734">
        <v>4.3963200937485796E-3</v>
      </c>
      <c r="J734">
        <v>3.1703493637732501E-3</v>
      </c>
      <c r="K734">
        <v>2.503174303923E-3</v>
      </c>
      <c r="L734">
        <v>7.3052656652530098E-3</v>
      </c>
      <c r="M734">
        <v>4.6545964827243201E-3</v>
      </c>
      <c r="O734">
        <v>1.5903573926056701E-2</v>
      </c>
      <c r="P734">
        <v>6.1516961618583799E-3</v>
      </c>
      <c r="Q734">
        <v>1.61542320736436E-3</v>
      </c>
      <c r="R734">
        <v>1.4232060367885099E-3</v>
      </c>
    </row>
    <row r="735" spans="1:18" x14ac:dyDescent="0.25">
      <c r="A735" t="s">
        <v>1466</v>
      </c>
      <c r="B735" t="s">
        <v>1467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 t="s">
        <v>1468</v>
      </c>
      <c r="B736" t="s">
        <v>1469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 t="s">
        <v>1470</v>
      </c>
      <c r="B737" t="s">
        <v>1471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 t="s">
        <v>1472</v>
      </c>
      <c r="B738" t="s">
        <v>1473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 t="s">
        <v>1474</v>
      </c>
      <c r="B739" t="s">
        <v>1475</v>
      </c>
      <c r="C739">
        <v>7.1251168957526798E-2</v>
      </c>
      <c r="D739">
        <v>0</v>
      </c>
      <c r="E739">
        <v>0</v>
      </c>
      <c r="F739">
        <v>0</v>
      </c>
      <c r="G739">
        <v>9.0766654290336299E-2</v>
      </c>
      <c r="H739">
        <v>4.2875828892771702E-2</v>
      </c>
      <c r="I739">
        <v>7.5229433689977296E-2</v>
      </c>
      <c r="J739">
        <v>7.7643107416624793E-2</v>
      </c>
      <c r="K739">
        <v>0</v>
      </c>
      <c r="L739">
        <v>7.52123684120138E-2</v>
      </c>
      <c r="M739">
        <v>0</v>
      </c>
      <c r="O739">
        <v>0</v>
      </c>
      <c r="P739">
        <v>5.6070382343144598E-2</v>
      </c>
      <c r="Q739">
        <v>1.8577366884684501E-2</v>
      </c>
      <c r="R739">
        <v>0</v>
      </c>
    </row>
    <row r="740" spans="1:18" x14ac:dyDescent="0.25">
      <c r="A740" t="s">
        <v>1476</v>
      </c>
      <c r="B740" t="s">
        <v>1477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 t="s">
        <v>1478</v>
      </c>
      <c r="B741" t="s">
        <v>1479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 t="s">
        <v>1480</v>
      </c>
      <c r="B742" t="s">
        <v>1481</v>
      </c>
      <c r="C742">
        <v>-2.8103950708744702E-3</v>
      </c>
      <c r="D742">
        <v>-5.6731911650110198E-3</v>
      </c>
      <c r="E742">
        <v>-1.1811364283872E-3</v>
      </c>
      <c r="F742">
        <v>-5.2491670941159597E-3</v>
      </c>
      <c r="G742">
        <v>-7.5641920890385898E-4</v>
      </c>
      <c r="H742">
        <v>-1.13516895243339E-3</v>
      </c>
      <c r="I742">
        <v>-5.0243658214308101E-4</v>
      </c>
      <c r="J742">
        <v>-2.4387302798239302E-3</v>
      </c>
      <c r="K742">
        <v>-3.7547614558842901E-3</v>
      </c>
      <c r="L742">
        <v>-3.1308281422440399E-3</v>
      </c>
      <c r="M742">
        <v>-1.99482706402463E-3</v>
      </c>
      <c r="O742">
        <v>-3.9758934815133902E-3</v>
      </c>
      <c r="P742">
        <v>-3.0758480809286301E-3</v>
      </c>
      <c r="Q742">
        <v>-5.7693685977112605E-4</v>
      </c>
      <c r="R742">
        <v>-1.4232060367899799E-3</v>
      </c>
    </row>
    <row r="743" spans="1:18" x14ac:dyDescent="0.25">
      <c r="A743" t="s">
        <v>1482</v>
      </c>
      <c r="B743" t="s">
        <v>1483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 t="s">
        <v>1484</v>
      </c>
      <c r="B744" t="s">
        <v>1485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 t="s">
        <v>1486</v>
      </c>
      <c r="B745" t="s">
        <v>1487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 t="s">
        <v>1488</v>
      </c>
      <c r="B746" t="s">
        <v>1489</v>
      </c>
      <c r="C746">
        <v>4.4163351113718401E-3</v>
      </c>
      <c r="D746">
        <v>6.1889358163692504E-3</v>
      </c>
      <c r="E746">
        <v>1.47642053549249E-3</v>
      </c>
      <c r="F746">
        <v>5.9990481075622203E-3</v>
      </c>
      <c r="G746">
        <v>1.32373361557634E-3</v>
      </c>
      <c r="H746">
        <v>1.9865456667604699E-3</v>
      </c>
      <c r="I746">
        <v>1.0048731642853901E-3</v>
      </c>
      <c r="J746">
        <v>3.1703493637732501E-3</v>
      </c>
      <c r="K746">
        <v>1.1890077943634199E-2</v>
      </c>
      <c r="L746">
        <v>2.34812110668846E-3</v>
      </c>
      <c r="M746">
        <v>8.6442506107737398E-3</v>
      </c>
      <c r="O746">
        <v>3.9758934815141804E-3</v>
      </c>
      <c r="P746">
        <v>4.9213569294867098E-3</v>
      </c>
      <c r="Q746">
        <v>1.61542320736436E-3</v>
      </c>
      <c r="R746">
        <v>2.8464120735770199E-3</v>
      </c>
    </row>
    <row r="747" spans="1:18" x14ac:dyDescent="0.25">
      <c r="A747" t="s">
        <v>1490</v>
      </c>
      <c r="B747" t="s">
        <v>1491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 t="s">
        <v>1492</v>
      </c>
      <c r="B748" t="s">
        <v>1493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 t="s">
        <v>1494</v>
      </c>
      <c r="B749" t="s">
        <v>1495</v>
      </c>
      <c r="C749">
        <v>4.4163351113708001E-3</v>
      </c>
      <c r="D749">
        <v>1.03148930272815E-2</v>
      </c>
      <c r="E749">
        <v>1.62406258904267E-3</v>
      </c>
      <c r="F749">
        <v>9.7484531747874699E-3</v>
      </c>
      <c r="G749">
        <v>7.5641920890076695E-4</v>
      </c>
      <c r="H749">
        <v>1.9865456667283198E-3</v>
      </c>
      <c r="I749">
        <v>8.7926401874928505E-4</v>
      </c>
      <c r="J749">
        <v>3.6580954197383002E-3</v>
      </c>
      <c r="K749">
        <v>8.1353164877499898E-3</v>
      </c>
      <c r="L749">
        <v>4.4353398681902297E-3</v>
      </c>
      <c r="M749">
        <v>5.9844811920749998E-3</v>
      </c>
      <c r="O749">
        <v>6.6264891358574496E-3</v>
      </c>
      <c r="P749">
        <v>5.2289417375772701E-3</v>
      </c>
      <c r="Q749">
        <v>1.3846484634556699E-3</v>
      </c>
      <c r="R749">
        <v>2.4906105643797999E-2</v>
      </c>
    </row>
    <row r="750" spans="1:18" x14ac:dyDescent="0.25">
      <c r="A750" t="s">
        <v>1496</v>
      </c>
      <c r="B750" t="s">
        <v>1497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 t="s">
        <v>1498</v>
      </c>
      <c r="B751" t="s">
        <v>1499</v>
      </c>
      <c r="C751">
        <v>0.36930179934715002</v>
      </c>
      <c r="D751">
        <v>0.34213318693438299</v>
      </c>
      <c r="E751">
        <v>0.45057750843639699</v>
      </c>
      <c r="F751">
        <v>0.296896722618605</v>
      </c>
      <c r="G751">
        <v>0.45870634640382502</v>
      </c>
      <c r="H751">
        <v>0.41062257567946697</v>
      </c>
      <c r="I751">
        <v>0.44731032751460198</v>
      </c>
      <c r="J751">
        <v>0.42782506494144001</v>
      </c>
      <c r="K751">
        <v>0.36091261185315898</v>
      </c>
      <c r="L751">
        <v>0.42667065176181002</v>
      </c>
      <c r="M751">
        <v>0.33884512782340098</v>
      </c>
      <c r="O751">
        <v>0.146508972132257</v>
      </c>
      <c r="P751">
        <v>0.416571838146155</v>
      </c>
      <c r="Q751">
        <v>0.46548670368727801</v>
      </c>
      <c r="R751">
        <v>0.307161012251776</v>
      </c>
    </row>
    <row r="752" spans="1:18" x14ac:dyDescent="0.25">
      <c r="A752" t="s">
        <v>1500</v>
      </c>
      <c r="B752" t="s">
        <v>1501</v>
      </c>
      <c r="C752">
        <v>2.8103950708744702E-3</v>
      </c>
      <c r="D752">
        <v>5.6731911650110198E-3</v>
      </c>
      <c r="E752">
        <v>1.1811364283872E-3</v>
      </c>
      <c r="F752">
        <v>5.2491670941159597E-3</v>
      </c>
      <c r="G752">
        <v>7.5641920890385801E-4</v>
      </c>
      <c r="H752">
        <v>1.13516895243339E-3</v>
      </c>
      <c r="I752">
        <v>5.0243658214308101E-4</v>
      </c>
      <c r="J752">
        <v>2.4387302798239302E-3</v>
      </c>
      <c r="K752">
        <v>3.7547614558842901E-3</v>
      </c>
      <c r="L752">
        <v>3.1308281422435802E-3</v>
      </c>
      <c r="M752">
        <v>1.99482706402463E-3</v>
      </c>
      <c r="O752">
        <v>3.9758934815133902E-3</v>
      </c>
      <c r="P752">
        <v>3.0758480809286301E-3</v>
      </c>
      <c r="Q752">
        <v>5.7693685977112605E-4</v>
      </c>
      <c r="R752">
        <v>1.4232060367899799E-3</v>
      </c>
    </row>
    <row r="753" spans="1:18" x14ac:dyDescent="0.25">
      <c r="A753" t="s">
        <v>1502</v>
      </c>
      <c r="B753" t="s">
        <v>1503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 t="s">
        <v>1504</v>
      </c>
      <c r="B754" t="s">
        <v>1505</v>
      </c>
      <c r="C754">
        <v>4.8178201214965502E-3</v>
      </c>
      <c r="D754">
        <v>8.2519144218256603E-3</v>
      </c>
      <c r="E754">
        <v>1.91934669614024E-3</v>
      </c>
      <c r="F754">
        <v>8.2486911478980608E-3</v>
      </c>
      <c r="G754">
        <v>1.51283841780153E-3</v>
      </c>
      <c r="H754">
        <v>0</v>
      </c>
      <c r="I754">
        <v>7.5365487321404304E-4</v>
      </c>
      <c r="J754">
        <v>0</v>
      </c>
      <c r="K754">
        <v>5.6321421838267504E-3</v>
      </c>
      <c r="L754">
        <v>0</v>
      </c>
      <c r="M754">
        <v>6.64942354674902E-3</v>
      </c>
      <c r="O754">
        <v>1.32529782717139E-2</v>
      </c>
      <c r="P754">
        <v>6.7668657780442197E-3</v>
      </c>
      <c r="Q754">
        <v>1.5000358354097501E-3</v>
      </c>
      <c r="R754">
        <v>3.5580150919712898E-3</v>
      </c>
    </row>
    <row r="755" spans="1:18" x14ac:dyDescent="0.25">
      <c r="A755" t="s">
        <v>1506</v>
      </c>
      <c r="B755" t="s">
        <v>1507</v>
      </c>
      <c r="C755" s="1">
        <v>-1.4864549864758499E-15</v>
      </c>
      <c r="D755" s="1">
        <v>-5.8833625728233503E-15</v>
      </c>
      <c r="E755" s="1">
        <v>6.7913906683064197E-15</v>
      </c>
      <c r="F755" s="1">
        <v>9.817982114100461E-16</v>
      </c>
      <c r="G755" s="1">
        <v>-3.09090127216596E-15</v>
      </c>
      <c r="H755" s="1">
        <v>1.16314349590995E-15</v>
      </c>
      <c r="I755" s="1">
        <v>-3.8541228960381898E-16</v>
      </c>
      <c r="J755" s="1">
        <v>1.64518334628462E-15</v>
      </c>
      <c r="K755" s="1">
        <v>2.02932198824284E-16</v>
      </c>
      <c r="L755" s="1">
        <v>7.2387128171279207E-15</v>
      </c>
      <c r="M755" s="1">
        <v>6.9638680041642894E-17</v>
      </c>
      <c r="O755" s="1">
        <v>7.9572121816818E-16</v>
      </c>
      <c r="P755" s="1">
        <v>5.5991874583397504E-16</v>
      </c>
      <c r="Q755" s="1">
        <v>1.8583631174095401E-15</v>
      </c>
      <c r="R755" s="1">
        <v>-1.47183966322814E-15</v>
      </c>
    </row>
    <row r="756" spans="1:18" x14ac:dyDescent="0.25">
      <c r="A756" t="s">
        <v>1508</v>
      </c>
      <c r="B756" t="s">
        <v>1509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 t="s">
        <v>1510</v>
      </c>
      <c r="B757" t="s">
        <v>1511</v>
      </c>
      <c r="C757">
        <v>-1.05141220726373</v>
      </c>
      <c r="D757">
        <v>-1.0394086927672399</v>
      </c>
      <c r="E757">
        <v>-0.67134863067582895</v>
      </c>
      <c r="F757">
        <v>-1.2817889855401601</v>
      </c>
      <c r="G757">
        <v>-0.66894806678322705</v>
      </c>
      <c r="H757">
        <v>-0.78228488532204299</v>
      </c>
      <c r="I757">
        <v>-0.68377254652845099</v>
      </c>
      <c r="J757">
        <v>-0.72933845622688398</v>
      </c>
      <c r="K757">
        <v>-1.070893195689</v>
      </c>
      <c r="L757">
        <v>-0.76156362450252002</v>
      </c>
      <c r="M757">
        <v>-1.12624612443964</v>
      </c>
      <c r="O757">
        <v>-2.05093365023101</v>
      </c>
      <c r="P757">
        <v>-0.82630167387065401</v>
      </c>
      <c r="Q757">
        <v>-0.65914065438985303</v>
      </c>
      <c r="R757">
        <v>-1.2965406995145099</v>
      </c>
    </row>
    <row r="758" spans="1:18" x14ac:dyDescent="0.25">
      <c r="A758" t="s">
        <v>1512</v>
      </c>
      <c r="B758" t="s">
        <v>1513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5">
      <c r="A759" t="s">
        <v>1514</v>
      </c>
      <c r="B759" t="s">
        <v>1515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 t="s">
        <v>1516</v>
      </c>
      <c r="B760" t="s">
        <v>1517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 t="s">
        <v>1518</v>
      </c>
      <c r="B761" t="s">
        <v>1519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 t="s">
        <v>1520</v>
      </c>
      <c r="B762" t="s">
        <v>1521</v>
      </c>
      <c r="C762" s="1">
        <v>1.0461485575376601E-11</v>
      </c>
      <c r="D762" s="1">
        <v>-1.63038528029028E-13</v>
      </c>
      <c r="E762" s="1">
        <v>1.063842677874E-13</v>
      </c>
      <c r="F762" s="1">
        <v>-8.5597765129676807E-12</v>
      </c>
      <c r="G762" s="1">
        <v>-2.5145265261345301E-14</v>
      </c>
      <c r="H762" s="1">
        <v>3.14926507936616E-14</v>
      </c>
      <c r="I762" s="1">
        <v>-4.1801777287389398E-10</v>
      </c>
      <c r="J762" s="1">
        <v>-2.7420969099891302E-13</v>
      </c>
      <c r="K762" s="1">
        <v>1.047522040434E-13</v>
      </c>
      <c r="L762" s="1">
        <v>1.80820871560931E-13</v>
      </c>
      <c r="M762" s="1">
        <v>2.0734282206539699E-10</v>
      </c>
      <c r="O762" s="1">
        <v>-2.2888250845478698E-13</v>
      </c>
      <c r="P762" s="1">
        <v>-6.2421747296380101E-13</v>
      </c>
      <c r="Q762" s="1">
        <v>-2.0104688212968301E-14</v>
      </c>
      <c r="R762" s="1">
        <v>9.0024527523400896E-14</v>
      </c>
    </row>
    <row r="763" spans="1:18" x14ac:dyDescent="0.25">
      <c r="A763" t="s">
        <v>1522</v>
      </c>
      <c r="B763" t="s">
        <v>1523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 t="s">
        <v>1524</v>
      </c>
      <c r="B764" t="s">
        <v>1525</v>
      </c>
      <c r="C764">
        <v>2.8103950708744702E-3</v>
      </c>
      <c r="D764">
        <v>5.6731911650110198E-3</v>
      </c>
      <c r="E764">
        <v>1.1811364283872E-3</v>
      </c>
      <c r="F764">
        <v>5.2491670941159597E-3</v>
      </c>
      <c r="G764">
        <v>7.5641920890385801E-4</v>
      </c>
      <c r="H764">
        <v>1.13516895243339E-3</v>
      </c>
      <c r="I764">
        <v>5.0243658214308101E-4</v>
      </c>
      <c r="J764">
        <v>2.4387302798239302E-3</v>
      </c>
      <c r="K764">
        <v>3.7547614558842901E-3</v>
      </c>
      <c r="L764">
        <v>3.1308281422440399E-3</v>
      </c>
      <c r="M764">
        <v>1.99482706402463E-3</v>
      </c>
      <c r="O764">
        <v>3.9758934815133902E-3</v>
      </c>
      <c r="P764">
        <v>3.0758480809286301E-3</v>
      </c>
      <c r="Q764">
        <v>5.7693685977112605E-4</v>
      </c>
      <c r="R764">
        <v>1.4232060367899799E-3</v>
      </c>
    </row>
    <row r="765" spans="1:18" x14ac:dyDescent="0.25">
      <c r="A765" t="s">
        <v>1526</v>
      </c>
      <c r="B765" t="s">
        <v>1527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 t="s">
        <v>1528</v>
      </c>
      <c r="B766" t="s">
        <v>1529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 t="s">
        <v>1530</v>
      </c>
      <c r="B767" t="s">
        <v>1531</v>
      </c>
      <c r="C767">
        <v>17.837484025496199</v>
      </c>
      <c r="D767">
        <v>17.549473418271699</v>
      </c>
      <c r="E767">
        <v>18.406820267627602</v>
      </c>
      <c r="F767">
        <v>17.046239480079901</v>
      </c>
      <c r="G767">
        <v>18.3139915312574</v>
      </c>
      <c r="H767">
        <v>18.084419928337301</v>
      </c>
      <c r="I767">
        <v>18.456414130970799</v>
      </c>
      <c r="J767">
        <v>18.1806401967802</v>
      </c>
      <c r="K767">
        <v>17.2786101861189</v>
      </c>
      <c r="L767">
        <v>18.160119204515599</v>
      </c>
      <c r="M767">
        <v>17.206428526509001</v>
      </c>
      <c r="O767">
        <v>15.6340386324809</v>
      </c>
      <c r="P767">
        <v>18.0696564410237</v>
      </c>
      <c r="Q767">
        <v>18.486749630553099</v>
      </c>
      <c r="R767">
        <v>16.953870370340798</v>
      </c>
    </row>
    <row r="768" spans="1:18" x14ac:dyDescent="0.25">
      <c r="A768" t="s">
        <v>1532</v>
      </c>
      <c r="B768" t="s">
        <v>1533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s="1">
        <v>-7.6577598498129702E-16</v>
      </c>
      <c r="L768">
        <v>0</v>
      </c>
      <c r="M768">
        <v>0</v>
      </c>
      <c r="O768">
        <v>0</v>
      </c>
      <c r="P768" s="1">
        <v>1.0515491561430201E-16</v>
      </c>
      <c r="Q768">
        <v>0</v>
      </c>
      <c r="R768">
        <v>0</v>
      </c>
    </row>
    <row r="769" spans="1:18" x14ac:dyDescent="0.25">
      <c r="A769" t="s">
        <v>1534</v>
      </c>
      <c r="B769" t="s">
        <v>1535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 t="s">
        <v>1536</v>
      </c>
      <c r="B770" t="s">
        <v>1537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s="1">
        <v>-3.1598212841716201E-29</v>
      </c>
      <c r="L770">
        <v>0</v>
      </c>
      <c r="M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 t="s">
        <v>1538</v>
      </c>
      <c r="B771" t="s">
        <v>1539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 t="s">
        <v>1540</v>
      </c>
      <c r="B772" t="s">
        <v>1541</v>
      </c>
      <c r="C772">
        <v>4.6717896049081897</v>
      </c>
      <c r="D772">
        <v>4.6685268088353098</v>
      </c>
      <c r="E772">
        <v>4.6726188635714001</v>
      </c>
      <c r="F772">
        <v>4.6690508329230003</v>
      </c>
      <c r="G772">
        <v>4.6730435807911404</v>
      </c>
      <c r="H772">
        <v>4.6728648310474998</v>
      </c>
      <c r="I772">
        <v>4.6733975642538903</v>
      </c>
      <c r="J772">
        <v>4.6716612697207198</v>
      </c>
      <c r="K772">
        <v>4.6710452385438996</v>
      </c>
      <c r="L772">
        <v>4.6706691718573898</v>
      </c>
      <c r="M772">
        <v>4.6725051725212898</v>
      </c>
      <c r="O772">
        <v>4.6707241065189402</v>
      </c>
      <c r="P772">
        <v>4.6709241519202704</v>
      </c>
      <c r="Q772">
        <v>4.6732230631402603</v>
      </c>
      <c r="R772">
        <v>4.6736767939630299</v>
      </c>
    </row>
    <row r="773" spans="1:18" x14ac:dyDescent="0.25">
      <c r="A773" t="s">
        <v>1542</v>
      </c>
      <c r="B773" t="s">
        <v>1543</v>
      </c>
      <c r="C773">
        <v>0</v>
      </c>
      <c r="D773">
        <v>0</v>
      </c>
      <c r="E773">
        <v>0</v>
      </c>
      <c r="F773">
        <v>0</v>
      </c>
      <c r="G773">
        <v>7.5641920890076695E-4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O773">
        <v>0</v>
      </c>
      <c r="P773" s="1">
        <v>-1.2020457073066201E-15</v>
      </c>
      <c r="Q773">
        <v>0</v>
      </c>
      <c r="R773">
        <v>0</v>
      </c>
    </row>
    <row r="774" spans="1:18" x14ac:dyDescent="0.25">
      <c r="A774" t="s">
        <v>1544</v>
      </c>
      <c r="B774" t="s">
        <v>1545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 t="s">
        <v>1546</v>
      </c>
      <c r="B775" t="s">
        <v>1547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 t="s">
        <v>1548</v>
      </c>
      <c r="B776" t="s">
        <v>1549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 t="s">
        <v>1550</v>
      </c>
      <c r="B777" t="s">
        <v>1551</v>
      </c>
      <c r="C777">
        <v>4.6695314373629699</v>
      </c>
      <c r="D777">
        <v>4.6609985113903702</v>
      </c>
      <c r="E777">
        <v>4.67146154816988</v>
      </c>
      <c r="F777">
        <v>4.6559279151791504</v>
      </c>
      <c r="G777">
        <v>4.6715307423733199</v>
      </c>
      <c r="H777">
        <v>4.6707363892617497</v>
      </c>
      <c r="I777">
        <v>4.6724682998171199</v>
      </c>
      <c r="J777">
        <v>4.6699541585245701</v>
      </c>
      <c r="K777">
        <v>4.6647873027842</v>
      </c>
      <c r="L777">
        <v>4.6674078925427196</v>
      </c>
      <c r="M777">
        <v>4.6625810374085104</v>
      </c>
      <c r="O777">
        <v>4.6640976173828497</v>
      </c>
      <c r="P777">
        <v>4.6656452101821104</v>
      </c>
      <c r="Q777">
        <v>4.6720768831066701</v>
      </c>
      <c r="R777">
        <v>4.6590889320860303</v>
      </c>
    </row>
    <row r="778" spans="1:18" x14ac:dyDescent="0.25">
      <c r="A778" t="s">
        <v>1552</v>
      </c>
      <c r="B778" t="s">
        <v>1553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 t="s">
        <v>1554</v>
      </c>
      <c r="B779" t="s">
        <v>1555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 t="s">
        <v>1556</v>
      </c>
      <c r="B780" t="s">
        <v>1557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 t="s">
        <v>1558</v>
      </c>
      <c r="B781" t="s">
        <v>1559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 t="s">
        <v>1560</v>
      </c>
      <c r="B782" t="s">
        <v>1561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 t="s">
        <v>1562</v>
      </c>
      <c r="B783" t="s">
        <v>1563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 t="s">
        <v>1564</v>
      </c>
      <c r="B784" t="s">
        <v>1565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 t="s">
        <v>1566</v>
      </c>
      <c r="B785" t="s">
        <v>1567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 t="s">
        <v>1568</v>
      </c>
      <c r="B786" t="s">
        <v>1569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 t="s">
        <v>1570</v>
      </c>
      <c r="B787" t="s">
        <v>1571</v>
      </c>
      <c r="C787">
        <v>0</v>
      </c>
      <c r="D787">
        <v>0.16553636871323599</v>
      </c>
      <c r="E787">
        <v>0</v>
      </c>
      <c r="F787">
        <v>0</v>
      </c>
      <c r="G787">
        <v>0</v>
      </c>
      <c r="H787">
        <v>3.2347916371217797E-2</v>
      </c>
      <c r="I787">
        <v>0</v>
      </c>
      <c r="J787">
        <v>0</v>
      </c>
      <c r="K787">
        <v>0.128238665706357</v>
      </c>
      <c r="L787">
        <v>0</v>
      </c>
      <c r="M787">
        <v>0</v>
      </c>
      <c r="O787">
        <v>0</v>
      </c>
      <c r="P787">
        <v>1.9147674494856999E-2</v>
      </c>
      <c r="Q787">
        <v>0</v>
      </c>
      <c r="R787">
        <v>7.8276332023371295E-2</v>
      </c>
    </row>
    <row r="788" spans="1:18" x14ac:dyDescent="0.25">
      <c r="A788" t="s">
        <v>1572</v>
      </c>
      <c r="B788" t="s">
        <v>1573</v>
      </c>
      <c r="C788">
        <v>-0.29171548004383502</v>
      </c>
      <c r="D788">
        <v>-0.50641433771840105</v>
      </c>
      <c r="E788">
        <v>-0.233717370768243</v>
      </c>
      <c r="F788">
        <v>-0.58702955688260705</v>
      </c>
      <c r="G788">
        <v>-0.25466683108987898</v>
      </c>
      <c r="H788">
        <v>-0.34292628763912503</v>
      </c>
      <c r="I788">
        <v>-0.201995002581355</v>
      </c>
      <c r="J788">
        <v>-0.32683187737124397</v>
      </c>
      <c r="K788">
        <v>-0.53413381425592699</v>
      </c>
      <c r="L788">
        <v>-0.33348546162225401</v>
      </c>
      <c r="M788">
        <v>-0.55261860493035897</v>
      </c>
      <c r="O788">
        <v>-0.73432273843121199</v>
      </c>
      <c r="P788">
        <v>-0.334617962479621</v>
      </c>
      <c r="Q788">
        <v>-0.18003173938724301</v>
      </c>
      <c r="R788">
        <v>-0.43859520116082901</v>
      </c>
    </row>
    <row r="789" spans="1:18" x14ac:dyDescent="0.25">
      <c r="A789" t="s">
        <v>1574</v>
      </c>
      <c r="B789" t="s">
        <v>1575</v>
      </c>
      <c r="C789">
        <v>1.04386102632425E-2</v>
      </c>
      <c r="D789">
        <v>3.0428934430482099E-2</v>
      </c>
      <c r="E789">
        <v>4.2816195529282296E-3</v>
      </c>
      <c r="F789">
        <v>2.8495478510920502E-2</v>
      </c>
      <c r="G789">
        <v>5.1058296600801903E-3</v>
      </c>
      <c r="H789">
        <v>6.5272214764986996E-3</v>
      </c>
      <c r="I789">
        <v>8.4158127508901504E-3</v>
      </c>
      <c r="J789">
        <v>9.2671750633372095E-3</v>
      </c>
      <c r="K789">
        <v>2.3154362311287702E-2</v>
      </c>
      <c r="L789">
        <v>1.3566921949755501E-2</v>
      </c>
      <c r="M789">
        <v>1.92833282855722E-2</v>
      </c>
      <c r="O789">
        <v>3.5783041333627703E-2</v>
      </c>
      <c r="P789">
        <v>1.56868252127388E-2</v>
      </c>
      <c r="Q789">
        <v>4.8462696220930796E-3</v>
      </c>
      <c r="R789">
        <v>7.8276332023368301E-3</v>
      </c>
    </row>
    <row r="790" spans="1:18" x14ac:dyDescent="0.25">
      <c r="A790" t="s">
        <v>1576</v>
      </c>
      <c r="B790" t="s">
        <v>1577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 t="s">
        <v>1578</v>
      </c>
      <c r="B791" t="s">
        <v>1579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 t="s">
        <v>1580</v>
      </c>
      <c r="B792" t="s">
        <v>1581</v>
      </c>
      <c r="C792">
        <v>0</v>
      </c>
      <c r="D792" s="1">
        <v>1.1138488424117701E-18</v>
      </c>
      <c r="E792">
        <v>0</v>
      </c>
      <c r="F792">
        <v>0</v>
      </c>
      <c r="G792">
        <v>7.5641920890076695E-4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O792">
        <v>0</v>
      </c>
      <c r="P792" s="1">
        <v>-1.2020457073066201E-15</v>
      </c>
      <c r="Q792">
        <v>0</v>
      </c>
      <c r="R792">
        <v>0</v>
      </c>
    </row>
    <row r="793" spans="1:18" x14ac:dyDescent="0.25">
      <c r="A793" t="s">
        <v>1582</v>
      </c>
      <c r="B793" t="s">
        <v>1583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 t="s">
        <v>1584</v>
      </c>
      <c r="B794" t="s">
        <v>1585</v>
      </c>
      <c r="C794">
        <v>2.8103950708744702E-3</v>
      </c>
      <c r="D794">
        <v>5.6731911650110198E-3</v>
      </c>
      <c r="E794">
        <v>1.1811364283872E-3</v>
      </c>
      <c r="F794">
        <v>5.2491670941159597E-3</v>
      </c>
      <c r="G794">
        <v>7.5641920890385801E-4</v>
      </c>
      <c r="H794">
        <v>1.13516895243339E-3</v>
      </c>
      <c r="I794">
        <v>5.0243658214308101E-4</v>
      </c>
      <c r="J794">
        <v>2.4387302798239302E-3</v>
      </c>
      <c r="K794">
        <v>3.7547614558842901E-3</v>
      </c>
      <c r="L794">
        <v>3.1308281422440499E-3</v>
      </c>
      <c r="M794">
        <v>1.99482706402463E-3</v>
      </c>
      <c r="O794">
        <v>3.9758934815133902E-3</v>
      </c>
      <c r="P794">
        <v>3.0758480809286301E-3</v>
      </c>
      <c r="Q794">
        <v>5.7693685977112605E-4</v>
      </c>
      <c r="R794">
        <v>1.4232060367899799E-3</v>
      </c>
    </row>
    <row r="795" spans="1:18" x14ac:dyDescent="0.25">
      <c r="A795" t="s">
        <v>1586</v>
      </c>
      <c r="B795" t="s">
        <v>1587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 t="s">
        <v>1588</v>
      </c>
      <c r="B796" t="s">
        <v>1589</v>
      </c>
      <c r="C796">
        <v>1.6059400404988501E-3</v>
      </c>
      <c r="D796">
        <v>4.6417018622769302E-3</v>
      </c>
      <c r="E796">
        <v>4.4292616064774799E-4</v>
      </c>
      <c r="F796">
        <v>4.4992860806716602E-3</v>
      </c>
      <c r="G796">
        <v>7.5641920890076695E-4</v>
      </c>
      <c r="H796">
        <v>8.5137671432591704E-4</v>
      </c>
      <c r="I796">
        <v>3.7682743660702098E-4</v>
      </c>
      <c r="J796">
        <v>1.2193651399127899E-3</v>
      </c>
      <c r="K796">
        <v>4.3805550318652504E-3</v>
      </c>
      <c r="L796">
        <v>1.3045117259380299E-3</v>
      </c>
      <c r="M796">
        <v>3.9896541280494196E-3</v>
      </c>
      <c r="O796">
        <v>2.65059565434279E-3</v>
      </c>
      <c r="P796">
        <v>2.1530936566504298E-3</v>
      </c>
      <c r="Q796">
        <v>8.0771160368217903E-4</v>
      </c>
      <c r="R796">
        <v>2.3482899607010499E-2</v>
      </c>
    </row>
    <row r="797" spans="1:18" x14ac:dyDescent="0.25">
      <c r="A797" t="s">
        <v>1590</v>
      </c>
      <c r="B797" t="s">
        <v>1591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 t="s">
        <v>1592</v>
      </c>
      <c r="B798" t="s">
        <v>1593</v>
      </c>
      <c r="C798">
        <v>4.3360381093469902E-2</v>
      </c>
      <c r="D798">
        <v>1.54723395409142E-2</v>
      </c>
      <c r="E798">
        <v>5.0198298206747798E-3</v>
      </c>
      <c r="F798">
        <v>3.74940506722631E-2</v>
      </c>
      <c r="G798">
        <v>8.6799104221363096E-2</v>
      </c>
      <c r="H798">
        <v>1.10678972862385E-2</v>
      </c>
      <c r="I798">
        <v>2.3865737651791699E-3</v>
      </c>
      <c r="J798">
        <v>6.34069872754467E-3</v>
      </c>
      <c r="K798">
        <v>0.24969163681631801</v>
      </c>
      <c r="L798">
        <v>1.04360938075014E-2</v>
      </c>
      <c r="M798">
        <v>0.21610626526934801</v>
      </c>
      <c r="O798">
        <v>5.5662508741199102E-2</v>
      </c>
      <c r="P798">
        <v>1.9685427717945701E-2</v>
      </c>
      <c r="Q798">
        <v>4.8693470964838101E-2</v>
      </c>
      <c r="R798">
        <v>0.49029447967364298</v>
      </c>
    </row>
    <row r="799" spans="1:18" x14ac:dyDescent="0.25">
      <c r="A799" t="s">
        <v>1594</v>
      </c>
      <c r="B799" t="s">
        <v>1595</v>
      </c>
      <c r="C799">
        <v>1.6059400404978099E-3</v>
      </c>
      <c r="D799">
        <v>4.6417018622769901E-3</v>
      </c>
      <c r="E799">
        <v>4.4292616064819002E-4</v>
      </c>
      <c r="F799">
        <v>4.4992860806705197E-3</v>
      </c>
      <c r="G799">
        <v>7.5641920890076695E-4</v>
      </c>
      <c r="H799">
        <v>8.5137671432218597E-4</v>
      </c>
      <c r="I799">
        <v>3.7682743660702098E-4</v>
      </c>
      <c r="J799">
        <v>1.2193651399133899E-3</v>
      </c>
      <c r="K799">
        <v>4.3805550318647499E-3</v>
      </c>
      <c r="L799">
        <v>1.3045117259380299E-3</v>
      </c>
      <c r="M799">
        <v>3.9896541280504301E-3</v>
      </c>
      <c r="O799">
        <v>2.6505956543430298E-3</v>
      </c>
      <c r="P799">
        <v>2.1530936566517399E-3</v>
      </c>
      <c r="Q799">
        <v>8.0771160368255698E-4</v>
      </c>
      <c r="R799">
        <v>2.34828996070095E-2</v>
      </c>
    </row>
    <row r="800" spans="1:18" x14ac:dyDescent="0.25">
      <c r="A800" t="s">
        <v>1596</v>
      </c>
      <c r="B800" t="s">
        <v>1597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 t="s">
        <v>1598</v>
      </c>
      <c r="B801" t="s">
        <v>1599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 t="s">
        <v>1600</v>
      </c>
      <c r="B802" t="s">
        <v>1601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5">
      <c r="A803" t="s">
        <v>1602</v>
      </c>
      <c r="B803" t="s">
        <v>1603</v>
      </c>
      <c r="C803" s="1">
        <v>5.5735612930511299E-16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s="1">
        <v>-7.8995532104290699E-30</v>
      </c>
      <c r="L803" s="1">
        <v>-1.89298190629371E-16</v>
      </c>
      <c r="M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 t="s">
        <v>1604</v>
      </c>
      <c r="B804" t="s">
        <v>1605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 t="s">
        <v>1606</v>
      </c>
      <c r="B805" t="s">
        <v>1607</v>
      </c>
      <c r="C805">
        <v>3.5882908416627203E-2</v>
      </c>
      <c r="D805">
        <v>3.3731274664188397E-2</v>
      </c>
      <c r="E805">
        <v>1.34592478998587E-2</v>
      </c>
      <c r="F805">
        <v>0.123355426703187</v>
      </c>
      <c r="G805">
        <v>2.15579474536494E-2</v>
      </c>
      <c r="H805">
        <v>2.9656288882382299E-2</v>
      </c>
      <c r="I805">
        <v>9.2450763516229197E-3</v>
      </c>
      <c r="J805">
        <v>2.31679376580681E-2</v>
      </c>
      <c r="K805">
        <v>5.4444041110430101E-2</v>
      </c>
      <c r="L805">
        <v>2.12635411329655E-2</v>
      </c>
      <c r="M805">
        <v>6.6544235674828395E-2</v>
      </c>
      <c r="O805">
        <v>0.112650315309339</v>
      </c>
      <c r="P805">
        <v>3.8398101010989297E-2</v>
      </c>
      <c r="Q805">
        <v>1.0796412963712299E-2</v>
      </c>
      <c r="R805">
        <v>4.7321600723306399E-2</v>
      </c>
    </row>
    <row r="806" spans="1:18" x14ac:dyDescent="0.25">
      <c r="A806" t="s">
        <v>1608</v>
      </c>
      <c r="B806" t="s">
        <v>1609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 t="s">
        <v>1610</v>
      </c>
      <c r="B807" t="s">
        <v>1611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 t="s">
        <v>1612</v>
      </c>
      <c r="B808" t="s">
        <v>1613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 t="s">
        <v>1614</v>
      </c>
      <c r="B809" t="s">
        <v>1615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 t="s">
        <v>1616</v>
      </c>
      <c r="B810" t="s">
        <v>1617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 t="s">
        <v>1618</v>
      </c>
      <c r="B811" t="s">
        <v>1619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 t="s">
        <v>1620</v>
      </c>
      <c r="B812" t="s">
        <v>1621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 t="s">
        <v>1622</v>
      </c>
      <c r="B813" t="s">
        <v>1623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5">
      <c r="A814" t="s">
        <v>1624</v>
      </c>
      <c r="B814" t="s">
        <v>1625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 t="s">
        <v>1626</v>
      </c>
      <c r="B815" t="s">
        <v>1627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 t="s">
        <v>1628</v>
      </c>
      <c r="B816" t="s">
        <v>1629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 t="s">
        <v>1630</v>
      </c>
      <c r="B817" t="s">
        <v>1631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 t="s">
        <v>1632</v>
      </c>
      <c r="B818" t="s">
        <v>1633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 t="s">
        <v>1634</v>
      </c>
      <c r="B819" t="s">
        <v>1635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 t="s">
        <v>1636</v>
      </c>
      <c r="B820" t="s">
        <v>1637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 t="s">
        <v>1638</v>
      </c>
      <c r="B821" t="s">
        <v>1639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 t="s">
        <v>1640</v>
      </c>
      <c r="B822" t="s">
        <v>1641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 t="s">
        <v>1642</v>
      </c>
      <c r="B823" t="s">
        <v>1643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 t="s">
        <v>1644</v>
      </c>
      <c r="B824" t="s">
        <v>1645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 t="s">
        <v>1646</v>
      </c>
      <c r="B825" t="s">
        <v>1647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 t="s">
        <v>1648</v>
      </c>
      <c r="B826" t="s">
        <v>1649</v>
      </c>
      <c r="C826">
        <v>0</v>
      </c>
      <c r="D826">
        <v>0</v>
      </c>
      <c r="E826">
        <v>0</v>
      </c>
      <c r="F826">
        <v>0</v>
      </c>
      <c r="G826" s="1">
        <v>-8.1067521726124401E-16</v>
      </c>
      <c r="H826">
        <v>0</v>
      </c>
      <c r="I826">
        <v>0</v>
      </c>
      <c r="J826">
        <v>0</v>
      </c>
      <c r="K826" s="1">
        <v>-9.7438712873174994E-14</v>
      </c>
      <c r="L826">
        <v>0</v>
      </c>
      <c r="M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 t="s">
        <v>1650</v>
      </c>
      <c r="B827" t="s">
        <v>1651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 t="s">
        <v>1652</v>
      </c>
      <c r="B828" t="s">
        <v>1653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 t="s">
        <v>1654</v>
      </c>
      <c r="B829" t="s">
        <v>1655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 t="s">
        <v>1656</v>
      </c>
      <c r="B830" t="s">
        <v>1657</v>
      </c>
      <c r="C830">
        <v>0</v>
      </c>
      <c r="D830">
        <v>0</v>
      </c>
      <c r="E830">
        <v>0</v>
      </c>
      <c r="F830">
        <v>0</v>
      </c>
      <c r="G830">
        <v>0</v>
      </c>
      <c r="H830" s="1">
        <v>-1.1213301574283601E-16</v>
      </c>
      <c r="I830">
        <v>0</v>
      </c>
      <c r="J830">
        <v>0</v>
      </c>
      <c r="K830">
        <v>0</v>
      </c>
      <c r="L830">
        <v>0</v>
      </c>
      <c r="M830">
        <v>0</v>
      </c>
      <c r="O830" s="1">
        <v>9.7424466175364598E-17</v>
      </c>
      <c r="P830" s="1">
        <v>-1.8328495954239999E-16</v>
      </c>
      <c r="Q830">
        <v>0</v>
      </c>
      <c r="R830" s="1">
        <v>-2.08985954881598E-16</v>
      </c>
    </row>
    <row r="831" spans="1:18" x14ac:dyDescent="0.25">
      <c r="A831" t="s">
        <v>1658</v>
      </c>
      <c r="B831" t="s">
        <v>1659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 t="s">
        <v>1660</v>
      </c>
      <c r="B832" t="s">
        <v>1661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 t="s">
        <v>1662</v>
      </c>
      <c r="B833" t="s">
        <v>1663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 t="s">
        <v>1664</v>
      </c>
      <c r="B834" t="s">
        <v>1665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 t="s">
        <v>1666</v>
      </c>
      <c r="B835" t="s">
        <v>1667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 t="s">
        <v>1668</v>
      </c>
      <c r="B836" t="s">
        <v>1669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 t="s">
        <v>1670</v>
      </c>
      <c r="B837" t="s">
        <v>1671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 t="s">
        <v>1672</v>
      </c>
      <c r="B838" t="s">
        <v>1673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 t="s">
        <v>1674</v>
      </c>
      <c r="B839" t="s">
        <v>1675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 t="s">
        <v>1676</v>
      </c>
      <c r="B840" t="s">
        <v>1677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 t="s">
        <v>1678</v>
      </c>
      <c r="B841" t="s">
        <v>1679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 t="s">
        <v>1680</v>
      </c>
      <c r="B842" t="s">
        <v>1681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 t="s">
        <v>1682</v>
      </c>
      <c r="B843" t="s">
        <v>1683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 t="s">
        <v>1684</v>
      </c>
      <c r="B844" t="s">
        <v>1685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 t="s">
        <v>1686</v>
      </c>
      <c r="B845" t="s">
        <v>1687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 t="s">
        <v>1688</v>
      </c>
      <c r="B846" t="s">
        <v>1689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 t="s">
        <v>1690</v>
      </c>
      <c r="B847" t="s">
        <v>1691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 t="s">
        <v>1692</v>
      </c>
      <c r="B848" t="s">
        <v>1693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 t="s">
        <v>1694</v>
      </c>
      <c r="B849" t="s">
        <v>1695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 t="s">
        <v>1696</v>
      </c>
      <c r="B850" t="s">
        <v>1697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 t="s">
        <v>1698</v>
      </c>
      <c r="B851" t="s">
        <v>1699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 t="s">
        <v>1700</v>
      </c>
      <c r="B852" t="s">
        <v>1701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 t="s">
        <v>1702</v>
      </c>
      <c r="B853" t="s">
        <v>1703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 t="s">
        <v>1704</v>
      </c>
      <c r="B854" t="s">
        <v>1705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 t="s">
        <v>1706</v>
      </c>
      <c r="B855" t="s">
        <v>1707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 t="s">
        <v>1708</v>
      </c>
      <c r="B856" t="s">
        <v>1709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 t="s">
        <v>1710</v>
      </c>
      <c r="B857" t="s">
        <v>1711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 t="s">
        <v>1712</v>
      </c>
      <c r="B858" t="s">
        <v>1713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 t="s">
        <v>1714</v>
      </c>
      <c r="B859" t="s">
        <v>1715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 t="s">
        <v>1716</v>
      </c>
      <c r="B860" t="s">
        <v>1717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 t="s">
        <v>1718</v>
      </c>
      <c r="B861" t="s">
        <v>1719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 t="s">
        <v>1720</v>
      </c>
      <c r="B862" t="s">
        <v>1721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 t="s">
        <v>1722</v>
      </c>
      <c r="B863" t="s">
        <v>1723</v>
      </c>
      <c r="C863">
        <v>0</v>
      </c>
      <c r="D863">
        <v>0</v>
      </c>
      <c r="E863" s="1">
        <v>1.3659175184540601E-19</v>
      </c>
      <c r="F863" s="1">
        <v>9.3424029733916005E-19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O863">
        <v>0</v>
      </c>
      <c r="P863">
        <v>0</v>
      </c>
      <c r="Q863" s="1">
        <v>9.6699204228274999E-20</v>
      </c>
      <c r="R863">
        <v>0</v>
      </c>
    </row>
    <row r="864" spans="1:18" x14ac:dyDescent="0.25">
      <c r="A864" t="s">
        <v>1724</v>
      </c>
      <c r="B864" t="s">
        <v>1725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 t="s">
        <v>1726</v>
      </c>
      <c r="B865" t="s">
        <v>1727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 t="s">
        <v>1728</v>
      </c>
      <c r="B866" t="s">
        <v>1729</v>
      </c>
      <c r="C866">
        <v>0</v>
      </c>
      <c r="D866">
        <v>0</v>
      </c>
      <c r="E866">
        <v>0</v>
      </c>
      <c r="F866">
        <v>0</v>
      </c>
      <c r="G866" s="1">
        <v>8.1067521726124401E-16</v>
      </c>
      <c r="H866">
        <v>0</v>
      </c>
      <c r="I866">
        <v>0</v>
      </c>
      <c r="J866">
        <v>0</v>
      </c>
      <c r="K866" s="1">
        <v>9.7438712873175095E-14</v>
      </c>
      <c r="L866">
        <v>0</v>
      </c>
      <c r="M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 t="s">
        <v>1730</v>
      </c>
      <c r="B867" t="s">
        <v>1731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 t="s">
        <v>1732</v>
      </c>
      <c r="B868" t="s">
        <v>1733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 s="1">
        <v>-7.6577598498129702E-16</v>
      </c>
      <c r="L868">
        <v>0</v>
      </c>
      <c r="M868">
        <v>0</v>
      </c>
      <c r="O868">
        <v>0</v>
      </c>
      <c r="P868" s="1">
        <v>1.0515491561430201E-16</v>
      </c>
      <c r="Q868">
        <v>0</v>
      </c>
      <c r="R868">
        <v>0</v>
      </c>
    </row>
    <row r="869" spans="1:18" x14ac:dyDescent="0.25">
      <c r="A869" t="s">
        <v>1734</v>
      </c>
      <c r="B869" t="s">
        <v>1735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 t="s">
        <v>1736</v>
      </c>
      <c r="B870" t="s">
        <v>1737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 t="s">
        <v>1738</v>
      </c>
      <c r="B871" t="s">
        <v>1739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 t="s">
        <v>1740</v>
      </c>
      <c r="B872" t="s">
        <v>1741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 t="s">
        <v>1742</v>
      </c>
      <c r="B873" t="s">
        <v>1743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 s="1">
        <v>9.9236073359556991E-16</v>
      </c>
      <c r="M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 t="s">
        <v>1744</v>
      </c>
      <c r="B874" t="s">
        <v>1745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 t="s">
        <v>1746</v>
      </c>
      <c r="B875" t="s">
        <v>1747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 t="s">
        <v>1748</v>
      </c>
      <c r="B876" t="s">
        <v>1749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 t="s">
        <v>1750</v>
      </c>
      <c r="B877" t="s">
        <v>1751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 t="s">
        <v>1752</v>
      </c>
      <c r="B878" t="s">
        <v>1753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 t="s">
        <v>1754</v>
      </c>
      <c r="B879" t="s">
        <v>1755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 t="s">
        <v>1756</v>
      </c>
      <c r="B880" t="s">
        <v>1757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 t="s">
        <v>1758</v>
      </c>
      <c r="B881" t="s">
        <v>1759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 s="1">
        <v>6.4168635123185004E-19</v>
      </c>
      <c r="K881">
        <v>0</v>
      </c>
      <c r="L881" s="1">
        <v>-9.9236073359556991E-16</v>
      </c>
      <c r="M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 t="s">
        <v>1760</v>
      </c>
      <c r="B882" t="s">
        <v>1761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 s="1">
        <v>6.4168635123185004E-19</v>
      </c>
      <c r="K882">
        <v>0</v>
      </c>
      <c r="L882" s="1">
        <v>-9.9236073359556991E-16</v>
      </c>
      <c r="M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 t="s">
        <v>1762</v>
      </c>
      <c r="B883" t="s">
        <v>1763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 s="1">
        <v>-6.4168635123185004E-19</v>
      </c>
      <c r="K883">
        <v>0</v>
      </c>
      <c r="L883" s="1">
        <v>9.9236073359556991E-16</v>
      </c>
      <c r="M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 t="s">
        <v>1764</v>
      </c>
      <c r="B884" t="s">
        <v>1765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 t="s">
        <v>1766</v>
      </c>
      <c r="B885" t="s">
        <v>1767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5">
      <c r="A886" t="s">
        <v>1768</v>
      </c>
      <c r="B886" t="s">
        <v>1769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 t="s">
        <v>1770</v>
      </c>
      <c r="B887" t="s">
        <v>1771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 t="s">
        <v>1772</v>
      </c>
      <c r="B888" t="s">
        <v>1773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 t="s">
        <v>1774</v>
      </c>
      <c r="B889" t="s">
        <v>1775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 t="s">
        <v>1776</v>
      </c>
      <c r="B890" t="s">
        <v>1777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 t="s">
        <v>1778</v>
      </c>
      <c r="B891" t="s">
        <v>1779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 t="s">
        <v>1780</v>
      </c>
      <c r="B892" t="s">
        <v>1781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 t="s">
        <v>1782</v>
      </c>
      <c r="B893" t="s">
        <v>1783</v>
      </c>
      <c r="C893">
        <v>1.28475203239908</v>
      </c>
      <c r="D893">
        <v>1.3409360935466701</v>
      </c>
      <c r="E893">
        <v>1.1368438123292199</v>
      </c>
      <c r="F893">
        <v>1.49976202689055</v>
      </c>
      <c r="G893">
        <v>1.1724497737961801</v>
      </c>
      <c r="H893">
        <v>1.2203066238671401</v>
      </c>
      <c r="I893">
        <v>1.11792139526749</v>
      </c>
      <c r="J893">
        <v>1.1949778371145301</v>
      </c>
      <c r="K893">
        <v>1.43932522475572</v>
      </c>
      <c r="L893">
        <v>1.20015078786299</v>
      </c>
      <c r="M893">
        <v>1.4628731802847801</v>
      </c>
      <c r="O893">
        <v>1.85541695803995</v>
      </c>
      <c r="P893">
        <v>1.23033923237167</v>
      </c>
      <c r="Q893">
        <v>1.1192575079595899</v>
      </c>
      <c r="R893">
        <v>1.49436633862794</v>
      </c>
    </row>
    <row r="894" spans="1:18" x14ac:dyDescent="0.25">
      <c r="A894" t="s">
        <v>1784</v>
      </c>
      <c r="B894" t="s">
        <v>1785</v>
      </c>
      <c r="C894">
        <v>5.0183</v>
      </c>
      <c r="D894">
        <v>5.0195999999999996</v>
      </c>
      <c r="E894">
        <v>5.0193000000000003</v>
      </c>
      <c r="F894">
        <v>5.0187999999999997</v>
      </c>
      <c r="G894">
        <v>5.0190999999999999</v>
      </c>
      <c r="H894">
        <v>5.0194000000000001</v>
      </c>
      <c r="I894">
        <v>5.0189000000000004</v>
      </c>
      <c r="J894">
        <v>5.0197000000000003</v>
      </c>
      <c r="K894">
        <v>5.0193000000000003</v>
      </c>
      <c r="L894">
        <v>5.0194000000000001</v>
      </c>
      <c r="M894">
        <v>5.0190000000000001</v>
      </c>
      <c r="O894">
        <v>5.0172999999999996</v>
      </c>
      <c r="P894">
        <v>5.0194000000000001</v>
      </c>
      <c r="Q894">
        <v>5.0186999999999999</v>
      </c>
      <c r="R894">
        <v>5.0190999999999999</v>
      </c>
    </row>
    <row r="895" spans="1:18" x14ac:dyDescent="0.25">
      <c r="A895" t="s">
        <v>1786</v>
      </c>
      <c r="B895" t="s">
        <v>1787</v>
      </c>
      <c r="C895">
        <v>1.0472E-2</v>
      </c>
      <c r="D895">
        <v>1.0479E-2</v>
      </c>
      <c r="E895">
        <v>1.0477999999999999E-2</v>
      </c>
      <c r="F895">
        <v>1.0475E-2</v>
      </c>
      <c r="G895">
        <v>1.0477E-2</v>
      </c>
      <c r="H895">
        <v>1.0477999999999999E-2</v>
      </c>
      <c r="I895">
        <v>1.0475999999999999E-2</v>
      </c>
      <c r="J895">
        <v>1.0479E-2</v>
      </c>
      <c r="K895">
        <v>1.0477E-2</v>
      </c>
      <c r="L895">
        <v>1.0477999999999999E-2</v>
      </c>
      <c r="M895">
        <v>1.0475999999999999E-2</v>
      </c>
      <c r="O895">
        <v>1.0468E-2</v>
      </c>
      <c r="P895">
        <v>1.0477999999999999E-2</v>
      </c>
      <c r="Q895">
        <v>1.0475E-2</v>
      </c>
      <c r="R895">
        <v>1.0475E-2</v>
      </c>
    </row>
    <row r="896" spans="1:18" x14ac:dyDescent="0.25">
      <c r="A896" t="s">
        <v>1788</v>
      </c>
      <c r="B896" t="s">
        <v>1789</v>
      </c>
      <c r="C896">
        <v>9.3491</v>
      </c>
      <c r="D896">
        <v>9.3483000000000001</v>
      </c>
      <c r="E896">
        <v>9.3475000000000001</v>
      </c>
      <c r="F896">
        <v>9.3485999999999994</v>
      </c>
      <c r="G896">
        <v>9.3475999999999999</v>
      </c>
      <c r="H896">
        <v>9.3479999999999901</v>
      </c>
      <c r="I896">
        <v>9.3476999999999997</v>
      </c>
      <c r="J896">
        <v>9.3482000000000003</v>
      </c>
      <c r="K896">
        <v>9.3496000000000006</v>
      </c>
      <c r="L896">
        <v>9.3475999999999999</v>
      </c>
      <c r="M896">
        <v>9.3491</v>
      </c>
      <c r="O896">
        <v>9.3493999999999993</v>
      </c>
      <c r="P896">
        <v>9.3478999999999992</v>
      </c>
      <c r="Q896">
        <v>9.3475000000000001</v>
      </c>
      <c r="R896">
        <v>9.3501999999999992</v>
      </c>
    </row>
    <row r="897" spans="1:18" x14ac:dyDescent="0.25">
      <c r="A897" t="s">
        <v>1790</v>
      </c>
      <c r="B897" t="s">
        <v>1791</v>
      </c>
      <c r="C897">
        <v>4.6745000000000001</v>
      </c>
      <c r="D897">
        <v>4.6741000000000001</v>
      </c>
      <c r="E897">
        <v>4.6737000000000002</v>
      </c>
      <c r="F897">
        <v>4.6742999999999997</v>
      </c>
      <c r="G897">
        <v>4.6738</v>
      </c>
      <c r="H897">
        <v>4.6739999999999897</v>
      </c>
      <c r="I897">
        <v>4.6738</v>
      </c>
      <c r="J897">
        <v>4.6741000000000001</v>
      </c>
      <c r="K897">
        <v>4.6748000000000003</v>
      </c>
      <c r="L897">
        <v>4.6738</v>
      </c>
      <c r="M897">
        <v>4.6745999999999999</v>
      </c>
      <c r="O897">
        <v>4.6746999999999996</v>
      </c>
      <c r="P897">
        <v>4.6738999999999997</v>
      </c>
      <c r="Q897">
        <v>4.6737000000000002</v>
      </c>
      <c r="R897">
        <v>4.6750999999999996</v>
      </c>
    </row>
    <row r="898" spans="1:18" x14ac:dyDescent="0.25">
      <c r="A898" t="s">
        <v>1792</v>
      </c>
      <c r="B898" t="s">
        <v>1793</v>
      </c>
      <c r="C898">
        <v>9.2492887507693897E-2</v>
      </c>
      <c r="D898">
        <v>9.2422997158965098E-2</v>
      </c>
      <c r="E898">
        <v>9.2409019089219294E-2</v>
      </c>
      <c r="F898">
        <v>9.2457942333329504E-2</v>
      </c>
      <c r="G898">
        <v>9.2422997158965098E-2</v>
      </c>
      <c r="H898">
        <v>9.2422997158965098E-2</v>
      </c>
      <c r="I898">
        <v>9.2429986193837896E-2</v>
      </c>
      <c r="J898">
        <v>9.2416008124092203E-2</v>
      </c>
      <c r="K898">
        <v>9.2471920403075197E-2</v>
      </c>
      <c r="L898">
        <v>9.2409019089219294E-2</v>
      </c>
      <c r="M898">
        <v>9.2464931368202399E-2</v>
      </c>
      <c r="O898">
        <v>9.2534821716931198E-2</v>
      </c>
      <c r="P898">
        <v>9.2416008124092203E-2</v>
      </c>
      <c r="Q898">
        <v>9.2429986193837896E-2</v>
      </c>
      <c r="R898">
        <v>9.2492887507693897E-2</v>
      </c>
    </row>
    <row r="899" spans="1:18" x14ac:dyDescent="0.25">
      <c r="A899" t="s">
        <v>1794</v>
      </c>
      <c r="B899" t="s">
        <v>1795</v>
      </c>
      <c r="C899">
        <v>-7.5280629523868506E-2</v>
      </c>
      <c r="D899">
        <v>-7.5223745263989603E-2</v>
      </c>
      <c r="E899">
        <v>-7.52123684120138E-2</v>
      </c>
      <c r="F899">
        <v>-7.5252187393929096E-2</v>
      </c>
      <c r="G899">
        <v>-7.5223745263989603E-2</v>
      </c>
      <c r="H899">
        <v>-7.5223745263989603E-2</v>
      </c>
      <c r="I899">
        <v>-7.5229433689977407E-2</v>
      </c>
      <c r="J899">
        <v>-7.5218056838001701E-2</v>
      </c>
      <c r="K899">
        <v>-7.5263564245904899E-2</v>
      </c>
      <c r="L899">
        <v>-7.52123684120138E-2</v>
      </c>
      <c r="M899">
        <v>-7.5257875819916997E-2</v>
      </c>
      <c r="O899">
        <v>-7.5314760079795998E-2</v>
      </c>
      <c r="P899">
        <v>-7.5218056838001701E-2</v>
      </c>
      <c r="Q899">
        <v>-7.5229433689977407E-2</v>
      </c>
      <c r="R899">
        <v>-7.5280629523868506E-2</v>
      </c>
    </row>
    <row r="900" spans="1:18" x14ac:dyDescent="0.25">
      <c r="A900" t="s">
        <v>1796</v>
      </c>
      <c r="B900" t="s">
        <v>1797</v>
      </c>
      <c r="C900">
        <v>3.3410000000000002</v>
      </c>
      <c r="D900">
        <v>3.6669999999999998</v>
      </c>
      <c r="E900">
        <v>3.6539999999999999</v>
      </c>
      <c r="F900">
        <v>3.51</v>
      </c>
      <c r="G900">
        <v>3.605</v>
      </c>
      <c r="H900">
        <v>3.637</v>
      </c>
      <c r="I900">
        <v>3.5630000000000002</v>
      </c>
      <c r="J900">
        <v>3.69</v>
      </c>
      <c r="K900">
        <v>3.508</v>
      </c>
      <c r="L900">
        <v>3.6789999999999998</v>
      </c>
      <c r="M900">
        <v>3.492</v>
      </c>
      <c r="O900">
        <v>3.2450000000000001</v>
      </c>
      <c r="P900">
        <v>3.65</v>
      </c>
      <c r="Q900">
        <v>3.5390000000000001</v>
      </c>
      <c r="R900">
        <v>3.4380000000000002</v>
      </c>
    </row>
    <row r="901" spans="1:18" x14ac:dyDescent="0.25">
      <c r="A901" t="s">
        <v>1798</v>
      </c>
      <c r="B901" t="s">
        <v>1799</v>
      </c>
      <c r="C901">
        <v>6.7919999999999998</v>
      </c>
      <c r="D901">
        <v>7.4729999999999999</v>
      </c>
      <c r="E901">
        <v>5.76</v>
      </c>
      <c r="F901">
        <v>8.1880000000000006</v>
      </c>
      <c r="G901">
        <v>5.907</v>
      </c>
      <c r="H901">
        <v>6.375</v>
      </c>
      <c r="I901">
        <v>5.5640000000000001</v>
      </c>
      <c r="J901">
        <v>6.15</v>
      </c>
      <c r="K901">
        <v>8.0779999999999994</v>
      </c>
      <c r="L901">
        <v>6.2160000000000002</v>
      </c>
      <c r="M901">
        <v>8.24</v>
      </c>
      <c r="O901">
        <v>10.55</v>
      </c>
      <c r="P901">
        <v>6.4279999999999999</v>
      </c>
      <c r="Q901">
        <v>5.5309999999999997</v>
      </c>
      <c r="R901">
        <v>8.9060000000000006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D472-FF08-471A-BAAE-AA371BF32CC1}">
  <dimension ref="A1:R901"/>
  <sheetViews>
    <sheetView zoomScale="55" zoomScaleNormal="55" workbookViewId="0">
      <selection sqref="A1:XFD1"/>
    </sheetView>
  </sheetViews>
  <sheetFormatPr defaultRowHeight="15" x14ac:dyDescent="0.25"/>
  <cols>
    <col min="18" max="18" width="16.28515625" bestFit="1" customWidth="1"/>
  </cols>
  <sheetData>
    <row r="1" spans="1:18" x14ac:dyDescent="0.25">
      <c r="A1" s="2" t="s">
        <v>1800</v>
      </c>
      <c r="B1" s="2" t="s">
        <v>1801</v>
      </c>
      <c r="C1" s="2" t="s">
        <v>2171</v>
      </c>
      <c r="D1" s="2" t="s">
        <v>2172</v>
      </c>
      <c r="E1" s="2" t="s">
        <v>2173</v>
      </c>
      <c r="F1" s="2" t="s">
        <v>2174</v>
      </c>
      <c r="G1" s="2" t="s">
        <v>2175</v>
      </c>
      <c r="H1" s="2" t="s">
        <v>2176</v>
      </c>
      <c r="I1" s="2" t="s">
        <v>2177</v>
      </c>
      <c r="J1" s="2" t="s">
        <v>2178</v>
      </c>
      <c r="K1" s="2" t="s">
        <v>2179</v>
      </c>
      <c r="L1" s="2" t="s">
        <v>2180</v>
      </c>
      <c r="M1" s="2" t="s">
        <v>2181</v>
      </c>
      <c r="N1" s="2" t="s">
        <v>2182</v>
      </c>
      <c r="O1" s="2" t="s">
        <v>2183</v>
      </c>
      <c r="P1" s="2" t="s">
        <v>2184</v>
      </c>
      <c r="Q1" s="2" t="s">
        <v>2185</v>
      </c>
      <c r="R1" s="2" t="s">
        <v>2186</v>
      </c>
    </row>
    <row r="2" spans="1:18" x14ac:dyDescent="0.25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P2">
        <v>0</v>
      </c>
      <c r="Q2">
        <v>0</v>
      </c>
      <c r="R2">
        <v>0</v>
      </c>
    </row>
    <row r="3" spans="1:18" x14ac:dyDescent="0.25">
      <c r="A3" t="s">
        <v>2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P3">
        <v>0</v>
      </c>
      <c r="Q3">
        <v>0</v>
      </c>
      <c r="R3">
        <v>0</v>
      </c>
    </row>
    <row r="4" spans="1:18" x14ac:dyDescent="0.25">
      <c r="A4" t="s">
        <v>4</v>
      </c>
      <c r="B4" t="s">
        <v>5</v>
      </c>
      <c r="C4">
        <v>6.2943562385487901</v>
      </c>
      <c r="D4">
        <v>6.2862990720000402</v>
      </c>
      <c r="E4">
        <v>6.29009707663048</v>
      </c>
      <c r="F4">
        <v>6.2883921001161296</v>
      </c>
      <c r="G4">
        <v>6.2922217526982598</v>
      </c>
      <c r="H4">
        <v>6.2990515008630297</v>
      </c>
      <c r="I4">
        <v>6.29255408799549</v>
      </c>
      <c r="J4">
        <v>6.2863731357595301</v>
      </c>
      <c r="K4">
        <v>6.29317046922566</v>
      </c>
      <c r="L4">
        <v>6.2843178501085699</v>
      </c>
      <c r="M4">
        <v>6.2974120051682601</v>
      </c>
      <c r="P4">
        <v>6.2930694363355704</v>
      </c>
      <c r="Q4">
        <v>6.2990954064860496</v>
      </c>
      <c r="R4">
        <v>6.2993830483796502</v>
      </c>
    </row>
    <row r="5" spans="1:18" x14ac:dyDescent="0.25">
      <c r="A5" t="s">
        <v>6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P5">
        <v>0</v>
      </c>
      <c r="Q5">
        <v>0</v>
      </c>
      <c r="R5">
        <v>0</v>
      </c>
    </row>
    <row r="6" spans="1:18" x14ac:dyDescent="0.25">
      <c r="A6" t="s">
        <v>8</v>
      </c>
      <c r="B6" t="s">
        <v>9</v>
      </c>
      <c r="C6">
        <v>8.9642988024745095E-3</v>
      </c>
      <c r="D6">
        <v>6.42310690921492E-3</v>
      </c>
      <c r="E6">
        <v>1.7439982268644402E-2</v>
      </c>
      <c r="F6">
        <v>8.2902285051554801E-3</v>
      </c>
      <c r="G6">
        <v>1.9059663890008099E-3</v>
      </c>
      <c r="H6">
        <v>4.7227487047140897E-3</v>
      </c>
      <c r="I6">
        <v>1.4459120045652301E-3</v>
      </c>
      <c r="J6">
        <v>5.27014817989656E-3</v>
      </c>
      <c r="K6">
        <v>1.11903250258073E-2</v>
      </c>
      <c r="L6">
        <v>4.49107494568064E-3</v>
      </c>
      <c r="M6">
        <v>9.14665805313899E-3</v>
      </c>
      <c r="P6">
        <v>5.9713945651887696E-3</v>
      </c>
      <c r="Q6">
        <v>1.6045935138467901E-3</v>
      </c>
      <c r="R6">
        <v>5.8754274309665401E-3</v>
      </c>
    </row>
    <row r="7" spans="1:18" x14ac:dyDescent="0.25">
      <c r="A7" t="s">
        <v>10</v>
      </c>
      <c r="B7" t="s">
        <v>11</v>
      </c>
      <c r="C7">
        <v>3.2101013012594798E-2</v>
      </c>
      <c r="D7">
        <v>0</v>
      </c>
      <c r="E7">
        <v>0.11910231793220701</v>
      </c>
      <c r="F7">
        <v>4.8529842771405401E-2</v>
      </c>
      <c r="G7">
        <v>0</v>
      </c>
      <c r="H7">
        <v>7.6435855034597794E-2</v>
      </c>
      <c r="I7">
        <v>0.12145660838347901</v>
      </c>
      <c r="J7">
        <v>7.4824779896445398E-2</v>
      </c>
      <c r="K7">
        <v>0</v>
      </c>
      <c r="L7">
        <v>7.2624866669461496E-2</v>
      </c>
      <c r="M7">
        <v>0</v>
      </c>
      <c r="P7">
        <v>0</v>
      </c>
      <c r="Q7">
        <v>0</v>
      </c>
      <c r="R7">
        <v>0</v>
      </c>
    </row>
    <row r="8" spans="1:18" x14ac:dyDescent="0.25">
      <c r="A8" t="s">
        <v>12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P8">
        <v>0</v>
      </c>
      <c r="Q8">
        <v>0</v>
      </c>
      <c r="R8">
        <v>0</v>
      </c>
    </row>
    <row r="9" spans="1:18" x14ac:dyDescent="0.25">
      <c r="A9" t="s">
        <v>14</v>
      </c>
      <c r="B9" t="s">
        <v>15</v>
      </c>
      <c r="C9">
        <v>1.00848361524661E-2</v>
      </c>
      <c r="D9">
        <v>1.4273570909246001E-2</v>
      </c>
      <c r="E9">
        <v>4.0409715012712996E-3</v>
      </c>
      <c r="F9">
        <v>1.3471621320824899E-2</v>
      </c>
      <c r="G9">
        <v>3.5396518652872099E-3</v>
      </c>
      <c r="H9">
        <v>5.1163110969372899E-3</v>
      </c>
      <c r="I9">
        <v>1.4459120045652301E-3</v>
      </c>
      <c r="J9">
        <v>4.5674617559103596E-3</v>
      </c>
      <c r="K9">
        <v>1.20511192523193E-2</v>
      </c>
      <c r="L9">
        <v>9.3564061368346906E-3</v>
      </c>
      <c r="M9">
        <v>1.00613238584032E-2</v>
      </c>
      <c r="P9">
        <v>8.1040354812822908E-3</v>
      </c>
      <c r="Q9">
        <v>3.2091870277286801E-3</v>
      </c>
      <c r="R9">
        <v>9.7923790515101593E-3</v>
      </c>
    </row>
    <row r="10" spans="1:18" x14ac:dyDescent="0.25">
      <c r="A10" t="s">
        <v>16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P10">
        <v>0</v>
      </c>
      <c r="Q10">
        <v>0</v>
      </c>
      <c r="R10">
        <v>0</v>
      </c>
    </row>
    <row r="11" spans="1:18" x14ac:dyDescent="0.25">
      <c r="A11" t="s">
        <v>18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P11">
        <v>0</v>
      </c>
      <c r="Q11">
        <v>0</v>
      </c>
      <c r="R11">
        <v>0</v>
      </c>
    </row>
    <row r="12" spans="1:18" x14ac:dyDescent="0.25">
      <c r="A12" t="s">
        <v>20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P12">
        <v>0</v>
      </c>
      <c r="Q12">
        <v>0</v>
      </c>
      <c r="R12">
        <v>0</v>
      </c>
    </row>
    <row r="13" spans="1:18" x14ac:dyDescent="0.25">
      <c r="A13" t="s">
        <v>22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P13">
        <v>0</v>
      </c>
      <c r="Q13">
        <v>0</v>
      </c>
      <c r="R13">
        <v>0</v>
      </c>
    </row>
    <row r="14" spans="1:18" x14ac:dyDescent="0.25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P14">
        <v>0</v>
      </c>
      <c r="Q14">
        <v>0</v>
      </c>
      <c r="R14">
        <v>0</v>
      </c>
    </row>
    <row r="15" spans="1:18" x14ac:dyDescent="0.25">
      <c r="A15" t="s">
        <v>26</v>
      </c>
      <c r="B15" t="s">
        <v>27</v>
      </c>
      <c r="C15">
        <v>-2.5791368701889401</v>
      </c>
      <c r="D15">
        <v>-2.3996881939053698</v>
      </c>
      <c r="E15">
        <v>-3.02270473846237</v>
      </c>
      <c r="F15">
        <v>-2.16087612703617</v>
      </c>
      <c r="G15">
        <v>-3.0096874876149302</v>
      </c>
      <c r="H15">
        <v>-2.7189433259195201</v>
      </c>
      <c r="I15">
        <v>-3.03094529646842</v>
      </c>
      <c r="J15">
        <v>-2.9070653341231099</v>
      </c>
      <c r="K15">
        <v>-2.34218292685031</v>
      </c>
      <c r="L15">
        <v>-2.8617511091296302</v>
      </c>
      <c r="M15">
        <v>-2.28924628292916</v>
      </c>
      <c r="P15">
        <v>-2.6926226527281401</v>
      </c>
      <c r="Q15">
        <v>-2.9396719700868101</v>
      </c>
      <c r="R15">
        <v>-2.2444141548918202</v>
      </c>
    </row>
    <row r="16" spans="1:18" x14ac:dyDescent="0.25">
      <c r="A16" t="s">
        <v>28</v>
      </c>
      <c r="B16" t="s">
        <v>29</v>
      </c>
      <c r="C16">
        <v>0</v>
      </c>
      <c r="D16" s="1">
        <v>8.6171405008884395E-17</v>
      </c>
      <c r="E16" s="1">
        <v>2.2291450613705899E-15</v>
      </c>
      <c r="F16">
        <v>0</v>
      </c>
      <c r="G16" s="1">
        <v>2.7160765988999401E-15</v>
      </c>
      <c r="H16">
        <v>0</v>
      </c>
      <c r="I16" s="1">
        <v>-5.9947414345800402E-15</v>
      </c>
      <c r="J16" s="1">
        <v>6.6784689442638098E-14</v>
      </c>
      <c r="K16">
        <v>0</v>
      </c>
      <c r="L16" s="1">
        <v>7.66731610859039E-15</v>
      </c>
      <c r="M16">
        <v>0</v>
      </c>
      <c r="P16">
        <v>0</v>
      </c>
      <c r="Q16">
        <v>0</v>
      </c>
      <c r="R16" s="1">
        <v>3.4278533812512201E-20</v>
      </c>
    </row>
    <row r="17" spans="1:18" x14ac:dyDescent="0.25">
      <c r="A17" t="s">
        <v>30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1">
        <v>-3.2324453863047802E-19</v>
      </c>
      <c r="M17" s="1">
        <v>-5.1204911795325696E-16</v>
      </c>
      <c r="P17">
        <v>0</v>
      </c>
      <c r="Q17">
        <v>0</v>
      </c>
      <c r="R17">
        <v>0</v>
      </c>
    </row>
    <row r="18" spans="1:18" x14ac:dyDescent="0.25">
      <c r="A18" t="s">
        <v>32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P18">
        <v>0</v>
      </c>
      <c r="Q18">
        <v>0</v>
      </c>
      <c r="R18">
        <v>0</v>
      </c>
    </row>
    <row r="19" spans="1:18" x14ac:dyDescent="0.25">
      <c r="A19" t="s">
        <v>34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P19">
        <v>0</v>
      </c>
      <c r="Q19">
        <v>0</v>
      </c>
      <c r="R19">
        <v>0</v>
      </c>
    </row>
    <row r="20" spans="1:18" x14ac:dyDescent="0.25">
      <c r="A20" t="s">
        <v>36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P20">
        <v>0</v>
      </c>
      <c r="Q20">
        <v>0</v>
      </c>
      <c r="R20">
        <v>0</v>
      </c>
    </row>
    <row r="21" spans="1:18" x14ac:dyDescent="0.25">
      <c r="A21" t="s">
        <v>38</v>
      </c>
      <c r="B21" t="s">
        <v>39</v>
      </c>
      <c r="C21">
        <v>-0.94631497918019203</v>
      </c>
      <c r="D21">
        <v>-1.07048905858024</v>
      </c>
      <c r="E21">
        <v>-0.56050159337745398</v>
      </c>
      <c r="F21">
        <v>-1.1908442935273</v>
      </c>
      <c r="G21">
        <v>-0.53580759739172901</v>
      </c>
      <c r="H21">
        <v>-0.87661521096981998</v>
      </c>
      <c r="I21">
        <v>-0.57541672488872697</v>
      </c>
      <c r="J21">
        <v>-0.626782226351011</v>
      </c>
      <c r="K21">
        <v>-1.0444303064631399</v>
      </c>
      <c r="L21">
        <v>-0.65986341917032398</v>
      </c>
      <c r="M21">
        <v>-1.1044191310384399</v>
      </c>
      <c r="P21">
        <v>-0.86003948566944199</v>
      </c>
      <c r="Q21">
        <v>-0.71412172231356397</v>
      </c>
      <c r="R21">
        <v>-1.15927577049203</v>
      </c>
    </row>
    <row r="22" spans="1:18" x14ac:dyDescent="0.25">
      <c r="A22" t="s">
        <v>40</v>
      </c>
      <c r="B22" t="s">
        <v>41</v>
      </c>
      <c r="C22">
        <v>2.0681895636774001</v>
      </c>
      <c r="D22">
        <v>1.9944514285550301</v>
      </c>
      <c r="E22">
        <v>2.0980419824957899</v>
      </c>
      <c r="F22">
        <v>1.90330388096034</v>
      </c>
      <c r="G22">
        <v>2.1220874482174898</v>
      </c>
      <c r="H22">
        <v>2.0939295118711798</v>
      </c>
      <c r="I22">
        <v>2.0898345072909801</v>
      </c>
      <c r="J22">
        <v>2.0038184426808998</v>
      </c>
      <c r="K22">
        <v>2.0315366012884302</v>
      </c>
      <c r="L22">
        <v>1.97065033814754</v>
      </c>
      <c r="M22">
        <v>1.9776875790604</v>
      </c>
      <c r="P22">
        <v>2.0830386346353502</v>
      </c>
      <c r="Q22">
        <v>2.1899767125673102</v>
      </c>
      <c r="R22">
        <v>1.9972377772535901</v>
      </c>
    </row>
    <row r="23" spans="1:18" x14ac:dyDescent="0.25">
      <c r="A23" t="s">
        <v>42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P23">
        <v>0</v>
      </c>
      <c r="Q23">
        <v>0</v>
      </c>
      <c r="R23">
        <v>0</v>
      </c>
    </row>
    <row r="24" spans="1:18" x14ac:dyDescent="0.25">
      <c r="A24" t="s">
        <v>44</v>
      </c>
      <c r="B24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P24">
        <v>0</v>
      </c>
      <c r="Q24">
        <v>0</v>
      </c>
      <c r="R24">
        <v>0</v>
      </c>
    </row>
    <row r="25" spans="1:18" x14ac:dyDescent="0.25">
      <c r="A25" t="s">
        <v>46</v>
      </c>
      <c r="B25" t="s">
        <v>47</v>
      </c>
      <c r="C25" s="1">
        <v>-3.1767325905246298E-13</v>
      </c>
      <c r="D25" s="1">
        <v>-1.2044031236767601E-13</v>
      </c>
      <c r="E25">
        <v>0</v>
      </c>
      <c r="F25" s="1">
        <v>-5.27468341761208E-14</v>
      </c>
      <c r="G25">
        <v>0</v>
      </c>
      <c r="H25" s="1">
        <v>1.6368234188072699E-13</v>
      </c>
      <c r="I25">
        <v>0</v>
      </c>
      <c r="J25">
        <v>0</v>
      </c>
      <c r="K25" s="1">
        <v>-6.24243033642057E-12</v>
      </c>
      <c r="L25">
        <v>0</v>
      </c>
      <c r="M25" s="1">
        <v>-4.9687823034167997E-14</v>
      </c>
      <c r="P25" s="1">
        <v>-4.5331196537523901E-14</v>
      </c>
      <c r="Q25" s="1">
        <v>3.5125917833470801E-14</v>
      </c>
      <c r="R25" s="1">
        <v>-1.00736842271323E-13</v>
      </c>
    </row>
    <row r="26" spans="1:18" x14ac:dyDescent="0.25">
      <c r="A26" t="s">
        <v>48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P26">
        <v>0</v>
      </c>
      <c r="Q26">
        <v>0</v>
      </c>
      <c r="R26">
        <v>0</v>
      </c>
    </row>
    <row r="27" spans="1:18" x14ac:dyDescent="0.25">
      <c r="A27" t="s">
        <v>50</v>
      </c>
      <c r="B27" t="s">
        <v>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P27">
        <v>0</v>
      </c>
      <c r="Q27">
        <v>0</v>
      </c>
      <c r="R27">
        <v>0</v>
      </c>
    </row>
    <row r="28" spans="1:18" x14ac:dyDescent="0.25">
      <c r="A28" t="s">
        <v>52</v>
      </c>
      <c r="B28" t="s">
        <v>53</v>
      </c>
      <c r="C28">
        <v>0</v>
      </c>
      <c r="D28">
        <v>0</v>
      </c>
      <c r="E28">
        <v>0</v>
      </c>
      <c r="F28">
        <v>0</v>
      </c>
      <c r="G28" s="1">
        <v>5.3050185250300399E-16</v>
      </c>
      <c r="H28" s="1">
        <v>2.7531986634467601E-14</v>
      </c>
      <c r="I28">
        <v>0</v>
      </c>
      <c r="J28">
        <v>0</v>
      </c>
      <c r="K28">
        <v>0</v>
      </c>
      <c r="L28">
        <v>0</v>
      </c>
      <c r="M28" s="1">
        <v>-6.3010386278113999E-16</v>
      </c>
      <c r="P28">
        <v>0</v>
      </c>
      <c r="Q28" s="1">
        <v>5.4645323338091904E-16</v>
      </c>
      <c r="R28" s="1">
        <v>4.9550699187870201E-16</v>
      </c>
    </row>
    <row r="29" spans="1:18" x14ac:dyDescent="0.25">
      <c r="A29" t="s">
        <v>54</v>
      </c>
      <c r="B29" t="s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P29">
        <v>0</v>
      </c>
      <c r="Q29">
        <v>0</v>
      </c>
      <c r="R29">
        <v>0</v>
      </c>
    </row>
    <row r="30" spans="1:18" x14ac:dyDescent="0.25">
      <c r="A30" t="s">
        <v>56</v>
      </c>
      <c r="B30" t="s">
        <v>57</v>
      </c>
      <c r="C30">
        <v>0</v>
      </c>
      <c r="D30" s="1">
        <v>8.6171405008884395E-17</v>
      </c>
      <c r="E30" s="1">
        <v>2.2291450613705899E-15</v>
      </c>
      <c r="F30">
        <v>0</v>
      </c>
      <c r="G30" s="1">
        <v>2.7160765988999401E-15</v>
      </c>
      <c r="H30">
        <v>0</v>
      </c>
      <c r="I30" s="1">
        <v>-5.9947414345800402E-15</v>
      </c>
      <c r="J30" s="1">
        <v>6.6784689442638098E-14</v>
      </c>
      <c r="K30">
        <v>0</v>
      </c>
      <c r="L30" s="1">
        <v>7.66731610859039E-15</v>
      </c>
      <c r="M30">
        <v>0</v>
      </c>
      <c r="P30">
        <v>0</v>
      </c>
      <c r="Q30">
        <v>0</v>
      </c>
      <c r="R30" s="1">
        <v>3.4278533812512201E-20</v>
      </c>
    </row>
    <row r="31" spans="1:18" x14ac:dyDescent="0.25">
      <c r="A31" t="s">
        <v>58</v>
      </c>
      <c r="B31" t="s">
        <v>59</v>
      </c>
      <c r="C31">
        <v>0.14852929965994699</v>
      </c>
      <c r="D31">
        <v>4.6049053081887399E-2</v>
      </c>
      <c r="E31">
        <v>-0.19458467447438799</v>
      </c>
      <c r="F31">
        <v>0</v>
      </c>
      <c r="G31">
        <v>-0.27531659080123499</v>
      </c>
      <c r="H31">
        <v>0.219010611071732</v>
      </c>
      <c r="I31">
        <v>-0.136757231936009</v>
      </c>
      <c r="J31">
        <v>-0.41916507648898099</v>
      </c>
      <c r="K31">
        <v>0</v>
      </c>
      <c r="L31">
        <v>-0.35210932155144198</v>
      </c>
      <c r="M31">
        <v>0</v>
      </c>
      <c r="P31">
        <v>0.22319958905423901</v>
      </c>
      <c r="Q31">
        <v>0.39563199023989098</v>
      </c>
      <c r="R31">
        <v>0</v>
      </c>
    </row>
    <row r="32" spans="1:18" x14ac:dyDescent="0.25">
      <c r="A32" t="s">
        <v>60</v>
      </c>
      <c r="B32" t="s">
        <v>61</v>
      </c>
      <c r="C32">
        <v>3.1502595969872602</v>
      </c>
      <c r="D32">
        <v>3.1470747679999298</v>
      </c>
      <c r="E32">
        <v>3.14579292780232</v>
      </c>
      <c r="F32">
        <v>3.13953279652385</v>
      </c>
      <c r="G32">
        <v>3.14502175269828</v>
      </c>
      <c r="H32">
        <v>3.1493289692357598</v>
      </c>
      <c r="I32">
        <v>3.1462770439977299</v>
      </c>
      <c r="J32">
        <v>3.1459973135757502</v>
      </c>
      <c r="K32">
        <v>3.1491676173017402</v>
      </c>
      <c r="L32">
        <v>3.1438430781589202</v>
      </c>
      <c r="M32">
        <v>3.1432180077521701</v>
      </c>
      <c r="P32">
        <v>3.1465347181677199</v>
      </c>
      <c r="Q32">
        <v>3.1499488516215401</v>
      </c>
      <c r="R32">
        <v>3.1638904738145102</v>
      </c>
    </row>
    <row r="33" spans="1:18" x14ac:dyDescent="0.25">
      <c r="A33" t="s">
        <v>62</v>
      </c>
      <c r="B33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P33">
        <v>0</v>
      </c>
      <c r="Q33">
        <v>0</v>
      </c>
      <c r="R33">
        <v>0</v>
      </c>
    </row>
    <row r="34" spans="1:18" x14ac:dyDescent="0.25">
      <c r="A34" t="s">
        <v>64</v>
      </c>
      <c r="B34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P34">
        <v>0</v>
      </c>
      <c r="Q34">
        <v>0</v>
      </c>
      <c r="R34">
        <v>0</v>
      </c>
    </row>
    <row r="35" spans="1:18" x14ac:dyDescent="0.25">
      <c r="A35" t="s">
        <v>66</v>
      </c>
      <c r="B35" t="s">
        <v>67</v>
      </c>
      <c r="C35">
        <v>5.0424180763919101E-3</v>
      </c>
      <c r="D35">
        <v>2.2124034909518E-2</v>
      </c>
      <c r="E35">
        <v>1.70146168474581E-3</v>
      </c>
      <c r="F35">
        <v>1.2435342757733199E-2</v>
      </c>
      <c r="G35">
        <v>2.4505282144296099E-3</v>
      </c>
      <c r="H35">
        <v>2.3613743523570401E-3</v>
      </c>
      <c r="I35">
        <v>6.3258650199728801E-3</v>
      </c>
      <c r="J35">
        <v>4.5674617559103596E-3</v>
      </c>
      <c r="K35">
        <v>3.4431769310176502E-3</v>
      </c>
      <c r="L35">
        <v>1.0479174873254799E-2</v>
      </c>
      <c r="M35">
        <v>6.4026606371973003E-3</v>
      </c>
      <c r="P35">
        <v>8.5305636645553896E-3</v>
      </c>
      <c r="Q35">
        <v>2.2464309193854998E-3</v>
      </c>
      <c r="R35">
        <v>1.9584758103221799E-3</v>
      </c>
    </row>
    <row r="36" spans="1:18" x14ac:dyDescent="0.25">
      <c r="A36" t="s">
        <v>68</v>
      </c>
      <c r="B36" t="s">
        <v>69</v>
      </c>
      <c r="C36">
        <v>0</v>
      </c>
      <c r="D36">
        <v>0</v>
      </c>
      <c r="E36">
        <v>0</v>
      </c>
      <c r="F36">
        <v>0</v>
      </c>
      <c r="G36" s="1">
        <v>-1.44003921854641E-19</v>
      </c>
      <c r="H36">
        <v>0</v>
      </c>
      <c r="I36" s="1">
        <v>1.5009672322669501E-17</v>
      </c>
      <c r="J36">
        <v>0</v>
      </c>
      <c r="K36">
        <v>0</v>
      </c>
      <c r="L36">
        <v>0</v>
      </c>
      <c r="M36">
        <v>0</v>
      </c>
      <c r="P36">
        <v>0</v>
      </c>
      <c r="Q36">
        <v>0</v>
      </c>
      <c r="R36">
        <v>0</v>
      </c>
    </row>
    <row r="37" spans="1:18" x14ac:dyDescent="0.25">
      <c r="A37" t="s">
        <v>70</v>
      </c>
      <c r="B37" t="s">
        <v>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P37">
        <v>0</v>
      </c>
      <c r="Q37">
        <v>0</v>
      </c>
      <c r="R37">
        <v>0</v>
      </c>
    </row>
    <row r="38" spans="1:18" x14ac:dyDescent="0.25">
      <c r="A38" t="s">
        <v>72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P38">
        <v>0</v>
      </c>
      <c r="Q38">
        <v>0</v>
      </c>
      <c r="R38">
        <v>0</v>
      </c>
    </row>
    <row r="39" spans="1:18" x14ac:dyDescent="0.25">
      <c r="A39" t="s">
        <v>74</v>
      </c>
      <c r="B39" t="s">
        <v>75</v>
      </c>
      <c r="C39">
        <v>0</v>
      </c>
      <c r="D39" s="1">
        <v>8.6171405008884395E-17</v>
      </c>
      <c r="E39" s="1">
        <v>2.2291450613705899E-15</v>
      </c>
      <c r="F39">
        <v>0</v>
      </c>
      <c r="G39" s="1">
        <v>2.7160765988999401E-15</v>
      </c>
      <c r="H39">
        <v>0</v>
      </c>
      <c r="I39" s="1">
        <v>-5.9947414345800402E-15</v>
      </c>
      <c r="J39" s="1">
        <v>6.6784689442638098E-14</v>
      </c>
      <c r="K39">
        <v>0</v>
      </c>
      <c r="L39" s="1">
        <v>7.66731610859039E-15</v>
      </c>
      <c r="M39">
        <v>0</v>
      </c>
      <c r="P39">
        <v>0</v>
      </c>
      <c r="Q39">
        <v>0</v>
      </c>
      <c r="R39" s="1">
        <v>3.4278533812512201E-20</v>
      </c>
    </row>
    <row r="40" spans="1:18" x14ac:dyDescent="0.25">
      <c r="A40" t="s">
        <v>76</v>
      </c>
      <c r="B40" t="s">
        <v>77</v>
      </c>
      <c r="C40">
        <v>0.82234343143184896</v>
      </c>
      <c r="D40">
        <v>0.77145077153459496</v>
      </c>
      <c r="E40">
        <v>0.574303660226542</v>
      </c>
      <c r="F40">
        <v>0.80591460167303997</v>
      </c>
      <c r="G40">
        <v>0.62992939915653801</v>
      </c>
      <c r="H40">
        <v>0.77800858940984596</v>
      </c>
      <c r="I40">
        <v>0.58696689295433302</v>
      </c>
      <c r="J40">
        <v>0.55195744645456501</v>
      </c>
      <c r="K40">
        <v>0.96108778346572699</v>
      </c>
      <c r="L40">
        <v>0.58723855250086299</v>
      </c>
      <c r="M40">
        <v>0.95068963710744303</v>
      </c>
      <c r="P40">
        <v>0.79599065653075096</v>
      </c>
      <c r="Q40">
        <v>0.82281335292847702</v>
      </c>
      <c r="R40">
        <v>1.1869498278623201</v>
      </c>
    </row>
    <row r="41" spans="1:18" x14ac:dyDescent="0.25">
      <c r="A41" t="s">
        <v>78</v>
      </c>
      <c r="B41" t="s">
        <v>79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1">
        <v>-3.6432369537970201E-19</v>
      </c>
      <c r="M41">
        <v>0</v>
      </c>
      <c r="P41">
        <v>0</v>
      </c>
      <c r="Q41">
        <v>0</v>
      </c>
      <c r="R41">
        <v>0</v>
      </c>
    </row>
    <row r="42" spans="1:18" x14ac:dyDescent="0.25">
      <c r="A42" t="s">
        <v>80</v>
      </c>
      <c r="B42" t="s">
        <v>81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P42">
        <v>0</v>
      </c>
      <c r="Q42">
        <v>0</v>
      </c>
      <c r="R42">
        <v>0</v>
      </c>
    </row>
    <row r="43" spans="1:18" x14ac:dyDescent="0.25">
      <c r="A43" t="s">
        <v>82</v>
      </c>
      <c r="B43" t="s">
        <v>83</v>
      </c>
      <c r="C43">
        <v>1.12053735030931E-2</v>
      </c>
      <c r="D43">
        <v>1.28462138184276E-2</v>
      </c>
      <c r="E43">
        <v>1.8078030400424001E-2</v>
      </c>
      <c r="F43">
        <v>1.4507899884021999E-2</v>
      </c>
      <c r="G43">
        <v>2.9950900398584101E-3</v>
      </c>
      <c r="H43">
        <v>5.90343588089159E-3</v>
      </c>
      <c r="I43">
        <v>1.9881290062771901E-3</v>
      </c>
      <c r="J43">
        <v>7.0268642398620901E-3</v>
      </c>
      <c r="K43">
        <v>1.72158846550882E-2</v>
      </c>
      <c r="L43">
        <v>6.3623561730475802E-3</v>
      </c>
      <c r="M43">
        <v>1.4634652885022401E-2</v>
      </c>
      <c r="P43">
        <v>8.95709184778316E-3</v>
      </c>
      <c r="Q43">
        <v>2.7278089735395402E-3</v>
      </c>
      <c r="R43">
        <v>3.81902783012825E-2</v>
      </c>
    </row>
    <row r="44" spans="1:18" x14ac:dyDescent="0.25">
      <c r="A44" t="s">
        <v>84</v>
      </c>
      <c r="B44" t="s">
        <v>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P44">
        <v>0</v>
      </c>
      <c r="Q44">
        <v>0</v>
      </c>
      <c r="R44">
        <v>0</v>
      </c>
    </row>
    <row r="45" spans="1:18" x14ac:dyDescent="0.25">
      <c r="A45" t="s">
        <v>86</v>
      </c>
      <c r="B45" t="s">
        <v>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P45">
        <v>0</v>
      </c>
      <c r="Q45">
        <v>0</v>
      </c>
      <c r="R45">
        <v>0</v>
      </c>
    </row>
    <row r="46" spans="1:18" x14ac:dyDescent="0.25">
      <c r="A46" t="s">
        <v>88</v>
      </c>
      <c r="B46" t="s">
        <v>89</v>
      </c>
      <c r="C46">
        <v>0.84824677418414995</v>
      </c>
      <c r="D46">
        <v>1.0983512814757499</v>
      </c>
      <c r="E46">
        <v>0.33497526918433401</v>
      </c>
      <c r="F46">
        <v>1.4632253311599399</v>
      </c>
      <c r="G46">
        <v>0.412233301849599</v>
      </c>
      <c r="H46">
        <v>0.61317020682871504</v>
      </c>
      <c r="I46">
        <v>0.27906101688108798</v>
      </c>
      <c r="J46">
        <v>0.51260974629793898</v>
      </c>
      <c r="K46">
        <v>1.3402566203986199</v>
      </c>
      <c r="L46">
        <v>0.54005176221809403</v>
      </c>
      <c r="M46">
        <v>1.43511064853751</v>
      </c>
      <c r="P46">
        <v>0.62955559844418796</v>
      </c>
      <c r="Q46">
        <v>0.24558303729424699</v>
      </c>
      <c r="R46">
        <v>1.8115901245480099</v>
      </c>
    </row>
    <row r="47" spans="1:18" x14ac:dyDescent="0.25">
      <c r="A47" t="s">
        <v>90</v>
      </c>
      <c r="B47" t="s">
        <v>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P47">
        <v>0</v>
      </c>
      <c r="Q47">
        <v>0</v>
      </c>
      <c r="R47">
        <v>0</v>
      </c>
    </row>
    <row r="48" spans="1:18" x14ac:dyDescent="0.25">
      <c r="A48" t="s">
        <v>92</v>
      </c>
      <c r="B48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P48">
        <v>0</v>
      </c>
      <c r="Q48">
        <v>0</v>
      </c>
      <c r="R48">
        <v>0</v>
      </c>
    </row>
    <row r="49" spans="1:18" x14ac:dyDescent="0.25">
      <c r="A49" t="s">
        <v>94</v>
      </c>
      <c r="B49" t="s">
        <v>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P49">
        <v>0</v>
      </c>
      <c r="Q49">
        <v>0</v>
      </c>
      <c r="R49">
        <v>0</v>
      </c>
    </row>
    <row r="50" spans="1:18" x14ac:dyDescent="0.25">
      <c r="A50" t="s">
        <v>96</v>
      </c>
      <c r="B50" t="s">
        <v>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P50">
        <v>0</v>
      </c>
      <c r="Q50">
        <v>0</v>
      </c>
      <c r="R50">
        <v>0</v>
      </c>
    </row>
    <row r="51" spans="1:18" x14ac:dyDescent="0.25">
      <c r="A51" t="s">
        <v>98</v>
      </c>
      <c r="B51" t="s">
        <v>99</v>
      </c>
      <c r="C51">
        <v>3.9218807254461198E-3</v>
      </c>
      <c r="D51">
        <v>7.8504639999152793E-3</v>
      </c>
      <c r="E51">
        <v>1.7014616847657101E-3</v>
      </c>
      <c r="F51">
        <v>7.2539499419050999E-3</v>
      </c>
      <c r="G51">
        <v>1.0891236508772E-3</v>
      </c>
      <c r="H51">
        <v>1.5742495685639099E-3</v>
      </c>
      <c r="I51">
        <v>7.2295600223247697E-4</v>
      </c>
      <c r="J51">
        <v>3.51343212046546E-3</v>
      </c>
      <c r="K51">
        <v>5.1647653840440101E-3</v>
      </c>
      <c r="L51">
        <v>4.49107494573882E-3</v>
      </c>
      <c r="M51">
        <v>2.74399741584334E-3</v>
      </c>
      <c r="P51">
        <v>4.2652818321891797E-3</v>
      </c>
      <c r="Q51">
        <v>8.0229675699235799E-4</v>
      </c>
      <c r="R51">
        <v>1.9584758101206801E-3</v>
      </c>
    </row>
    <row r="52" spans="1:18" x14ac:dyDescent="0.25">
      <c r="A52" t="s">
        <v>100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P52">
        <v>0</v>
      </c>
      <c r="Q52">
        <v>0</v>
      </c>
      <c r="R52">
        <v>0</v>
      </c>
    </row>
    <row r="53" spans="1:18" x14ac:dyDescent="0.25">
      <c r="A53" t="s">
        <v>102</v>
      </c>
      <c r="B53" t="s">
        <v>103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P53">
        <v>0</v>
      </c>
      <c r="Q53">
        <v>0</v>
      </c>
      <c r="R53">
        <v>0</v>
      </c>
    </row>
    <row r="54" spans="1:18" x14ac:dyDescent="0.25">
      <c r="A54" t="s">
        <v>104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P54">
        <v>0</v>
      </c>
      <c r="Q54">
        <v>0</v>
      </c>
      <c r="R54">
        <v>0</v>
      </c>
    </row>
    <row r="55" spans="1:18" x14ac:dyDescent="0.25">
      <c r="A55" t="s">
        <v>106</v>
      </c>
      <c r="B55" t="s">
        <v>107</v>
      </c>
      <c r="C55">
        <v>-3.14717811927455</v>
      </c>
      <c r="D55">
        <v>-3.1431495360000801</v>
      </c>
      <c r="E55">
        <v>-3.1449985383152299</v>
      </c>
      <c r="F55">
        <v>-3.1441460500580898</v>
      </c>
      <c r="G55">
        <v>-3.1461108763491201</v>
      </c>
      <c r="H55">
        <v>-3.14952575043143</v>
      </c>
      <c r="I55">
        <v>-3.1462770439977499</v>
      </c>
      <c r="J55">
        <v>-3.1431865678795301</v>
      </c>
      <c r="K55">
        <v>-3.1465352346159499</v>
      </c>
      <c r="L55">
        <v>-3.1421089250542602</v>
      </c>
      <c r="M55">
        <v>-3.1487560025841499</v>
      </c>
      <c r="P55">
        <v>-3.1465347181678101</v>
      </c>
      <c r="Q55">
        <v>-3.1495977032429998</v>
      </c>
      <c r="R55">
        <v>-3.1497415241898801</v>
      </c>
    </row>
    <row r="56" spans="1:18" x14ac:dyDescent="0.25">
      <c r="A56" t="s">
        <v>108</v>
      </c>
      <c r="B56" t="s">
        <v>109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P56">
        <v>0</v>
      </c>
      <c r="Q56">
        <v>0</v>
      </c>
      <c r="R56">
        <v>0</v>
      </c>
    </row>
    <row r="57" spans="1:18" x14ac:dyDescent="0.25">
      <c r="A57" t="s">
        <v>110</v>
      </c>
      <c r="B57" t="s">
        <v>111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P57">
        <v>0</v>
      </c>
      <c r="Q57">
        <v>0</v>
      </c>
      <c r="R57">
        <v>0</v>
      </c>
    </row>
    <row r="58" spans="1:18" x14ac:dyDescent="0.25">
      <c r="A58" t="s">
        <v>112</v>
      </c>
      <c r="B58" t="s">
        <v>113</v>
      </c>
      <c r="C58">
        <v>-5.43460614900017E-2</v>
      </c>
      <c r="D58">
        <v>-4.5675426909972797E-2</v>
      </c>
      <c r="E58">
        <v>-1.99921747957632E-2</v>
      </c>
      <c r="F58">
        <v>-5.3886485283510602E-2</v>
      </c>
      <c r="G58">
        <v>-2.0421068453580001E-2</v>
      </c>
      <c r="H58">
        <v>-2.1252369171213401E-2</v>
      </c>
      <c r="I58">
        <v>-9.0369500285326903E-3</v>
      </c>
      <c r="J58">
        <v>-1.5107758115703401E-2</v>
      </c>
      <c r="K58">
        <v>-8.3497040577177994E-2</v>
      </c>
      <c r="L58">
        <v>-1.90870685191427E-2</v>
      </c>
      <c r="M58">
        <v>-9.2381246336703901E-2</v>
      </c>
      <c r="P58">
        <v>-3.9667121040182503E-2</v>
      </c>
      <c r="Q58">
        <v>-1.2034451353850799E-2</v>
      </c>
      <c r="R58">
        <v>-2.93771371548327E-2</v>
      </c>
    </row>
    <row r="59" spans="1:18" x14ac:dyDescent="0.25">
      <c r="A59" t="s">
        <v>114</v>
      </c>
      <c r="B59" t="s">
        <v>115</v>
      </c>
      <c r="C59">
        <v>1.00848361524661E-2</v>
      </c>
      <c r="D59">
        <v>1.4273570909246001E-2</v>
      </c>
      <c r="E59">
        <v>4.0409715012712996E-3</v>
      </c>
      <c r="F59">
        <v>1.3471621320824899E-2</v>
      </c>
      <c r="G59">
        <v>3.5396518652872099E-3</v>
      </c>
      <c r="H59">
        <v>5.1163110969372899E-3</v>
      </c>
      <c r="I59">
        <v>1.4459120045652301E-3</v>
      </c>
      <c r="J59">
        <v>4.5674617559103596E-3</v>
      </c>
      <c r="K59">
        <v>1.20511192523193E-2</v>
      </c>
      <c r="L59">
        <v>9.3564061368346906E-3</v>
      </c>
      <c r="M59">
        <v>1.00613238584032E-2</v>
      </c>
      <c r="P59">
        <v>8.1040354812822908E-3</v>
      </c>
      <c r="Q59">
        <v>3.2091870277286801E-3</v>
      </c>
      <c r="R59">
        <v>9.7923790515101593E-3</v>
      </c>
    </row>
    <row r="60" spans="1:18" x14ac:dyDescent="0.25">
      <c r="A60" t="s">
        <v>116</v>
      </c>
      <c r="B60" t="s">
        <v>117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P60">
        <v>0</v>
      </c>
      <c r="Q60">
        <v>0</v>
      </c>
      <c r="R60">
        <v>0</v>
      </c>
    </row>
    <row r="61" spans="1:18" x14ac:dyDescent="0.25">
      <c r="A61" t="s">
        <v>118</v>
      </c>
      <c r="B61" t="s">
        <v>119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P61">
        <v>0</v>
      </c>
      <c r="Q61">
        <v>0</v>
      </c>
      <c r="R61">
        <v>0</v>
      </c>
    </row>
    <row r="62" spans="1:18" x14ac:dyDescent="0.25">
      <c r="A62" t="s">
        <v>120</v>
      </c>
      <c r="B62" t="s">
        <v>121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s="1">
        <v>-3.6432369537970302E-19</v>
      </c>
      <c r="M62">
        <v>0</v>
      </c>
      <c r="P62">
        <v>0</v>
      </c>
      <c r="Q62">
        <v>0</v>
      </c>
      <c r="R62">
        <v>0</v>
      </c>
    </row>
    <row r="63" spans="1:18" x14ac:dyDescent="0.25">
      <c r="A63" t="s">
        <v>122</v>
      </c>
      <c r="B63" t="s">
        <v>123</v>
      </c>
      <c r="C63" s="1">
        <v>3.1767325905246298E-13</v>
      </c>
      <c r="D63" s="1">
        <v>1.2044031236767601E-13</v>
      </c>
      <c r="E63">
        <v>0</v>
      </c>
      <c r="F63" s="1">
        <v>5.27468341761208E-14</v>
      </c>
      <c r="G63">
        <v>0</v>
      </c>
      <c r="H63" s="1">
        <v>-1.6368234188072699E-13</v>
      </c>
      <c r="I63">
        <v>0</v>
      </c>
      <c r="J63">
        <v>0</v>
      </c>
      <c r="K63" s="1">
        <v>6.24243033642057E-12</v>
      </c>
      <c r="L63">
        <v>0</v>
      </c>
      <c r="M63" s="1">
        <v>4.9687823034167902E-14</v>
      </c>
      <c r="P63" s="1">
        <v>4.53311965375238E-14</v>
      </c>
      <c r="Q63" s="1">
        <v>-3.5125917833470801E-14</v>
      </c>
      <c r="R63" s="1">
        <v>1.00736842271323E-13</v>
      </c>
    </row>
    <row r="64" spans="1:18" x14ac:dyDescent="0.25">
      <c r="A64" t="s">
        <v>124</v>
      </c>
      <c r="B64" t="s">
        <v>125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P64">
        <v>0</v>
      </c>
      <c r="Q64">
        <v>0</v>
      </c>
      <c r="R64">
        <v>0</v>
      </c>
    </row>
    <row r="65" spans="1:18" x14ac:dyDescent="0.25">
      <c r="A65" t="s">
        <v>126</v>
      </c>
      <c r="B65" t="s">
        <v>127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P65">
        <v>0</v>
      </c>
      <c r="Q65">
        <v>0</v>
      </c>
      <c r="R65">
        <v>0</v>
      </c>
    </row>
    <row r="66" spans="1:18" x14ac:dyDescent="0.25">
      <c r="A66" t="s">
        <v>128</v>
      </c>
      <c r="B66" t="s">
        <v>129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P66">
        <v>0</v>
      </c>
      <c r="Q66">
        <v>0</v>
      </c>
      <c r="R66">
        <v>0</v>
      </c>
    </row>
    <row r="67" spans="1:18" x14ac:dyDescent="0.25">
      <c r="A67" t="s">
        <v>130</v>
      </c>
      <c r="B67" t="s">
        <v>131</v>
      </c>
      <c r="C67">
        <v>0</v>
      </c>
      <c r="D67">
        <v>0</v>
      </c>
      <c r="E67">
        <v>0</v>
      </c>
      <c r="F67">
        <v>0</v>
      </c>
      <c r="G67">
        <v>0</v>
      </c>
      <c r="H67">
        <v>3.5420615285355699E-3</v>
      </c>
      <c r="I67">
        <v>0</v>
      </c>
      <c r="J67">
        <v>3.5134321199310299E-3</v>
      </c>
      <c r="K67">
        <v>0</v>
      </c>
      <c r="L67">
        <v>8.9821498913613095E-3</v>
      </c>
      <c r="M67">
        <v>0</v>
      </c>
      <c r="P67">
        <v>0</v>
      </c>
      <c r="Q67">
        <v>0</v>
      </c>
      <c r="R67">
        <v>0</v>
      </c>
    </row>
    <row r="68" spans="1:18" x14ac:dyDescent="0.25">
      <c r="A68" t="s">
        <v>132</v>
      </c>
      <c r="B68" t="s">
        <v>133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P68">
        <v>0</v>
      </c>
      <c r="Q68">
        <v>0</v>
      </c>
      <c r="R68">
        <v>0</v>
      </c>
    </row>
    <row r="69" spans="1:18" x14ac:dyDescent="0.25">
      <c r="A69" t="s">
        <v>134</v>
      </c>
      <c r="B69" t="s">
        <v>135</v>
      </c>
      <c r="C69" s="1">
        <v>8.9767951200061905E-15</v>
      </c>
      <c r="D69">
        <v>0</v>
      </c>
      <c r="E69">
        <v>0</v>
      </c>
      <c r="F69" s="1">
        <v>-3.9212022586262897E-15</v>
      </c>
      <c r="G69">
        <v>0</v>
      </c>
      <c r="H69" s="1">
        <v>4.3612719541112498E-14</v>
      </c>
      <c r="I69" s="1">
        <v>-8.8962522288516498E-16</v>
      </c>
      <c r="J69" s="1">
        <v>-2.3443527635254898E-15</v>
      </c>
      <c r="K69" s="1">
        <v>6.8947401800170805E-16</v>
      </c>
      <c r="L69" s="1">
        <v>-1.41847536685128E-15</v>
      </c>
      <c r="M69" s="1">
        <v>3.6896443265746E-15</v>
      </c>
      <c r="P69" s="1">
        <v>1.31479106046374E-15</v>
      </c>
      <c r="Q69" s="1">
        <v>2.64208512848022E-15</v>
      </c>
      <c r="R69" s="1">
        <v>-2.5425058485190201E-15</v>
      </c>
    </row>
    <row r="70" spans="1:18" x14ac:dyDescent="0.25">
      <c r="A70" t="s">
        <v>136</v>
      </c>
      <c r="B70" t="s">
        <v>137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P70">
        <v>0</v>
      </c>
      <c r="Q70">
        <v>0</v>
      </c>
      <c r="R70">
        <v>0</v>
      </c>
    </row>
    <row r="71" spans="1:18" x14ac:dyDescent="0.25">
      <c r="A71" t="s">
        <v>138</v>
      </c>
      <c r="B71" t="s">
        <v>139</v>
      </c>
      <c r="C71" s="1">
        <v>4.4076666938829898E-16</v>
      </c>
      <c r="D71" s="1">
        <v>2.96404989902045E-16</v>
      </c>
      <c r="E71">
        <v>0</v>
      </c>
      <c r="F71" s="1">
        <v>1.41448381323908E-15</v>
      </c>
      <c r="G71">
        <v>0</v>
      </c>
      <c r="H71">
        <v>0</v>
      </c>
      <c r="I71">
        <v>0</v>
      </c>
      <c r="J71" s="1">
        <v>-5.27655409148267E-16</v>
      </c>
      <c r="K71" s="1">
        <v>3.8546441693965402E-15</v>
      </c>
      <c r="L71" s="1">
        <v>-9.1187017407983495E-17</v>
      </c>
      <c r="M71">
        <v>0</v>
      </c>
      <c r="P71" s="1">
        <v>-8.5359074019523605E-15</v>
      </c>
      <c r="Q71">
        <v>0</v>
      </c>
      <c r="R71">
        <v>0</v>
      </c>
    </row>
    <row r="72" spans="1:18" x14ac:dyDescent="0.25">
      <c r="A72" t="s">
        <v>140</v>
      </c>
      <c r="B72" t="s">
        <v>141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P72">
        <v>0</v>
      </c>
      <c r="Q72">
        <v>0</v>
      </c>
      <c r="R72">
        <v>0</v>
      </c>
    </row>
    <row r="73" spans="1:18" x14ac:dyDescent="0.25">
      <c r="A73" t="s">
        <v>142</v>
      </c>
      <c r="B73" t="s">
        <v>143</v>
      </c>
      <c r="C73">
        <v>6.7232241018558804E-3</v>
      </c>
      <c r="D73">
        <v>1.1418856727493199E-2</v>
      </c>
      <c r="E73">
        <v>2.7648752377119399E-3</v>
      </c>
      <c r="F73">
        <v>1.13990641945887E-2</v>
      </c>
      <c r="G73">
        <v>2.1782473017152E-3</v>
      </c>
      <c r="H73">
        <v>3.5420615285355699E-3</v>
      </c>
      <c r="I73">
        <v>1.08443400342392E-3</v>
      </c>
      <c r="J73">
        <v>3.5134321199310299E-3</v>
      </c>
      <c r="K73">
        <v>7.7471480947897001E-3</v>
      </c>
      <c r="L73">
        <v>8.9821498913613095E-3</v>
      </c>
      <c r="M73">
        <v>9.1466580531390004E-3</v>
      </c>
      <c r="P73">
        <v>9.3836200310109304E-3</v>
      </c>
      <c r="Q73">
        <v>2.0859715680008098E-3</v>
      </c>
      <c r="R73">
        <v>4.89618952580545E-3</v>
      </c>
    </row>
    <row r="74" spans="1:18" x14ac:dyDescent="0.25">
      <c r="A74" t="s">
        <v>144</v>
      </c>
      <c r="B74" t="s">
        <v>145</v>
      </c>
      <c r="C74">
        <v>6.7232241018558804E-3</v>
      </c>
      <c r="D74">
        <v>1.21325352729615E-2</v>
      </c>
      <c r="E74">
        <v>3.40292336949162E-3</v>
      </c>
      <c r="F74">
        <v>1.5544178447166501E-2</v>
      </c>
      <c r="G74">
        <v>2.9950900398584101E-3</v>
      </c>
      <c r="H74">
        <v>4.3291863126545902E-3</v>
      </c>
      <c r="I74">
        <v>1.4459120045652301E-3</v>
      </c>
      <c r="J74">
        <v>5.27014817989656E-3</v>
      </c>
      <c r="K74">
        <v>1.11903250258073E-2</v>
      </c>
      <c r="L74">
        <v>1.12276873642016E-2</v>
      </c>
      <c r="M74">
        <v>1.09759896637668E-2</v>
      </c>
      <c r="P74">
        <v>9.8101482142386991E-3</v>
      </c>
      <c r="Q74">
        <v>3.6905650818476001E-3</v>
      </c>
      <c r="R74">
        <v>5.8754274309665401E-3</v>
      </c>
    </row>
    <row r="75" spans="1:18" x14ac:dyDescent="0.25">
      <c r="A75" t="s">
        <v>146</v>
      </c>
      <c r="B75" t="s">
        <v>147</v>
      </c>
      <c r="C75">
        <v>6.7232241018558804E-3</v>
      </c>
      <c r="D75">
        <v>1.21325352729615E-2</v>
      </c>
      <c r="E75">
        <v>3.40292336949162E-3</v>
      </c>
      <c r="F75">
        <v>1.5544178447166501E-2</v>
      </c>
      <c r="G75">
        <v>2.9950900398584101E-3</v>
      </c>
      <c r="H75">
        <v>4.3291863126545902E-3</v>
      </c>
      <c r="I75">
        <v>1.4459120045652301E-3</v>
      </c>
      <c r="J75">
        <v>5.27014817989656E-3</v>
      </c>
      <c r="K75">
        <v>1.11903250258073E-2</v>
      </c>
      <c r="L75">
        <v>1.12276873642016E-2</v>
      </c>
      <c r="M75">
        <v>1.09759896637668E-2</v>
      </c>
      <c r="P75">
        <v>9.8101482142386991E-3</v>
      </c>
      <c r="Q75">
        <v>3.6905650818476001E-3</v>
      </c>
      <c r="R75">
        <v>5.8754274309665401E-3</v>
      </c>
    </row>
    <row r="76" spans="1:18" x14ac:dyDescent="0.25">
      <c r="A76" t="s">
        <v>148</v>
      </c>
      <c r="B76" t="s">
        <v>149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P76">
        <v>0</v>
      </c>
      <c r="Q76">
        <v>0</v>
      </c>
      <c r="R76">
        <v>0</v>
      </c>
    </row>
    <row r="77" spans="1:18" x14ac:dyDescent="0.25">
      <c r="A77" t="s">
        <v>150</v>
      </c>
      <c r="B77" t="s">
        <v>151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P77">
        <v>0</v>
      </c>
      <c r="Q77">
        <v>0</v>
      </c>
      <c r="R77">
        <v>0</v>
      </c>
    </row>
    <row r="78" spans="1:18" x14ac:dyDescent="0.25">
      <c r="A78" t="s">
        <v>152</v>
      </c>
      <c r="B78" t="s">
        <v>153</v>
      </c>
      <c r="C78">
        <v>0.13487258017310799</v>
      </c>
      <c r="D78">
        <v>0</v>
      </c>
      <c r="E78">
        <v>0</v>
      </c>
      <c r="F78">
        <v>0.13528214684423701</v>
      </c>
      <c r="G78">
        <v>0</v>
      </c>
      <c r="H78">
        <v>0</v>
      </c>
      <c r="I78">
        <v>0</v>
      </c>
      <c r="J78">
        <v>0</v>
      </c>
      <c r="K78">
        <v>0.21864173511962101</v>
      </c>
      <c r="L78">
        <v>0</v>
      </c>
      <c r="M78">
        <v>0</v>
      </c>
      <c r="P78">
        <v>7.6259516331754498E-2</v>
      </c>
      <c r="Q78">
        <v>0</v>
      </c>
      <c r="R78">
        <v>0.44022155298560101</v>
      </c>
    </row>
    <row r="79" spans="1:18" x14ac:dyDescent="0.25">
      <c r="A79" t="s">
        <v>154</v>
      </c>
      <c r="B79" t="s">
        <v>155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P79">
        <v>0</v>
      </c>
      <c r="Q79">
        <v>0</v>
      </c>
      <c r="R79">
        <v>0</v>
      </c>
    </row>
    <row r="80" spans="1:18" x14ac:dyDescent="0.25">
      <c r="A80" t="s">
        <v>156</v>
      </c>
      <c r="B80" t="s">
        <v>157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P80">
        <v>0</v>
      </c>
      <c r="Q80">
        <v>0</v>
      </c>
      <c r="R80">
        <v>0</v>
      </c>
    </row>
    <row r="81" spans="1:18" x14ac:dyDescent="0.25">
      <c r="A81" t="s">
        <v>158</v>
      </c>
      <c r="B81" t="s">
        <v>159</v>
      </c>
      <c r="C81">
        <v>5.9108345228496402E-2</v>
      </c>
      <c r="D81">
        <v>7.6720443637729493E-2</v>
      </c>
      <c r="E81">
        <v>2.29133913887841E-2</v>
      </c>
      <c r="F81">
        <v>0.190207116336951</v>
      </c>
      <c r="G81">
        <v>3.5668799565596099E-2</v>
      </c>
      <c r="H81">
        <v>4.5062893890975501E-2</v>
      </c>
      <c r="I81">
        <v>2.04235070644651E-2</v>
      </c>
      <c r="J81">
        <v>4.14584990154536E-2</v>
      </c>
      <c r="K81">
        <v>8.3547040570940104E-2</v>
      </c>
      <c r="L81">
        <v>4.5522133825041403E-2</v>
      </c>
      <c r="M81">
        <v>0.10056323858448001</v>
      </c>
      <c r="P81">
        <v>6.6111868400260898E-2</v>
      </c>
      <c r="Q81">
        <v>1.8081906706503201E-2</v>
      </c>
      <c r="R81">
        <v>6.8986272313754704E-2</v>
      </c>
    </row>
    <row r="82" spans="1:18" x14ac:dyDescent="0.25">
      <c r="A82" t="s">
        <v>160</v>
      </c>
      <c r="B82" t="s">
        <v>161</v>
      </c>
      <c r="C82">
        <v>6.7232241018558804E-3</v>
      </c>
      <c r="D82">
        <v>1.1418856727493199E-2</v>
      </c>
      <c r="E82">
        <v>2.7648752377119399E-3</v>
      </c>
      <c r="F82">
        <v>1.13990641945887E-2</v>
      </c>
      <c r="G82">
        <v>2.1782473017152E-3</v>
      </c>
      <c r="H82">
        <v>3.5420615285355699E-3</v>
      </c>
      <c r="I82">
        <v>1.08443400342392E-3</v>
      </c>
      <c r="J82">
        <v>3.5134321199310299E-3</v>
      </c>
      <c r="K82">
        <v>7.7471480947897096E-3</v>
      </c>
      <c r="L82">
        <v>8.9821498913613095E-3</v>
      </c>
      <c r="M82">
        <v>9.14665805313899E-3</v>
      </c>
      <c r="P82">
        <v>9.3836200310109304E-3</v>
      </c>
      <c r="Q82">
        <v>2.0859715680008098E-3</v>
      </c>
      <c r="R82">
        <v>4.89618952580545E-3</v>
      </c>
    </row>
    <row r="83" spans="1:18" x14ac:dyDescent="0.25">
      <c r="A83" t="s">
        <v>162</v>
      </c>
      <c r="B83" t="s">
        <v>163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P83">
        <v>0</v>
      </c>
      <c r="Q83">
        <v>0</v>
      </c>
      <c r="R83">
        <v>0</v>
      </c>
    </row>
    <row r="84" spans="1:18" x14ac:dyDescent="0.25">
      <c r="A84" t="s">
        <v>164</v>
      </c>
      <c r="B84" t="s">
        <v>165</v>
      </c>
      <c r="C84">
        <v>3.9218807260813903E-3</v>
      </c>
      <c r="D84">
        <v>7.8504640001553893E-3</v>
      </c>
      <c r="E84">
        <v>1.70146168474788E-3</v>
      </c>
      <c r="F84">
        <v>7.2539499420105997E-3</v>
      </c>
      <c r="G84">
        <v>1.08912365085547E-3</v>
      </c>
      <c r="H84">
        <v>1.5742495682365401E-3</v>
      </c>
      <c r="I84">
        <v>7.2295600228043503E-4</v>
      </c>
      <c r="J84">
        <v>3.5134321199311899E-3</v>
      </c>
      <c r="K84">
        <v>5.1647653965288696E-3</v>
      </c>
      <c r="L84">
        <v>4.4910749456774897E-3</v>
      </c>
      <c r="M84">
        <v>2.7439974159427102E-3</v>
      </c>
      <c r="P84">
        <v>4.2652818322798398E-3</v>
      </c>
      <c r="Q84">
        <v>8.0229675692236103E-4</v>
      </c>
      <c r="R84">
        <v>1.9584758103223E-3</v>
      </c>
    </row>
    <row r="85" spans="1:18" x14ac:dyDescent="0.25">
      <c r="A85" t="s">
        <v>166</v>
      </c>
      <c r="B85" t="s">
        <v>167</v>
      </c>
      <c r="C85">
        <v>0</v>
      </c>
      <c r="D85" s="1">
        <v>8.6171405008884395E-17</v>
      </c>
      <c r="E85" s="1">
        <v>2.2291450613705899E-15</v>
      </c>
      <c r="F85">
        <v>0</v>
      </c>
      <c r="G85" s="1">
        <v>2.7160765988999401E-15</v>
      </c>
      <c r="H85">
        <v>0</v>
      </c>
      <c r="I85" s="1">
        <v>-5.9947414345800402E-15</v>
      </c>
      <c r="J85" s="1">
        <v>6.6784689442638098E-14</v>
      </c>
      <c r="K85">
        <v>0</v>
      </c>
      <c r="L85" s="1">
        <v>7.66731610859039E-15</v>
      </c>
      <c r="M85">
        <v>0</v>
      </c>
      <c r="P85">
        <v>0</v>
      </c>
      <c r="Q85">
        <v>0</v>
      </c>
      <c r="R85" s="1">
        <v>3.4278533812512201E-20</v>
      </c>
    </row>
    <row r="86" spans="1:18" x14ac:dyDescent="0.25">
      <c r="A86" t="s">
        <v>168</v>
      </c>
      <c r="B86" t="s">
        <v>169</v>
      </c>
      <c r="C86">
        <v>0</v>
      </c>
      <c r="D86" s="1">
        <v>8.6171405008884395E-17</v>
      </c>
      <c r="E86" s="1">
        <v>2.2291450613705899E-15</v>
      </c>
      <c r="F86">
        <v>0</v>
      </c>
      <c r="G86" s="1">
        <v>2.7160765988999299E-15</v>
      </c>
      <c r="H86">
        <v>0</v>
      </c>
      <c r="I86" s="1">
        <v>-5.9947414345800402E-15</v>
      </c>
      <c r="J86" s="1">
        <v>6.6784689442638098E-14</v>
      </c>
      <c r="K86">
        <v>0</v>
      </c>
      <c r="L86" s="1">
        <v>7.66731610859039E-15</v>
      </c>
      <c r="M86">
        <v>0</v>
      </c>
      <c r="P86">
        <v>0</v>
      </c>
      <c r="Q86">
        <v>0</v>
      </c>
      <c r="R86" s="1">
        <v>3.4278533812512201E-20</v>
      </c>
    </row>
    <row r="87" spans="1:18" x14ac:dyDescent="0.25">
      <c r="A87" t="s">
        <v>170</v>
      </c>
      <c r="B87" t="s">
        <v>171</v>
      </c>
      <c r="C87">
        <v>0.94631497918019303</v>
      </c>
      <c r="D87">
        <v>1.2053673271793299</v>
      </c>
      <c r="E87">
        <v>0.69340597815874905</v>
      </c>
      <c r="F87">
        <v>1.1908442935273</v>
      </c>
      <c r="G87">
        <v>0.66886556967469801</v>
      </c>
      <c r="H87">
        <v>1.0113910879011301</v>
      </c>
      <c r="I87">
        <v>0.70842350133780496</v>
      </c>
      <c r="J87">
        <v>0.759601284742488</v>
      </c>
      <c r="K87">
        <v>0.96108778346572399</v>
      </c>
      <c r="L87">
        <v>0.79270523126575299</v>
      </c>
      <c r="M87">
        <v>1.23972403158663</v>
      </c>
      <c r="P87">
        <v>0.91849327358313504</v>
      </c>
      <c r="Q87">
        <v>0.84864730850141001</v>
      </c>
      <c r="R87">
        <v>0.85444444444444401</v>
      </c>
    </row>
    <row r="88" spans="1:18" x14ac:dyDescent="0.25">
      <c r="A88" t="s">
        <v>172</v>
      </c>
      <c r="B88" t="s">
        <v>173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P88">
        <v>0</v>
      </c>
      <c r="Q88">
        <v>0</v>
      </c>
      <c r="R88">
        <v>0</v>
      </c>
    </row>
    <row r="89" spans="1:18" x14ac:dyDescent="0.25">
      <c r="A89" t="s">
        <v>174</v>
      </c>
      <c r="B89" t="s">
        <v>175</v>
      </c>
      <c r="C89">
        <v>16.469609586308799</v>
      </c>
      <c r="D89">
        <v>15.891677826830399</v>
      </c>
      <c r="E89">
        <v>17.817243205009198</v>
      </c>
      <c r="F89">
        <v>14.9103226401283</v>
      </c>
      <c r="G89">
        <v>17.606385580209501</v>
      </c>
      <c r="H89">
        <v>17.056673676566199</v>
      </c>
      <c r="I89">
        <v>17.950825603146399</v>
      </c>
      <c r="J89">
        <v>17.3801131290661</v>
      </c>
      <c r="K89">
        <v>15.254009139212499</v>
      </c>
      <c r="L89">
        <v>17.322178059022001</v>
      </c>
      <c r="M89">
        <v>15.0372346047918</v>
      </c>
      <c r="P89">
        <v>17.004998752886902</v>
      </c>
      <c r="Q89">
        <v>17.948523934439098</v>
      </c>
      <c r="R89">
        <v>14.234937722634699</v>
      </c>
    </row>
    <row r="90" spans="1:18" x14ac:dyDescent="0.25">
      <c r="A90" t="s">
        <v>176</v>
      </c>
      <c r="B90" t="s">
        <v>177</v>
      </c>
      <c r="C90" s="1">
        <v>-3.1767325905246298E-13</v>
      </c>
      <c r="D90" s="1">
        <v>-1.2044031236767601E-13</v>
      </c>
      <c r="E90">
        <v>0</v>
      </c>
      <c r="F90" s="1">
        <v>-5.27468341761208E-14</v>
      </c>
      <c r="G90">
        <v>0</v>
      </c>
      <c r="H90" s="1">
        <v>1.6368234188072699E-13</v>
      </c>
      <c r="I90">
        <v>0</v>
      </c>
      <c r="J90">
        <v>0</v>
      </c>
      <c r="K90" s="1">
        <v>-6.24243033642057E-12</v>
      </c>
      <c r="L90">
        <v>0</v>
      </c>
      <c r="M90" s="1">
        <v>-4.9687823034167902E-14</v>
      </c>
      <c r="P90" s="1">
        <v>-4.5331196537523901E-14</v>
      </c>
      <c r="Q90" s="1">
        <v>3.5125917833470801E-14</v>
      </c>
      <c r="R90" s="1">
        <v>-1.00736842271323E-13</v>
      </c>
    </row>
    <row r="91" spans="1:18" x14ac:dyDescent="0.25">
      <c r="A91" t="s">
        <v>178</v>
      </c>
      <c r="B91" t="s">
        <v>179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P91">
        <v>0</v>
      </c>
      <c r="Q91">
        <v>0</v>
      </c>
      <c r="R91">
        <v>0</v>
      </c>
    </row>
    <row r="92" spans="1:18" x14ac:dyDescent="0.25">
      <c r="A92" t="s">
        <v>180</v>
      </c>
      <c r="B92" t="s">
        <v>181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P92">
        <v>0</v>
      </c>
      <c r="Q92">
        <v>0</v>
      </c>
      <c r="R92">
        <v>0</v>
      </c>
    </row>
    <row r="93" spans="1:18" x14ac:dyDescent="0.25">
      <c r="A93" t="s">
        <v>182</v>
      </c>
      <c r="B93" t="s">
        <v>183</v>
      </c>
      <c r="C93" s="1">
        <v>-3.1767325905246298E-13</v>
      </c>
      <c r="D93" s="1">
        <v>-1.2044031236767601E-13</v>
      </c>
      <c r="E93">
        <v>0</v>
      </c>
      <c r="F93" s="1">
        <v>-5.27468341761208E-14</v>
      </c>
      <c r="G93">
        <v>0</v>
      </c>
      <c r="H93" s="1">
        <v>1.6368234188072699E-13</v>
      </c>
      <c r="I93">
        <v>0</v>
      </c>
      <c r="J93">
        <v>0</v>
      </c>
      <c r="K93" s="1">
        <v>-6.24243033642057E-12</v>
      </c>
      <c r="L93">
        <v>0</v>
      </c>
      <c r="M93" s="1">
        <v>-4.9687823034167902E-14</v>
      </c>
      <c r="P93" s="1">
        <v>-4.53311965375238E-14</v>
      </c>
      <c r="Q93" s="1">
        <v>3.5125917833470801E-14</v>
      </c>
      <c r="R93" s="1">
        <v>-1.00736842271323E-13</v>
      </c>
    </row>
    <row r="94" spans="1:18" x14ac:dyDescent="0.25">
      <c r="A94" t="s">
        <v>184</v>
      </c>
      <c r="B94" t="s">
        <v>185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P94">
        <v>0</v>
      </c>
      <c r="Q94">
        <v>0</v>
      </c>
      <c r="R94">
        <v>0</v>
      </c>
    </row>
    <row r="95" spans="1:18" x14ac:dyDescent="0.25">
      <c r="A95" t="s">
        <v>186</v>
      </c>
      <c r="B95" t="s">
        <v>187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P95">
        <v>0</v>
      </c>
      <c r="Q95">
        <v>0</v>
      </c>
      <c r="R95">
        <v>0</v>
      </c>
    </row>
    <row r="96" spans="1:18" x14ac:dyDescent="0.25">
      <c r="A96" t="s">
        <v>188</v>
      </c>
      <c r="B96" t="s">
        <v>189</v>
      </c>
      <c r="C96">
        <v>0</v>
      </c>
      <c r="D96" s="1">
        <v>8.6171405008884395E-17</v>
      </c>
      <c r="E96" s="1">
        <v>2.2291450613705899E-15</v>
      </c>
      <c r="F96">
        <v>0</v>
      </c>
      <c r="G96" s="1">
        <v>2.7160765988999401E-15</v>
      </c>
      <c r="H96">
        <v>0</v>
      </c>
      <c r="I96" s="1">
        <v>-5.9947414345800402E-15</v>
      </c>
      <c r="J96" s="1">
        <v>6.6784689442638098E-14</v>
      </c>
      <c r="K96">
        <v>0</v>
      </c>
      <c r="L96" s="1">
        <v>7.66731610859039E-15</v>
      </c>
      <c r="M96">
        <v>0</v>
      </c>
      <c r="P96">
        <v>0</v>
      </c>
      <c r="Q96">
        <v>0</v>
      </c>
      <c r="R96" s="1">
        <v>3.4278533812512201E-20</v>
      </c>
    </row>
    <row r="97" spans="1:18" x14ac:dyDescent="0.25">
      <c r="A97" t="s">
        <v>190</v>
      </c>
      <c r="B97" t="s">
        <v>191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s="1">
        <v>-3.0754274843257298E-16</v>
      </c>
      <c r="K97">
        <v>0</v>
      </c>
      <c r="L97">
        <v>0</v>
      </c>
      <c r="M97">
        <v>0</v>
      </c>
      <c r="P97">
        <v>0</v>
      </c>
      <c r="Q97">
        <v>0</v>
      </c>
      <c r="R97">
        <v>0</v>
      </c>
    </row>
    <row r="98" spans="1:18" x14ac:dyDescent="0.25">
      <c r="A98" t="s">
        <v>192</v>
      </c>
      <c r="B98" t="s">
        <v>193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P98">
        <v>0</v>
      </c>
      <c r="Q98">
        <v>0</v>
      </c>
      <c r="R98">
        <v>0</v>
      </c>
    </row>
    <row r="99" spans="1:18" x14ac:dyDescent="0.25">
      <c r="A99" t="s">
        <v>194</v>
      </c>
      <c r="B99" t="s">
        <v>195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s="1">
        <v>1.45729478151881E-18</v>
      </c>
      <c r="M99">
        <v>0</v>
      </c>
      <c r="P99">
        <v>0</v>
      </c>
      <c r="Q99">
        <v>0</v>
      </c>
      <c r="R99">
        <v>0</v>
      </c>
    </row>
    <row r="100" spans="1:18" x14ac:dyDescent="0.25">
      <c r="A100" t="s">
        <v>196</v>
      </c>
      <c r="B100" t="s">
        <v>197</v>
      </c>
      <c r="C100">
        <v>-0.60566097915212902</v>
      </c>
      <c r="D100">
        <v>-0.560743229682794</v>
      </c>
      <c r="E100">
        <v>-0.34511536571995499</v>
      </c>
      <c r="F100">
        <v>-0.96573649277166496</v>
      </c>
      <c r="G100">
        <v>-0.50826757842025805</v>
      </c>
      <c r="H100">
        <v>-0.38493262473196399</v>
      </c>
      <c r="I100">
        <v>-0.184325442496451</v>
      </c>
      <c r="J100">
        <v>-0.34252925458942302</v>
      </c>
      <c r="K100">
        <v>-1.12035329229622</v>
      </c>
      <c r="L100">
        <v>-0.32733493512929401</v>
      </c>
      <c r="M100">
        <v>-1.13434334460547</v>
      </c>
      <c r="P100">
        <v>-0.39038489764379503</v>
      </c>
      <c r="Q100">
        <v>-0.20681374619104101</v>
      </c>
      <c r="R100">
        <v>-1.57100700915985</v>
      </c>
    </row>
    <row r="101" spans="1:18" x14ac:dyDescent="0.25">
      <c r="A101" t="s">
        <v>198</v>
      </c>
      <c r="B101" t="s">
        <v>199</v>
      </c>
      <c r="C101" s="1">
        <v>3.1612504493379999E-15</v>
      </c>
      <c r="D101" s="1">
        <v>3.9919634979280902E-17</v>
      </c>
      <c r="E101">
        <v>0</v>
      </c>
      <c r="F101" s="1">
        <v>-4.6716697929159096E-15</v>
      </c>
      <c r="G101" s="1">
        <v>1.77604500456659E-16</v>
      </c>
      <c r="H101" s="1">
        <v>4.6651126982665603E-15</v>
      </c>
      <c r="I101" s="1">
        <v>-4.1332651277347899E-16</v>
      </c>
      <c r="J101" s="1">
        <v>-2.8163001612650501E-16</v>
      </c>
      <c r="K101" s="1">
        <v>-1.9956236149988199E-15</v>
      </c>
      <c r="L101">
        <v>0</v>
      </c>
      <c r="M101" s="1">
        <v>-2.40465019864226E-15</v>
      </c>
      <c r="P101" s="1">
        <v>-6.7708706648676995E-17</v>
      </c>
      <c r="Q101" s="1">
        <v>-8.8573875373791704E-15</v>
      </c>
      <c r="R101" s="1">
        <v>-4.6606360078130299E-16</v>
      </c>
    </row>
    <row r="102" spans="1:18" x14ac:dyDescent="0.25">
      <c r="A102" t="s">
        <v>200</v>
      </c>
      <c r="B102" t="s">
        <v>201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P102">
        <v>0</v>
      </c>
      <c r="Q102">
        <v>0</v>
      </c>
      <c r="R102">
        <v>0</v>
      </c>
    </row>
    <row r="103" spans="1:18" x14ac:dyDescent="0.25">
      <c r="A103" t="s">
        <v>202</v>
      </c>
      <c r="B103" t="s">
        <v>203</v>
      </c>
      <c r="C103">
        <v>-9.1870534735748396E-2</v>
      </c>
      <c r="D103">
        <v>-0.299038287045643</v>
      </c>
      <c r="E103">
        <v>0</v>
      </c>
      <c r="F103">
        <v>-0.33639984908286402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-0.24997468659400299</v>
      </c>
      <c r="P103">
        <v>-6.4048829138691601E-2</v>
      </c>
      <c r="Q103">
        <v>0</v>
      </c>
      <c r="R103">
        <v>0</v>
      </c>
    </row>
    <row r="104" spans="1:18" x14ac:dyDescent="0.25">
      <c r="A104" t="s">
        <v>204</v>
      </c>
      <c r="B104" t="s">
        <v>205</v>
      </c>
      <c r="C104">
        <v>1.03515447809187</v>
      </c>
      <c r="D104">
        <v>1.18829156510381</v>
      </c>
      <c r="E104">
        <v>0.143037178385376</v>
      </c>
      <c r="F104">
        <v>1.29543040254843</v>
      </c>
      <c r="G104">
        <v>0.13385648752541199</v>
      </c>
      <c r="H104">
        <v>0.83080334952843704</v>
      </c>
      <c r="I104">
        <v>0.142193850347693</v>
      </c>
      <c r="J104">
        <v>0.11002202344574</v>
      </c>
      <c r="K104">
        <v>1.12379288610825</v>
      </c>
      <c r="L104">
        <v>0.103668979996189</v>
      </c>
      <c r="M104">
        <v>1.1180661576277</v>
      </c>
      <c r="P104">
        <v>0.87919993485849801</v>
      </c>
      <c r="Q104">
        <v>0.65121350732002403</v>
      </c>
      <c r="R104">
        <v>0.85486311823285099</v>
      </c>
    </row>
    <row r="105" spans="1:18" x14ac:dyDescent="0.25">
      <c r="A105" t="s">
        <v>206</v>
      </c>
      <c r="B105" t="s">
        <v>207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P105">
        <v>0</v>
      </c>
      <c r="Q105">
        <v>0</v>
      </c>
      <c r="R105">
        <v>0</v>
      </c>
    </row>
    <row r="106" spans="1:18" x14ac:dyDescent="0.25">
      <c r="A106" t="s">
        <v>208</v>
      </c>
      <c r="B106" t="s">
        <v>209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P106">
        <v>0</v>
      </c>
      <c r="Q106">
        <v>0</v>
      </c>
      <c r="R106">
        <v>0</v>
      </c>
    </row>
    <row r="107" spans="1:18" x14ac:dyDescent="0.25">
      <c r="A107" t="s">
        <v>210</v>
      </c>
      <c r="B107" t="s">
        <v>211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P107">
        <v>0</v>
      </c>
      <c r="Q107">
        <v>0</v>
      </c>
      <c r="R107">
        <v>0</v>
      </c>
    </row>
    <row r="108" spans="1:18" x14ac:dyDescent="0.25">
      <c r="A108" t="s">
        <v>212</v>
      </c>
      <c r="B108" t="s">
        <v>213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P108">
        <v>0</v>
      </c>
      <c r="Q108">
        <v>0</v>
      </c>
      <c r="R108">
        <v>0</v>
      </c>
    </row>
    <row r="109" spans="1:18" x14ac:dyDescent="0.25">
      <c r="A109" t="s">
        <v>214</v>
      </c>
      <c r="B109" t="s">
        <v>215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P109">
        <v>0</v>
      </c>
      <c r="Q109">
        <v>0</v>
      </c>
      <c r="R109">
        <v>0</v>
      </c>
    </row>
    <row r="110" spans="1:18" x14ac:dyDescent="0.25">
      <c r="A110" t="s">
        <v>216</v>
      </c>
      <c r="B110" t="s">
        <v>217</v>
      </c>
      <c r="C110">
        <v>-0.10667120673144199</v>
      </c>
      <c r="D110">
        <v>-8.7369706588002596E-2</v>
      </c>
      <c r="E110">
        <v>-0.17041690669661799</v>
      </c>
      <c r="F110">
        <v>-6.9665986610700004E-2</v>
      </c>
      <c r="G110">
        <v>-0.17442634351989</v>
      </c>
      <c r="H110">
        <v>-0.117889476798233</v>
      </c>
      <c r="I110">
        <v>-0.168401005430413</v>
      </c>
      <c r="J110">
        <v>-0.16026410276102601</v>
      </c>
      <c r="K110">
        <v>-9.4649185128541105E-2</v>
      </c>
      <c r="L110">
        <v>-0.154755685620625</v>
      </c>
      <c r="M110">
        <v>-8.2157694706727402E-2</v>
      </c>
      <c r="P110">
        <v>-0.121937292414381</v>
      </c>
      <c r="Q110">
        <v>-0.14430960961432901</v>
      </c>
      <c r="R110">
        <v>-5.5817436856783198E-2</v>
      </c>
    </row>
    <row r="111" spans="1:18" x14ac:dyDescent="0.25">
      <c r="A111" t="s">
        <v>218</v>
      </c>
      <c r="B111" t="s">
        <v>219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P111">
        <v>0</v>
      </c>
      <c r="Q111">
        <v>0</v>
      </c>
      <c r="R111">
        <v>0</v>
      </c>
    </row>
    <row r="112" spans="1:18" x14ac:dyDescent="0.25">
      <c r="A112" t="s">
        <v>220</v>
      </c>
      <c r="B112" t="s">
        <v>221</v>
      </c>
      <c r="C112">
        <v>0</v>
      </c>
      <c r="D112" s="1">
        <v>5.6288926998148198E-15</v>
      </c>
      <c r="E112" s="1">
        <v>-5.3154656973000102E-17</v>
      </c>
      <c r="F112" s="1">
        <v>4.9867985957482503E-15</v>
      </c>
      <c r="G112" s="1">
        <v>-1.05617904757367E-14</v>
      </c>
      <c r="H112">
        <v>0</v>
      </c>
      <c r="I112">
        <v>0</v>
      </c>
      <c r="J112">
        <v>0</v>
      </c>
      <c r="K112">
        <v>0</v>
      </c>
      <c r="L112" s="1">
        <v>-6.5907020448362905E-16</v>
      </c>
      <c r="M112">
        <v>0</v>
      </c>
      <c r="P112">
        <v>0</v>
      </c>
      <c r="Q112">
        <v>0</v>
      </c>
      <c r="R112">
        <v>0</v>
      </c>
    </row>
    <row r="113" spans="1:18" x14ac:dyDescent="0.25">
      <c r="A113" t="s">
        <v>222</v>
      </c>
      <c r="B113" t="s">
        <v>223</v>
      </c>
      <c r="C113">
        <v>0</v>
      </c>
      <c r="D113" s="1">
        <v>8.6171405008884395E-17</v>
      </c>
      <c r="E113" s="1">
        <v>2.2291450613705899E-15</v>
      </c>
      <c r="F113">
        <v>0</v>
      </c>
      <c r="G113" s="1">
        <v>2.7160765988999401E-15</v>
      </c>
      <c r="H113">
        <v>0</v>
      </c>
      <c r="I113" s="1">
        <v>-5.9947414345800402E-15</v>
      </c>
      <c r="J113" s="1">
        <v>6.6784689442638098E-14</v>
      </c>
      <c r="K113">
        <v>0</v>
      </c>
      <c r="L113" s="1">
        <v>7.66731610859039E-15</v>
      </c>
      <c r="M113">
        <v>0</v>
      </c>
      <c r="P113">
        <v>0</v>
      </c>
      <c r="Q113">
        <v>0</v>
      </c>
      <c r="R113" s="1">
        <v>3.4278533812512201E-20</v>
      </c>
    </row>
    <row r="114" spans="1:18" x14ac:dyDescent="0.25">
      <c r="A114" t="s">
        <v>224</v>
      </c>
      <c r="B114" t="s">
        <v>225</v>
      </c>
      <c r="C114">
        <v>-0.99711618406656199</v>
      </c>
      <c r="D114">
        <v>-1.19762530142665</v>
      </c>
      <c r="E114">
        <v>0</v>
      </c>
      <c r="F114">
        <v>-1.4429147749164299</v>
      </c>
      <c r="G114">
        <v>0</v>
      </c>
      <c r="H114">
        <v>-0.76466732728619002</v>
      </c>
      <c r="I114">
        <v>0</v>
      </c>
      <c r="J114">
        <v>0</v>
      </c>
      <c r="K114">
        <v>-1.1410969512315501</v>
      </c>
      <c r="L114">
        <v>-3.4175780919652901E-3</v>
      </c>
      <c r="M114">
        <v>-1.15659434922236</v>
      </c>
      <c r="P114">
        <v>-0.83659688452444902</v>
      </c>
      <c r="Q114">
        <v>-0.52947866625096895</v>
      </c>
      <c r="R114">
        <v>-0.87684509483627504</v>
      </c>
    </row>
    <row r="115" spans="1:18" x14ac:dyDescent="0.25">
      <c r="A115" t="s">
        <v>226</v>
      </c>
      <c r="B115" t="s">
        <v>227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s="1">
        <v>1.0929710861390999E-18</v>
      </c>
      <c r="M115">
        <v>0</v>
      </c>
      <c r="P115">
        <v>0</v>
      </c>
      <c r="Q115">
        <v>0</v>
      </c>
      <c r="R115">
        <v>0</v>
      </c>
    </row>
    <row r="116" spans="1:18" x14ac:dyDescent="0.25">
      <c r="A116" t="s">
        <v>228</v>
      </c>
      <c r="B116" t="s">
        <v>229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P116">
        <v>0</v>
      </c>
      <c r="Q116">
        <v>0</v>
      </c>
      <c r="R116">
        <v>0</v>
      </c>
    </row>
    <row r="117" spans="1:18" x14ac:dyDescent="0.25">
      <c r="A117" t="s">
        <v>230</v>
      </c>
      <c r="B117" t="s">
        <v>231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P117">
        <v>0</v>
      </c>
      <c r="Q117">
        <v>0</v>
      </c>
      <c r="R117">
        <v>0</v>
      </c>
    </row>
    <row r="118" spans="1:18" x14ac:dyDescent="0.25">
      <c r="A118" t="s">
        <v>232</v>
      </c>
      <c r="B118" t="s">
        <v>233</v>
      </c>
      <c r="C118">
        <v>0</v>
      </c>
      <c r="D118">
        <v>0</v>
      </c>
      <c r="E118">
        <v>0</v>
      </c>
      <c r="F118">
        <v>0</v>
      </c>
      <c r="G118">
        <v>9.4121801764808194E-2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P118">
        <v>0</v>
      </c>
      <c r="Q118">
        <v>0</v>
      </c>
      <c r="R118">
        <v>0</v>
      </c>
    </row>
    <row r="119" spans="1:18" x14ac:dyDescent="0.25">
      <c r="A119" t="s">
        <v>234</v>
      </c>
      <c r="B119" t="s">
        <v>235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P119">
        <v>0</v>
      </c>
      <c r="Q119">
        <v>0</v>
      </c>
      <c r="R119">
        <v>0</v>
      </c>
    </row>
    <row r="120" spans="1:18" x14ac:dyDescent="0.25">
      <c r="A120" t="s">
        <v>236</v>
      </c>
      <c r="B120" t="s">
        <v>237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P120">
        <v>0</v>
      </c>
      <c r="Q120">
        <v>0</v>
      </c>
      <c r="R120">
        <v>0</v>
      </c>
    </row>
    <row r="121" spans="1:18" x14ac:dyDescent="0.25">
      <c r="A121" t="s">
        <v>238</v>
      </c>
      <c r="B121" t="s">
        <v>239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P121">
        <v>0</v>
      </c>
      <c r="Q121">
        <v>0</v>
      </c>
      <c r="R121">
        <v>0</v>
      </c>
    </row>
    <row r="122" spans="1:18" x14ac:dyDescent="0.25">
      <c r="A122" t="s">
        <v>240</v>
      </c>
      <c r="B122" t="s">
        <v>241</v>
      </c>
      <c r="C122">
        <v>2.24107470061862E-3</v>
      </c>
      <c r="D122">
        <v>6.4231069092149304E-3</v>
      </c>
      <c r="E122">
        <v>6.3804813177967897E-4</v>
      </c>
      <c r="F122">
        <v>6.2176713788665997E-3</v>
      </c>
      <c r="G122">
        <v>1.0891236508576E-3</v>
      </c>
      <c r="H122">
        <v>1.18068717617852E-3</v>
      </c>
      <c r="I122">
        <v>5.4221700171196098E-4</v>
      </c>
      <c r="J122">
        <v>1.7567160599655199E-3</v>
      </c>
      <c r="K122">
        <v>6.0255596292808902E-3</v>
      </c>
      <c r="L122">
        <v>1.87128122736693E-3</v>
      </c>
      <c r="M122">
        <v>5.4879948318834098E-3</v>
      </c>
      <c r="P122">
        <v>2.98569728259438E-3</v>
      </c>
      <c r="Q122">
        <v>1.1232154596927499E-3</v>
      </c>
      <c r="R122">
        <v>3.2314850870315902E-2</v>
      </c>
    </row>
    <row r="123" spans="1:18" x14ac:dyDescent="0.25">
      <c r="A123" t="s">
        <v>242</v>
      </c>
      <c r="B123" t="s">
        <v>243</v>
      </c>
      <c r="C123">
        <v>0.84824677418414995</v>
      </c>
      <c r="D123">
        <v>1.0983512814757499</v>
      </c>
      <c r="E123">
        <v>0.33497526918433401</v>
      </c>
      <c r="F123">
        <v>1.4632253311599399</v>
      </c>
      <c r="G123">
        <v>0.412233301849599</v>
      </c>
      <c r="H123">
        <v>0.61317020682871504</v>
      </c>
      <c r="I123">
        <v>0.27906101688108798</v>
      </c>
      <c r="J123">
        <v>0.51260974629793898</v>
      </c>
      <c r="K123">
        <v>1.3402566203986199</v>
      </c>
      <c r="L123">
        <v>0.54005176221809403</v>
      </c>
      <c r="M123">
        <v>1.4351106485375</v>
      </c>
      <c r="P123">
        <v>0.62955559844418796</v>
      </c>
      <c r="Q123">
        <v>0.24558303729424699</v>
      </c>
      <c r="R123">
        <v>1.8115901245480099</v>
      </c>
    </row>
    <row r="124" spans="1:18" x14ac:dyDescent="0.25">
      <c r="A124" t="s">
        <v>244</v>
      </c>
      <c r="B124" t="s">
        <v>245</v>
      </c>
      <c r="C124">
        <v>5.2104986789064202E-2</v>
      </c>
      <c r="D124">
        <v>4.13933556370462E-2</v>
      </c>
      <c r="E124">
        <v>1.5738520583900802E-2</v>
      </c>
      <c r="F124">
        <v>5.9067878099179599E-2</v>
      </c>
      <c r="G124">
        <v>1.27972028975746E-2</v>
      </c>
      <c r="H124">
        <v>1.6923182858720999E-2</v>
      </c>
      <c r="I124">
        <v>7.7717770245359198E-3</v>
      </c>
      <c r="J124">
        <v>2.6350740899482899E-2</v>
      </c>
      <c r="K124">
        <v>4.0457328933217303E-2</v>
      </c>
      <c r="L124">
        <v>3.51800870744952E-2</v>
      </c>
      <c r="M124">
        <v>4.2074627044390703E-2</v>
      </c>
      <c r="P124">
        <v>3.7107951940772703E-2</v>
      </c>
      <c r="Q124">
        <v>1.12321545969615E-2</v>
      </c>
      <c r="R124">
        <v>2.6439423439248801E-2</v>
      </c>
    </row>
    <row r="125" spans="1:18" x14ac:dyDescent="0.25">
      <c r="A125" t="s">
        <v>246</v>
      </c>
      <c r="B125" t="s">
        <v>247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P125">
        <v>0</v>
      </c>
      <c r="Q125">
        <v>0</v>
      </c>
      <c r="R125">
        <v>0</v>
      </c>
    </row>
    <row r="126" spans="1:18" x14ac:dyDescent="0.25">
      <c r="A126" t="s">
        <v>248</v>
      </c>
      <c r="B126" t="s">
        <v>249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P126">
        <v>0</v>
      </c>
      <c r="Q126">
        <v>0</v>
      </c>
      <c r="R126">
        <v>0</v>
      </c>
    </row>
    <row r="127" spans="1:18" x14ac:dyDescent="0.25">
      <c r="A127" t="s">
        <v>250</v>
      </c>
      <c r="B127" t="s">
        <v>251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P127">
        <v>0</v>
      </c>
      <c r="Q127">
        <v>0</v>
      </c>
      <c r="R127">
        <v>0</v>
      </c>
    </row>
    <row r="128" spans="1:18" x14ac:dyDescent="0.25">
      <c r="A128" t="s">
        <v>252</v>
      </c>
      <c r="B128" t="s">
        <v>253</v>
      </c>
      <c r="C128">
        <v>1.4566985554021E-2</v>
      </c>
      <c r="D128">
        <v>4.2107034182631099E-2</v>
      </c>
      <c r="E128">
        <v>6.1677986072035699E-3</v>
      </c>
      <c r="F128">
        <v>3.9378585399488499E-2</v>
      </c>
      <c r="G128">
        <v>7.3515846432888297E-3</v>
      </c>
      <c r="H128">
        <v>9.0519350173687008E-3</v>
      </c>
      <c r="I128">
        <v>1.21095130382338E-2</v>
      </c>
      <c r="J128">
        <v>1.3351042055737899E-2</v>
      </c>
      <c r="K128">
        <v>3.1849386611913201E-2</v>
      </c>
      <c r="L128">
        <v>1.9461324764616102E-2</v>
      </c>
      <c r="M128">
        <v>2.6525308354103098E-2</v>
      </c>
      <c r="P128">
        <v>2.17529373446162E-2</v>
      </c>
      <c r="Q128">
        <v>6.7392927581565098E-3</v>
      </c>
      <c r="R128">
        <v>1.0771616956771901E-2</v>
      </c>
    </row>
    <row r="129" spans="1:18" x14ac:dyDescent="0.25">
      <c r="A129" t="s">
        <v>254</v>
      </c>
      <c r="B129" t="s">
        <v>255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s="1">
        <v>3.6432369537970302E-19</v>
      </c>
      <c r="M129">
        <v>0</v>
      </c>
      <c r="P129">
        <v>0</v>
      </c>
      <c r="Q129">
        <v>0</v>
      </c>
      <c r="R129">
        <v>0</v>
      </c>
    </row>
    <row r="130" spans="1:18" x14ac:dyDescent="0.25">
      <c r="A130" t="s">
        <v>256</v>
      </c>
      <c r="B130" t="s">
        <v>257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P130">
        <v>0</v>
      </c>
      <c r="Q130">
        <v>0</v>
      </c>
      <c r="R130">
        <v>0</v>
      </c>
    </row>
    <row r="131" spans="1:18" x14ac:dyDescent="0.25">
      <c r="A131" t="s">
        <v>258</v>
      </c>
      <c r="B131" t="s">
        <v>259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P131">
        <v>0</v>
      </c>
      <c r="Q131">
        <v>0</v>
      </c>
      <c r="R131">
        <v>0</v>
      </c>
    </row>
    <row r="132" spans="1:18" x14ac:dyDescent="0.25">
      <c r="A132" t="s">
        <v>260</v>
      </c>
      <c r="B132" t="s">
        <v>261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P132">
        <v>0</v>
      </c>
      <c r="Q132">
        <v>0</v>
      </c>
      <c r="R132">
        <v>0</v>
      </c>
    </row>
    <row r="133" spans="1:18" x14ac:dyDescent="0.25">
      <c r="A133" t="s">
        <v>262</v>
      </c>
      <c r="B133" t="s">
        <v>263</v>
      </c>
      <c r="C133">
        <v>0</v>
      </c>
      <c r="D133">
        <v>0</v>
      </c>
      <c r="E133">
        <v>0</v>
      </c>
      <c r="F133">
        <v>-0.12992076105669401</v>
      </c>
      <c r="G133">
        <v>0</v>
      </c>
      <c r="H133">
        <v>0</v>
      </c>
      <c r="I133">
        <v>0</v>
      </c>
      <c r="J133">
        <v>0</v>
      </c>
      <c r="K133">
        <v>-0.242237561266756</v>
      </c>
      <c r="L133">
        <v>-0.13470020534657001</v>
      </c>
      <c r="M133">
        <v>-0.31983848832565598</v>
      </c>
      <c r="P133">
        <v>0</v>
      </c>
      <c r="Q133">
        <v>0</v>
      </c>
      <c r="R133">
        <v>-0.86032207265670302</v>
      </c>
    </row>
    <row r="134" spans="1:18" x14ac:dyDescent="0.25">
      <c r="A134" t="s">
        <v>264</v>
      </c>
      <c r="B134" t="s">
        <v>265</v>
      </c>
      <c r="C134">
        <v>4.2020150636598003E-2</v>
      </c>
      <c r="D134">
        <v>2.7119784727800099E-2</v>
      </c>
      <c r="E134">
        <v>1.16975490826295E-2</v>
      </c>
      <c r="F134">
        <v>4.5596256778354598E-2</v>
      </c>
      <c r="G134">
        <v>9.2575510322874793E-3</v>
      </c>
      <c r="H134">
        <v>1.18068717617837E-2</v>
      </c>
      <c r="I134">
        <v>6.32586501997069E-3</v>
      </c>
      <c r="J134">
        <v>2.1783279143572601E-2</v>
      </c>
      <c r="K134">
        <v>2.8406209680897999E-2</v>
      </c>
      <c r="L134">
        <v>2.5823680937660499E-2</v>
      </c>
      <c r="M134">
        <v>3.2013303185987503E-2</v>
      </c>
      <c r="P134">
        <v>2.9003916459490402E-2</v>
      </c>
      <c r="Q134">
        <v>8.0229675692328906E-3</v>
      </c>
      <c r="R134">
        <v>1.6647044387738601E-2</v>
      </c>
    </row>
    <row r="135" spans="1:18" x14ac:dyDescent="0.25">
      <c r="A135" t="s">
        <v>266</v>
      </c>
      <c r="B135" t="s">
        <v>267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P135">
        <v>0</v>
      </c>
      <c r="Q135">
        <v>0</v>
      </c>
      <c r="R135">
        <v>0</v>
      </c>
    </row>
    <row r="136" spans="1:18" x14ac:dyDescent="0.25">
      <c r="A136" t="s">
        <v>268</v>
      </c>
      <c r="B136" t="s">
        <v>269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P136">
        <v>0</v>
      </c>
      <c r="Q136">
        <v>0</v>
      </c>
      <c r="R136">
        <v>0</v>
      </c>
    </row>
    <row r="137" spans="1:18" x14ac:dyDescent="0.25">
      <c r="A137" t="s">
        <v>270</v>
      </c>
      <c r="B137" t="s">
        <v>271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P137">
        <v>0</v>
      </c>
      <c r="Q137">
        <v>0</v>
      </c>
      <c r="R137">
        <v>0</v>
      </c>
    </row>
    <row r="138" spans="1:18" x14ac:dyDescent="0.25">
      <c r="A138" t="s">
        <v>272</v>
      </c>
      <c r="B138" t="s">
        <v>273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P138">
        <v>0</v>
      </c>
      <c r="Q138">
        <v>0</v>
      </c>
      <c r="R138">
        <v>0</v>
      </c>
    </row>
    <row r="139" spans="1:18" x14ac:dyDescent="0.25">
      <c r="A139" t="s">
        <v>274</v>
      </c>
      <c r="B139" t="s">
        <v>275</v>
      </c>
      <c r="C139">
        <v>1.44526649755446</v>
      </c>
      <c r="D139">
        <v>1.3829511000447501</v>
      </c>
      <c r="E139">
        <v>1.3361728213611599</v>
      </c>
      <c r="F139">
        <v>1.3546092413166599</v>
      </c>
      <c r="G139">
        <v>1.37600842368701</v>
      </c>
      <c r="H139">
        <v>1.43596905064059</v>
      </c>
      <c r="I139">
        <v>1.3384007001226501</v>
      </c>
      <c r="J139">
        <v>1.27788794456773</v>
      </c>
      <c r="K139">
        <v>1.49631219237395</v>
      </c>
      <c r="L139">
        <v>1.2789444453242</v>
      </c>
      <c r="M139">
        <v>1.46418860808389</v>
      </c>
      <c r="P139">
        <v>1.4395146455830301</v>
      </c>
      <c r="Q139">
        <v>1.5063950327479101</v>
      </c>
      <c r="R139">
        <v>1.5920938025579101</v>
      </c>
    </row>
    <row r="140" spans="1:18" x14ac:dyDescent="0.25">
      <c r="A140" t="s">
        <v>276</v>
      </c>
      <c r="B140" t="s">
        <v>277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-2.2170766525403E-2</v>
      </c>
      <c r="I140">
        <v>0</v>
      </c>
      <c r="J140">
        <v>0</v>
      </c>
      <c r="K140">
        <v>-8.3342522997419496E-2</v>
      </c>
      <c r="L140">
        <v>0</v>
      </c>
      <c r="M140">
        <v>0</v>
      </c>
      <c r="P140">
        <v>0</v>
      </c>
      <c r="Q140">
        <v>0</v>
      </c>
      <c r="R140">
        <v>-1.15927577049203</v>
      </c>
    </row>
    <row r="141" spans="1:18" x14ac:dyDescent="0.25">
      <c r="A141" t="s">
        <v>278</v>
      </c>
      <c r="B141" t="s">
        <v>279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P141">
        <v>0</v>
      </c>
      <c r="Q141">
        <v>0</v>
      </c>
      <c r="R141">
        <v>0</v>
      </c>
    </row>
    <row r="142" spans="1:18" x14ac:dyDescent="0.25">
      <c r="A142" t="s">
        <v>280</v>
      </c>
      <c r="B142" t="s">
        <v>281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P142">
        <v>0</v>
      </c>
      <c r="Q142">
        <v>0</v>
      </c>
      <c r="R142">
        <v>0</v>
      </c>
    </row>
    <row r="143" spans="1:18" x14ac:dyDescent="0.25">
      <c r="A143" t="s">
        <v>282</v>
      </c>
      <c r="B143" t="s">
        <v>283</v>
      </c>
      <c r="C143">
        <v>-0.11395469950845299</v>
      </c>
      <c r="D143">
        <v>-0.115916848406735</v>
      </c>
      <c r="E143">
        <v>-0.172756416513144</v>
      </c>
      <c r="F143">
        <v>-8.83190007472998E-2</v>
      </c>
      <c r="G143">
        <v>-0.17796599538517699</v>
      </c>
      <c r="H143">
        <v>-0.12143153832676799</v>
      </c>
      <c r="I143">
        <v>-0.17526908745209699</v>
      </c>
      <c r="J143">
        <v>-0.166588280576902</v>
      </c>
      <c r="K143">
        <v>-0.104117921688839</v>
      </c>
      <c r="L143">
        <v>-0.16710614172124699</v>
      </c>
      <c r="M143">
        <v>-9.4048350175808093E-2</v>
      </c>
      <c r="P143">
        <v>-0.13345355336153</v>
      </c>
      <c r="Q143">
        <v>-0.147679255993407</v>
      </c>
      <c r="R143">
        <v>-9.0090763537421306E-2</v>
      </c>
    </row>
    <row r="144" spans="1:18" x14ac:dyDescent="0.25">
      <c r="A144" t="s">
        <v>284</v>
      </c>
      <c r="B144" t="s">
        <v>285</v>
      </c>
      <c r="C144">
        <v>0</v>
      </c>
      <c r="D144" s="1">
        <v>8.6171405008884395E-17</v>
      </c>
      <c r="E144" s="1">
        <v>2.2291450613705899E-15</v>
      </c>
      <c r="F144">
        <v>0</v>
      </c>
      <c r="G144" s="1">
        <v>2.7160765988999401E-15</v>
      </c>
      <c r="H144">
        <v>0</v>
      </c>
      <c r="I144" s="1">
        <v>-5.99474143458003E-15</v>
      </c>
      <c r="J144" s="1">
        <v>6.6784689442638098E-14</v>
      </c>
      <c r="K144">
        <v>0</v>
      </c>
      <c r="L144" s="1">
        <v>7.66731610859039E-15</v>
      </c>
      <c r="M144">
        <v>0</v>
      </c>
      <c r="P144">
        <v>0</v>
      </c>
      <c r="Q144">
        <v>0</v>
      </c>
      <c r="R144" s="1">
        <v>3.4278533812512201E-20</v>
      </c>
    </row>
    <row r="145" spans="1:18" x14ac:dyDescent="0.25">
      <c r="A145" t="s">
        <v>286</v>
      </c>
      <c r="B145" t="s">
        <v>287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P145">
        <v>0</v>
      </c>
      <c r="Q145">
        <v>0</v>
      </c>
      <c r="R145">
        <v>0</v>
      </c>
    </row>
    <row r="146" spans="1:18" x14ac:dyDescent="0.25">
      <c r="A146" t="s">
        <v>288</v>
      </c>
      <c r="B146" t="s">
        <v>289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P146">
        <v>0</v>
      </c>
      <c r="Q146">
        <v>0</v>
      </c>
      <c r="R146">
        <v>0</v>
      </c>
    </row>
    <row r="147" spans="1:18" x14ac:dyDescent="0.25">
      <c r="A147" t="s">
        <v>290</v>
      </c>
      <c r="B147" t="s">
        <v>291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s="1">
        <v>-3.6432369537970201E-19</v>
      </c>
      <c r="M147">
        <v>0</v>
      </c>
      <c r="P147">
        <v>0</v>
      </c>
      <c r="Q147">
        <v>0</v>
      </c>
      <c r="R147">
        <v>0</v>
      </c>
    </row>
    <row r="148" spans="1:18" x14ac:dyDescent="0.25">
      <c r="A148" t="s">
        <v>292</v>
      </c>
      <c r="B148" t="s">
        <v>293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P148">
        <v>0</v>
      </c>
      <c r="Q148">
        <v>0</v>
      </c>
      <c r="R148">
        <v>0</v>
      </c>
    </row>
    <row r="149" spans="1:18" x14ac:dyDescent="0.25">
      <c r="A149" t="s">
        <v>294</v>
      </c>
      <c r="B149" t="s">
        <v>295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P149">
        <v>0</v>
      </c>
      <c r="Q149">
        <v>0</v>
      </c>
      <c r="R149">
        <v>0</v>
      </c>
    </row>
    <row r="150" spans="1:18" x14ac:dyDescent="0.25">
      <c r="A150" t="s">
        <v>296</v>
      </c>
      <c r="B150" t="s">
        <v>297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P150">
        <v>0</v>
      </c>
      <c r="Q150">
        <v>0</v>
      </c>
      <c r="R150">
        <v>0</v>
      </c>
    </row>
    <row r="151" spans="1:18" x14ac:dyDescent="0.25">
      <c r="A151" t="s">
        <v>298</v>
      </c>
      <c r="B151" t="s">
        <v>299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P151">
        <v>0</v>
      </c>
      <c r="Q151">
        <v>0</v>
      </c>
      <c r="R151">
        <v>0</v>
      </c>
    </row>
    <row r="152" spans="1:18" x14ac:dyDescent="0.25">
      <c r="A152" t="s">
        <v>300</v>
      </c>
      <c r="B152" t="s">
        <v>301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P152">
        <v>0</v>
      </c>
      <c r="Q152">
        <v>0</v>
      </c>
      <c r="R152">
        <v>0</v>
      </c>
    </row>
    <row r="153" spans="1:18" x14ac:dyDescent="0.25">
      <c r="A153" t="s">
        <v>302</v>
      </c>
      <c r="B153" t="s">
        <v>303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P153">
        <v>0</v>
      </c>
      <c r="Q153">
        <v>0</v>
      </c>
      <c r="R153">
        <v>0</v>
      </c>
    </row>
    <row r="154" spans="1:18" x14ac:dyDescent="0.25">
      <c r="A154" t="s">
        <v>304</v>
      </c>
      <c r="B154" t="s">
        <v>305</v>
      </c>
      <c r="C154">
        <v>-0.84478172491116299</v>
      </c>
      <c r="D154">
        <v>-1.12525340194137</v>
      </c>
      <c r="E154">
        <v>-9.5626456357171902E-2</v>
      </c>
      <c r="F154">
        <v>-1.1974566560822899</v>
      </c>
      <c r="G154">
        <v>-0.12892996851416999</v>
      </c>
      <c r="H154">
        <v>-0.73384491315395495</v>
      </c>
      <c r="I154">
        <v>-0.18188562975596001</v>
      </c>
      <c r="J154">
        <v>-0.17497310509192299</v>
      </c>
      <c r="K154">
        <v>-1.1545021567093801</v>
      </c>
      <c r="L154">
        <v>-0.304895582701668</v>
      </c>
      <c r="M154">
        <v>-1.1810024578588101</v>
      </c>
      <c r="P154">
        <v>-0.79983386255922695</v>
      </c>
      <c r="Q154">
        <v>-0.61110888437403199</v>
      </c>
      <c r="R154">
        <v>-1.46776395413006</v>
      </c>
    </row>
    <row r="155" spans="1:18" x14ac:dyDescent="0.25">
      <c r="A155" t="s">
        <v>306</v>
      </c>
      <c r="B155" t="s">
        <v>307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P155">
        <v>0</v>
      </c>
      <c r="Q155">
        <v>0</v>
      </c>
      <c r="R155">
        <v>0</v>
      </c>
    </row>
    <row r="156" spans="1:18" x14ac:dyDescent="0.25">
      <c r="A156" t="s">
        <v>308</v>
      </c>
      <c r="B156" t="s">
        <v>309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P156">
        <v>0</v>
      </c>
      <c r="Q156">
        <v>0</v>
      </c>
      <c r="R156">
        <v>0</v>
      </c>
    </row>
    <row r="157" spans="1:18" x14ac:dyDescent="0.25">
      <c r="A157" t="s">
        <v>310</v>
      </c>
      <c r="B157" t="s">
        <v>311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s="1">
        <v>3.8016592568609601E-16</v>
      </c>
      <c r="L157">
        <v>0</v>
      </c>
      <c r="M157">
        <v>0</v>
      </c>
      <c r="P157">
        <v>0</v>
      </c>
      <c r="Q157">
        <v>0</v>
      </c>
      <c r="R157">
        <v>0</v>
      </c>
    </row>
    <row r="158" spans="1:18" x14ac:dyDescent="0.25">
      <c r="A158" t="s">
        <v>312</v>
      </c>
      <c r="B158" t="s">
        <v>313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P158">
        <v>0</v>
      </c>
      <c r="Q158">
        <v>0</v>
      </c>
      <c r="R158">
        <v>0</v>
      </c>
    </row>
    <row r="159" spans="1:18" x14ac:dyDescent="0.25">
      <c r="A159" t="s">
        <v>314</v>
      </c>
      <c r="B159" t="s">
        <v>315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P159">
        <v>0</v>
      </c>
      <c r="Q159">
        <v>0</v>
      </c>
      <c r="R159">
        <v>0</v>
      </c>
    </row>
    <row r="160" spans="1:18" x14ac:dyDescent="0.25">
      <c r="A160" t="s">
        <v>316</v>
      </c>
      <c r="B160" t="s">
        <v>317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P160">
        <v>0</v>
      </c>
      <c r="Q160">
        <v>0</v>
      </c>
      <c r="R160">
        <v>0</v>
      </c>
    </row>
    <row r="161" spans="1:18" x14ac:dyDescent="0.25">
      <c r="A161" t="s">
        <v>318</v>
      </c>
      <c r="B161" t="s">
        <v>319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P161">
        <v>0</v>
      </c>
      <c r="Q161">
        <v>0</v>
      </c>
      <c r="R161">
        <v>0</v>
      </c>
    </row>
    <row r="162" spans="1:18" x14ac:dyDescent="0.25">
      <c r="A162" t="s">
        <v>320</v>
      </c>
      <c r="B162" t="s">
        <v>321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P162">
        <v>0</v>
      </c>
      <c r="Q162">
        <v>0</v>
      </c>
      <c r="R162">
        <v>0</v>
      </c>
    </row>
    <row r="163" spans="1:18" x14ac:dyDescent="0.25">
      <c r="A163" t="s">
        <v>322</v>
      </c>
      <c r="B163" t="s">
        <v>323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P163">
        <v>0</v>
      </c>
      <c r="Q163">
        <v>0</v>
      </c>
      <c r="R163">
        <v>0</v>
      </c>
    </row>
    <row r="164" spans="1:18" x14ac:dyDescent="0.25">
      <c r="A164" t="s">
        <v>324</v>
      </c>
      <c r="B164" t="s">
        <v>325</v>
      </c>
      <c r="C164">
        <v>3.1511</v>
      </c>
      <c r="D164">
        <v>3.15099999999999</v>
      </c>
      <c r="E164">
        <v>3.1467499999999999</v>
      </c>
      <c r="F164">
        <v>3.1514499999999899</v>
      </c>
      <c r="G164">
        <v>3.1472000000000002</v>
      </c>
      <c r="H164">
        <v>3.1511</v>
      </c>
      <c r="I164">
        <v>3.14699999999997</v>
      </c>
      <c r="J164">
        <v>3.1467000000002301</v>
      </c>
      <c r="K164">
        <v>3.1517499999999998</v>
      </c>
      <c r="L164">
        <v>3.1466500000000202</v>
      </c>
      <c r="M164">
        <v>3.1514500000000001</v>
      </c>
      <c r="P164">
        <v>3.1507999999999998</v>
      </c>
      <c r="Q164">
        <v>3.15035</v>
      </c>
      <c r="R164">
        <v>3.1516500000000001</v>
      </c>
    </row>
    <row r="165" spans="1:18" x14ac:dyDescent="0.25">
      <c r="A165" t="s">
        <v>326</v>
      </c>
      <c r="B165" t="s">
        <v>327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P165">
        <v>0</v>
      </c>
      <c r="Q165">
        <v>0</v>
      </c>
      <c r="R165">
        <v>0</v>
      </c>
    </row>
    <row r="166" spans="1:18" x14ac:dyDescent="0.25">
      <c r="A166" t="s">
        <v>328</v>
      </c>
      <c r="B166" t="s">
        <v>329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P166">
        <v>0</v>
      </c>
      <c r="Q166">
        <v>0</v>
      </c>
      <c r="R166">
        <v>0</v>
      </c>
    </row>
    <row r="167" spans="1:18" x14ac:dyDescent="0.25">
      <c r="A167" t="s">
        <v>330</v>
      </c>
      <c r="B167" t="s">
        <v>331</v>
      </c>
      <c r="C167">
        <v>2.24107470061862E-3</v>
      </c>
      <c r="D167">
        <v>6.42310690921492E-3</v>
      </c>
      <c r="E167">
        <v>6.3804813177967897E-4</v>
      </c>
      <c r="F167">
        <v>6.2176713788665997E-3</v>
      </c>
      <c r="G167">
        <v>1.0891236508576E-3</v>
      </c>
      <c r="H167">
        <v>1.18068717617852E-3</v>
      </c>
      <c r="I167">
        <v>5.4221700171196098E-4</v>
      </c>
      <c r="J167">
        <v>1.7567160599655199E-3</v>
      </c>
      <c r="K167">
        <v>6.0255596292808902E-3</v>
      </c>
      <c r="L167">
        <v>1.87128122736693E-3</v>
      </c>
      <c r="M167">
        <v>5.4879948318834098E-3</v>
      </c>
      <c r="P167">
        <v>2.98569728259438E-3</v>
      </c>
      <c r="Q167">
        <v>1.1232154596927499E-3</v>
      </c>
      <c r="R167">
        <v>3.2314850870315902E-2</v>
      </c>
    </row>
    <row r="168" spans="1:18" x14ac:dyDescent="0.25">
      <c r="A168" t="s">
        <v>332</v>
      </c>
      <c r="B168" t="s">
        <v>333</v>
      </c>
      <c r="C168">
        <v>0</v>
      </c>
      <c r="D168" s="1">
        <v>8.6171405008884395E-17</v>
      </c>
      <c r="E168" s="1">
        <v>2.2291450613705899E-15</v>
      </c>
      <c r="F168">
        <v>0</v>
      </c>
      <c r="G168" s="1">
        <v>2.7160765988999401E-15</v>
      </c>
      <c r="H168">
        <v>0</v>
      </c>
      <c r="I168" s="1">
        <v>-5.9947414345800402E-15</v>
      </c>
      <c r="J168" s="1">
        <v>6.6784689442638098E-14</v>
      </c>
      <c r="K168">
        <v>0</v>
      </c>
      <c r="L168" s="1">
        <v>7.66731610859039E-15</v>
      </c>
      <c r="M168">
        <v>0</v>
      </c>
      <c r="P168">
        <v>0</v>
      </c>
      <c r="Q168">
        <v>0</v>
      </c>
      <c r="R168" s="1">
        <v>3.4278533812512201E-20</v>
      </c>
    </row>
    <row r="169" spans="1:18" x14ac:dyDescent="0.25">
      <c r="A169" t="s">
        <v>334</v>
      </c>
      <c r="B169" t="s">
        <v>335</v>
      </c>
      <c r="C169">
        <v>0.31273012741731698</v>
      </c>
      <c r="D169">
        <v>0.24854922740010801</v>
      </c>
      <c r="E169">
        <v>0.50742243129917797</v>
      </c>
      <c r="F169">
        <v>0.188272388569211</v>
      </c>
      <c r="G169">
        <v>0.519467097781666</v>
      </c>
      <c r="H169">
        <v>0.348158556905866</v>
      </c>
      <c r="I169">
        <v>0.49996158527468998</v>
      </c>
      <c r="J169">
        <v>0.47376544404321702</v>
      </c>
      <c r="K169">
        <v>0.261566905334008</v>
      </c>
      <c r="L169">
        <v>0.45715618819788101</v>
      </c>
      <c r="M169">
        <v>0.23183843123515899</v>
      </c>
      <c r="P169">
        <v>0.35557520084567701</v>
      </c>
      <c r="Q169">
        <v>0.42955918246391001</v>
      </c>
      <c r="R169">
        <v>0.19095402029421499</v>
      </c>
    </row>
    <row r="170" spans="1:18" x14ac:dyDescent="0.25">
      <c r="A170" t="s">
        <v>336</v>
      </c>
      <c r="B170" t="s">
        <v>337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P170">
        <v>0</v>
      </c>
      <c r="Q170">
        <v>0</v>
      </c>
      <c r="R170">
        <v>0</v>
      </c>
    </row>
    <row r="171" spans="1:18" x14ac:dyDescent="0.25">
      <c r="A171" t="s">
        <v>338</v>
      </c>
      <c r="B171" t="s">
        <v>339</v>
      </c>
      <c r="C171">
        <v>0</v>
      </c>
      <c r="D171">
        <v>0</v>
      </c>
      <c r="E171">
        <v>0.224038667341529</v>
      </c>
      <c r="F171">
        <v>0</v>
      </c>
      <c r="G171">
        <v>0.23309300156554699</v>
      </c>
      <c r="H171">
        <v>0</v>
      </c>
      <c r="I171">
        <v>0.154888046705289</v>
      </c>
      <c r="J171">
        <v>6.2624535395192193E-2</v>
      </c>
      <c r="K171">
        <v>0</v>
      </c>
      <c r="L171">
        <v>4.4910749456827702E-3</v>
      </c>
      <c r="M171">
        <v>0</v>
      </c>
      <c r="P171">
        <v>5.38138173612974E-4</v>
      </c>
      <c r="Q171">
        <v>0</v>
      </c>
      <c r="R171">
        <v>0</v>
      </c>
    </row>
    <row r="172" spans="1:18" x14ac:dyDescent="0.25">
      <c r="A172" t="s">
        <v>340</v>
      </c>
      <c r="B172" t="s">
        <v>341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P172">
        <v>0</v>
      </c>
      <c r="Q172">
        <v>0</v>
      </c>
      <c r="R172">
        <v>0</v>
      </c>
    </row>
    <row r="173" spans="1:18" x14ac:dyDescent="0.25">
      <c r="A173" t="s">
        <v>342</v>
      </c>
      <c r="B173" t="s">
        <v>343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P173">
        <v>0</v>
      </c>
      <c r="Q173">
        <v>0</v>
      </c>
      <c r="R173">
        <v>0</v>
      </c>
    </row>
    <row r="174" spans="1:18" x14ac:dyDescent="0.25">
      <c r="A174" t="s">
        <v>344</v>
      </c>
      <c r="B174" t="s">
        <v>345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P174">
        <v>0</v>
      </c>
      <c r="Q174">
        <v>0</v>
      </c>
      <c r="R174">
        <v>0</v>
      </c>
    </row>
    <row r="175" spans="1:18" x14ac:dyDescent="0.25">
      <c r="A175" t="s">
        <v>346</v>
      </c>
      <c r="B175" t="s">
        <v>347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P175">
        <v>0</v>
      </c>
      <c r="Q175">
        <v>0</v>
      </c>
      <c r="R175">
        <v>0</v>
      </c>
    </row>
    <row r="176" spans="1:18" x14ac:dyDescent="0.25">
      <c r="A176" t="s">
        <v>348</v>
      </c>
      <c r="B176" t="s">
        <v>349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P176">
        <v>0</v>
      </c>
      <c r="Q176">
        <v>0</v>
      </c>
      <c r="R176">
        <v>0</v>
      </c>
    </row>
    <row r="177" spans="1:18" x14ac:dyDescent="0.25">
      <c r="A177" t="s">
        <v>350</v>
      </c>
      <c r="B177" t="s">
        <v>351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P177">
        <v>0</v>
      </c>
      <c r="Q177">
        <v>0</v>
      </c>
      <c r="R177">
        <v>0</v>
      </c>
    </row>
    <row r="178" spans="1:18" x14ac:dyDescent="0.25">
      <c r="A178" t="s">
        <v>352</v>
      </c>
      <c r="B178" t="s">
        <v>353</v>
      </c>
      <c r="C178">
        <v>0.84824677418414995</v>
      </c>
      <c r="D178">
        <v>1.0983512814757499</v>
      </c>
      <c r="E178">
        <v>0.33497526918433401</v>
      </c>
      <c r="F178">
        <v>1.4632253311599399</v>
      </c>
      <c r="G178">
        <v>0.412233301849599</v>
      </c>
      <c r="H178">
        <v>0.61317020682871504</v>
      </c>
      <c r="I178">
        <v>0.27906101688108798</v>
      </c>
      <c r="J178">
        <v>0.51260974629793898</v>
      </c>
      <c r="K178">
        <v>1.3402566203986199</v>
      </c>
      <c r="L178">
        <v>0.54005176221809403</v>
      </c>
      <c r="M178">
        <v>1.4351106485375</v>
      </c>
      <c r="P178">
        <v>0.62955559844418796</v>
      </c>
      <c r="Q178">
        <v>0.24558303729424699</v>
      </c>
      <c r="R178">
        <v>1.8115901245480099</v>
      </c>
    </row>
    <row r="179" spans="1:18" x14ac:dyDescent="0.25">
      <c r="A179" t="s">
        <v>354</v>
      </c>
      <c r="B179" t="s">
        <v>355</v>
      </c>
      <c r="C179">
        <v>0.94631497918019303</v>
      </c>
      <c r="D179">
        <v>1.07048905858024</v>
      </c>
      <c r="E179">
        <v>0.56050159337745398</v>
      </c>
      <c r="F179">
        <v>1.1908442935273</v>
      </c>
      <c r="G179">
        <v>0.44435052438679301</v>
      </c>
      <c r="H179">
        <v>0.85444444444444401</v>
      </c>
      <c r="I179">
        <v>0.57541672488872697</v>
      </c>
      <c r="J179">
        <v>0.53193906664905499</v>
      </c>
      <c r="K179">
        <v>0.96108778346572399</v>
      </c>
      <c r="L179">
        <v>0.65986341917032498</v>
      </c>
      <c r="M179">
        <v>1.1044191310384399</v>
      </c>
      <c r="P179">
        <v>0.86003948566944199</v>
      </c>
      <c r="Q179">
        <v>0.70832458637052997</v>
      </c>
      <c r="R179">
        <v>0</v>
      </c>
    </row>
    <row r="180" spans="1:18" x14ac:dyDescent="0.25">
      <c r="A180" t="s">
        <v>356</v>
      </c>
      <c r="B180" t="s">
        <v>357</v>
      </c>
      <c r="C180">
        <v>0</v>
      </c>
      <c r="D180">
        <v>0</v>
      </c>
      <c r="E180">
        <v>0</v>
      </c>
      <c r="F180">
        <v>0</v>
      </c>
      <c r="G180" s="1">
        <v>1.9458184715291201E-19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P180">
        <v>0</v>
      </c>
      <c r="Q180">
        <v>0</v>
      </c>
      <c r="R180">
        <v>0</v>
      </c>
    </row>
    <row r="181" spans="1:18" x14ac:dyDescent="0.25">
      <c r="A181" t="s">
        <v>358</v>
      </c>
      <c r="B181" t="s">
        <v>359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s="1">
        <v>3.6432369537970302E-19</v>
      </c>
      <c r="M181">
        <v>0</v>
      </c>
      <c r="P181">
        <v>0</v>
      </c>
      <c r="Q181">
        <v>0</v>
      </c>
      <c r="R181">
        <v>0</v>
      </c>
    </row>
    <row r="182" spans="1:18" x14ac:dyDescent="0.25">
      <c r="A182" t="s">
        <v>360</v>
      </c>
      <c r="B182" t="s">
        <v>361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P182">
        <v>0</v>
      </c>
      <c r="Q182">
        <v>0</v>
      </c>
      <c r="R182">
        <v>0</v>
      </c>
    </row>
    <row r="183" spans="1:18" x14ac:dyDescent="0.25">
      <c r="A183" t="s">
        <v>362</v>
      </c>
      <c r="B183" t="s">
        <v>363</v>
      </c>
      <c r="C183">
        <v>0</v>
      </c>
      <c r="D183">
        <v>0</v>
      </c>
      <c r="E183">
        <v>0</v>
      </c>
      <c r="F183">
        <v>0</v>
      </c>
      <c r="G183" s="1">
        <v>1.7860922402207899E-19</v>
      </c>
      <c r="H183">
        <v>0</v>
      </c>
      <c r="I183" s="1">
        <v>-1.5009672322669501E-17</v>
      </c>
      <c r="J183">
        <v>0</v>
      </c>
      <c r="K183">
        <v>0</v>
      </c>
      <c r="L183">
        <v>0</v>
      </c>
      <c r="M183">
        <v>0</v>
      </c>
      <c r="P183">
        <v>0</v>
      </c>
      <c r="Q183">
        <v>0</v>
      </c>
      <c r="R183">
        <v>0</v>
      </c>
    </row>
    <row r="184" spans="1:18" x14ac:dyDescent="0.25">
      <c r="A184" t="s">
        <v>364</v>
      </c>
      <c r="B184" t="s">
        <v>365</v>
      </c>
      <c r="C184">
        <v>2.5791368701889401</v>
      </c>
      <c r="D184">
        <v>2.3996881939053698</v>
      </c>
      <c r="E184">
        <v>3.02270473846237</v>
      </c>
      <c r="F184">
        <v>2.16087612703617</v>
      </c>
      <c r="G184">
        <v>3.0096874876149502</v>
      </c>
      <c r="H184">
        <v>2.7189433259195201</v>
      </c>
      <c r="I184">
        <v>3.03094529646842</v>
      </c>
      <c r="J184">
        <v>2.9070653341231099</v>
      </c>
      <c r="K184">
        <v>2.34218292685031</v>
      </c>
      <c r="L184">
        <v>2.8617511091296302</v>
      </c>
      <c r="M184">
        <v>2.28924628292916</v>
      </c>
      <c r="P184">
        <v>2.6926226527281401</v>
      </c>
      <c r="Q184">
        <v>2.9396719700868101</v>
      </c>
      <c r="R184">
        <v>2.2444141548918202</v>
      </c>
    </row>
    <row r="185" spans="1:18" x14ac:dyDescent="0.25">
      <c r="A185" t="s">
        <v>366</v>
      </c>
      <c r="B185" t="s">
        <v>367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P185">
        <v>0</v>
      </c>
      <c r="Q185">
        <v>0</v>
      </c>
      <c r="R185">
        <v>0</v>
      </c>
    </row>
    <row r="186" spans="1:18" x14ac:dyDescent="0.25">
      <c r="A186" t="s">
        <v>368</v>
      </c>
      <c r="B186" t="s">
        <v>369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P186">
        <v>0</v>
      </c>
      <c r="Q186">
        <v>0</v>
      </c>
      <c r="R186">
        <v>0</v>
      </c>
    </row>
    <row r="187" spans="1:18" x14ac:dyDescent="0.25">
      <c r="A187" t="s">
        <v>370</v>
      </c>
      <c r="B187" t="s">
        <v>371</v>
      </c>
      <c r="C187">
        <v>0.13487258017310799</v>
      </c>
      <c r="D187">
        <v>0.13487826859909799</v>
      </c>
      <c r="E187">
        <v>0.13290438478129499</v>
      </c>
      <c r="F187">
        <v>0.13528214684423701</v>
      </c>
      <c r="G187">
        <v>0.224515045287905</v>
      </c>
      <c r="H187">
        <v>0.15694664345668999</v>
      </c>
      <c r="I187">
        <v>0.13300677644907699</v>
      </c>
      <c r="J187">
        <v>0.22766221809343301</v>
      </c>
      <c r="K187">
        <v>0.21864173511962101</v>
      </c>
      <c r="L187">
        <v>0.132841812095428</v>
      </c>
      <c r="M187">
        <v>0.135304900548189</v>
      </c>
      <c r="P187">
        <v>0.134713304245447</v>
      </c>
      <c r="Q187">
        <v>0.14032272213088101</v>
      </c>
      <c r="R187">
        <v>1.2946659974300401</v>
      </c>
    </row>
    <row r="188" spans="1:18" x14ac:dyDescent="0.25">
      <c r="A188" t="s">
        <v>372</v>
      </c>
      <c r="B188" t="s">
        <v>373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P188">
        <v>0</v>
      </c>
      <c r="Q188">
        <v>0</v>
      </c>
      <c r="R188">
        <v>0</v>
      </c>
    </row>
    <row r="189" spans="1:18" x14ac:dyDescent="0.25">
      <c r="A189" t="s">
        <v>374</v>
      </c>
      <c r="B189" t="s">
        <v>375</v>
      </c>
      <c r="C189">
        <v>0</v>
      </c>
      <c r="D189">
        <v>0</v>
      </c>
      <c r="E189">
        <v>0</v>
      </c>
      <c r="F189">
        <v>0</v>
      </c>
      <c r="G189" s="1">
        <v>1.07384641809545E-14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P189">
        <v>0</v>
      </c>
      <c r="Q189">
        <v>0</v>
      </c>
      <c r="R189">
        <v>0</v>
      </c>
    </row>
    <row r="190" spans="1:18" x14ac:dyDescent="0.25">
      <c r="A190" t="s">
        <v>376</v>
      </c>
      <c r="B190" t="s">
        <v>377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P190">
        <v>0</v>
      </c>
      <c r="Q190">
        <v>0</v>
      </c>
      <c r="R190">
        <v>0</v>
      </c>
    </row>
    <row r="191" spans="1:18" x14ac:dyDescent="0.25">
      <c r="A191" t="s">
        <v>378</v>
      </c>
      <c r="B191" t="s">
        <v>379</v>
      </c>
      <c r="C191">
        <v>-0.26096683577886698</v>
      </c>
      <c r="D191">
        <v>-1.0503822332885699</v>
      </c>
      <c r="E191">
        <v>0.404589488027842</v>
      </c>
      <c r="F191">
        <v>-2.0522740920166598</v>
      </c>
      <c r="G191">
        <v>0.22387509035369199</v>
      </c>
      <c r="H191">
        <v>0.482735717307264</v>
      </c>
      <c r="I191">
        <v>0.74006736678930196</v>
      </c>
      <c r="J191">
        <v>-0.15774538876536601</v>
      </c>
      <c r="K191">
        <v>-1.6052711409593701</v>
      </c>
      <c r="L191">
        <v>-9.9738888009104396E-2</v>
      </c>
      <c r="M191">
        <v>-1.8506947252494299</v>
      </c>
      <c r="P191">
        <v>0.41698131224969798</v>
      </c>
      <c r="Q191">
        <v>1.6844116994145799</v>
      </c>
      <c r="R191">
        <v>-2.6245895307754199</v>
      </c>
    </row>
    <row r="192" spans="1:18" x14ac:dyDescent="0.25">
      <c r="A192" t="s">
        <v>380</v>
      </c>
      <c r="B192" t="s">
        <v>381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P192">
        <v>0</v>
      </c>
      <c r="Q192">
        <v>0</v>
      </c>
      <c r="R192">
        <v>0</v>
      </c>
    </row>
    <row r="193" spans="1:18" x14ac:dyDescent="0.25">
      <c r="A193" t="s">
        <v>382</v>
      </c>
      <c r="B193" t="s">
        <v>383</v>
      </c>
      <c r="C193">
        <v>0.44767733097826701</v>
      </c>
      <c r="D193">
        <v>0.56823868200953098</v>
      </c>
      <c r="E193">
        <v>0.185433122011116</v>
      </c>
      <c r="F193">
        <v>0.74596328907232001</v>
      </c>
      <c r="G193">
        <v>0.22755392323375601</v>
      </c>
      <c r="H193">
        <v>0.33700686733396701</v>
      </c>
      <c r="I193">
        <v>0.17319464739945301</v>
      </c>
      <c r="J193">
        <v>0.30441562220947999</v>
      </c>
      <c r="K193">
        <v>0.666201126108242</v>
      </c>
      <c r="L193">
        <v>0.30582571595929098</v>
      </c>
      <c r="M193">
        <v>0.68949566276419205</v>
      </c>
      <c r="P193">
        <v>0.31358920509414101</v>
      </c>
      <c r="Q193">
        <v>0.148535263437199</v>
      </c>
      <c r="R193">
        <v>0.86918343888940397</v>
      </c>
    </row>
    <row r="194" spans="1:18" x14ac:dyDescent="0.25">
      <c r="A194" t="s">
        <v>384</v>
      </c>
      <c r="B194" t="s">
        <v>385</v>
      </c>
      <c r="C194">
        <v>0</v>
      </c>
      <c r="D194" s="1">
        <v>8.6171405008884395E-17</v>
      </c>
      <c r="E194" s="1">
        <v>2.2291450613705899E-15</v>
      </c>
      <c r="F194">
        <v>0</v>
      </c>
      <c r="G194" s="1">
        <v>2.7160765988999401E-15</v>
      </c>
      <c r="H194">
        <v>0</v>
      </c>
      <c r="I194" s="1">
        <v>-5.9947414345800402E-15</v>
      </c>
      <c r="J194" s="1">
        <v>6.6784689442638098E-14</v>
      </c>
      <c r="K194">
        <v>0</v>
      </c>
      <c r="L194" s="1">
        <v>7.6673161085903995E-15</v>
      </c>
      <c r="M194">
        <v>0</v>
      </c>
      <c r="P194">
        <v>0</v>
      </c>
      <c r="Q194">
        <v>0</v>
      </c>
      <c r="R194" s="1">
        <v>3.4278533812512201E-20</v>
      </c>
    </row>
    <row r="195" spans="1:18" x14ac:dyDescent="0.25">
      <c r="A195" t="s">
        <v>386</v>
      </c>
      <c r="B195" t="s">
        <v>387</v>
      </c>
      <c r="C195">
        <v>-6.656536</v>
      </c>
      <c r="D195">
        <v>-6.6558320000000002</v>
      </c>
      <c r="E195">
        <v>-6.7099850000000103</v>
      </c>
      <c r="F195">
        <v>-6.6433519999999904</v>
      </c>
      <c r="G195">
        <v>-6.7060589999999598</v>
      </c>
      <c r="H195">
        <v>-6.6597560000000398</v>
      </c>
      <c r="I195">
        <v>-6.7071669999999797</v>
      </c>
      <c r="J195">
        <v>-6.7126019999999897</v>
      </c>
      <c r="K195">
        <v>-6.6438550000000003</v>
      </c>
      <c r="L195">
        <v>-6.7116959999999901</v>
      </c>
      <c r="M195">
        <v>-6.6423459999999999</v>
      </c>
      <c r="P195">
        <v>-6.6608640000000001</v>
      </c>
      <c r="Q195">
        <v>-6.6659969999999902</v>
      </c>
      <c r="R195">
        <v>-6.6401310000000002</v>
      </c>
    </row>
    <row r="196" spans="1:18" x14ac:dyDescent="0.25">
      <c r="A196" t="s">
        <v>388</v>
      </c>
      <c r="B196" t="s">
        <v>389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P196">
        <v>0</v>
      </c>
      <c r="Q196">
        <v>0</v>
      </c>
      <c r="R196">
        <v>0</v>
      </c>
    </row>
    <row r="197" spans="1:18" x14ac:dyDescent="0.25">
      <c r="A197" t="s">
        <v>390</v>
      </c>
      <c r="B197" t="s">
        <v>391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P197">
        <v>0</v>
      </c>
      <c r="Q197">
        <v>0</v>
      </c>
      <c r="R197">
        <v>0</v>
      </c>
    </row>
    <row r="198" spans="1:18" x14ac:dyDescent="0.25">
      <c r="A198" t="s">
        <v>392</v>
      </c>
      <c r="B198" t="s">
        <v>393</v>
      </c>
      <c r="C198" s="1">
        <v>1.20629674328359E-15</v>
      </c>
      <c r="D198" s="1">
        <v>-3.8102927217012E-15</v>
      </c>
      <c r="E198" s="1">
        <v>-2.0715028087387701E-15</v>
      </c>
      <c r="F198" s="1">
        <v>4.4288250733341501E-16</v>
      </c>
      <c r="G198" s="1">
        <v>2.1244145815187199E-15</v>
      </c>
      <c r="H198" s="1">
        <v>1.48551285432695E-15</v>
      </c>
      <c r="I198" s="1">
        <v>2.17972134012107E-15</v>
      </c>
      <c r="J198" s="1">
        <v>-1.5689384430019E-16</v>
      </c>
      <c r="K198" s="1">
        <v>-2.40841432799902E-15</v>
      </c>
      <c r="L198" s="1">
        <v>3.1570309767151001E-15</v>
      </c>
      <c r="M198" s="1">
        <v>-1.02409823590651E-15</v>
      </c>
      <c r="P198" s="1">
        <v>-2.1487154205399102E-15</v>
      </c>
      <c r="Q198" s="1">
        <v>1.03005585107056E-15</v>
      </c>
      <c r="R198" s="1">
        <v>-1.2759724407060801E-16</v>
      </c>
    </row>
    <row r="199" spans="1:18" x14ac:dyDescent="0.25">
      <c r="A199" t="s">
        <v>394</v>
      </c>
      <c r="B199" t="s">
        <v>395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s="1">
        <v>-2.5829073371911101E-20</v>
      </c>
      <c r="J199">
        <v>0</v>
      </c>
      <c r="K199">
        <v>0</v>
      </c>
      <c r="L199">
        <v>0</v>
      </c>
      <c r="M199">
        <v>0</v>
      </c>
      <c r="P199">
        <v>0</v>
      </c>
      <c r="Q199">
        <v>0</v>
      </c>
      <c r="R199">
        <v>0</v>
      </c>
    </row>
    <row r="200" spans="1:18" x14ac:dyDescent="0.25">
      <c r="A200" t="s">
        <v>396</v>
      </c>
      <c r="B200" t="s">
        <v>397</v>
      </c>
      <c r="C200">
        <v>0</v>
      </c>
      <c r="D200">
        <v>0</v>
      </c>
      <c r="E200">
        <v>0</v>
      </c>
      <c r="F200">
        <v>0</v>
      </c>
      <c r="G200" s="1">
        <v>3.5281954517037897E-17</v>
      </c>
      <c r="H200">
        <v>0</v>
      </c>
      <c r="I200">
        <v>0</v>
      </c>
      <c r="J200" s="1">
        <v>-1.6053581092023201E-15</v>
      </c>
      <c r="K200" s="1">
        <v>-7.2965808653554995E-16</v>
      </c>
      <c r="L200" s="1">
        <v>-1.45729478151881E-18</v>
      </c>
      <c r="M200">
        <v>0</v>
      </c>
      <c r="P200">
        <v>0</v>
      </c>
      <c r="Q200">
        <v>0</v>
      </c>
      <c r="R200">
        <v>0</v>
      </c>
    </row>
    <row r="201" spans="1:18" x14ac:dyDescent="0.25">
      <c r="A201" t="s">
        <v>398</v>
      </c>
      <c r="B201" t="s">
        <v>399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P201">
        <v>0</v>
      </c>
      <c r="Q201">
        <v>0</v>
      </c>
      <c r="R201">
        <v>0</v>
      </c>
    </row>
    <row r="202" spans="1:18" x14ac:dyDescent="0.25">
      <c r="A202" t="s">
        <v>400</v>
      </c>
      <c r="B202" t="s">
        <v>401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P202">
        <v>0</v>
      </c>
      <c r="Q202">
        <v>0</v>
      </c>
      <c r="R202">
        <v>0</v>
      </c>
    </row>
    <row r="203" spans="1:18" x14ac:dyDescent="0.25">
      <c r="A203" t="s">
        <v>402</v>
      </c>
      <c r="B203" t="s">
        <v>403</v>
      </c>
      <c r="C203">
        <v>0</v>
      </c>
      <c r="D203">
        <v>0</v>
      </c>
      <c r="E203" s="1">
        <v>1.5604015429594099E-14</v>
      </c>
      <c r="F203">
        <v>0</v>
      </c>
      <c r="G203" s="1">
        <v>1.90125361922995E-14</v>
      </c>
      <c r="H203">
        <v>0</v>
      </c>
      <c r="I203" s="1">
        <v>-4.1963190042060301E-14</v>
      </c>
      <c r="J203" s="1">
        <v>4.6749282609846695E-13</v>
      </c>
      <c r="K203">
        <v>0</v>
      </c>
      <c r="L203" s="1">
        <v>5.3671212760132702E-14</v>
      </c>
      <c r="M203">
        <v>0</v>
      </c>
      <c r="P203">
        <v>0</v>
      </c>
      <c r="Q203">
        <v>0</v>
      </c>
      <c r="R203">
        <v>0</v>
      </c>
    </row>
    <row r="204" spans="1:18" x14ac:dyDescent="0.25">
      <c r="A204" t="s">
        <v>404</v>
      </c>
      <c r="B204" t="s">
        <v>405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s="1">
        <v>1.0929710861390999E-18</v>
      </c>
      <c r="M204">
        <v>0</v>
      </c>
      <c r="P204">
        <v>0</v>
      </c>
      <c r="Q204">
        <v>0</v>
      </c>
      <c r="R204">
        <v>0</v>
      </c>
    </row>
    <row r="205" spans="1:18" x14ac:dyDescent="0.25">
      <c r="A205" t="s">
        <v>406</v>
      </c>
      <c r="B205" t="s">
        <v>407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P205">
        <v>0</v>
      </c>
      <c r="Q205">
        <v>0</v>
      </c>
      <c r="R205">
        <v>0</v>
      </c>
    </row>
    <row r="206" spans="1:18" x14ac:dyDescent="0.25">
      <c r="A206" t="s">
        <v>408</v>
      </c>
      <c r="B206" t="s">
        <v>409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P206">
        <v>0</v>
      </c>
      <c r="Q206">
        <v>0</v>
      </c>
      <c r="R206">
        <v>0</v>
      </c>
    </row>
    <row r="207" spans="1:18" x14ac:dyDescent="0.25">
      <c r="A207" t="s">
        <v>410</v>
      </c>
      <c r="B207" t="s">
        <v>411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P207">
        <v>0</v>
      </c>
      <c r="Q207">
        <v>0</v>
      </c>
      <c r="R207">
        <v>0</v>
      </c>
    </row>
    <row r="208" spans="1:18" x14ac:dyDescent="0.25">
      <c r="A208" t="s">
        <v>412</v>
      </c>
      <c r="B208" t="s">
        <v>413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s="1">
        <v>-1.0929710861390999E-18</v>
      </c>
      <c r="M208">
        <v>0</v>
      </c>
      <c r="P208">
        <v>0</v>
      </c>
      <c r="Q208">
        <v>0</v>
      </c>
      <c r="R208">
        <v>0</v>
      </c>
    </row>
    <row r="209" spans="1:18" x14ac:dyDescent="0.25">
      <c r="A209" t="s">
        <v>414</v>
      </c>
      <c r="B209" t="s">
        <v>415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P209">
        <v>0</v>
      </c>
      <c r="Q209">
        <v>0</v>
      </c>
      <c r="R209">
        <v>0</v>
      </c>
    </row>
    <row r="210" spans="1:18" x14ac:dyDescent="0.25">
      <c r="A210" t="s">
        <v>416</v>
      </c>
      <c r="B210" t="s">
        <v>417</v>
      </c>
      <c r="C210">
        <v>2.8905329951089298</v>
      </c>
      <c r="D210">
        <v>2.7659022000895099</v>
      </c>
      <c r="E210">
        <v>2.67234564272233</v>
      </c>
      <c r="F210">
        <v>2.7092184826333301</v>
      </c>
      <c r="G210">
        <v>2.7520168473740299</v>
      </c>
      <c r="H210">
        <v>2.8719381012811902</v>
      </c>
      <c r="I210">
        <v>2.67680140024531</v>
      </c>
      <c r="J210">
        <v>2.5557758891354601</v>
      </c>
      <c r="K210">
        <v>2.9926243847479101</v>
      </c>
      <c r="L210">
        <v>2.5578888906484001</v>
      </c>
      <c r="M210">
        <v>2.9283772161677901</v>
      </c>
      <c r="P210">
        <v>2.8790292911660602</v>
      </c>
      <c r="Q210">
        <v>3.0127900654958202</v>
      </c>
      <c r="R210">
        <v>3.1841876051158202</v>
      </c>
    </row>
    <row r="211" spans="1:18" x14ac:dyDescent="0.25">
      <c r="A211" t="s">
        <v>418</v>
      </c>
      <c r="B211" t="s">
        <v>419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P211">
        <v>0</v>
      </c>
      <c r="Q211">
        <v>0</v>
      </c>
      <c r="R211">
        <v>0</v>
      </c>
    </row>
    <row r="212" spans="1:18" x14ac:dyDescent="0.25">
      <c r="A212" t="s">
        <v>420</v>
      </c>
      <c r="B212" t="s">
        <v>421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P212">
        <v>0</v>
      </c>
      <c r="Q212">
        <v>0</v>
      </c>
      <c r="R212">
        <v>0</v>
      </c>
    </row>
    <row r="213" spans="1:18" x14ac:dyDescent="0.25">
      <c r="A213" t="s">
        <v>422</v>
      </c>
      <c r="B213" t="s">
        <v>423</v>
      </c>
      <c r="C213">
        <v>5.9948748241229401E-2</v>
      </c>
      <c r="D213">
        <v>0.124893745456841</v>
      </c>
      <c r="E213">
        <v>1.44624243203594E-2</v>
      </c>
      <c r="F213">
        <v>0.132643656082434</v>
      </c>
      <c r="G213">
        <v>2.6138967620601999E-2</v>
      </c>
      <c r="H213">
        <v>3.5420615285517897E-2</v>
      </c>
      <c r="I213">
        <v>2.0784985065574999E-2</v>
      </c>
      <c r="J213">
        <v>4.3566558287679302E-2</v>
      </c>
      <c r="K213">
        <v>9.6408954062254096E-2</v>
      </c>
      <c r="L213">
        <v>8.3084886495150195E-2</v>
      </c>
      <c r="M213">
        <v>9.2381246336655301E-2</v>
      </c>
      <c r="P213">
        <v>7.8481185713866405E-2</v>
      </c>
      <c r="Q213">
        <v>2.5352577518813299E-2</v>
      </c>
      <c r="R213">
        <v>4.8961895257953802E-2</v>
      </c>
    </row>
    <row r="214" spans="1:18" x14ac:dyDescent="0.25">
      <c r="A214" t="s">
        <v>424</v>
      </c>
      <c r="B214" t="s">
        <v>425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P214">
        <v>0</v>
      </c>
      <c r="Q214">
        <v>0</v>
      </c>
      <c r="R214">
        <v>0</v>
      </c>
    </row>
    <row r="215" spans="1:18" x14ac:dyDescent="0.25">
      <c r="A215" t="s">
        <v>426</v>
      </c>
      <c r="B215" t="s">
        <v>427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P215">
        <v>0</v>
      </c>
      <c r="Q215">
        <v>0</v>
      </c>
      <c r="R215">
        <v>0</v>
      </c>
    </row>
    <row r="216" spans="1:18" x14ac:dyDescent="0.25">
      <c r="A216" t="s">
        <v>428</v>
      </c>
      <c r="B216" t="s">
        <v>429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P216">
        <v>0</v>
      </c>
      <c r="Q216">
        <v>0</v>
      </c>
      <c r="R216">
        <v>0</v>
      </c>
    </row>
    <row r="217" spans="1:18" x14ac:dyDescent="0.25">
      <c r="A217" t="s">
        <v>430</v>
      </c>
      <c r="B217" t="s">
        <v>431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s="1">
        <v>-3.6432369537970201E-19</v>
      </c>
      <c r="M217">
        <v>0</v>
      </c>
      <c r="P217">
        <v>0</v>
      </c>
      <c r="Q217">
        <v>0</v>
      </c>
      <c r="R217">
        <v>0</v>
      </c>
    </row>
    <row r="218" spans="1:18" x14ac:dyDescent="0.25">
      <c r="A218" t="s">
        <v>432</v>
      </c>
      <c r="B218" t="s">
        <v>433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P218">
        <v>0</v>
      </c>
      <c r="Q218">
        <v>0</v>
      </c>
      <c r="R218">
        <v>0</v>
      </c>
    </row>
    <row r="219" spans="1:18" x14ac:dyDescent="0.25">
      <c r="A219" t="s">
        <v>434</v>
      </c>
      <c r="B219" t="s">
        <v>435</v>
      </c>
      <c r="C219">
        <v>2.24107470061862E-3</v>
      </c>
      <c r="D219">
        <v>6.4231069092149304E-3</v>
      </c>
      <c r="E219">
        <v>6.3804813177967897E-4</v>
      </c>
      <c r="F219">
        <v>6.2176713788665997E-3</v>
      </c>
      <c r="G219">
        <v>1.0891236508576E-3</v>
      </c>
      <c r="H219">
        <v>1.18068717617852E-3</v>
      </c>
      <c r="I219">
        <v>5.4221700171196098E-4</v>
      </c>
      <c r="J219">
        <v>1.7567160599655199E-3</v>
      </c>
      <c r="K219">
        <v>6.0255596292808902E-3</v>
      </c>
      <c r="L219">
        <v>1.87128122736693E-3</v>
      </c>
      <c r="M219">
        <v>5.4879948318834098E-3</v>
      </c>
      <c r="P219">
        <v>2.98569728259438E-3</v>
      </c>
      <c r="Q219">
        <v>1.1232154596927499E-3</v>
      </c>
      <c r="R219">
        <v>3.2314850870315902E-2</v>
      </c>
    </row>
    <row r="220" spans="1:18" x14ac:dyDescent="0.25">
      <c r="A220" t="s">
        <v>436</v>
      </c>
      <c r="B220" t="s">
        <v>437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P220">
        <v>0</v>
      </c>
      <c r="Q220">
        <v>0</v>
      </c>
      <c r="R220">
        <v>0</v>
      </c>
    </row>
    <row r="221" spans="1:18" x14ac:dyDescent="0.25">
      <c r="A221" t="s">
        <v>438</v>
      </c>
      <c r="B221" t="s">
        <v>439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P221">
        <v>0</v>
      </c>
      <c r="Q221">
        <v>0</v>
      </c>
      <c r="R221">
        <v>0</v>
      </c>
    </row>
    <row r="222" spans="1:18" x14ac:dyDescent="0.25">
      <c r="A222" t="s">
        <v>440</v>
      </c>
      <c r="B222" t="s">
        <v>441</v>
      </c>
      <c r="C222">
        <v>6.7232241018558804E-3</v>
      </c>
      <c r="D222">
        <v>1.1418856727493199E-2</v>
      </c>
      <c r="E222">
        <v>2.7648752377119399E-3</v>
      </c>
      <c r="F222">
        <v>1.13990641945887E-2</v>
      </c>
      <c r="G222">
        <v>2.1782473017152E-3</v>
      </c>
      <c r="H222">
        <v>3.5420615285355699E-3</v>
      </c>
      <c r="I222">
        <v>1.08443400342392E-3</v>
      </c>
      <c r="J222">
        <v>3.5134321199310299E-3</v>
      </c>
      <c r="K222">
        <v>7.7471480947897096E-3</v>
      </c>
      <c r="L222">
        <v>8.9821498913613095E-3</v>
      </c>
      <c r="M222">
        <v>9.14665805313899E-3</v>
      </c>
      <c r="P222">
        <v>9.3836200310109304E-3</v>
      </c>
      <c r="Q222">
        <v>2.0859715680008098E-3</v>
      </c>
      <c r="R222">
        <v>4.89618952580545E-3</v>
      </c>
    </row>
    <row r="223" spans="1:18" x14ac:dyDescent="0.25">
      <c r="A223" t="s">
        <v>442</v>
      </c>
      <c r="B223" t="s">
        <v>443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P223">
        <v>0</v>
      </c>
      <c r="Q223">
        <v>0</v>
      </c>
      <c r="R223">
        <v>0</v>
      </c>
    </row>
    <row r="224" spans="1:18" x14ac:dyDescent="0.25">
      <c r="A224" t="s">
        <v>444</v>
      </c>
      <c r="B224" t="s">
        <v>445</v>
      </c>
      <c r="C224">
        <v>0.82234343143184896</v>
      </c>
      <c r="D224">
        <v>0.77145077153459396</v>
      </c>
      <c r="E224">
        <v>0.574303660226543</v>
      </c>
      <c r="F224">
        <v>0.80591460167303997</v>
      </c>
      <c r="G224">
        <v>0.62992939915653801</v>
      </c>
      <c r="H224">
        <v>0.77800858940984596</v>
      </c>
      <c r="I224">
        <v>0.58696689295433302</v>
      </c>
      <c r="J224">
        <v>0.55195744645456501</v>
      </c>
      <c r="K224">
        <v>0.96108778346572699</v>
      </c>
      <c r="L224">
        <v>0.58723855250086199</v>
      </c>
      <c r="M224">
        <v>0.95068963710744303</v>
      </c>
      <c r="P224">
        <v>0.79599065653075096</v>
      </c>
      <c r="Q224">
        <v>0.82281335292847702</v>
      </c>
      <c r="R224">
        <v>1.1869498278623201</v>
      </c>
    </row>
    <row r="225" spans="1:18" x14ac:dyDescent="0.25">
      <c r="A225" t="s">
        <v>446</v>
      </c>
      <c r="B225" t="s">
        <v>447</v>
      </c>
      <c r="C225">
        <v>0</v>
      </c>
      <c r="D225">
        <v>0</v>
      </c>
      <c r="E225">
        <v>0</v>
      </c>
      <c r="F225">
        <v>0</v>
      </c>
      <c r="G225" s="1">
        <v>1.9458184715291201E-19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P225">
        <v>0</v>
      </c>
      <c r="Q225">
        <v>0</v>
      </c>
      <c r="R225">
        <v>0</v>
      </c>
    </row>
    <row r="226" spans="1:18" x14ac:dyDescent="0.25">
      <c r="A226" t="s">
        <v>448</v>
      </c>
      <c r="B226" t="s">
        <v>449</v>
      </c>
      <c r="C226">
        <v>2.5791368701889401</v>
      </c>
      <c r="D226">
        <v>2.3996881939053698</v>
      </c>
      <c r="E226">
        <v>3.02270473846237</v>
      </c>
      <c r="F226">
        <v>2.16087612703617</v>
      </c>
      <c r="G226">
        <v>3.0096874876149302</v>
      </c>
      <c r="H226">
        <v>2.7189433259195201</v>
      </c>
      <c r="I226">
        <v>3.03094529646842</v>
      </c>
      <c r="J226">
        <v>2.9070653341231099</v>
      </c>
      <c r="K226">
        <v>2.34218292685031</v>
      </c>
      <c r="L226">
        <v>2.8617511091296302</v>
      </c>
      <c r="M226">
        <v>2.28924628292916</v>
      </c>
      <c r="P226">
        <v>2.6926226527281401</v>
      </c>
      <c r="Q226">
        <v>2.9396719700868101</v>
      </c>
      <c r="R226">
        <v>2.2444141548918202</v>
      </c>
    </row>
    <row r="227" spans="1:18" x14ac:dyDescent="0.25">
      <c r="A227" t="s">
        <v>450</v>
      </c>
      <c r="B227" t="s">
        <v>451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P227">
        <v>0</v>
      </c>
      <c r="Q227">
        <v>0</v>
      </c>
      <c r="R227">
        <v>0</v>
      </c>
    </row>
    <row r="228" spans="1:18" x14ac:dyDescent="0.25">
      <c r="A228" t="s">
        <v>452</v>
      </c>
      <c r="B228" t="s">
        <v>453</v>
      </c>
      <c r="C228" s="1">
        <v>-3.1767325905246298E-13</v>
      </c>
      <c r="D228" s="1">
        <v>-1.2044031236767601E-13</v>
      </c>
      <c r="E228">
        <v>0</v>
      </c>
      <c r="F228" s="1">
        <v>-5.27468341761208E-14</v>
      </c>
      <c r="G228">
        <v>0</v>
      </c>
      <c r="H228" s="1">
        <v>1.6368234188072699E-13</v>
      </c>
      <c r="I228">
        <v>0</v>
      </c>
      <c r="J228">
        <v>0</v>
      </c>
      <c r="K228" s="1">
        <v>-6.24243033642057E-12</v>
      </c>
      <c r="L228">
        <v>0</v>
      </c>
      <c r="M228" s="1">
        <v>-4.9687823034167902E-14</v>
      </c>
      <c r="P228" s="1">
        <v>-4.53311965375238E-14</v>
      </c>
      <c r="Q228" s="1">
        <v>3.5125917833470801E-14</v>
      </c>
      <c r="R228" s="1">
        <v>-1.00736842271323E-13</v>
      </c>
    </row>
    <row r="229" spans="1:18" x14ac:dyDescent="0.25">
      <c r="A229" t="s">
        <v>454</v>
      </c>
      <c r="B229" t="s">
        <v>455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P229">
        <v>0</v>
      </c>
      <c r="Q229">
        <v>0</v>
      </c>
      <c r="R229">
        <v>0</v>
      </c>
    </row>
    <row r="230" spans="1:18" x14ac:dyDescent="0.25">
      <c r="A230" t="s">
        <v>456</v>
      </c>
      <c r="B230" t="s">
        <v>457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P230">
        <v>0</v>
      </c>
      <c r="Q230">
        <v>0</v>
      </c>
      <c r="R230">
        <v>0</v>
      </c>
    </row>
    <row r="231" spans="1:18" x14ac:dyDescent="0.25">
      <c r="A231" t="s">
        <v>458</v>
      </c>
      <c r="B231" t="s">
        <v>459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P231">
        <v>0</v>
      </c>
      <c r="Q231">
        <v>0</v>
      </c>
      <c r="R231">
        <v>0</v>
      </c>
    </row>
    <row r="232" spans="1:18" x14ac:dyDescent="0.25">
      <c r="A232" t="s">
        <v>460</v>
      </c>
      <c r="B232" t="s">
        <v>461</v>
      </c>
      <c r="C232">
        <v>0</v>
      </c>
      <c r="D232">
        <v>0</v>
      </c>
      <c r="E232">
        <v>0</v>
      </c>
      <c r="F232">
        <v>0</v>
      </c>
      <c r="G232" s="1">
        <v>1.3598972099176399E-30</v>
      </c>
      <c r="H232">
        <v>0</v>
      </c>
      <c r="I232">
        <v>0</v>
      </c>
      <c r="J232">
        <v>0</v>
      </c>
      <c r="K232">
        <v>0</v>
      </c>
      <c r="L232" s="1">
        <v>-1.45729478151881E-18</v>
      </c>
      <c r="M232">
        <v>0</v>
      </c>
      <c r="P232">
        <v>0</v>
      </c>
      <c r="Q232">
        <v>0</v>
      </c>
      <c r="R232">
        <v>0</v>
      </c>
    </row>
    <row r="233" spans="1:18" x14ac:dyDescent="0.25">
      <c r="A233" t="s">
        <v>462</v>
      </c>
      <c r="B233" t="s">
        <v>463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P233">
        <v>0</v>
      </c>
      <c r="Q233">
        <v>0</v>
      </c>
      <c r="R233">
        <v>0</v>
      </c>
    </row>
    <row r="234" spans="1:18" x14ac:dyDescent="0.25">
      <c r="A234" t="s">
        <v>464</v>
      </c>
      <c r="B234" t="s">
        <v>465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P234">
        <v>0</v>
      </c>
      <c r="Q234">
        <v>0</v>
      </c>
      <c r="R234">
        <v>0</v>
      </c>
    </row>
    <row r="235" spans="1:18" x14ac:dyDescent="0.25">
      <c r="A235" t="s">
        <v>466</v>
      </c>
      <c r="B235" t="s">
        <v>467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P235">
        <v>0</v>
      </c>
      <c r="Q235">
        <v>0</v>
      </c>
      <c r="R235">
        <v>0</v>
      </c>
    </row>
    <row r="236" spans="1:18" x14ac:dyDescent="0.25">
      <c r="A236" t="s">
        <v>468</v>
      </c>
      <c r="B236" t="s">
        <v>469</v>
      </c>
      <c r="C236">
        <v>0</v>
      </c>
      <c r="D236">
        <v>0</v>
      </c>
      <c r="E236">
        <v>0</v>
      </c>
      <c r="F236">
        <v>0</v>
      </c>
      <c r="G236" s="1">
        <v>2.6918914254554299E-18</v>
      </c>
      <c r="H236">
        <v>0</v>
      </c>
      <c r="I236">
        <v>0</v>
      </c>
      <c r="J236" s="1">
        <v>2.1518127844367601E-16</v>
      </c>
      <c r="K236">
        <v>0</v>
      </c>
      <c r="L236">
        <v>0</v>
      </c>
      <c r="M236">
        <v>0</v>
      </c>
      <c r="P236">
        <v>0</v>
      </c>
      <c r="Q236">
        <v>0</v>
      </c>
      <c r="R236">
        <v>0</v>
      </c>
    </row>
    <row r="237" spans="1:18" x14ac:dyDescent="0.25">
      <c r="A237" t="s">
        <v>470</v>
      </c>
      <c r="B237" t="s">
        <v>471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P237">
        <v>0</v>
      </c>
      <c r="Q237">
        <v>0</v>
      </c>
      <c r="R237">
        <v>0</v>
      </c>
    </row>
    <row r="238" spans="1:18" x14ac:dyDescent="0.25">
      <c r="A238" t="s">
        <v>472</v>
      </c>
      <c r="B238" t="s">
        <v>473</v>
      </c>
      <c r="C238">
        <v>3.9218807260826003E-3</v>
      </c>
      <c r="D238">
        <v>7.8504640001515798E-3</v>
      </c>
      <c r="E238">
        <v>1.70146168474581E-3</v>
      </c>
      <c r="F238">
        <v>7.2539499420110403E-3</v>
      </c>
      <c r="G238">
        <v>1.0891236508576E-3</v>
      </c>
      <c r="H238">
        <v>1.57424956823803E-3</v>
      </c>
      <c r="I238">
        <v>7.2295600228263E-4</v>
      </c>
      <c r="J238">
        <v>3.5134321199310299E-3</v>
      </c>
      <c r="K238">
        <v>5.1647653965264601E-3</v>
      </c>
      <c r="L238">
        <v>4.49107494568064E-3</v>
      </c>
      <c r="M238">
        <v>2.7439974159416901E-3</v>
      </c>
      <c r="P238">
        <v>4.2652818322776896E-3</v>
      </c>
      <c r="Q238">
        <v>8.0229675692339102E-4</v>
      </c>
      <c r="R238">
        <v>1.9584758103221799E-3</v>
      </c>
    </row>
    <row r="239" spans="1:18" x14ac:dyDescent="0.25">
      <c r="A239" t="s">
        <v>474</v>
      </c>
      <c r="B239" t="s">
        <v>475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P239">
        <v>0</v>
      </c>
      <c r="Q239">
        <v>0</v>
      </c>
      <c r="R239">
        <v>0</v>
      </c>
    </row>
    <row r="240" spans="1:18" x14ac:dyDescent="0.25">
      <c r="A240" t="s">
        <v>476</v>
      </c>
      <c r="B240" t="s">
        <v>477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P240">
        <v>0</v>
      </c>
      <c r="Q240">
        <v>0</v>
      </c>
      <c r="R240">
        <v>0</v>
      </c>
    </row>
    <row r="241" spans="1:18" x14ac:dyDescent="0.25">
      <c r="A241" t="s">
        <v>478</v>
      </c>
      <c r="B241" t="s">
        <v>479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P241">
        <v>0</v>
      </c>
      <c r="Q241">
        <v>0</v>
      </c>
      <c r="R241">
        <v>0</v>
      </c>
    </row>
    <row r="242" spans="1:18" x14ac:dyDescent="0.25">
      <c r="A242" t="s">
        <v>480</v>
      </c>
      <c r="B242" t="s">
        <v>481</v>
      </c>
      <c r="C242">
        <v>-3.0936724607969599</v>
      </c>
      <c r="D242">
        <v>-3.13351487563614</v>
      </c>
      <c r="E242">
        <v>-3.1402631773268901</v>
      </c>
      <c r="F242">
        <v>-3.0949728183086802</v>
      </c>
      <c r="G242">
        <v>-3.0211339374132198</v>
      </c>
      <c r="H242">
        <v>-3.1355542855134799</v>
      </c>
      <c r="I242">
        <v>-3.1435659589891798</v>
      </c>
      <c r="J242">
        <v>-3.14037582218385</v>
      </c>
      <c r="K242">
        <v>-2.8108754838354901</v>
      </c>
      <c r="L242">
        <v>-3.1333639032856602</v>
      </c>
      <c r="M242">
        <v>-2.84869561844115</v>
      </c>
      <c r="P242">
        <v>-3.1235021962734599</v>
      </c>
      <c r="Q242">
        <v>-3.0830373020940902</v>
      </c>
      <c r="R242">
        <v>-2.4911540329689399</v>
      </c>
    </row>
    <row r="243" spans="1:18" x14ac:dyDescent="0.25">
      <c r="A243" t="s">
        <v>482</v>
      </c>
      <c r="B243" t="s">
        <v>483</v>
      </c>
      <c r="C243">
        <v>5.2104986789064202E-2</v>
      </c>
      <c r="D243">
        <v>4.13933556370462E-2</v>
      </c>
      <c r="E243">
        <v>1.5738520583900802E-2</v>
      </c>
      <c r="F243">
        <v>5.9067878099179599E-2</v>
      </c>
      <c r="G243">
        <v>1.27972028975746E-2</v>
      </c>
      <c r="H243">
        <v>1.6923182858720999E-2</v>
      </c>
      <c r="I243">
        <v>7.7717770245359198E-3</v>
      </c>
      <c r="J243">
        <v>2.6350740899482899E-2</v>
      </c>
      <c r="K243">
        <v>4.0457328933217303E-2</v>
      </c>
      <c r="L243">
        <v>3.51800870744952E-2</v>
      </c>
      <c r="M243">
        <v>4.2074627044390703E-2</v>
      </c>
      <c r="P243">
        <v>3.7107951940772703E-2</v>
      </c>
      <c r="Q243">
        <v>1.12321545969615E-2</v>
      </c>
      <c r="R243">
        <v>2.6439423439248801E-2</v>
      </c>
    </row>
    <row r="244" spans="1:18" x14ac:dyDescent="0.25">
      <c r="A244" t="s">
        <v>484</v>
      </c>
      <c r="B244" t="s">
        <v>485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s="1">
        <v>-3.6432369537970201E-19</v>
      </c>
      <c r="M244">
        <v>0</v>
      </c>
      <c r="P244">
        <v>0</v>
      </c>
      <c r="Q244">
        <v>0</v>
      </c>
      <c r="R244">
        <v>0</v>
      </c>
    </row>
    <row r="245" spans="1:18" x14ac:dyDescent="0.25">
      <c r="A245" t="s">
        <v>486</v>
      </c>
      <c r="B245" t="s">
        <v>487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P245">
        <v>0</v>
      </c>
      <c r="Q245">
        <v>0</v>
      </c>
      <c r="R245">
        <v>0</v>
      </c>
    </row>
    <row r="246" spans="1:18" x14ac:dyDescent="0.25">
      <c r="A246" t="s">
        <v>488</v>
      </c>
      <c r="B246" t="s">
        <v>489</v>
      </c>
      <c r="C246">
        <v>0</v>
      </c>
      <c r="D246">
        <v>0</v>
      </c>
      <c r="E246">
        <v>6.7609792478370595E-4</v>
      </c>
      <c r="F246">
        <v>0</v>
      </c>
      <c r="G246">
        <v>1.2962710805075499E-3</v>
      </c>
      <c r="H246">
        <v>0</v>
      </c>
      <c r="I246">
        <v>4.3228240436711101E-4</v>
      </c>
      <c r="J246">
        <v>-2.8712053908218203E-4</v>
      </c>
      <c r="K246">
        <v>0</v>
      </c>
      <c r="L246">
        <v>5.1353590539117595E-4</v>
      </c>
      <c r="M246">
        <v>0</v>
      </c>
      <c r="P246">
        <v>0</v>
      </c>
      <c r="Q246">
        <v>0</v>
      </c>
      <c r="R246">
        <v>0</v>
      </c>
    </row>
    <row r="247" spans="1:18" x14ac:dyDescent="0.25">
      <c r="A247" t="s">
        <v>490</v>
      </c>
      <c r="B247" t="s">
        <v>491</v>
      </c>
      <c r="C247">
        <v>0</v>
      </c>
      <c r="D247">
        <v>0</v>
      </c>
      <c r="E247" s="1">
        <v>-8.0674675134634801E-17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P247">
        <v>0</v>
      </c>
      <c r="Q247">
        <v>0</v>
      </c>
      <c r="R247">
        <v>0</v>
      </c>
    </row>
    <row r="248" spans="1:18" x14ac:dyDescent="0.25">
      <c r="A248" t="s">
        <v>492</v>
      </c>
      <c r="B248" t="s">
        <v>493</v>
      </c>
      <c r="C248">
        <v>0</v>
      </c>
      <c r="D248">
        <v>0</v>
      </c>
      <c r="E248" s="1">
        <v>1.5604015429594099E-14</v>
      </c>
      <c r="F248">
        <v>0</v>
      </c>
      <c r="G248" s="1">
        <v>1.90125361922995E-14</v>
      </c>
      <c r="H248">
        <v>0</v>
      </c>
      <c r="I248" s="1">
        <v>-4.1963190042060301E-14</v>
      </c>
      <c r="J248" s="1">
        <v>4.6749282609846695E-13</v>
      </c>
      <c r="K248">
        <v>0</v>
      </c>
      <c r="L248" s="1">
        <v>5.3671212760132702E-14</v>
      </c>
      <c r="M248">
        <v>0</v>
      </c>
      <c r="P248">
        <v>0</v>
      </c>
      <c r="Q248">
        <v>0</v>
      </c>
      <c r="R248">
        <v>0</v>
      </c>
    </row>
    <row r="249" spans="1:18" x14ac:dyDescent="0.25">
      <c r="A249" t="s">
        <v>494</v>
      </c>
      <c r="B249" t="s">
        <v>495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s="1">
        <v>1.1766577869426201E-19</v>
      </c>
      <c r="J249">
        <v>0</v>
      </c>
      <c r="K249">
        <v>0</v>
      </c>
      <c r="L249">
        <v>0</v>
      </c>
      <c r="M249">
        <v>0</v>
      </c>
      <c r="P249">
        <v>0</v>
      </c>
      <c r="Q249">
        <v>0</v>
      </c>
      <c r="R249">
        <v>0</v>
      </c>
    </row>
    <row r="250" spans="1:18" x14ac:dyDescent="0.25">
      <c r="A250" t="s">
        <v>496</v>
      </c>
      <c r="B250" t="s">
        <v>497</v>
      </c>
      <c r="C250">
        <v>0</v>
      </c>
      <c r="D250" s="1">
        <v>8.6171405008884395E-17</v>
      </c>
      <c r="E250" s="1">
        <v>2.2291450613705899E-15</v>
      </c>
      <c r="F250">
        <v>0</v>
      </c>
      <c r="G250" s="1">
        <v>2.7160765988999401E-15</v>
      </c>
      <c r="H250">
        <v>0</v>
      </c>
      <c r="I250" s="1">
        <v>-5.9947414345800402E-15</v>
      </c>
      <c r="J250" s="1">
        <v>6.6784689442638098E-14</v>
      </c>
      <c r="K250">
        <v>0</v>
      </c>
      <c r="L250" s="1">
        <v>7.66731610859039E-15</v>
      </c>
      <c r="M250">
        <v>0</v>
      </c>
      <c r="P250">
        <v>0</v>
      </c>
      <c r="Q250">
        <v>0</v>
      </c>
      <c r="R250" s="1">
        <v>3.4278533812512201E-20</v>
      </c>
    </row>
    <row r="251" spans="1:18" x14ac:dyDescent="0.25">
      <c r="A251" t="s">
        <v>498</v>
      </c>
      <c r="B251" t="s">
        <v>499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P251">
        <v>0</v>
      </c>
      <c r="Q251">
        <v>0</v>
      </c>
      <c r="R251">
        <v>0</v>
      </c>
    </row>
    <row r="252" spans="1:18" x14ac:dyDescent="0.25">
      <c r="A252" t="s">
        <v>500</v>
      </c>
      <c r="B252" t="s">
        <v>501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P252">
        <v>0</v>
      </c>
      <c r="Q252">
        <v>0</v>
      </c>
      <c r="R252">
        <v>0</v>
      </c>
    </row>
    <row r="253" spans="1:18" x14ac:dyDescent="0.25">
      <c r="A253" t="s">
        <v>502</v>
      </c>
      <c r="B253" t="s">
        <v>503</v>
      </c>
      <c r="C253">
        <v>6.7232241018558804E-3</v>
      </c>
      <c r="D253">
        <v>1.21325352729615E-2</v>
      </c>
      <c r="E253">
        <v>3.40292336949162E-3</v>
      </c>
      <c r="F253">
        <v>1.5544178447166501E-2</v>
      </c>
      <c r="G253">
        <v>2.9950900398584101E-3</v>
      </c>
      <c r="H253">
        <v>4.3291863126545902E-3</v>
      </c>
      <c r="I253">
        <v>1.4459120045652301E-3</v>
      </c>
      <c r="J253">
        <v>5.27014817989656E-3</v>
      </c>
      <c r="K253">
        <v>1.11903250258073E-2</v>
      </c>
      <c r="L253">
        <v>1.12276873642016E-2</v>
      </c>
      <c r="M253">
        <v>1.09759896637668E-2</v>
      </c>
      <c r="P253">
        <v>9.8101482142386991E-3</v>
      </c>
      <c r="Q253">
        <v>3.6905650818476001E-3</v>
      </c>
      <c r="R253">
        <v>5.8754274309665401E-3</v>
      </c>
    </row>
    <row r="254" spans="1:18" x14ac:dyDescent="0.25">
      <c r="A254" t="s">
        <v>504</v>
      </c>
      <c r="B254" t="s">
        <v>505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P254">
        <v>0</v>
      </c>
      <c r="Q254">
        <v>0</v>
      </c>
      <c r="R254">
        <v>0</v>
      </c>
    </row>
    <row r="255" spans="1:18" x14ac:dyDescent="0.25">
      <c r="A255" t="s">
        <v>506</v>
      </c>
      <c r="B255" t="s">
        <v>507</v>
      </c>
      <c r="C255" s="1">
        <v>-6.7189456059260802E-16</v>
      </c>
      <c r="D255" s="1">
        <v>-2.8316906627038799E-18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s="1">
        <v>-5.0774573371059601E-18</v>
      </c>
      <c r="P255">
        <v>0</v>
      </c>
      <c r="Q255">
        <v>0</v>
      </c>
      <c r="R255">
        <v>0</v>
      </c>
    </row>
    <row r="256" spans="1:18" x14ac:dyDescent="0.25">
      <c r="A256" t="s">
        <v>508</v>
      </c>
      <c r="B256" t="s">
        <v>509</v>
      </c>
      <c r="C256">
        <v>5.3468744577279403E-2</v>
      </c>
      <c r="D256">
        <v>9.0591628753062106E-2</v>
      </c>
      <c r="E256">
        <v>0.58049376817321696</v>
      </c>
      <c r="F256">
        <v>0.13272168193889999</v>
      </c>
      <c r="G256">
        <v>0.55622866584529895</v>
      </c>
      <c r="H256">
        <v>0.12019515354079301</v>
      </c>
      <c r="I256">
        <v>0.58445367491725797</v>
      </c>
      <c r="J256">
        <v>0.64188998446671397</v>
      </c>
      <c r="K256">
        <v>0.15219106895958201</v>
      </c>
      <c r="L256">
        <v>0.67895048768946697</v>
      </c>
      <c r="M256">
        <v>0.217763422155106</v>
      </c>
      <c r="P256">
        <v>0.12543260492511199</v>
      </c>
      <c r="Q256">
        <v>0.108639130138208</v>
      </c>
      <c r="R256">
        <v>0.405274156490677</v>
      </c>
    </row>
    <row r="257" spans="1:18" x14ac:dyDescent="0.25">
      <c r="A257" t="s">
        <v>510</v>
      </c>
      <c r="B257" t="s">
        <v>511</v>
      </c>
      <c r="C257">
        <v>1.0060205069838299</v>
      </c>
      <c r="D257">
        <v>1.1040774967385401</v>
      </c>
      <c r="E257">
        <v>2.9350214061883002E-2</v>
      </c>
      <c r="F257">
        <v>1.21667323174945</v>
      </c>
      <c r="G257">
        <v>2.20547539298987E-2</v>
      </c>
      <c r="H257">
        <v>0.81269947949370003</v>
      </c>
      <c r="I257">
        <v>5.6029090176440101E-3</v>
      </c>
      <c r="J257">
        <v>3.54856644118378E-2</v>
      </c>
      <c r="K257">
        <v>1.0600941128844299</v>
      </c>
      <c r="L257">
        <v>6.4746330466957297E-2</v>
      </c>
      <c r="M257">
        <v>1.0650155409194999</v>
      </c>
      <c r="P257">
        <v>0.83569406016926495</v>
      </c>
      <c r="Q257">
        <v>0.63773492180371105</v>
      </c>
      <c r="R257">
        <v>0.83331988431930704</v>
      </c>
    </row>
    <row r="258" spans="1:18" x14ac:dyDescent="0.25">
      <c r="A258" t="s">
        <v>512</v>
      </c>
      <c r="B258" t="s">
        <v>513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P258">
        <v>0</v>
      </c>
      <c r="Q258">
        <v>0</v>
      </c>
      <c r="R258">
        <v>0</v>
      </c>
    </row>
    <row r="259" spans="1:18" x14ac:dyDescent="0.25">
      <c r="A259" t="s">
        <v>514</v>
      </c>
      <c r="B259" t="s">
        <v>515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P259">
        <v>0</v>
      </c>
      <c r="Q259">
        <v>0</v>
      </c>
      <c r="R259">
        <v>0</v>
      </c>
    </row>
    <row r="260" spans="1:18" x14ac:dyDescent="0.25">
      <c r="A260" t="s">
        <v>516</v>
      </c>
      <c r="B260" t="s">
        <v>517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P260">
        <v>0</v>
      </c>
      <c r="Q260">
        <v>0</v>
      </c>
      <c r="R260">
        <v>0</v>
      </c>
    </row>
    <row r="261" spans="1:18" x14ac:dyDescent="0.25">
      <c r="A261" t="s">
        <v>518</v>
      </c>
      <c r="B261" t="s">
        <v>519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P261">
        <v>0</v>
      </c>
      <c r="Q261">
        <v>0</v>
      </c>
      <c r="R261">
        <v>0</v>
      </c>
    </row>
    <row r="262" spans="1:18" x14ac:dyDescent="0.25">
      <c r="A262" t="s">
        <v>520</v>
      </c>
      <c r="B262" t="s">
        <v>521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P262">
        <v>0</v>
      </c>
      <c r="Q262">
        <v>0</v>
      </c>
      <c r="R262">
        <v>0</v>
      </c>
    </row>
    <row r="263" spans="1:18" x14ac:dyDescent="0.25">
      <c r="A263" t="s">
        <v>522</v>
      </c>
      <c r="B263" t="s">
        <v>523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P263">
        <v>0</v>
      </c>
      <c r="Q263">
        <v>0</v>
      </c>
      <c r="R263">
        <v>0</v>
      </c>
    </row>
    <row r="264" spans="1:18" x14ac:dyDescent="0.25">
      <c r="A264" t="s">
        <v>524</v>
      </c>
      <c r="B264" t="s">
        <v>525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P264">
        <v>0</v>
      </c>
      <c r="Q264">
        <v>0</v>
      </c>
      <c r="R264">
        <v>0</v>
      </c>
    </row>
    <row r="265" spans="1:18" x14ac:dyDescent="0.25">
      <c r="A265" t="s">
        <v>526</v>
      </c>
      <c r="B265" t="s">
        <v>527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s="1">
        <v>3.6432369537970302E-19</v>
      </c>
      <c r="M265">
        <v>0</v>
      </c>
      <c r="P265">
        <v>0</v>
      </c>
      <c r="Q265">
        <v>0</v>
      </c>
      <c r="R265">
        <v>0</v>
      </c>
    </row>
    <row r="266" spans="1:18" x14ac:dyDescent="0.25">
      <c r="A266" t="s">
        <v>528</v>
      </c>
      <c r="B266" t="s">
        <v>529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P266">
        <v>0</v>
      </c>
      <c r="Q266">
        <v>0</v>
      </c>
      <c r="R266">
        <v>0</v>
      </c>
    </row>
    <row r="267" spans="1:18" x14ac:dyDescent="0.25">
      <c r="A267" t="s">
        <v>530</v>
      </c>
      <c r="B267" t="s">
        <v>531</v>
      </c>
      <c r="C267">
        <v>0.31273012741731698</v>
      </c>
      <c r="D267">
        <v>0.24854922740010801</v>
      </c>
      <c r="E267">
        <v>0.50742243129917797</v>
      </c>
      <c r="F267">
        <v>0.188272388569211</v>
      </c>
      <c r="G267">
        <v>0.519467097781666</v>
      </c>
      <c r="H267">
        <v>0.348158556905866</v>
      </c>
      <c r="I267">
        <v>0.49996158527468998</v>
      </c>
      <c r="J267">
        <v>0.47376544404321702</v>
      </c>
      <c r="K267">
        <v>0.261566905334008</v>
      </c>
      <c r="L267">
        <v>0.45715618819788101</v>
      </c>
      <c r="M267">
        <v>0.23183843123515899</v>
      </c>
      <c r="P267">
        <v>0.35557520084567701</v>
      </c>
      <c r="Q267">
        <v>0.42955918246391001</v>
      </c>
      <c r="R267">
        <v>0.19095402029421499</v>
      </c>
    </row>
    <row r="268" spans="1:18" x14ac:dyDescent="0.25">
      <c r="A268" t="s">
        <v>532</v>
      </c>
      <c r="B268" t="s">
        <v>533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P268">
        <v>0</v>
      </c>
      <c r="Q268">
        <v>0</v>
      </c>
      <c r="R268">
        <v>0</v>
      </c>
    </row>
    <row r="269" spans="1:18" x14ac:dyDescent="0.25">
      <c r="A269" t="s">
        <v>534</v>
      </c>
      <c r="B269" t="s">
        <v>535</v>
      </c>
      <c r="C269">
        <v>1.00848361524661E-2</v>
      </c>
      <c r="D269">
        <v>1.4273570909246001E-2</v>
      </c>
      <c r="E269">
        <v>4.0409715012712996E-3</v>
      </c>
      <c r="F269">
        <v>1.3471621320824899E-2</v>
      </c>
      <c r="G269">
        <v>3.5396518652872099E-3</v>
      </c>
      <c r="H269">
        <v>5.1163110969372899E-3</v>
      </c>
      <c r="I269">
        <v>1.4459120045652301E-3</v>
      </c>
      <c r="J269">
        <v>4.5674617559103596E-3</v>
      </c>
      <c r="K269">
        <v>1.20511192523193E-2</v>
      </c>
      <c r="L269">
        <v>9.3564061368346906E-3</v>
      </c>
      <c r="M269">
        <v>1.00613238584032E-2</v>
      </c>
      <c r="P269">
        <v>8.1040354812822908E-3</v>
      </c>
      <c r="Q269">
        <v>3.2091870277286801E-3</v>
      </c>
      <c r="R269">
        <v>9.7923790515101593E-3</v>
      </c>
    </row>
    <row r="270" spans="1:18" x14ac:dyDescent="0.25">
      <c r="A270" t="s">
        <v>536</v>
      </c>
      <c r="B270" t="s">
        <v>537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P270">
        <v>0</v>
      </c>
      <c r="Q270">
        <v>0</v>
      </c>
      <c r="R270">
        <v>0</v>
      </c>
    </row>
    <row r="271" spans="1:18" x14ac:dyDescent="0.25">
      <c r="A271" t="s">
        <v>538</v>
      </c>
      <c r="B271" t="s">
        <v>539</v>
      </c>
      <c r="C271">
        <v>0.85444444444444401</v>
      </c>
      <c r="D271">
        <v>0.85444444444444401</v>
      </c>
      <c r="E271">
        <v>0.85444444444444401</v>
      </c>
      <c r="F271">
        <v>0.85444444444444401</v>
      </c>
      <c r="G271">
        <v>0.85444444444444401</v>
      </c>
      <c r="H271">
        <v>0.85444444444444401</v>
      </c>
      <c r="I271">
        <v>0.854444444444453</v>
      </c>
      <c r="J271">
        <v>0.85444444444444401</v>
      </c>
      <c r="K271">
        <v>0.85444444444444401</v>
      </c>
      <c r="L271">
        <v>0.85444444444444401</v>
      </c>
      <c r="M271">
        <v>0.85444444444444401</v>
      </c>
      <c r="P271">
        <v>0.85444444444444401</v>
      </c>
      <c r="Q271">
        <v>0.85444444444444401</v>
      </c>
      <c r="R271">
        <v>0.85444444444444401</v>
      </c>
    </row>
    <row r="272" spans="1:18" x14ac:dyDescent="0.25">
      <c r="A272" t="s">
        <v>540</v>
      </c>
      <c r="B272" t="s">
        <v>541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P272">
        <v>0</v>
      </c>
      <c r="Q272">
        <v>0</v>
      </c>
      <c r="R272">
        <v>0</v>
      </c>
    </row>
    <row r="273" spans="1:18" x14ac:dyDescent="0.25">
      <c r="A273" t="s">
        <v>542</v>
      </c>
      <c r="B273" t="s">
        <v>543</v>
      </c>
      <c r="C273" s="1">
        <v>-3.1767325905246298E-13</v>
      </c>
      <c r="D273" s="1">
        <v>-1.2044031236767601E-13</v>
      </c>
      <c r="E273">
        <v>0</v>
      </c>
      <c r="F273" s="1">
        <v>-5.27468341761208E-14</v>
      </c>
      <c r="G273">
        <v>0</v>
      </c>
      <c r="H273" s="1">
        <v>1.6368234188072699E-13</v>
      </c>
      <c r="I273">
        <v>0</v>
      </c>
      <c r="J273">
        <v>0</v>
      </c>
      <c r="K273" s="1">
        <v>-6.24243033642057E-12</v>
      </c>
      <c r="L273">
        <v>0</v>
      </c>
      <c r="M273" s="1">
        <v>-4.9687823034167997E-14</v>
      </c>
      <c r="P273" s="1">
        <v>-4.5331196537523901E-14</v>
      </c>
      <c r="Q273" s="1">
        <v>3.5125917833470801E-14</v>
      </c>
      <c r="R273" s="1">
        <v>-1.00736842271323E-13</v>
      </c>
    </row>
    <row r="274" spans="1:18" x14ac:dyDescent="0.25">
      <c r="A274" t="s">
        <v>544</v>
      </c>
      <c r="B274" t="s">
        <v>545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P274">
        <v>0</v>
      </c>
      <c r="Q274">
        <v>0</v>
      </c>
      <c r="R274">
        <v>0</v>
      </c>
    </row>
    <row r="275" spans="1:18" x14ac:dyDescent="0.25">
      <c r="A275" t="s">
        <v>546</v>
      </c>
      <c r="B275" t="s">
        <v>547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P275">
        <v>0</v>
      </c>
      <c r="Q275">
        <v>0</v>
      </c>
      <c r="R275">
        <v>0</v>
      </c>
    </row>
    <row r="276" spans="1:18" x14ac:dyDescent="0.25">
      <c r="A276" t="s">
        <v>548</v>
      </c>
      <c r="B276" t="s">
        <v>549</v>
      </c>
      <c r="C276">
        <v>0.85444444444444401</v>
      </c>
      <c r="D276">
        <v>0.85444444444444401</v>
      </c>
      <c r="E276">
        <v>0.85444444444444401</v>
      </c>
      <c r="F276">
        <v>0.85444444444444401</v>
      </c>
      <c r="G276">
        <v>0.85444444444444401</v>
      </c>
      <c r="H276">
        <v>0.85444444444444401</v>
      </c>
      <c r="I276">
        <v>0.85444444444444401</v>
      </c>
      <c r="J276">
        <v>0.85444444444444401</v>
      </c>
      <c r="K276">
        <v>0.85444444444444401</v>
      </c>
      <c r="L276">
        <v>0.85444444444444401</v>
      </c>
      <c r="M276">
        <v>0.85444444444444401</v>
      </c>
      <c r="P276">
        <v>0.85444444444444401</v>
      </c>
      <c r="Q276">
        <v>0.85444444444444401</v>
      </c>
      <c r="R276">
        <v>0.85444444444444401</v>
      </c>
    </row>
    <row r="277" spans="1:18" x14ac:dyDescent="0.25">
      <c r="A277" t="s">
        <v>550</v>
      </c>
      <c r="B277" t="s">
        <v>551</v>
      </c>
      <c r="C277">
        <v>0</v>
      </c>
      <c r="D277" s="1">
        <v>-8.6171405008884395E-17</v>
      </c>
      <c r="E277" s="1">
        <v>-2.2291450613705899E-15</v>
      </c>
      <c r="F277">
        <v>0</v>
      </c>
      <c r="G277" s="1">
        <v>-2.7160765988999299E-15</v>
      </c>
      <c r="H277">
        <v>0</v>
      </c>
      <c r="I277" s="1">
        <v>5.9947414345800402E-15</v>
      </c>
      <c r="J277" s="1">
        <v>-6.6784689442638098E-14</v>
      </c>
      <c r="K277">
        <v>0</v>
      </c>
      <c r="L277" s="1">
        <v>-7.66731610859039E-15</v>
      </c>
      <c r="M277">
        <v>0</v>
      </c>
      <c r="P277">
        <v>0</v>
      </c>
      <c r="Q277">
        <v>0</v>
      </c>
      <c r="R277" s="1">
        <v>-3.4278533812512201E-20</v>
      </c>
    </row>
    <row r="278" spans="1:18" x14ac:dyDescent="0.25">
      <c r="A278" t="s">
        <v>552</v>
      </c>
      <c r="B278" t="s">
        <v>553</v>
      </c>
      <c r="C278">
        <v>3.15025959698758</v>
      </c>
      <c r="D278">
        <v>3.1470747680000399</v>
      </c>
      <c r="E278">
        <v>3.1457929278023098</v>
      </c>
      <c r="F278">
        <v>3.1395327965238899</v>
      </c>
      <c r="G278">
        <v>3.1450217526982698</v>
      </c>
      <c r="H278">
        <v>3.1493289692355599</v>
      </c>
      <c r="I278">
        <v>3.1462770439977401</v>
      </c>
      <c r="J278">
        <v>3.14599731357574</v>
      </c>
      <c r="K278">
        <v>3.1491676173079699</v>
      </c>
      <c r="L278">
        <v>3.1438430781589202</v>
      </c>
      <c r="M278">
        <v>3.1432180077522198</v>
      </c>
      <c r="P278">
        <v>3.1465347181677599</v>
      </c>
      <c r="Q278">
        <v>3.1499488516215002</v>
      </c>
      <c r="R278">
        <v>3.1638904738146101</v>
      </c>
    </row>
    <row r="279" spans="1:18" x14ac:dyDescent="0.25">
      <c r="A279" t="s">
        <v>554</v>
      </c>
      <c r="B279" t="s">
        <v>555</v>
      </c>
      <c r="C279">
        <v>5.9108345228496402E-2</v>
      </c>
      <c r="D279">
        <v>7.6720443637729493E-2</v>
      </c>
      <c r="E279">
        <v>2.29133913887841E-2</v>
      </c>
      <c r="F279">
        <v>0.190207116336951</v>
      </c>
      <c r="G279">
        <v>3.5668799565596099E-2</v>
      </c>
      <c r="H279">
        <v>4.5062893890975501E-2</v>
      </c>
      <c r="I279">
        <v>2.04235070644651E-2</v>
      </c>
      <c r="J279">
        <v>4.14584990154536E-2</v>
      </c>
      <c r="K279">
        <v>8.3547040570940104E-2</v>
      </c>
      <c r="L279">
        <v>4.5522133825041403E-2</v>
      </c>
      <c r="M279">
        <v>0.10056323858448001</v>
      </c>
      <c r="P279">
        <v>6.6111868400260898E-2</v>
      </c>
      <c r="Q279">
        <v>1.8081906706503201E-2</v>
      </c>
      <c r="R279">
        <v>6.8986272313754704E-2</v>
      </c>
    </row>
    <row r="280" spans="1:18" x14ac:dyDescent="0.25">
      <c r="A280" t="s">
        <v>556</v>
      </c>
      <c r="B280" t="s">
        <v>557</v>
      </c>
      <c r="C280">
        <v>-6.7232241018558804E-3</v>
      </c>
      <c r="D280">
        <v>-1.1418856727493199E-2</v>
      </c>
      <c r="E280">
        <v>-2.7648752377119399E-3</v>
      </c>
      <c r="F280">
        <v>-1.13990641945887E-2</v>
      </c>
      <c r="G280">
        <v>-2.1782473017152E-3</v>
      </c>
      <c r="H280">
        <v>-3.5420615285355699E-3</v>
      </c>
      <c r="I280">
        <v>-1.08443400342392E-3</v>
      </c>
      <c r="J280">
        <v>-3.5134321199310299E-3</v>
      </c>
      <c r="K280">
        <v>-7.7471480947897001E-3</v>
      </c>
      <c r="L280">
        <v>-8.9821498913613095E-3</v>
      </c>
      <c r="M280">
        <v>-9.14665805313899E-3</v>
      </c>
      <c r="P280">
        <v>-9.3836200310109304E-3</v>
      </c>
      <c r="Q280">
        <v>-2.0859715680008098E-3</v>
      </c>
      <c r="R280">
        <v>-4.89618952580545E-3</v>
      </c>
    </row>
    <row r="281" spans="1:18" x14ac:dyDescent="0.25">
      <c r="A281" t="s">
        <v>558</v>
      </c>
      <c r="B281" t="s">
        <v>559</v>
      </c>
      <c r="C281">
        <v>1.12053735030931E-2</v>
      </c>
      <c r="D281">
        <v>1.28462138184298E-2</v>
      </c>
      <c r="E281">
        <v>1.8078030400424099E-2</v>
      </c>
      <c r="F281">
        <v>1.4507899884021999E-2</v>
      </c>
      <c r="G281">
        <v>2.9950900398584101E-3</v>
      </c>
      <c r="H281">
        <v>5.90343588089261E-3</v>
      </c>
      <c r="I281">
        <v>1.9881290062771901E-3</v>
      </c>
      <c r="J281">
        <v>7.0268642398620901E-3</v>
      </c>
      <c r="K281">
        <v>1.72158846550882E-2</v>
      </c>
      <c r="L281">
        <v>6.3623561730475802E-3</v>
      </c>
      <c r="M281">
        <v>1.4634652885022401E-2</v>
      </c>
      <c r="P281">
        <v>8.95709184778316E-3</v>
      </c>
      <c r="Q281">
        <v>2.7278089735395402E-3</v>
      </c>
      <c r="R281">
        <v>3.81902783012825E-2</v>
      </c>
    </row>
    <row r="282" spans="1:18" x14ac:dyDescent="0.25">
      <c r="A282" t="s">
        <v>560</v>
      </c>
      <c r="B282" t="s">
        <v>561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P282">
        <v>0</v>
      </c>
      <c r="Q282">
        <v>0</v>
      </c>
      <c r="R282">
        <v>0</v>
      </c>
    </row>
    <row r="283" spans="1:18" x14ac:dyDescent="0.25">
      <c r="A283" t="s">
        <v>562</v>
      </c>
      <c r="B283" t="s">
        <v>563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P283">
        <v>0</v>
      </c>
      <c r="Q283">
        <v>0</v>
      </c>
      <c r="R283">
        <v>0</v>
      </c>
    </row>
    <row r="284" spans="1:18" x14ac:dyDescent="0.25">
      <c r="A284" t="s">
        <v>564</v>
      </c>
      <c r="B284" t="s">
        <v>565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s="1">
        <v>-3.6432369537970302E-19</v>
      </c>
      <c r="M284">
        <v>0</v>
      </c>
      <c r="P284">
        <v>0</v>
      </c>
      <c r="Q284">
        <v>0</v>
      </c>
      <c r="R284">
        <v>0</v>
      </c>
    </row>
    <row r="285" spans="1:18" x14ac:dyDescent="0.25">
      <c r="A285" t="s">
        <v>566</v>
      </c>
      <c r="B285" t="s">
        <v>567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P285">
        <v>0</v>
      </c>
      <c r="Q285">
        <v>0</v>
      </c>
      <c r="R285">
        <v>0</v>
      </c>
    </row>
    <row r="286" spans="1:18" x14ac:dyDescent="0.25">
      <c r="A286" t="s">
        <v>568</v>
      </c>
      <c r="B286" t="s">
        <v>569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P286">
        <v>0</v>
      </c>
      <c r="Q286">
        <v>0</v>
      </c>
      <c r="R286">
        <v>0</v>
      </c>
    </row>
    <row r="287" spans="1:18" x14ac:dyDescent="0.25">
      <c r="A287" t="s">
        <v>570</v>
      </c>
      <c r="B287" t="s">
        <v>571</v>
      </c>
      <c r="C287">
        <v>0.50114607555554602</v>
      </c>
      <c r="D287">
        <v>0.65883031076259302</v>
      </c>
      <c r="E287">
        <v>0.66457552307524703</v>
      </c>
      <c r="F287">
        <v>0.87868497101122101</v>
      </c>
      <c r="G287">
        <v>0.68668402477011103</v>
      </c>
      <c r="H287">
        <v>0.45720202087476097</v>
      </c>
      <c r="I287">
        <v>0.64527640706313705</v>
      </c>
      <c r="J287">
        <v>0.89847133175376803</v>
      </c>
      <c r="K287">
        <v>0.81839219506782501</v>
      </c>
      <c r="L287">
        <v>0.98477620364875895</v>
      </c>
      <c r="M287">
        <v>0.90725908491929896</v>
      </c>
      <c r="P287">
        <v>0.439021810019254</v>
      </c>
      <c r="Q287">
        <v>0.257174393575407</v>
      </c>
      <c r="R287">
        <v>1.2744575953800801</v>
      </c>
    </row>
    <row r="288" spans="1:18" x14ac:dyDescent="0.25">
      <c r="A288" t="s">
        <v>572</v>
      </c>
      <c r="B288" t="s">
        <v>573</v>
      </c>
      <c r="C288">
        <v>0</v>
      </c>
      <c r="D288" s="1">
        <v>8.6171405008884395E-17</v>
      </c>
      <c r="E288" s="1">
        <v>2.2291450613705899E-15</v>
      </c>
      <c r="F288">
        <v>0</v>
      </c>
      <c r="G288" s="1">
        <v>2.7160765988999401E-15</v>
      </c>
      <c r="H288">
        <v>0</v>
      </c>
      <c r="I288" s="1">
        <v>-5.9947414345800402E-15</v>
      </c>
      <c r="J288" s="1">
        <v>6.6784689442638098E-14</v>
      </c>
      <c r="K288">
        <v>0</v>
      </c>
      <c r="L288" s="1">
        <v>7.66731610859039E-15</v>
      </c>
      <c r="M288">
        <v>0</v>
      </c>
      <c r="P288">
        <v>0</v>
      </c>
      <c r="Q288">
        <v>0</v>
      </c>
      <c r="R288" s="1">
        <v>3.4278533812512201E-20</v>
      </c>
    </row>
    <row r="289" spans="1:18" x14ac:dyDescent="0.25">
      <c r="A289" t="s">
        <v>574</v>
      </c>
      <c r="B289" t="s">
        <v>575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P289">
        <v>0</v>
      </c>
      <c r="Q289">
        <v>0</v>
      </c>
      <c r="R289">
        <v>0</v>
      </c>
    </row>
    <row r="290" spans="1:18" x14ac:dyDescent="0.25">
      <c r="A290" t="s">
        <v>576</v>
      </c>
      <c r="B290" t="s">
        <v>577</v>
      </c>
      <c r="C290">
        <v>-1.23259108534024</v>
      </c>
      <c r="D290">
        <v>-1.1418856727493201</v>
      </c>
      <c r="E290">
        <v>-1.42497416097461</v>
      </c>
      <c r="F290">
        <v>-1.03627856314443</v>
      </c>
      <c r="G290">
        <v>-1.41586074611488</v>
      </c>
      <c r="H290">
        <v>-1.2987558937963699</v>
      </c>
      <c r="I290">
        <v>-1.4278381045081601</v>
      </c>
      <c r="J290">
        <v>-1.3702385267731001</v>
      </c>
      <c r="K290">
        <v>-1.1190325025807299</v>
      </c>
      <c r="L290">
        <v>-1.3473224837041899</v>
      </c>
      <c r="M290">
        <v>-1.0975989663766801</v>
      </c>
      <c r="P290">
        <v>-1.2795845496833</v>
      </c>
      <c r="Q290">
        <v>-1.3959963570467</v>
      </c>
      <c r="R290">
        <v>-1.0771616956771899</v>
      </c>
    </row>
    <row r="291" spans="1:18" x14ac:dyDescent="0.25">
      <c r="A291" t="s">
        <v>578</v>
      </c>
      <c r="B291" t="s">
        <v>579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P291">
        <v>0</v>
      </c>
      <c r="Q291">
        <v>0</v>
      </c>
      <c r="R291">
        <v>0</v>
      </c>
    </row>
    <row r="292" spans="1:18" x14ac:dyDescent="0.25">
      <c r="A292" t="s">
        <v>580</v>
      </c>
      <c r="B292" t="s">
        <v>581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P292">
        <v>0</v>
      </c>
      <c r="Q292">
        <v>0</v>
      </c>
      <c r="R292">
        <v>0</v>
      </c>
    </row>
    <row r="293" spans="1:18" x14ac:dyDescent="0.25">
      <c r="A293" t="s">
        <v>582</v>
      </c>
      <c r="B293" t="s">
        <v>583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P293">
        <v>0</v>
      </c>
      <c r="Q293">
        <v>0</v>
      </c>
      <c r="R293">
        <v>0</v>
      </c>
    </row>
    <row r="294" spans="1:18" x14ac:dyDescent="0.25">
      <c r="A294" t="s">
        <v>584</v>
      </c>
      <c r="B294" t="s">
        <v>585</v>
      </c>
      <c r="C294">
        <v>0.22674311490885701</v>
      </c>
      <c r="D294">
        <v>0.35092288273489203</v>
      </c>
      <c r="E294">
        <v>-0.16103846628569399</v>
      </c>
      <c r="F294">
        <v>0.47168199592710203</v>
      </c>
      <c r="G294">
        <v>-0.18557887476974499</v>
      </c>
      <c r="H294">
        <v>0.15694664345669099</v>
      </c>
      <c r="I294">
        <v>-0.14602094310664701</v>
      </c>
      <c r="J294">
        <v>-9.4843159701955906E-2</v>
      </c>
      <c r="K294">
        <v>0.32528507414090102</v>
      </c>
      <c r="L294">
        <v>-6.1739213178690897E-2</v>
      </c>
      <c r="M294">
        <v>0.38527958714219301</v>
      </c>
      <c r="P294">
        <v>0.14030834547044599</v>
      </c>
      <c r="Q294">
        <v>-5.7971359430334102E-3</v>
      </c>
      <c r="R294">
        <v>0.440221552985602</v>
      </c>
    </row>
    <row r="295" spans="1:18" x14ac:dyDescent="0.25">
      <c r="A295" t="s">
        <v>586</v>
      </c>
      <c r="B295" t="s">
        <v>587</v>
      </c>
      <c r="C295">
        <v>0</v>
      </c>
      <c r="D295" s="1">
        <v>8.6171405008884395E-17</v>
      </c>
      <c r="E295" s="1">
        <v>2.2291450613705899E-15</v>
      </c>
      <c r="F295">
        <v>0</v>
      </c>
      <c r="G295" s="1">
        <v>2.7160765988999401E-15</v>
      </c>
      <c r="H295">
        <v>0</v>
      </c>
      <c r="I295" s="1">
        <v>-5.99474143458003E-15</v>
      </c>
      <c r="J295" s="1">
        <v>6.6784689442638098E-14</v>
      </c>
      <c r="K295">
        <v>0</v>
      </c>
      <c r="L295" s="1">
        <v>7.66731610859039E-15</v>
      </c>
      <c r="M295">
        <v>0</v>
      </c>
      <c r="P295">
        <v>0</v>
      </c>
      <c r="Q295">
        <v>0</v>
      </c>
      <c r="R295" s="1">
        <v>3.4278533812512201E-20</v>
      </c>
    </row>
    <row r="296" spans="1:18" x14ac:dyDescent="0.25">
      <c r="A296" t="s">
        <v>588</v>
      </c>
      <c r="B296" t="s">
        <v>589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P296">
        <v>0</v>
      </c>
      <c r="Q296">
        <v>0</v>
      </c>
      <c r="R296">
        <v>0</v>
      </c>
    </row>
    <row r="297" spans="1:18" x14ac:dyDescent="0.25">
      <c r="A297" t="s">
        <v>590</v>
      </c>
      <c r="B297" t="s">
        <v>591</v>
      </c>
      <c r="C297">
        <v>8.9642988024745095E-3</v>
      </c>
      <c r="D297">
        <v>6.42310690921492E-3</v>
      </c>
      <c r="E297">
        <v>1.7439982268644402E-2</v>
      </c>
      <c r="F297">
        <v>8.2902285051554697E-3</v>
      </c>
      <c r="G297">
        <v>1.9059663890008099E-3</v>
      </c>
      <c r="H297">
        <v>4.7227487047140897E-3</v>
      </c>
      <c r="I297">
        <v>1.4459120045652301E-3</v>
      </c>
      <c r="J297">
        <v>5.27014817989656E-3</v>
      </c>
      <c r="K297">
        <v>1.11903250258073E-2</v>
      </c>
      <c r="L297">
        <v>4.49107494568064E-3</v>
      </c>
      <c r="M297">
        <v>9.14665805313899E-3</v>
      </c>
      <c r="P297">
        <v>5.9713945651887696E-3</v>
      </c>
      <c r="Q297">
        <v>1.6045935138467901E-3</v>
      </c>
      <c r="R297">
        <v>5.8754274309665401E-3</v>
      </c>
    </row>
    <row r="298" spans="1:18" x14ac:dyDescent="0.25">
      <c r="A298" t="s">
        <v>592</v>
      </c>
      <c r="B298" t="s">
        <v>593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s="1">
        <v>-3.6432369537970302E-19</v>
      </c>
      <c r="M298">
        <v>0</v>
      </c>
      <c r="P298">
        <v>0</v>
      </c>
      <c r="Q298">
        <v>0</v>
      </c>
      <c r="R298">
        <v>0</v>
      </c>
    </row>
    <row r="299" spans="1:18" x14ac:dyDescent="0.25">
      <c r="A299" t="s">
        <v>594</v>
      </c>
      <c r="B299" t="s">
        <v>595</v>
      </c>
      <c r="C299">
        <v>-5.9251071116325704</v>
      </c>
      <c r="D299">
        <v>-5.99958621614139</v>
      </c>
      <c r="E299">
        <v>-5.3104558931734802</v>
      </c>
      <c r="F299">
        <v>-6.0373708876750003</v>
      </c>
      <c r="G299">
        <v>-5.2976764610897504</v>
      </c>
      <c r="H299">
        <v>-5.8619161623741096</v>
      </c>
      <c r="I299">
        <v>-5.3646360861194102</v>
      </c>
      <c r="J299">
        <v>-5.2972546512452201</v>
      </c>
      <c r="K299">
        <v>-6.0261899590977297</v>
      </c>
      <c r="L299">
        <v>-5.4180656398296003</v>
      </c>
      <c r="M299">
        <v>-6.0727748222922697</v>
      </c>
      <c r="P299">
        <v>-5.9177848317481603</v>
      </c>
      <c r="Q299">
        <v>-5.8419077319105499</v>
      </c>
      <c r="R299">
        <v>-6.1755145462615797</v>
      </c>
    </row>
    <row r="300" spans="1:18" x14ac:dyDescent="0.25">
      <c r="A300" t="s">
        <v>596</v>
      </c>
      <c r="B300" t="s">
        <v>597</v>
      </c>
      <c r="C300">
        <v>6.1629554267012198E-3</v>
      </c>
      <c r="D300">
        <v>8.5641425456199193E-3</v>
      </c>
      <c r="E300">
        <v>2.1268271059322599E-3</v>
      </c>
      <c r="F300">
        <v>8.2902285051554801E-3</v>
      </c>
      <c r="G300">
        <v>1.9059663890008099E-3</v>
      </c>
      <c r="H300">
        <v>2.75493674441656E-3</v>
      </c>
      <c r="I300">
        <v>1.4459120045652301E-3</v>
      </c>
      <c r="J300">
        <v>4.5674617559103596E-3</v>
      </c>
      <c r="K300">
        <v>1.6355090422333799E-2</v>
      </c>
      <c r="L300">
        <v>3.3683062092604802E-3</v>
      </c>
      <c r="M300">
        <v>1.18906554690807E-2</v>
      </c>
      <c r="P300">
        <v>6.8244509316443096E-3</v>
      </c>
      <c r="Q300">
        <v>2.2464309193854998E-3</v>
      </c>
      <c r="R300">
        <v>3.9169516206443503E-3</v>
      </c>
    </row>
    <row r="301" spans="1:18" x14ac:dyDescent="0.25">
      <c r="A301" t="s">
        <v>598</v>
      </c>
      <c r="B301" t="s">
        <v>599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P301">
        <v>0</v>
      </c>
      <c r="Q301">
        <v>0</v>
      </c>
      <c r="R301">
        <v>0</v>
      </c>
    </row>
    <row r="302" spans="1:18" x14ac:dyDescent="0.25">
      <c r="A302" t="s">
        <v>600</v>
      </c>
      <c r="B302" t="s">
        <v>601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P302">
        <v>0</v>
      </c>
      <c r="Q302">
        <v>0</v>
      </c>
      <c r="R302">
        <v>0</v>
      </c>
    </row>
    <row r="303" spans="1:18" x14ac:dyDescent="0.25">
      <c r="A303" t="s">
        <v>602</v>
      </c>
      <c r="B303" t="s">
        <v>603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P303">
        <v>0</v>
      </c>
      <c r="Q303">
        <v>0</v>
      </c>
      <c r="R303">
        <v>0</v>
      </c>
    </row>
    <row r="304" spans="1:18" x14ac:dyDescent="0.25">
      <c r="A304" t="s">
        <v>604</v>
      </c>
      <c r="B304" t="s">
        <v>605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P304">
        <v>0</v>
      </c>
      <c r="Q304">
        <v>0</v>
      </c>
      <c r="R304">
        <v>0</v>
      </c>
    </row>
    <row r="305" spans="1:18" x14ac:dyDescent="0.25">
      <c r="A305" t="s">
        <v>606</v>
      </c>
      <c r="B305" t="s">
        <v>607</v>
      </c>
      <c r="C305">
        <v>0</v>
      </c>
      <c r="D305" s="1">
        <v>8.6171405008884395E-17</v>
      </c>
      <c r="E305" s="1">
        <v>2.2291450613705899E-15</v>
      </c>
      <c r="F305">
        <v>0</v>
      </c>
      <c r="G305" s="1">
        <v>2.7160765988999401E-15</v>
      </c>
      <c r="H305">
        <v>0</v>
      </c>
      <c r="I305" s="1">
        <v>-5.9947414345800402E-15</v>
      </c>
      <c r="J305" s="1">
        <v>6.6784689442638098E-14</v>
      </c>
      <c r="K305">
        <v>0</v>
      </c>
      <c r="L305" s="1">
        <v>7.66731610859039E-15</v>
      </c>
      <c r="M305">
        <v>0</v>
      </c>
      <c r="P305">
        <v>0</v>
      </c>
      <c r="Q305">
        <v>0</v>
      </c>
      <c r="R305" s="1">
        <v>3.4278533812512201E-20</v>
      </c>
    </row>
    <row r="306" spans="1:18" x14ac:dyDescent="0.25">
      <c r="A306" t="s">
        <v>608</v>
      </c>
      <c r="B306" t="s">
        <v>609</v>
      </c>
      <c r="C306">
        <v>1.00848361524661E-2</v>
      </c>
      <c r="D306">
        <v>1.4273570909246001E-2</v>
      </c>
      <c r="E306">
        <v>4.0409715012712996E-3</v>
      </c>
      <c r="F306">
        <v>1.3471621320824899E-2</v>
      </c>
      <c r="G306">
        <v>3.5396518652872099E-3</v>
      </c>
      <c r="H306">
        <v>5.1163110969372899E-3</v>
      </c>
      <c r="I306">
        <v>1.4459120045652301E-3</v>
      </c>
      <c r="J306">
        <v>4.5674617559103596E-3</v>
      </c>
      <c r="K306">
        <v>1.20511192523193E-2</v>
      </c>
      <c r="L306">
        <v>9.3564061368346906E-3</v>
      </c>
      <c r="M306">
        <v>1.00613238584032E-2</v>
      </c>
      <c r="P306">
        <v>8.1040354812822804E-3</v>
      </c>
      <c r="Q306">
        <v>3.2091870277286801E-3</v>
      </c>
      <c r="R306">
        <v>9.7923790515101593E-3</v>
      </c>
    </row>
    <row r="307" spans="1:18" x14ac:dyDescent="0.25">
      <c r="A307" t="s">
        <v>610</v>
      </c>
      <c r="B307" t="s">
        <v>611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P307">
        <v>0</v>
      </c>
      <c r="Q307">
        <v>0</v>
      </c>
      <c r="R307">
        <v>0</v>
      </c>
    </row>
    <row r="308" spans="1:18" x14ac:dyDescent="0.25">
      <c r="A308" t="s">
        <v>612</v>
      </c>
      <c r="B308" t="s">
        <v>613</v>
      </c>
      <c r="C308">
        <v>0</v>
      </c>
      <c r="D308" s="1">
        <v>8.6171405008884395E-17</v>
      </c>
      <c r="E308" s="1">
        <v>2.2291450613705899E-15</v>
      </c>
      <c r="F308">
        <v>0</v>
      </c>
      <c r="G308" s="1">
        <v>2.7160765988999401E-15</v>
      </c>
      <c r="H308">
        <v>0</v>
      </c>
      <c r="I308" s="1">
        <v>-5.9947414345800402E-15</v>
      </c>
      <c r="J308" s="1">
        <v>6.6784689442638098E-14</v>
      </c>
      <c r="K308">
        <v>0</v>
      </c>
      <c r="L308" s="1">
        <v>7.66731610859039E-15</v>
      </c>
      <c r="M308">
        <v>0</v>
      </c>
      <c r="P308">
        <v>0</v>
      </c>
      <c r="Q308">
        <v>0</v>
      </c>
      <c r="R308" s="1">
        <v>3.4278533812512201E-20</v>
      </c>
    </row>
    <row r="309" spans="1:18" x14ac:dyDescent="0.25">
      <c r="A309" t="s">
        <v>614</v>
      </c>
      <c r="B309" t="s">
        <v>615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P309">
        <v>0</v>
      </c>
      <c r="Q309">
        <v>0</v>
      </c>
      <c r="R309">
        <v>0</v>
      </c>
    </row>
    <row r="310" spans="1:18" x14ac:dyDescent="0.25">
      <c r="A310" t="s">
        <v>616</v>
      </c>
      <c r="B310" t="s">
        <v>617</v>
      </c>
      <c r="C310">
        <v>-1.87248871977669</v>
      </c>
      <c r="D310">
        <v>-1.81017332226697</v>
      </c>
      <c r="E310">
        <v>-1.7633950435833901</v>
      </c>
      <c r="F310">
        <v>-1.7818314635388799</v>
      </c>
      <c r="G310">
        <v>-1.80323064590923</v>
      </c>
      <c r="H310">
        <v>-1.8631912728628199</v>
      </c>
      <c r="I310">
        <v>-1.7656229223448701</v>
      </c>
      <c r="J310">
        <v>-1.70511016678995</v>
      </c>
      <c r="K310">
        <v>-1.9235344145961799</v>
      </c>
      <c r="L310">
        <v>-1.70616666754642</v>
      </c>
      <c r="M310">
        <v>-1.8914108303061199</v>
      </c>
      <c r="P310">
        <v>-1.8667368678052501</v>
      </c>
      <c r="Q310">
        <v>-1.93361725497013</v>
      </c>
      <c r="R310">
        <v>-2.0193160247801298</v>
      </c>
    </row>
    <row r="311" spans="1:18" x14ac:dyDescent="0.25">
      <c r="A311" t="s">
        <v>618</v>
      </c>
      <c r="B311" t="s">
        <v>619</v>
      </c>
      <c r="C311">
        <v>0</v>
      </c>
      <c r="D311">
        <v>0</v>
      </c>
      <c r="E311">
        <v>0</v>
      </c>
      <c r="F311">
        <v>0</v>
      </c>
      <c r="G311">
        <v>9.1457073004936301E-2</v>
      </c>
      <c r="H311">
        <v>0</v>
      </c>
      <c r="I311">
        <v>0</v>
      </c>
      <c r="J311">
        <v>9.4843159701955906E-2</v>
      </c>
      <c r="K311">
        <v>0</v>
      </c>
      <c r="L311">
        <v>0</v>
      </c>
      <c r="M311">
        <v>0</v>
      </c>
      <c r="P311">
        <v>0</v>
      </c>
      <c r="Q311">
        <v>5.7971359430340399E-3</v>
      </c>
      <c r="R311">
        <v>0</v>
      </c>
    </row>
    <row r="312" spans="1:18" x14ac:dyDescent="0.25">
      <c r="A312" t="s">
        <v>620</v>
      </c>
      <c r="B312" t="s">
        <v>621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P312">
        <v>0</v>
      </c>
      <c r="Q312">
        <v>0</v>
      </c>
      <c r="R312">
        <v>0</v>
      </c>
    </row>
    <row r="313" spans="1:18" x14ac:dyDescent="0.25">
      <c r="A313" t="s">
        <v>622</v>
      </c>
      <c r="B313" t="s">
        <v>623</v>
      </c>
      <c r="C313">
        <v>3.9218807260813903E-3</v>
      </c>
      <c r="D313">
        <v>7.8504640001553893E-3</v>
      </c>
      <c r="E313">
        <v>1.70146168474788E-3</v>
      </c>
      <c r="F313">
        <v>7.2539499420105997E-3</v>
      </c>
      <c r="G313">
        <v>1.08912365085547E-3</v>
      </c>
      <c r="H313">
        <v>1.5742495682365401E-3</v>
      </c>
      <c r="I313">
        <v>7.2295600228043503E-4</v>
      </c>
      <c r="J313">
        <v>3.5134321199311899E-3</v>
      </c>
      <c r="K313">
        <v>5.1647653965288696E-3</v>
      </c>
      <c r="L313">
        <v>4.4910749456774802E-3</v>
      </c>
      <c r="M313">
        <v>2.7439974159427201E-3</v>
      </c>
      <c r="P313">
        <v>4.2652818322798398E-3</v>
      </c>
      <c r="Q313">
        <v>8.0229675692236103E-4</v>
      </c>
      <c r="R313">
        <v>1.9584758103223E-3</v>
      </c>
    </row>
    <row r="314" spans="1:18" x14ac:dyDescent="0.25">
      <c r="A314" t="s">
        <v>624</v>
      </c>
      <c r="B314" t="s">
        <v>625</v>
      </c>
      <c r="C314">
        <v>7.8437614518447E-3</v>
      </c>
      <c r="D314">
        <v>1.5700928000190899E-2</v>
      </c>
      <c r="E314">
        <v>3.40292336951611E-3</v>
      </c>
      <c r="F314">
        <v>1.45078998839682E-2</v>
      </c>
      <c r="G314">
        <v>2.17824730173593E-3</v>
      </c>
      <c r="H314">
        <v>3.1484991366377202E-3</v>
      </c>
      <c r="I314">
        <v>1.4459120045064301E-3</v>
      </c>
      <c r="J314">
        <v>7.0268642404630096E-3</v>
      </c>
      <c r="K314">
        <v>1.03295307868147E-2</v>
      </c>
      <c r="L314">
        <v>8.9821498914241099E-3</v>
      </c>
      <c r="M314">
        <v>5.4879948318356398E-3</v>
      </c>
      <c r="P314">
        <v>8.5305636645157303E-3</v>
      </c>
      <c r="Q314">
        <v>1.6045935138797099E-3</v>
      </c>
      <c r="R314">
        <v>3.9169516205437597E-3</v>
      </c>
    </row>
    <row r="315" spans="1:18" x14ac:dyDescent="0.25">
      <c r="A315" t="s">
        <v>626</v>
      </c>
      <c r="B315" t="s">
        <v>627</v>
      </c>
      <c r="C315">
        <v>0.84824677418414995</v>
      </c>
      <c r="D315">
        <v>1.0983512814757499</v>
      </c>
      <c r="E315">
        <v>0.33497526918433401</v>
      </c>
      <c r="F315">
        <v>1.4632253311599399</v>
      </c>
      <c r="G315">
        <v>0.412233301849599</v>
      </c>
      <c r="H315">
        <v>0.61317020682871504</v>
      </c>
      <c r="I315">
        <v>0.27906101688108798</v>
      </c>
      <c r="J315">
        <v>0.51260974629793898</v>
      </c>
      <c r="K315">
        <v>1.3402566203986199</v>
      </c>
      <c r="L315">
        <v>0.54005176221809403</v>
      </c>
      <c r="M315">
        <v>1.4351106485375</v>
      </c>
      <c r="P315">
        <v>0.62955559844418796</v>
      </c>
      <c r="Q315">
        <v>0.24558303729424699</v>
      </c>
      <c r="R315">
        <v>1.8115901245480099</v>
      </c>
    </row>
    <row r="316" spans="1:18" x14ac:dyDescent="0.25">
      <c r="A316" t="s">
        <v>628</v>
      </c>
      <c r="B316" t="s">
        <v>629</v>
      </c>
      <c r="C316" s="1">
        <v>-3.1767325905246298E-13</v>
      </c>
      <c r="D316" s="1">
        <v>-1.2044031236767601E-13</v>
      </c>
      <c r="E316">
        <v>0</v>
      </c>
      <c r="F316" s="1">
        <v>-5.27468341761208E-14</v>
      </c>
      <c r="G316">
        <v>0</v>
      </c>
      <c r="H316" s="1">
        <v>1.6368234188072699E-13</v>
      </c>
      <c r="I316">
        <v>0</v>
      </c>
      <c r="J316">
        <v>0</v>
      </c>
      <c r="K316" s="1">
        <v>-6.24243033642057E-12</v>
      </c>
      <c r="L316" s="1">
        <v>-1.0929710861390999E-18</v>
      </c>
      <c r="M316" s="1">
        <v>-4.9687823034167902E-14</v>
      </c>
      <c r="P316" s="1">
        <v>-4.5331196537523901E-14</v>
      </c>
      <c r="Q316" s="1">
        <v>3.5125917833470801E-14</v>
      </c>
      <c r="R316" s="1">
        <v>-1.00736842271323E-13</v>
      </c>
    </row>
    <row r="317" spans="1:18" x14ac:dyDescent="0.25">
      <c r="A317" t="s">
        <v>630</v>
      </c>
      <c r="B317" t="s">
        <v>631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P317">
        <v>0</v>
      </c>
      <c r="Q317">
        <v>0</v>
      </c>
      <c r="R317">
        <v>0</v>
      </c>
    </row>
    <row r="318" spans="1:18" x14ac:dyDescent="0.25">
      <c r="A318" t="s">
        <v>632</v>
      </c>
      <c r="B318" t="s">
        <v>633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P318">
        <v>0</v>
      </c>
      <c r="Q318">
        <v>0</v>
      </c>
      <c r="R318">
        <v>0</v>
      </c>
    </row>
    <row r="319" spans="1:18" x14ac:dyDescent="0.25">
      <c r="A319" t="s">
        <v>634</v>
      </c>
      <c r="B319" t="s">
        <v>635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P319">
        <v>0</v>
      </c>
      <c r="Q319">
        <v>0</v>
      </c>
      <c r="R319">
        <v>0</v>
      </c>
    </row>
    <row r="320" spans="1:18" x14ac:dyDescent="0.25">
      <c r="A320" t="s">
        <v>636</v>
      </c>
      <c r="B320" t="s">
        <v>637</v>
      </c>
      <c r="C320">
        <v>3.1511</v>
      </c>
      <c r="D320">
        <v>3.1509999999999998</v>
      </c>
      <c r="E320">
        <v>3.1467999999999998</v>
      </c>
      <c r="F320">
        <v>3.1515</v>
      </c>
      <c r="G320">
        <v>3.1472000000000002</v>
      </c>
      <c r="H320">
        <v>3.1511</v>
      </c>
      <c r="I320">
        <v>3.1469999999999998</v>
      </c>
      <c r="J320">
        <v>3.1467000000000001</v>
      </c>
      <c r="K320">
        <v>3.1518000000000002</v>
      </c>
      <c r="L320">
        <v>3.1467000000000001</v>
      </c>
      <c r="M320">
        <v>3.1514000000000002</v>
      </c>
      <c r="P320">
        <v>3.1507999999999998</v>
      </c>
      <c r="Q320">
        <v>3.1503000000000001</v>
      </c>
      <c r="R320">
        <v>3.1516000000000002</v>
      </c>
    </row>
    <row r="321" spans="1:18" x14ac:dyDescent="0.25">
      <c r="A321" t="s">
        <v>638</v>
      </c>
      <c r="B321" t="s">
        <v>639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P321">
        <v>0</v>
      </c>
      <c r="Q321">
        <v>0</v>
      </c>
      <c r="R321">
        <v>0</v>
      </c>
    </row>
    <row r="322" spans="1:18" x14ac:dyDescent="0.25">
      <c r="A322" t="s">
        <v>640</v>
      </c>
      <c r="B322" t="s">
        <v>641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s="1">
        <v>1.0929710861390999E-18</v>
      </c>
      <c r="M322">
        <v>0</v>
      </c>
      <c r="P322">
        <v>0</v>
      </c>
      <c r="Q322">
        <v>0</v>
      </c>
      <c r="R322">
        <v>0</v>
      </c>
    </row>
    <row r="323" spans="1:18" x14ac:dyDescent="0.25">
      <c r="A323" t="s">
        <v>642</v>
      </c>
      <c r="B323" t="s">
        <v>643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P323">
        <v>0</v>
      </c>
      <c r="Q323">
        <v>0</v>
      </c>
      <c r="R323">
        <v>0</v>
      </c>
    </row>
    <row r="324" spans="1:18" x14ac:dyDescent="0.25">
      <c r="A324" t="s">
        <v>644</v>
      </c>
      <c r="B324" t="s">
        <v>645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P324">
        <v>0</v>
      </c>
      <c r="Q324">
        <v>0</v>
      </c>
      <c r="R324">
        <v>0</v>
      </c>
    </row>
    <row r="325" spans="1:18" x14ac:dyDescent="0.25">
      <c r="A325" t="s">
        <v>646</v>
      </c>
      <c r="B325" t="s">
        <v>647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P325">
        <v>0</v>
      </c>
      <c r="Q325">
        <v>0</v>
      </c>
      <c r="R325">
        <v>0</v>
      </c>
    </row>
    <row r="326" spans="1:18" x14ac:dyDescent="0.25">
      <c r="A326" t="s">
        <v>648</v>
      </c>
      <c r="B326" t="s">
        <v>649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P326">
        <v>0</v>
      </c>
      <c r="Q326">
        <v>0</v>
      </c>
      <c r="R326">
        <v>0</v>
      </c>
    </row>
    <row r="327" spans="1:18" x14ac:dyDescent="0.25">
      <c r="A327" t="s">
        <v>650</v>
      </c>
      <c r="B327" t="s">
        <v>651</v>
      </c>
      <c r="C327">
        <v>1.4566985554021E-2</v>
      </c>
      <c r="D327">
        <v>4.2107034182631099E-2</v>
      </c>
      <c r="E327">
        <v>6.1677986072035699E-3</v>
      </c>
      <c r="F327">
        <v>3.9378585399488499E-2</v>
      </c>
      <c r="G327">
        <v>7.3515846432888297E-3</v>
      </c>
      <c r="H327">
        <v>9.0519350173687008E-3</v>
      </c>
      <c r="I327">
        <v>1.21095130382338E-2</v>
      </c>
      <c r="J327">
        <v>1.3351042055737899E-2</v>
      </c>
      <c r="K327">
        <v>3.1849386611913201E-2</v>
      </c>
      <c r="L327">
        <v>1.9461324764616102E-2</v>
      </c>
      <c r="M327">
        <v>2.6525308354103098E-2</v>
      </c>
      <c r="P327">
        <v>2.17529373446162E-2</v>
      </c>
      <c r="Q327">
        <v>6.7392927581565098E-3</v>
      </c>
      <c r="R327">
        <v>1.0771616956771901E-2</v>
      </c>
    </row>
    <row r="328" spans="1:18" x14ac:dyDescent="0.25">
      <c r="A328" t="s">
        <v>652</v>
      </c>
      <c r="B328" t="s">
        <v>653</v>
      </c>
      <c r="C328">
        <v>-7.2274659094632293E-2</v>
      </c>
      <c r="D328">
        <v>-6.0662676364690998E-2</v>
      </c>
      <c r="E328">
        <v>-5.1256533252969902E-2</v>
      </c>
      <c r="F328">
        <v>-8.1866006488360302E-2</v>
      </c>
      <c r="G328">
        <v>-1.76982593264347E-2</v>
      </c>
      <c r="H328">
        <v>-2.75493674443291E-2</v>
      </c>
      <c r="I328">
        <v>-1.12058180353831E-2</v>
      </c>
      <c r="J328">
        <v>-3.86477533192425E-2</v>
      </c>
      <c r="K328">
        <v>-6.8863538614112305E-2</v>
      </c>
      <c r="L328">
        <v>-4.60335181932248E-2</v>
      </c>
      <c r="M328">
        <v>-6.5855937982551904E-2</v>
      </c>
      <c r="P328">
        <v>-5.2036438353743102E-2</v>
      </c>
      <c r="Q328">
        <v>-1.55645570843462E-2</v>
      </c>
      <c r="R328">
        <v>-7.0505129171497802E-2</v>
      </c>
    </row>
    <row r="329" spans="1:18" x14ac:dyDescent="0.25">
      <c r="A329" t="s">
        <v>654</v>
      </c>
      <c r="B329" t="s">
        <v>655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P329">
        <v>0</v>
      </c>
      <c r="Q329">
        <v>0</v>
      </c>
      <c r="R329">
        <v>0</v>
      </c>
    </row>
    <row r="330" spans="1:18" x14ac:dyDescent="0.25">
      <c r="A330" t="s">
        <v>656</v>
      </c>
      <c r="B330" t="s">
        <v>657</v>
      </c>
      <c r="C330" s="1">
        <v>5.8904970127450895E-16</v>
      </c>
      <c r="D330" s="1">
        <v>-7.9047270612173704E-16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P330">
        <v>0</v>
      </c>
      <c r="Q330">
        <v>0</v>
      </c>
      <c r="R330">
        <v>0</v>
      </c>
    </row>
    <row r="331" spans="1:18" x14ac:dyDescent="0.25">
      <c r="A331" t="s">
        <v>658</v>
      </c>
      <c r="B331" t="s">
        <v>659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P331">
        <v>0</v>
      </c>
      <c r="Q331">
        <v>0</v>
      </c>
      <c r="R331">
        <v>0</v>
      </c>
    </row>
    <row r="332" spans="1:18" x14ac:dyDescent="0.25">
      <c r="A332" t="s">
        <v>660</v>
      </c>
      <c r="B332" t="s">
        <v>661</v>
      </c>
      <c r="C332">
        <v>2.24107470061862E-3</v>
      </c>
      <c r="D332">
        <v>0</v>
      </c>
      <c r="E332">
        <v>6.3804813177967897E-4</v>
      </c>
      <c r="F332">
        <v>6.2176713788665997E-3</v>
      </c>
      <c r="G332">
        <v>1.0891236508576E-3</v>
      </c>
      <c r="H332">
        <v>1.18068717617852E-3</v>
      </c>
      <c r="I332">
        <v>5.4221700171196098E-4</v>
      </c>
      <c r="J332">
        <v>1.7567160599655199E-3</v>
      </c>
      <c r="K332">
        <v>6.0255596292808902E-3</v>
      </c>
      <c r="L332">
        <v>1.87128122736693E-3</v>
      </c>
      <c r="M332">
        <v>0</v>
      </c>
      <c r="P332">
        <v>2.98569728259438E-3</v>
      </c>
      <c r="Q332">
        <v>0</v>
      </c>
      <c r="R332">
        <v>3.2314850870315902E-2</v>
      </c>
    </row>
    <row r="333" spans="1:18" x14ac:dyDescent="0.25">
      <c r="A333" t="s">
        <v>662</v>
      </c>
      <c r="B333" t="s">
        <v>663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P333">
        <v>0</v>
      </c>
      <c r="Q333">
        <v>0</v>
      </c>
      <c r="R333">
        <v>0</v>
      </c>
    </row>
    <row r="334" spans="1:18" x14ac:dyDescent="0.25">
      <c r="A334" t="s">
        <v>664</v>
      </c>
      <c r="B334" t="s">
        <v>665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P334">
        <v>0</v>
      </c>
      <c r="Q334">
        <v>0</v>
      </c>
      <c r="R334">
        <v>0</v>
      </c>
    </row>
    <row r="335" spans="1:18" x14ac:dyDescent="0.25">
      <c r="A335" t="s">
        <v>666</v>
      </c>
      <c r="B335" t="s">
        <v>667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P335">
        <v>0</v>
      </c>
      <c r="Q335">
        <v>0</v>
      </c>
      <c r="R335">
        <v>0</v>
      </c>
    </row>
    <row r="336" spans="1:18" x14ac:dyDescent="0.25">
      <c r="A336" t="s">
        <v>668</v>
      </c>
      <c r="B336" t="s">
        <v>669</v>
      </c>
      <c r="C336">
        <v>5.0424180763919101E-3</v>
      </c>
      <c r="D336">
        <v>2.2124034909518E-2</v>
      </c>
      <c r="E336">
        <v>1.70146168474581E-3</v>
      </c>
      <c r="F336">
        <v>1.2435342757733199E-2</v>
      </c>
      <c r="G336">
        <v>2.4505282144296099E-3</v>
      </c>
      <c r="H336">
        <v>2.3613743523570401E-3</v>
      </c>
      <c r="I336">
        <v>6.3258650199728801E-3</v>
      </c>
      <c r="J336">
        <v>4.5674617559103596E-3</v>
      </c>
      <c r="K336">
        <v>3.4431769310176502E-3</v>
      </c>
      <c r="L336">
        <v>1.0479174873254799E-2</v>
      </c>
      <c r="M336">
        <v>6.4026606371973003E-3</v>
      </c>
      <c r="P336">
        <v>8.5305636645553896E-3</v>
      </c>
      <c r="Q336">
        <v>2.2464309193854998E-3</v>
      </c>
      <c r="R336">
        <v>1.9584758103221799E-3</v>
      </c>
    </row>
    <row r="337" spans="1:18" x14ac:dyDescent="0.25">
      <c r="A337" t="s">
        <v>670</v>
      </c>
      <c r="B337" t="s">
        <v>671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P337">
        <v>0</v>
      </c>
      <c r="Q337">
        <v>0</v>
      </c>
      <c r="R337">
        <v>0</v>
      </c>
    </row>
    <row r="338" spans="1:18" x14ac:dyDescent="0.25">
      <c r="A338" t="s">
        <v>672</v>
      </c>
      <c r="B338" t="s">
        <v>673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s="1">
        <v>3.6432369537970201E-19</v>
      </c>
      <c r="M338">
        <v>0</v>
      </c>
      <c r="P338">
        <v>0</v>
      </c>
      <c r="Q338">
        <v>0</v>
      </c>
      <c r="R338">
        <v>0</v>
      </c>
    </row>
    <row r="339" spans="1:18" x14ac:dyDescent="0.25">
      <c r="A339" t="s">
        <v>674</v>
      </c>
      <c r="B339" t="s">
        <v>675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P339">
        <v>0</v>
      </c>
      <c r="Q339">
        <v>0</v>
      </c>
      <c r="R339">
        <v>0</v>
      </c>
    </row>
    <row r="340" spans="1:18" x14ac:dyDescent="0.25">
      <c r="A340" t="s">
        <v>676</v>
      </c>
      <c r="B340" t="s">
        <v>677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P340">
        <v>0</v>
      </c>
      <c r="Q340">
        <v>0</v>
      </c>
      <c r="R340">
        <v>0</v>
      </c>
    </row>
    <row r="341" spans="1:18" x14ac:dyDescent="0.25">
      <c r="A341" t="s">
        <v>678</v>
      </c>
      <c r="B341" t="s">
        <v>679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P341">
        <v>0</v>
      </c>
      <c r="Q341">
        <v>0</v>
      </c>
      <c r="R341">
        <v>0</v>
      </c>
    </row>
    <row r="342" spans="1:18" x14ac:dyDescent="0.25">
      <c r="A342" t="s">
        <v>680</v>
      </c>
      <c r="B342" t="s">
        <v>681</v>
      </c>
      <c r="C342">
        <v>0.82234343143184896</v>
      </c>
      <c r="D342">
        <v>0.77145077153459496</v>
      </c>
      <c r="E342">
        <v>0.574303660226543</v>
      </c>
      <c r="F342">
        <v>0.80591460167303997</v>
      </c>
      <c r="G342">
        <v>0.62992939915653801</v>
      </c>
      <c r="H342">
        <v>0.77800858940984596</v>
      </c>
      <c r="I342">
        <v>0.58696689295433302</v>
      </c>
      <c r="J342">
        <v>0.55195744645456501</v>
      </c>
      <c r="K342">
        <v>0.96108778346572699</v>
      </c>
      <c r="L342">
        <v>0.58723855250086299</v>
      </c>
      <c r="M342">
        <v>0.95068963710744303</v>
      </c>
      <c r="P342">
        <v>0.79599065653075096</v>
      </c>
      <c r="Q342">
        <v>0.82281335292847702</v>
      </c>
      <c r="R342">
        <v>1.1869498278623201</v>
      </c>
    </row>
    <row r="343" spans="1:18" x14ac:dyDescent="0.25">
      <c r="A343" t="s">
        <v>682</v>
      </c>
      <c r="B343" t="s">
        <v>683</v>
      </c>
      <c r="C343">
        <v>1.06451048279372E-2</v>
      </c>
      <c r="D343">
        <v>1.9982999273117599E-2</v>
      </c>
      <c r="E343">
        <v>5.1043850542573403E-3</v>
      </c>
      <c r="F343">
        <v>2.2798128389177101E-2</v>
      </c>
      <c r="G343">
        <v>4.0842136907356099E-3</v>
      </c>
      <c r="H343">
        <v>5.9034358808911398E-3</v>
      </c>
      <c r="I343">
        <v>2.1688680067977E-3</v>
      </c>
      <c r="J343">
        <v>8.78358030036204E-3</v>
      </c>
      <c r="K343">
        <v>1.63550904223362E-2</v>
      </c>
      <c r="L343">
        <v>1.57187623099404E-2</v>
      </c>
      <c r="M343">
        <v>1.3719987079709501E-2</v>
      </c>
      <c r="P343">
        <v>1.4075430046518501E-2</v>
      </c>
      <c r="Q343">
        <v>4.49286183876997E-3</v>
      </c>
      <c r="R343">
        <v>7.8339032412888497E-3</v>
      </c>
    </row>
    <row r="344" spans="1:18" x14ac:dyDescent="0.25">
      <c r="A344" t="s">
        <v>684</v>
      </c>
      <c r="B344" t="s">
        <v>685</v>
      </c>
      <c r="C344">
        <v>0.94631497918019203</v>
      </c>
      <c r="D344">
        <v>1.07048905858024</v>
      </c>
      <c r="E344">
        <v>0.56050159337745398</v>
      </c>
      <c r="F344">
        <v>1.1908442935273</v>
      </c>
      <c r="G344">
        <v>0.53580759739172901</v>
      </c>
      <c r="H344">
        <v>0.87661521096981998</v>
      </c>
      <c r="I344">
        <v>0.57541672488872697</v>
      </c>
      <c r="J344">
        <v>0.626782226351011</v>
      </c>
      <c r="K344">
        <v>1.0444303064631399</v>
      </c>
      <c r="L344">
        <v>0.65986341917032398</v>
      </c>
      <c r="M344">
        <v>1.1044191310384399</v>
      </c>
      <c r="P344">
        <v>0.86003948566944199</v>
      </c>
      <c r="Q344">
        <v>0.71412172231356397</v>
      </c>
      <c r="R344">
        <v>1.15927577049203</v>
      </c>
    </row>
    <row r="345" spans="1:18" x14ac:dyDescent="0.25">
      <c r="A345" t="s">
        <v>686</v>
      </c>
      <c r="B345" t="s">
        <v>687</v>
      </c>
      <c r="C345">
        <v>5.7117777777777698</v>
      </c>
      <c r="D345">
        <v>6.4387777777777702</v>
      </c>
      <c r="E345">
        <v>4.9327777777777699</v>
      </c>
      <c r="F345">
        <v>7.4127777777777704</v>
      </c>
      <c r="G345">
        <v>5.15377777777777</v>
      </c>
      <c r="H345">
        <v>4.9587777777777697</v>
      </c>
      <c r="I345">
        <v>4.5997777777777697</v>
      </c>
      <c r="J345">
        <v>5.4367777777777704</v>
      </c>
      <c r="K345">
        <v>7.1077777777777698</v>
      </c>
      <c r="L345">
        <v>5.37977777777777</v>
      </c>
      <c r="M345">
        <v>7.3207777777777698</v>
      </c>
      <c r="P345">
        <v>5.0277777777777697</v>
      </c>
      <c r="Q345">
        <v>3.8267777777777701</v>
      </c>
      <c r="R345">
        <v>8.22277777777777</v>
      </c>
    </row>
    <row r="346" spans="1:18" x14ac:dyDescent="0.25">
      <c r="A346" t="s">
        <v>688</v>
      </c>
      <c r="B346" t="s">
        <v>689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P346">
        <v>0</v>
      </c>
      <c r="Q346">
        <v>0</v>
      </c>
      <c r="R346">
        <v>0</v>
      </c>
    </row>
    <row r="347" spans="1:18" x14ac:dyDescent="0.25">
      <c r="A347" t="s">
        <v>690</v>
      </c>
      <c r="B347" t="s">
        <v>691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P347">
        <v>0</v>
      </c>
      <c r="Q347">
        <v>0</v>
      </c>
      <c r="R347">
        <v>0</v>
      </c>
    </row>
    <row r="348" spans="1:18" x14ac:dyDescent="0.25">
      <c r="A348" t="s">
        <v>692</v>
      </c>
      <c r="B348" t="s">
        <v>693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P348">
        <v>0</v>
      </c>
      <c r="Q348">
        <v>0</v>
      </c>
      <c r="R348">
        <v>0</v>
      </c>
    </row>
    <row r="349" spans="1:18" x14ac:dyDescent="0.25">
      <c r="A349" t="s">
        <v>694</v>
      </c>
      <c r="B349" t="s">
        <v>695</v>
      </c>
      <c r="C349">
        <v>5.0424180763919101E-3</v>
      </c>
      <c r="D349">
        <v>2.2124034909518E-2</v>
      </c>
      <c r="E349">
        <v>1.70146168474581E-3</v>
      </c>
      <c r="F349">
        <v>1.2435342757733199E-2</v>
      </c>
      <c r="G349">
        <v>2.4505282144296099E-3</v>
      </c>
      <c r="H349">
        <v>2.3613743523570401E-3</v>
      </c>
      <c r="I349">
        <v>6.3258650199728801E-3</v>
      </c>
      <c r="J349">
        <v>4.5674617559103596E-3</v>
      </c>
      <c r="K349">
        <v>3.4431769310176502E-3</v>
      </c>
      <c r="L349">
        <v>1.0479174873254799E-2</v>
      </c>
      <c r="M349">
        <v>6.4026606371973003E-3</v>
      </c>
      <c r="P349">
        <v>8.5305636645553896E-3</v>
      </c>
      <c r="Q349">
        <v>2.2464309193854998E-3</v>
      </c>
      <c r="R349">
        <v>1.9584758103221699E-3</v>
      </c>
    </row>
    <row r="350" spans="1:18" x14ac:dyDescent="0.25">
      <c r="A350" t="s">
        <v>696</v>
      </c>
      <c r="B350" t="s">
        <v>697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P350">
        <v>0</v>
      </c>
      <c r="Q350">
        <v>0</v>
      </c>
      <c r="R350">
        <v>0</v>
      </c>
    </row>
    <row r="351" spans="1:18" x14ac:dyDescent="0.25">
      <c r="A351" t="s">
        <v>698</v>
      </c>
      <c r="B351" t="s">
        <v>699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P351">
        <v>0</v>
      </c>
      <c r="Q351">
        <v>0</v>
      </c>
      <c r="R351">
        <v>0</v>
      </c>
    </row>
    <row r="352" spans="1:18" x14ac:dyDescent="0.25">
      <c r="A352" t="s">
        <v>700</v>
      </c>
      <c r="B352" t="s">
        <v>701</v>
      </c>
      <c r="C352">
        <v>1.4566985554021E-2</v>
      </c>
      <c r="D352">
        <v>4.2107034182631099E-2</v>
      </c>
      <c r="E352">
        <v>6.1677986072035699E-3</v>
      </c>
      <c r="F352">
        <v>3.9378585399488499E-2</v>
      </c>
      <c r="G352">
        <v>7.3515846432888297E-3</v>
      </c>
      <c r="H352">
        <v>9.0519350173687008E-3</v>
      </c>
      <c r="I352">
        <v>1.21095130382338E-2</v>
      </c>
      <c r="J352">
        <v>1.3351042055737899E-2</v>
      </c>
      <c r="K352">
        <v>3.1849386611913201E-2</v>
      </c>
      <c r="L352">
        <v>1.9461324764616102E-2</v>
      </c>
      <c r="M352">
        <v>2.6525308354103098E-2</v>
      </c>
      <c r="P352">
        <v>2.17529373446162E-2</v>
      </c>
      <c r="Q352">
        <v>6.7392927581565098E-3</v>
      </c>
      <c r="R352">
        <v>1.0771616956771901E-2</v>
      </c>
    </row>
    <row r="353" spans="1:18" x14ac:dyDescent="0.25">
      <c r="A353" t="s">
        <v>702</v>
      </c>
      <c r="B353" t="s">
        <v>703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P353">
        <v>0</v>
      </c>
      <c r="Q353">
        <v>0</v>
      </c>
      <c r="R353">
        <v>0</v>
      </c>
    </row>
    <row r="354" spans="1:18" x14ac:dyDescent="0.25">
      <c r="A354" t="s">
        <v>704</v>
      </c>
      <c r="B354" t="s">
        <v>705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P354">
        <v>0</v>
      </c>
      <c r="Q354">
        <v>0</v>
      </c>
      <c r="R354">
        <v>0</v>
      </c>
    </row>
    <row r="355" spans="1:18" x14ac:dyDescent="0.25">
      <c r="A355" t="s">
        <v>706</v>
      </c>
      <c r="B355" t="s">
        <v>707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P355">
        <v>0</v>
      </c>
      <c r="Q355">
        <v>0</v>
      </c>
      <c r="R355">
        <v>0</v>
      </c>
    </row>
    <row r="356" spans="1:18" x14ac:dyDescent="0.25">
      <c r="A356" t="s">
        <v>708</v>
      </c>
      <c r="B356" t="s">
        <v>709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P356">
        <v>0</v>
      </c>
      <c r="Q356">
        <v>0</v>
      </c>
      <c r="R356">
        <v>0</v>
      </c>
    </row>
    <row r="357" spans="1:18" x14ac:dyDescent="0.25">
      <c r="A357" t="s">
        <v>710</v>
      </c>
      <c r="B357" t="s">
        <v>711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P357">
        <v>0</v>
      </c>
      <c r="Q357">
        <v>0</v>
      </c>
      <c r="R357">
        <v>0</v>
      </c>
    </row>
    <row r="358" spans="1:18" x14ac:dyDescent="0.25">
      <c r="A358" t="s">
        <v>712</v>
      </c>
      <c r="B358" t="s">
        <v>713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P358">
        <v>0</v>
      </c>
      <c r="Q358">
        <v>0</v>
      </c>
      <c r="R358">
        <v>0</v>
      </c>
    </row>
    <row r="359" spans="1:18" x14ac:dyDescent="0.25">
      <c r="A359" t="s">
        <v>714</v>
      </c>
      <c r="B359" t="s">
        <v>715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P359">
        <v>0</v>
      </c>
      <c r="Q359">
        <v>0</v>
      </c>
      <c r="R359">
        <v>0</v>
      </c>
    </row>
    <row r="360" spans="1:18" x14ac:dyDescent="0.25">
      <c r="A360" t="s">
        <v>716</v>
      </c>
      <c r="B360" t="s">
        <v>717</v>
      </c>
      <c r="C360">
        <v>-8.50713029904081</v>
      </c>
      <c r="D360">
        <v>-8.1434164459617602</v>
      </c>
      <c r="E360">
        <v>-7.9021761961216903</v>
      </c>
      <c r="F360">
        <v>-7.9664725275654504</v>
      </c>
      <c r="G360">
        <v>-8.1300646622907902</v>
      </c>
      <c r="H360">
        <v>-8.4602125859613899</v>
      </c>
      <c r="I360">
        <v>-7.9130108221450701</v>
      </c>
      <c r="J360">
        <v>-7.55693617811548</v>
      </c>
      <c r="K360">
        <v>-8.7856555975580903</v>
      </c>
      <c r="L360">
        <v>-7.5562189614450297</v>
      </c>
      <c r="M360">
        <v>-8.5949937210819591</v>
      </c>
      <c r="P360">
        <v>-8.4778897421920991</v>
      </c>
      <c r="Q360">
        <v>-8.8738075259017393</v>
      </c>
      <c r="R360">
        <v>-9.3151728497751201</v>
      </c>
    </row>
    <row r="361" spans="1:18" x14ac:dyDescent="0.25">
      <c r="A361" t="s">
        <v>718</v>
      </c>
      <c r="B361" t="s">
        <v>719</v>
      </c>
      <c r="C361">
        <v>0</v>
      </c>
      <c r="D361">
        <v>0</v>
      </c>
      <c r="E361">
        <v>0.16103846628569399</v>
      </c>
      <c r="F361">
        <v>0</v>
      </c>
      <c r="G361">
        <v>0</v>
      </c>
      <c r="H361">
        <v>0</v>
      </c>
      <c r="I361">
        <v>0.14602094310664701</v>
      </c>
      <c r="J361">
        <v>0</v>
      </c>
      <c r="K361">
        <v>-0.10664333902128</v>
      </c>
      <c r="L361">
        <v>6.1739213178691202E-2</v>
      </c>
      <c r="M361">
        <v>0</v>
      </c>
      <c r="P361">
        <v>0</v>
      </c>
      <c r="Q361">
        <v>0</v>
      </c>
      <c r="R361">
        <v>0</v>
      </c>
    </row>
    <row r="362" spans="1:18" x14ac:dyDescent="0.25">
      <c r="A362" t="s">
        <v>720</v>
      </c>
      <c r="B362" t="s">
        <v>721</v>
      </c>
      <c r="C362" s="1">
        <v>3.1767325905246298E-13</v>
      </c>
      <c r="D362" s="1">
        <v>1.2044031236767601E-13</v>
      </c>
      <c r="E362">
        <v>0</v>
      </c>
      <c r="F362" s="1">
        <v>5.27468341761208E-14</v>
      </c>
      <c r="G362">
        <v>0</v>
      </c>
      <c r="H362" s="1">
        <v>-1.6368234188072699E-13</v>
      </c>
      <c r="I362">
        <v>0</v>
      </c>
      <c r="J362">
        <v>0</v>
      </c>
      <c r="K362" s="1">
        <v>6.24243033642057E-12</v>
      </c>
      <c r="L362">
        <v>0</v>
      </c>
      <c r="M362" s="1">
        <v>4.9687823034167902E-14</v>
      </c>
      <c r="P362" s="1">
        <v>4.5331196537523901E-14</v>
      </c>
      <c r="Q362" s="1">
        <v>-3.5125917833470801E-14</v>
      </c>
      <c r="R362" s="1">
        <v>1.00736842271323E-13</v>
      </c>
    </row>
    <row r="363" spans="1:18" x14ac:dyDescent="0.25">
      <c r="A363" t="s">
        <v>722</v>
      </c>
      <c r="B363" t="s">
        <v>723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P363">
        <v>0</v>
      </c>
      <c r="Q363">
        <v>0</v>
      </c>
      <c r="R363">
        <v>0</v>
      </c>
    </row>
    <row r="364" spans="1:18" x14ac:dyDescent="0.25">
      <c r="A364" t="s">
        <v>724</v>
      </c>
      <c r="B364" t="s">
        <v>725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s="1">
        <v>1.45729478151881E-18</v>
      </c>
      <c r="M364">
        <v>0</v>
      </c>
      <c r="P364">
        <v>0</v>
      </c>
      <c r="Q364">
        <v>0</v>
      </c>
      <c r="R364">
        <v>0</v>
      </c>
    </row>
    <row r="365" spans="1:18" x14ac:dyDescent="0.25">
      <c r="A365" t="s">
        <v>726</v>
      </c>
      <c r="B365" t="s">
        <v>727</v>
      </c>
      <c r="C365">
        <v>0</v>
      </c>
      <c r="D365">
        <v>0</v>
      </c>
      <c r="E365">
        <v>0</v>
      </c>
      <c r="F365">
        <v>0</v>
      </c>
      <c r="G365" s="1">
        <v>1.9458184715291201E-19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P365">
        <v>0</v>
      </c>
      <c r="Q365">
        <v>0</v>
      </c>
      <c r="R365">
        <v>0</v>
      </c>
    </row>
    <row r="366" spans="1:18" x14ac:dyDescent="0.25">
      <c r="A366" t="s">
        <v>728</v>
      </c>
      <c r="B366" t="s">
        <v>729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P366">
        <v>0</v>
      </c>
      <c r="Q366">
        <v>0</v>
      </c>
      <c r="R366">
        <v>0</v>
      </c>
    </row>
    <row r="367" spans="1:18" x14ac:dyDescent="0.25">
      <c r="A367" t="s">
        <v>730</v>
      </c>
      <c r="B367" t="s">
        <v>731</v>
      </c>
      <c r="C367">
        <v>3.9218807260814597E-3</v>
      </c>
      <c r="D367">
        <v>7.8504640001554795E-3</v>
      </c>
      <c r="E367">
        <v>1.7014616847501099E-3</v>
      </c>
      <c r="F367">
        <v>7.2539499420105997E-3</v>
      </c>
      <c r="G367">
        <v>1.08912365085819E-3</v>
      </c>
      <c r="H367">
        <v>1.5742495682365401E-3</v>
      </c>
      <c r="I367">
        <v>7.2295600227444004E-4</v>
      </c>
      <c r="J367">
        <v>3.5134321199979798E-3</v>
      </c>
      <c r="K367">
        <v>5.1647653965288696E-3</v>
      </c>
      <c r="L367">
        <v>4.4910749456851503E-3</v>
      </c>
      <c r="M367">
        <v>2.7439974159427102E-3</v>
      </c>
      <c r="P367">
        <v>4.2652818322798398E-3</v>
      </c>
      <c r="Q367">
        <v>8.0229675692229099E-4</v>
      </c>
      <c r="R367">
        <v>1.9584758103223E-3</v>
      </c>
    </row>
    <row r="368" spans="1:18" x14ac:dyDescent="0.25">
      <c r="A368" t="s">
        <v>732</v>
      </c>
      <c r="B368" t="s">
        <v>733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P368">
        <v>0</v>
      </c>
      <c r="Q368">
        <v>0</v>
      </c>
      <c r="R368">
        <v>0</v>
      </c>
    </row>
    <row r="369" spans="1:18" x14ac:dyDescent="0.25">
      <c r="A369" t="s">
        <v>734</v>
      </c>
      <c r="B369" t="s">
        <v>735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P369">
        <v>0</v>
      </c>
      <c r="Q369">
        <v>0</v>
      </c>
      <c r="R369">
        <v>0</v>
      </c>
    </row>
    <row r="370" spans="1:18" x14ac:dyDescent="0.25">
      <c r="A370" t="s">
        <v>736</v>
      </c>
      <c r="B370" t="s">
        <v>737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P370">
        <v>0</v>
      </c>
      <c r="Q370">
        <v>0</v>
      </c>
      <c r="R370">
        <v>0</v>
      </c>
    </row>
    <row r="371" spans="1:18" x14ac:dyDescent="0.25">
      <c r="A371" t="s">
        <v>738</v>
      </c>
      <c r="B371" t="s">
        <v>739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P371">
        <v>0</v>
      </c>
      <c r="Q371">
        <v>0</v>
      </c>
      <c r="R371">
        <v>0</v>
      </c>
    </row>
    <row r="372" spans="1:18" x14ac:dyDescent="0.25">
      <c r="A372" t="s">
        <v>740</v>
      </c>
      <c r="B372" t="s">
        <v>741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s="1">
        <v>-2.5829073371911101E-20</v>
      </c>
      <c r="J372">
        <v>0</v>
      </c>
      <c r="K372">
        <v>0</v>
      </c>
      <c r="L372">
        <v>0</v>
      </c>
      <c r="M372">
        <v>0</v>
      </c>
      <c r="P372">
        <v>0</v>
      </c>
      <c r="Q372">
        <v>0</v>
      </c>
      <c r="R372">
        <v>0</v>
      </c>
    </row>
    <row r="373" spans="1:18" x14ac:dyDescent="0.25">
      <c r="A373" t="s">
        <v>742</v>
      </c>
      <c r="B373" t="s">
        <v>743</v>
      </c>
      <c r="C373">
        <v>-6.1629554267011097E-3</v>
      </c>
      <c r="D373">
        <v>-7.8504640001515798E-3</v>
      </c>
      <c r="E373">
        <v>-2.3395098165247099E-3</v>
      </c>
      <c r="F373">
        <v>-1.3471621320878001E-2</v>
      </c>
      <c r="G373">
        <v>-2.1782473017152599E-3</v>
      </c>
      <c r="H373">
        <v>-2.75493674441655E-3</v>
      </c>
      <c r="I373">
        <v>-1.26517300399453E-3</v>
      </c>
      <c r="J373">
        <v>-5.2701481798964004E-3</v>
      </c>
      <c r="K373">
        <v>-1.11903250258067E-2</v>
      </c>
      <c r="L373">
        <v>-6.3623561730473104E-3</v>
      </c>
      <c r="M373">
        <v>-2.74399741594142E-3</v>
      </c>
      <c r="P373">
        <v>-7.2509791148864496E-3</v>
      </c>
      <c r="Q373">
        <v>-8.0229675692339102E-4</v>
      </c>
      <c r="R373">
        <v>-3.4273326680636797E-2</v>
      </c>
    </row>
    <row r="374" spans="1:18" x14ac:dyDescent="0.25">
      <c r="A374" t="s">
        <v>744</v>
      </c>
      <c r="B374" t="s">
        <v>745</v>
      </c>
      <c r="C374">
        <v>0.36915857935532098</v>
      </c>
      <c r="D374">
        <v>0.46550343471355399</v>
      </c>
      <c r="E374">
        <v>-0.30941379220616599</v>
      </c>
      <c r="F374">
        <v>0.73976707114752704</v>
      </c>
      <c r="G374">
        <v>-0.25490259926965297</v>
      </c>
      <c r="H374">
        <v>0.17569843552186501</v>
      </c>
      <c r="I374">
        <v>-0.347025434179766</v>
      </c>
      <c r="J374">
        <v>-0.36384615333589798</v>
      </c>
      <c r="K374">
        <v>0.78732175200655996</v>
      </c>
      <c r="L374">
        <v>-0.28703716113841299</v>
      </c>
      <c r="M374">
        <v>0.86848004935990597</v>
      </c>
      <c r="P374">
        <v>0.21296307025730199</v>
      </c>
      <c r="Q374">
        <v>7.4079404756841102E-3</v>
      </c>
      <c r="R374">
        <v>1.41744407763516</v>
      </c>
    </row>
    <row r="375" spans="1:18" x14ac:dyDescent="0.25">
      <c r="A375" t="s">
        <v>746</v>
      </c>
      <c r="B375" t="s">
        <v>747</v>
      </c>
      <c r="C375">
        <v>1.23259108534024</v>
      </c>
      <c r="D375">
        <v>1.1418856727493201</v>
      </c>
      <c r="E375">
        <v>1.42497416097461</v>
      </c>
      <c r="F375">
        <v>1.03627856314443</v>
      </c>
      <c r="G375">
        <v>1.41586074611488</v>
      </c>
      <c r="H375">
        <v>1.2987558937963699</v>
      </c>
      <c r="I375">
        <v>1.4278381045081601</v>
      </c>
      <c r="J375">
        <v>1.3702385267731001</v>
      </c>
      <c r="K375">
        <v>1.1190325025807299</v>
      </c>
      <c r="L375">
        <v>1.3473224837041899</v>
      </c>
      <c r="M375">
        <v>1.0975989663766801</v>
      </c>
      <c r="P375">
        <v>1.2795845496833</v>
      </c>
      <c r="Q375">
        <v>1.3959963570467</v>
      </c>
      <c r="R375">
        <v>1.0771616956771899</v>
      </c>
    </row>
    <row r="376" spans="1:18" x14ac:dyDescent="0.25">
      <c r="A376" t="s">
        <v>748</v>
      </c>
      <c r="B376" t="s">
        <v>749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P376">
        <v>0</v>
      </c>
      <c r="Q376">
        <v>0</v>
      </c>
      <c r="R376">
        <v>0</v>
      </c>
    </row>
    <row r="377" spans="1:18" x14ac:dyDescent="0.25">
      <c r="A377" t="s">
        <v>750</v>
      </c>
      <c r="B377" t="s">
        <v>751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P377">
        <v>0</v>
      </c>
      <c r="Q377">
        <v>0</v>
      </c>
      <c r="R377">
        <v>0</v>
      </c>
    </row>
    <row r="378" spans="1:18" x14ac:dyDescent="0.25">
      <c r="A378" t="s">
        <v>752</v>
      </c>
      <c r="B378" t="s">
        <v>753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P378">
        <v>0</v>
      </c>
      <c r="Q378">
        <v>0</v>
      </c>
      <c r="R378">
        <v>0</v>
      </c>
    </row>
    <row r="379" spans="1:18" x14ac:dyDescent="0.25">
      <c r="A379" t="s">
        <v>754</v>
      </c>
      <c r="B379" t="s">
        <v>755</v>
      </c>
      <c r="C379">
        <v>5.0424180763919101E-3</v>
      </c>
      <c r="D379">
        <v>2.2124034909518E-2</v>
      </c>
      <c r="E379">
        <v>1.70146168474581E-3</v>
      </c>
      <c r="F379">
        <v>1.2435342757733199E-2</v>
      </c>
      <c r="G379">
        <v>2.4505282144296099E-3</v>
      </c>
      <c r="H379">
        <v>2.3613743523570401E-3</v>
      </c>
      <c r="I379">
        <v>6.3258650199728801E-3</v>
      </c>
      <c r="J379">
        <v>4.5674617559103596E-3</v>
      </c>
      <c r="K379">
        <v>3.4431769310176502E-3</v>
      </c>
      <c r="L379">
        <v>1.0479174873254799E-2</v>
      </c>
      <c r="M379">
        <v>6.4026606371973003E-3</v>
      </c>
      <c r="P379">
        <v>8.5305636645553896E-3</v>
      </c>
      <c r="Q379">
        <v>2.2464309193854998E-3</v>
      </c>
      <c r="R379">
        <v>1.9584758103221799E-3</v>
      </c>
    </row>
    <row r="380" spans="1:18" x14ac:dyDescent="0.25">
      <c r="A380" t="s">
        <v>756</v>
      </c>
      <c r="B380" t="s">
        <v>757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P380">
        <v>0</v>
      </c>
      <c r="Q380">
        <v>0</v>
      </c>
      <c r="R380">
        <v>0</v>
      </c>
    </row>
    <row r="381" spans="1:18" x14ac:dyDescent="0.25">
      <c r="A381" t="s">
        <v>758</v>
      </c>
      <c r="B381" t="s">
        <v>759</v>
      </c>
      <c r="C381">
        <v>8.9642988024745095E-3</v>
      </c>
      <c r="D381">
        <v>6.42310690921492E-3</v>
      </c>
      <c r="E381">
        <v>1.7439982268644402E-2</v>
      </c>
      <c r="F381">
        <v>8.2902285051554801E-3</v>
      </c>
      <c r="G381">
        <v>1.9059663890008099E-3</v>
      </c>
      <c r="H381">
        <v>4.7227487047140897E-3</v>
      </c>
      <c r="I381">
        <v>1.4459120045652301E-3</v>
      </c>
      <c r="J381">
        <v>5.27014817989656E-3</v>
      </c>
      <c r="K381">
        <v>1.11903250258073E-2</v>
      </c>
      <c r="L381">
        <v>4.49107494568064E-3</v>
      </c>
      <c r="M381">
        <v>9.14665805313899E-3</v>
      </c>
      <c r="P381">
        <v>5.9713945651887696E-3</v>
      </c>
      <c r="Q381">
        <v>1.6045935138467901E-3</v>
      </c>
      <c r="R381">
        <v>5.8754274309665401E-3</v>
      </c>
    </row>
    <row r="382" spans="1:18" x14ac:dyDescent="0.25">
      <c r="A382" t="s">
        <v>760</v>
      </c>
      <c r="B382" t="s">
        <v>761</v>
      </c>
      <c r="C382">
        <v>0</v>
      </c>
      <c r="D382">
        <v>0</v>
      </c>
      <c r="E382" s="1">
        <v>-7.2431618388335398E-16</v>
      </c>
      <c r="F382">
        <v>0</v>
      </c>
      <c r="G382" s="1">
        <v>-3.5281954517037897E-17</v>
      </c>
      <c r="H382">
        <v>0</v>
      </c>
      <c r="I382" s="1">
        <v>-7.8522873469005995E-15</v>
      </c>
      <c r="J382">
        <v>0</v>
      </c>
      <c r="K382" s="1">
        <v>7.2965808653554995E-16</v>
      </c>
      <c r="L382">
        <v>0</v>
      </c>
      <c r="M382">
        <v>0</v>
      </c>
      <c r="P382">
        <v>0</v>
      </c>
      <c r="Q382">
        <v>0</v>
      </c>
      <c r="R382">
        <v>0</v>
      </c>
    </row>
    <row r="383" spans="1:18" x14ac:dyDescent="0.25">
      <c r="A383" t="s">
        <v>762</v>
      </c>
      <c r="B383" t="s">
        <v>763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P383">
        <v>0</v>
      </c>
      <c r="Q383">
        <v>0</v>
      </c>
      <c r="R383">
        <v>0</v>
      </c>
    </row>
    <row r="384" spans="1:18" x14ac:dyDescent="0.25">
      <c r="A384" t="s">
        <v>764</v>
      </c>
      <c r="B384" t="s">
        <v>765</v>
      </c>
      <c r="C384">
        <v>8.9642988024745806E-3</v>
      </c>
      <c r="D384">
        <v>6.4231069092149399E-3</v>
      </c>
      <c r="E384">
        <v>1.7439982268643999E-2</v>
      </c>
      <c r="F384">
        <v>8.2902285051585506E-3</v>
      </c>
      <c r="G384">
        <v>1.9059663890016001E-3</v>
      </c>
      <c r="H384">
        <v>4.7227487047154498E-3</v>
      </c>
      <c r="I384">
        <v>1.4459120045652201E-3</v>
      </c>
      <c r="J384">
        <v>5.27014817989654E-3</v>
      </c>
      <c r="K384">
        <v>1.11903250258061E-2</v>
      </c>
      <c r="L384">
        <v>4.4910749456819696E-3</v>
      </c>
      <c r="M384">
        <v>9.1466580531401297E-3</v>
      </c>
      <c r="P384">
        <v>5.9713945651871797E-3</v>
      </c>
      <c r="Q384">
        <v>1.6045935138470199E-3</v>
      </c>
      <c r="R384">
        <v>5.8754274309665497E-3</v>
      </c>
    </row>
    <row r="385" spans="1:18" x14ac:dyDescent="0.25">
      <c r="A385" t="s">
        <v>766</v>
      </c>
      <c r="B385" t="s">
        <v>767</v>
      </c>
      <c r="C385">
        <v>2.23053339066181E-3</v>
      </c>
      <c r="D385">
        <v>4.4901783281348397E-3</v>
      </c>
      <c r="E385">
        <v>0</v>
      </c>
      <c r="F385">
        <v>3.1839637683846699E-3</v>
      </c>
      <c r="G385">
        <v>0</v>
      </c>
      <c r="H385">
        <v>3.11989383866815E-3</v>
      </c>
      <c r="I385">
        <v>0</v>
      </c>
      <c r="J385">
        <v>0</v>
      </c>
      <c r="K385">
        <v>1.26159298277785E-3</v>
      </c>
      <c r="L385">
        <v>0</v>
      </c>
      <c r="M385">
        <v>2.5862513996984301E-3</v>
      </c>
      <c r="P385">
        <v>0</v>
      </c>
      <c r="Q385">
        <v>2.5904677087983498E-4</v>
      </c>
      <c r="R385">
        <v>4.5867802443316603E-3</v>
      </c>
    </row>
    <row r="386" spans="1:18" x14ac:dyDescent="0.25">
      <c r="A386" t="s">
        <v>768</v>
      </c>
      <c r="B386" t="s">
        <v>769</v>
      </c>
      <c r="C386">
        <v>0</v>
      </c>
      <c r="D386">
        <v>0</v>
      </c>
      <c r="E386">
        <v>0</v>
      </c>
      <c r="F386">
        <v>0</v>
      </c>
      <c r="G386" s="1">
        <v>1.0735772289529E-14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P386">
        <v>0</v>
      </c>
      <c r="Q386">
        <v>0</v>
      </c>
      <c r="R386">
        <v>0</v>
      </c>
    </row>
    <row r="387" spans="1:18" x14ac:dyDescent="0.25">
      <c r="A387" t="s">
        <v>770</v>
      </c>
      <c r="B387" t="s">
        <v>771</v>
      </c>
      <c r="C387">
        <v>8.9642988024745095E-3</v>
      </c>
      <c r="D387">
        <v>6.42310690921492E-3</v>
      </c>
      <c r="E387">
        <v>1.7439982268644402E-2</v>
      </c>
      <c r="F387">
        <v>8.2902285051554697E-3</v>
      </c>
      <c r="G387">
        <v>1.9059663890008099E-3</v>
      </c>
      <c r="H387">
        <v>4.7227487047140897E-3</v>
      </c>
      <c r="I387">
        <v>1.4459120045652301E-3</v>
      </c>
      <c r="J387">
        <v>5.27014817989656E-3</v>
      </c>
      <c r="K387">
        <v>1.11903250258073E-2</v>
      </c>
      <c r="L387">
        <v>4.49107494568064E-3</v>
      </c>
      <c r="M387">
        <v>9.14665805313899E-3</v>
      </c>
      <c r="P387">
        <v>5.9713945651887696E-3</v>
      </c>
      <c r="Q387">
        <v>1.6045935138467901E-3</v>
      </c>
      <c r="R387">
        <v>5.8754274309665401E-3</v>
      </c>
    </row>
    <row r="388" spans="1:18" x14ac:dyDescent="0.25">
      <c r="A388" t="s">
        <v>772</v>
      </c>
      <c r="B388" t="s">
        <v>773</v>
      </c>
      <c r="C388">
        <v>3.9218807260813903E-3</v>
      </c>
      <c r="D388">
        <v>7.8504640001553893E-3</v>
      </c>
      <c r="E388">
        <v>1.70146168474788E-3</v>
      </c>
      <c r="F388">
        <v>7.2539499420105997E-3</v>
      </c>
      <c r="G388">
        <v>1.08912365085547E-3</v>
      </c>
      <c r="H388">
        <v>1.5742495682365401E-3</v>
      </c>
      <c r="I388">
        <v>7.2295600228043503E-4</v>
      </c>
      <c r="J388">
        <v>3.5134321199311899E-3</v>
      </c>
      <c r="K388">
        <v>5.1647653965288696E-3</v>
      </c>
      <c r="L388">
        <v>4.4910749456774897E-3</v>
      </c>
      <c r="M388">
        <v>2.7439974159427201E-3</v>
      </c>
      <c r="P388">
        <v>4.2652818322798398E-3</v>
      </c>
      <c r="Q388">
        <v>8.0229675692236103E-4</v>
      </c>
      <c r="R388">
        <v>1.9584758103223E-3</v>
      </c>
    </row>
    <row r="389" spans="1:18" x14ac:dyDescent="0.25">
      <c r="A389" t="s">
        <v>774</v>
      </c>
      <c r="B389" t="s">
        <v>775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P389">
        <v>0</v>
      </c>
      <c r="Q389">
        <v>0</v>
      </c>
      <c r="R389">
        <v>0</v>
      </c>
    </row>
    <row r="390" spans="1:18" x14ac:dyDescent="0.25">
      <c r="A390" t="s">
        <v>776</v>
      </c>
      <c r="B390" t="s">
        <v>777</v>
      </c>
      <c r="C390">
        <v>8.3861122652073998</v>
      </c>
      <c r="D390">
        <v>8.1005957332336607</v>
      </c>
      <c r="E390">
        <v>7.8877137718013604</v>
      </c>
      <c r="F390">
        <v>7.8628446712509996</v>
      </c>
      <c r="G390">
        <v>7.8801107844189504</v>
      </c>
      <c r="H390">
        <v>8.4295147193807693</v>
      </c>
      <c r="I390">
        <v>7.9061427401233999</v>
      </c>
      <c r="J390">
        <v>7.5386663310916999</v>
      </c>
      <c r="K390">
        <v>8.0987417998200808</v>
      </c>
      <c r="L390">
        <v>7.5262784618071397</v>
      </c>
      <c r="M390">
        <v>8.0004609476279196</v>
      </c>
      <c r="P390">
        <v>8.4232941347389403</v>
      </c>
      <c r="Q390">
        <v>8.7383798333330809</v>
      </c>
      <c r="R390">
        <v>7.9657830164631296</v>
      </c>
    </row>
    <row r="391" spans="1:18" x14ac:dyDescent="0.25">
      <c r="A391" t="s">
        <v>778</v>
      </c>
      <c r="B391" t="s">
        <v>779</v>
      </c>
      <c r="C391">
        <v>-2.8507284439218998</v>
      </c>
      <c r="D391">
        <v>-2.9945631695597101</v>
      </c>
      <c r="E391">
        <v>-2.18255619891052</v>
      </c>
      <c r="F391">
        <v>-3.2329878107638401</v>
      </c>
      <c r="G391">
        <v>-2.1886713010290402</v>
      </c>
      <c r="H391">
        <v>-2.71002325774421</v>
      </c>
      <c r="I391">
        <v>-2.21882615454982</v>
      </c>
      <c r="J391">
        <v>-2.3209185437004201</v>
      </c>
      <c r="K391">
        <v>-3.1231491059421699</v>
      </c>
      <c r="L391">
        <v>-2.4202947116825602</v>
      </c>
      <c r="M391">
        <v>-3.2206391968376602</v>
      </c>
      <c r="P391">
        <v>-2.7195262257325501</v>
      </c>
      <c r="Q391">
        <v>-2.4969072142962601</v>
      </c>
      <c r="R391">
        <v>-3.5128782949152799</v>
      </c>
    </row>
    <row r="392" spans="1:18" x14ac:dyDescent="0.25">
      <c r="A392" t="s">
        <v>780</v>
      </c>
      <c r="B392" t="s">
        <v>781</v>
      </c>
      <c r="C392">
        <v>0</v>
      </c>
      <c r="D392">
        <v>0</v>
      </c>
      <c r="E392" s="1">
        <v>1.96955138942011E-16</v>
      </c>
      <c r="F392">
        <v>0</v>
      </c>
      <c r="G392">
        <v>0</v>
      </c>
      <c r="H392">
        <v>0</v>
      </c>
      <c r="I392" s="1">
        <v>1.2732970782191301E-14</v>
      </c>
      <c r="J392">
        <v>0</v>
      </c>
      <c r="K392">
        <v>0</v>
      </c>
      <c r="L392">
        <v>0</v>
      </c>
      <c r="M392">
        <v>0</v>
      </c>
      <c r="P392">
        <v>0</v>
      </c>
      <c r="Q392">
        <v>0</v>
      </c>
      <c r="R392">
        <v>0</v>
      </c>
    </row>
    <row r="393" spans="1:18" x14ac:dyDescent="0.25">
      <c r="A393" t="s">
        <v>782</v>
      </c>
      <c r="B393" t="s">
        <v>783</v>
      </c>
      <c r="C393">
        <v>1.2394652164800699</v>
      </c>
      <c r="D393">
        <v>1.10573046335196</v>
      </c>
      <c r="E393">
        <v>1.3815163682190399</v>
      </c>
      <c r="F393">
        <v>1.0309745731555899</v>
      </c>
      <c r="G393">
        <v>1.4907044069864701</v>
      </c>
      <c r="H393">
        <v>1.26285321654551</v>
      </c>
      <c r="I393">
        <v>1.38152390549742</v>
      </c>
      <c r="J393">
        <v>1.3269039255909301</v>
      </c>
      <c r="K393">
        <v>1.4074543777177799</v>
      </c>
      <c r="L393">
        <v>1.3088371791615401</v>
      </c>
      <c r="M393">
        <v>1.3422490006418499</v>
      </c>
      <c r="P393">
        <v>1.25296277441974</v>
      </c>
      <c r="Q393">
        <v>1.41332280086149</v>
      </c>
      <c r="R393">
        <v>1.69999433082004</v>
      </c>
    </row>
    <row r="394" spans="1:18" x14ac:dyDescent="0.25">
      <c r="A394" t="s">
        <v>784</v>
      </c>
      <c r="B394" t="s">
        <v>785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P394">
        <v>0</v>
      </c>
      <c r="Q394">
        <v>0</v>
      </c>
      <c r="R394">
        <v>0</v>
      </c>
    </row>
    <row r="395" spans="1:18" x14ac:dyDescent="0.25">
      <c r="A395" t="s">
        <v>786</v>
      </c>
      <c r="B395" t="s">
        <v>787</v>
      </c>
      <c r="C395">
        <v>3.9218807260813903E-3</v>
      </c>
      <c r="D395">
        <v>7.8504640001553893E-3</v>
      </c>
      <c r="E395">
        <v>1.70146168474788E-3</v>
      </c>
      <c r="F395">
        <v>7.2539499420105997E-3</v>
      </c>
      <c r="G395">
        <v>1.08912365085547E-3</v>
      </c>
      <c r="H395">
        <v>1.5742495682365401E-3</v>
      </c>
      <c r="I395">
        <v>7.2295600228043503E-4</v>
      </c>
      <c r="J395">
        <v>3.5134321199311899E-3</v>
      </c>
      <c r="K395">
        <v>5.1647653965288696E-3</v>
      </c>
      <c r="L395">
        <v>4.4910749456774897E-3</v>
      </c>
      <c r="M395">
        <v>2.7439974159427201E-3</v>
      </c>
      <c r="P395">
        <v>4.2652818322798398E-3</v>
      </c>
      <c r="Q395">
        <v>8.0229675692236103E-4</v>
      </c>
      <c r="R395">
        <v>1.9584758103223E-3</v>
      </c>
    </row>
    <row r="396" spans="1:18" x14ac:dyDescent="0.25">
      <c r="A396" t="s">
        <v>788</v>
      </c>
      <c r="B396" t="s">
        <v>789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P396">
        <v>0</v>
      </c>
      <c r="Q396">
        <v>0</v>
      </c>
      <c r="R396">
        <v>0</v>
      </c>
    </row>
    <row r="397" spans="1:18" x14ac:dyDescent="0.25">
      <c r="A397" t="s">
        <v>790</v>
      </c>
      <c r="B397" t="s">
        <v>791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P397">
        <v>0</v>
      </c>
      <c r="Q397">
        <v>0</v>
      </c>
      <c r="R397">
        <v>0</v>
      </c>
    </row>
    <row r="398" spans="1:18" x14ac:dyDescent="0.25">
      <c r="A398" t="s">
        <v>792</v>
      </c>
      <c r="B398" t="s">
        <v>793</v>
      </c>
      <c r="C398">
        <v>0</v>
      </c>
      <c r="D398">
        <v>0</v>
      </c>
      <c r="E398">
        <v>0</v>
      </c>
      <c r="F398">
        <v>0</v>
      </c>
      <c r="G398" s="1">
        <v>1.9458184715291201E-19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P398">
        <v>0</v>
      </c>
      <c r="Q398">
        <v>0</v>
      </c>
      <c r="R398">
        <v>0</v>
      </c>
    </row>
    <row r="399" spans="1:18" x14ac:dyDescent="0.25">
      <c r="A399" t="s">
        <v>794</v>
      </c>
      <c r="B399" t="s">
        <v>795</v>
      </c>
      <c r="C399">
        <v>-0.18208731942494499</v>
      </c>
      <c r="D399">
        <v>-0.130603173820587</v>
      </c>
      <c r="E399">
        <v>-7.3162852444071697E-2</v>
      </c>
      <c r="F399">
        <v>-0.22487244820229199</v>
      </c>
      <c r="G399">
        <v>-0.16418539036678201</v>
      </c>
      <c r="H399">
        <v>-8.5009476685017293E-2</v>
      </c>
      <c r="I399">
        <v>-2.5484199080464801E-2</v>
      </c>
      <c r="J399">
        <v>-8.2214311606387397E-2</v>
      </c>
      <c r="K399">
        <v>-0.450195383724316</v>
      </c>
      <c r="L399">
        <v>-8.5330423967930502E-2</v>
      </c>
      <c r="M399">
        <v>-0.39605029370086903</v>
      </c>
      <c r="P399">
        <v>-0.10321982034107501</v>
      </c>
      <c r="Q399">
        <v>-9.7077907587762899E-2</v>
      </c>
      <c r="R399">
        <v>-0.77653565879264397</v>
      </c>
    </row>
    <row r="400" spans="1:18" x14ac:dyDescent="0.25">
      <c r="A400" t="s">
        <v>796</v>
      </c>
      <c r="B400" t="s">
        <v>797</v>
      </c>
      <c r="C400">
        <v>2.2410747006184999E-2</v>
      </c>
      <c r="D400">
        <v>4.9243819637318199E-2</v>
      </c>
      <c r="E400">
        <v>2.2119001901697501E-2</v>
      </c>
      <c r="F400">
        <v>4.0414863962632497E-2</v>
      </c>
      <c r="G400">
        <v>7.6238655560010998E-3</v>
      </c>
      <c r="H400">
        <v>1.10197469776647E-2</v>
      </c>
      <c r="I400">
        <v>9.5791670302424695E-3</v>
      </c>
      <c r="J400">
        <v>1.6864474175669102E-2</v>
      </c>
      <c r="K400">
        <v>3.1849386611915602E-2</v>
      </c>
      <c r="L400">
        <v>2.3203887219346801E-2</v>
      </c>
      <c r="M400">
        <v>2.92693057700458E-2</v>
      </c>
      <c r="P400">
        <v>2.4738634627212701E-2</v>
      </c>
      <c r="Q400">
        <v>6.8997521095401802E-3</v>
      </c>
      <c r="R400">
        <v>7.4422080792242898E-2</v>
      </c>
    </row>
    <row r="401" spans="1:18" x14ac:dyDescent="0.25">
      <c r="A401" t="s">
        <v>798</v>
      </c>
      <c r="B401" t="s">
        <v>799</v>
      </c>
      <c r="C401">
        <v>0</v>
      </c>
      <c r="D401" s="1">
        <v>8.6171405008884395E-17</v>
      </c>
      <c r="E401" s="1">
        <v>2.2291450613705899E-15</v>
      </c>
      <c r="F401">
        <v>0</v>
      </c>
      <c r="G401" s="1">
        <v>2.7160765988999401E-15</v>
      </c>
      <c r="H401">
        <v>0</v>
      </c>
      <c r="I401" s="1">
        <v>-5.9947414345800402E-15</v>
      </c>
      <c r="J401" s="1">
        <v>6.6784689442638098E-14</v>
      </c>
      <c r="K401">
        <v>0</v>
      </c>
      <c r="L401" s="1">
        <v>7.66731610859039E-15</v>
      </c>
      <c r="M401">
        <v>0</v>
      </c>
      <c r="P401">
        <v>0</v>
      </c>
      <c r="Q401">
        <v>0</v>
      </c>
      <c r="R401" s="1">
        <v>3.4278533812512201E-20</v>
      </c>
    </row>
    <row r="402" spans="1:18" x14ac:dyDescent="0.25">
      <c r="A402" t="s">
        <v>800</v>
      </c>
      <c r="B402" t="s">
        <v>801</v>
      </c>
      <c r="C402">
        <v>3.15110000000031</v>
      </c>
      <c r="D402">
        <v>3.1510000000001099</v>
      </c>
      <c r="E402">
        <v>3.1467999999999798</v>
      </c>
      <c r="F402">
        <v>3.1515000000000502</v>
      </c>
      <c r="G402">
        <v>3.1471999999999798</v>
      </c>
      <c r="H402">
        <v>3.1510999999998299</v>
      </c>
      <c r="I402">
        <v>3.1470000000000402</v>
      </c>
      <c r="J402">
        <v>3.1466999999995302</v>
      </c>
      <c r="K402">
        <v>3.1518000000062401</v>
      </c>
      <c r="L402">
        <v>3.1466999999999401</v>
      </c>
      <c r="M402">
        <v>3.1514000000000499</v>
      </c>
      <c r="P402">
        <v>3.1508000000000398</v>
      </c>
      <c r="Q402">
        <v>3.1502999999999601</v>
      </c>
      <c r="R402">
        <v>3.1516000000001001</v>
      </c>
    </row>
    <row r="403" spans="1:18" x14ac:dyDescent="0.25">
      <c r="A403" t="s">
        <v>802</v>
      </c>
      <c r="B403" t="s">
        <v>803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P403">
        <v>0</v>
      </c>
      <c r="Q403">
        <v>0</v>
      </c>
      <c r="R403">
        <v>0</v>
      </c>
    </row>
    <row r="404" spans="1:18" x14ac:dyDescent="0.25">
      <c r="A404" t="s">
        <v>804</v>
      </c>
      <c r="B404" t="s">
        <v>805</v>
      </c>
      <c r="C404">
        <v>-1.3465457848486899</v>
      </c>
      <c r="D404">
        <v>-1.25780252115605</v>
      </c>
      <c r="E404">
        <v>-1.5977305774877599</v>
      </c>
      <c r="F404">
        <v>-1.12459756389173</v>
      </c>
      <c r="G404">
        <v>-1.59382674150004</v>
      </c>
      <c r="H404">
        <v>-1.42018743212314</v>
      </c>
      <c r="I404">
        <v>-1.60310719196026</v>
      </c>
      <c r="J404">
        <v>-1.53682680735</v>
      </c>
      <c r="K404">
        <v>-1.2231504242695701</v>
      </c>
      <c r="L404">
        <v>-1.51442862542544</v>
      </c>
      <c r="M404">
        <v>-1.1916473165524799</v>
      </c>
      <c r="P404">
        <v>-1.41303810304484</v>
      </c>
      <c r="Q404">
        <v>-1.5436756130401099</v>
      </c>
      <c r="R404">
        <v>-1.1672524592146201</v>
      </c>
    </row>
    <row r="405" spans="1:18" x14ac:dyDescent="0.25">
      <c r="A405" t="s">
        <v>806</v>
      </c>
      <c r="B405" t="s">
        <v>807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s="1">
        <v>8.5084340852030892E-15</v>
      </c>
      <c r="J405">
        <v>0</v>
      </c>
      <c r="K405">
        <v>0</v>
      </c>
      <c r="L405">
        <v>0</v>
      </c>
      <c r="M405">
        <v>0</v>
      </c>
      <c r="P405">
        <v>0</v>
      </c>
      <c r="Q405">
        <v>0</v>
      </c>
      <c r="R405">
        <v>0</v>
      </c>
    </row>
    <row r="406" spans="1:18" x14ac:dyDescent="0.25">
      <c r="A406" t="s">
        <v>808</v>
      </c>
      <c r="B406" t="s">
        <v>809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P406">
        <v>0</v>
      </c>
      <c r="Q406">
        <v>0</v>
      </c>
      <c r="R406">
        <v>0</v>
      </c>
    </row>
    <row r="407" spans="1:18" x14ac:dyDescent="0.25">
      <c r="A407" t="s">
        <v>810</v>
      </c>
      <c r="B407" t="s">
        <v>811</v>
      </c>
      <c r="C407">
        <v>0</v>
      </c>
      <c r="D407" s="1">
        <v>8.6171405008884395E-17</v>
      </c>
      <c r="E407" s="1">
        <v>2.2291450613705899E-15</v>
      </c>
      <c r="F407">
        <v>0</v>
      </c>
      <c r="G407" s="1">
        <v>2.7160765988999401E-15</v>
      </c>
      <c r="H407">
        <v>0</v>
      </c>
      <c r="I407" s="1">
        <v>-5.9947414345800402E-15</v>
      </c>
      <c r="J407" s="1">
        <v>6.6784689442638098E-14</v>
      </c>
      <c r="K407">
        <v>0</v>
      </c>
      <c r="L407" s="1">
        <v>7.66731610859039E-15</v>
      </c>
      <c r="M407">
        <v>0</v>
      </c>
      <c r="P407">
        <v>0</v>
      </c>
      <c r="Q407">
        <v>0</v>
      </c>
      <c r="R407" s="1">
        <v>3.4278533812512201E-20</v>
      </c>
    </row>
    <row r="408" spans="1:18" x14ac:dyDescent="0.25">
      <c r="A408" t="s">
        <v>812</v>
      </c>
      <c r="B408" t="s">
        <v>813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P408">
        <v>0</v>
      </c>
      <c r="Q408">
        <v>0</v>
      </c>
      <c r="R408">
        <v>0</v>
      </c>
    </row>
    <row r="409" spans="1:18" x14ac:dyDescent="0.25">
      <c r="A409" t="s">
        <v>814</v>
      </c>
      <c r="B409" t="s">
        <v>815</v>
      </c>
      <c r="C409">
        <v>-0.19877542790886399</v>
      </c>
      <c r="D409">
        <v>-0.13263237899337399</v>
      </c>
      <c r="E409">
        <v>-0.33466601478603297</v>
      </c>
      <c r="F409">
        <v>-9.9953387821911405E-2</v>
      </c>
      <c r="G409">
        <v>-0.341501102396501</v>
      </c>
      <c r="H409">
        <v>-0.22672701857909799</v>
      </c>
      <c r="I409">
        <v>-0.32469249782259202</v>
      </c>
      <c r="J409">
        <v>-0.30717716346631502</v>
      </c>
      <c r="K409">
        <v>-0.15744898364516899</v>
      </c>
      <c r="L409">
        <v>-0.29005004647663302</v>
      </c>
      <c r="M409">
        <v>-0.13779008105935101</v>
      </c>
      <c r="P409">
        <v>-0.22212164748414501</v>
      </c>
      <c r="Q409">
        <v>-0.28187992647050197</v>
      </c>
      <c r="R409">
        <v>-0.100863256756794</v>
      </c>
    </row>
    <row r="410" spans="1:18" x14ac:dyDescent="0.25">
      <c r="A410" t="s">
        <v>816</v>
      </c>
      <c r="B410" t="s">
        <v>817</v>
      </c>
      <c r="C410">
        <v>-0.26096683577886698</v>
      </c>
      <c r="D410">
        <v>-1.0503822332885699</v>
      </c>
      <c r="E410">
        <v>0.404589488027842</v>
      </c>
      <c r="F410">
        <v>-2.0522740920166598</v>
      </c>
      <c r="G410">
        <v>0.22387509035369199</v>
      </c>
      <c r="H410">
        <v>0.482735717307264</v>
      </c>
      <c r="I410">
        <v>0.74006736678930196</v>
      </c>
      <c r="J410">
        <v>-0.15774538876536601</v>
      </c>
      <c r="K410">
        <v>-1.6052711409593701</v>
      </c>
      <c r="L410">
        <v>-9.9738888009104396E-2</v>
      </c>
      <c r="M410">
        <v>-1.8506947252494299</v>
      </c>
      <c r="P410">
        <v>0.41698131224969798</v>
      </c>
      <c r="Q410">
        <v>1.6844116994145799</v>
      </c>
      <c r="R410">
        <v>-2.6245895307754199</v>
      </c>
    </row>
    <row r="411" spans="1:18" x14ac:dyDescent="0.25">
      <c r="A411" t="s">
        <v>818</v>
      </c>
      <c r="B411" t="s">
        <v>819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P411">
        <v>0</v>
      </c>
      <c r="Q411">
        <v>0</v>
      </c>
      <c r="R411">
        <v>0</v>
      </c>
    </row>
    <row r="412" spans="1:18" x14ac:dyDescent="0.25">
      <c r="A412" t="s">
        <v>820</v>
      </c>
      <c r="B412" t="s">
        <v>821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P412">
        <v>0</v>
      </c>
      <c r="Q412">
        <v>0</v>
      </c>
      <c r="R412">
        <v>0</v>
      </c>
    </row>
    <row r="413" spans="1:18" x14ac:dyDescent="0.25">
      <c r="A413" t="s">
        <v>822</v>
      </c>
      <c r="B413" t="s">
        <v>823</v>
      </c>
      <c r="C413">
        <v>0</v>
      </c>
      <c r="D413" s="1">
        <v>8.6171405008884395E-17</v>
      </c>
      <c r="E413" s="1">
        <v>2.2291450613705899E-15</v>
      </c>
      <c r="F413">
        <v>0</v>
      </c>
      <c r="G413" s="1">
        <v>2.7160765988999299E-15</v>
      </c>
      <c r="H413">
        <v>0</v>
      </c>
      <c r="I413" s="1">
        <v>-5.9947414345800402E-15</v>
      </c>
      <c r="J413" s="1">
        <v>6.6784689442638098E-14</v>
      </c>
      <c r="K413">
        <v>0</v>
      </c>
      <c r="L413" s="1">
        <v>7.66731610859039E-15</v>
      </c>
      <c r="M413">
        <v>0</v>
      </c>
      <c r="P413">
        <v>0</v>
      </c>
      <c r="Q413">
        <v>0</v>
      </c>
      <c r="R413" s="1">
        <v>3.4278533812512201E-20</v>
      </c>
    </row>
    <row r="414" spans="1:18" x14ac:dyDescent="0.25">
      <c r="A414" t="s">
        <v>824</v>
      </c>
      <c r="B414" t="s">
        <v>825</v>
      </c>
      <c r="C414" s="1">
        <v>1.61550406617799E-15</v>
      </c>
      <c r="D414" s="1">
        <v>-1.44702154274204E-15</v>
      </c>
      <c r="E414" s="1">
        <v>-4.5412937088279201E-16</v>
      </c>
      <c r="F414">
        <v>0</v>
      </c>
      <c r="G414" s="1">
        <v>6.2024796703660802E-15</v>
      </c>
      <c r="H414" s="1">
        <v>2.6527480208659302E-15</v>
      </c>
      <c r="I414" s="1">
        <v>-2.6069665455814998E-15</v>
      </c>
      <c r="J414" s="1">
        <v>2.3159188200881199E-15</v>
      </c>
      <c r="K414" s="1">
        <v>-5.3226685395170902E-16</v>
      </c>
      <c r="L414">
        <v>0</v>
      </c>
      <c r="M414" s="1">
        <v>-3.1254973974208399E-15</v>
      </c>
      <c r="P414" s="1">
        <v>-2.4389867509645001E-17</v>
      </c>
      <c r="Q414" s="1">
        <v>-2.3310774553799001E-15</v>
      </c>
      <c r="R414" s="1">
        <v>-6.5766423903351601E-15</v>
      </c>
    </row>
    <row r="415" spans="1:18" x14ac:dyDescent="0.25">
      <c r="A415" t="s">
        <v>826</v>
      </c>
      <c r="B415" t="s">
        <v>827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P415">
        <v>0</v>
      </c>
      <c r="Q415">
        <v>0</v>
      </c>
      <c r="R415">
        <v>0</v>
      </c>
    </row>
    <row r="416" spans="1:18" x14ac:dyDescent="0.25">
      <c r="A416" t="s">
        <v>828</v>
      </c>
      <c r="B416" t="s">
        <v>829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P416">
        <v>0</v>
      </c>
      <c r="Q416">
        <v>0</v>
      </c>
      <c r="R416">
        <v>0</v>
      </c>
    </row>
    <row r="417" spans="1:18" x14ac:dyDescent="0.25">
      <c r="A417" t="s">
        <v>830</v>
      </c>
      <c r="B417" t="s">
        <v>831</v>
      </c>
      <c r="C417">
        <v>0.94719229609292499</v>
      </c>
      <c r="D417">
        <v>1.02557285673715</v>
      </c>
      <c r="E417">
        <v>0</v>
      </c>
      <c r="F417">
        <v>1.1120090968719101</v>
      </c>
      <c r="G417">
        <v>0</v>
      </c>
      <c r="H417">
        <v>0.77767242660024005</v>
      </c>
      <c r="I417">
        <v>0</v>
      </c>
      <c r="J417">
        <v>0</v>
      </c>
      <c r="K417">
        <v>0.97573627808073904</v>
      </c>
      <c r="L417">
        <v>0</v>
      </c>
      <c r="M417">
        <v>0.97903695522005396</v>
      </c>
      <c r="P417">
        <v>0.77427400178450301</v>
      </c>
      <c r="Q417">
        <v>0.617517043529207</v>
      </c>
      <c r="R417">
        <v>0.78337875115619204</v>
      </c>
    </row>
    <row r="418" spans="1:18" x14ac:dyDescent="0.25">
      <c r="A418" t="s">
        <v>832</v>
      </c>
      <c r="B418" t="s">
        <v>833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P418">
        <v>0</v>
      </c>
      <c r="Q418">
        <v>0</v>
      </c>
      <c r="R418">
        <v>0</v>
      </c>
    </row>
    <row r="419" spans="1:18" x14ac:dyDescent="0.25">
      <c r="A419" t="s">
        <v>834</v>
      </c>
      <c r="B419" t="s">
        <v>835</v>
      </c>
      <c r="C419">
        <v>6.7232241018558804E-3</v>
      </c>
      <c r="D419">
        <v>1.1418856727493199E-2</v>
      </c>
      <c r="E419">
        <v>2.7648752377119399E-3</v>
      </c>
      <c r="F419">
        <v>1.13990641945887E-2</v>
      </c>
      <c r="G419">
        <v>2.1782473017152E-3</v>
      </c>
      <c r="H419">
        <v>3.5420615285355699E-3</v>
      </c>
      <c r="I419">
        <v>1.08443400342392E-3</v>
      </c>
      <c r="J419">
        <v>3.5134321199310299E-3</v>
      </c>
      <c r="K419">
        <v>7.7471480947897001E-3</v>
      </c>
      <c r="L419">
        <v>8.9821498913613095E-3</v>
      </c>
      <c r="M419">
        <v>9.14665805313899E-3</v>
      </c>
      <c r="P419">
        <v>9.3836200310109304E-3</v>
      </c>
      <c r="Q419">
        <v>2.0859715680008098E-3</v>
      </c>
      <c r="R419">
        <v>4.89618952580545E-3</v>
      </c>
    </row>
    <row r="420" spans="1:18" x14ac:dyDescent="0.25">
      <c r="A420" t="s">
        <v>836</v>
      </c>
      <c r="B420" t="s">
        <v>837</v>
      </c>
      <c r="C420">
        <v>1.23259108534024</v>
      </c>
      <c r="D420">
        <v>1.1418856727493201</v>
      </c>
      <c r="E420">
        <v>1.42497416097461</v>
      </c>
      <c r="F420">
        <v>1.03627856314443</v>
      </c>
      <c r="G420">
        <v>1.41586074611488</v>
      </c>
      <c r="H420">
        <v>1.2987558937963699</v>
      </c>
      <c r="I420">
        <v>1.4278381045081601</v>
      </c>
      <c r="J420">
        <v>1.3702385267731001</v>
      </c>
      <c r="K420">
        <v>1.1190325025807299</v>
      </c>
      <c r="L420">
        <v>1.3473224837041899</v>
      </c>
      <c r="M420">
        <v>1.0975989663766801</v>
      </c>
      <c r="P420">
        <v>1.2795845496833</v>
      </c>
      <c r="Q420">
        <v>1.3959963570467</v>
      </c>
      <c r="R420">
        <v>1.0771616956771899</v>
      </c>
    </row>
    <row r="421" spans="1:18" x14ac:dyDescent="0.25">
      <c r="A421" t="s">
        <v>838</v>
      </c>
      <c r="B421" t="s">
        <v>839</v>
      </c>
      <c r="C421">
        <v>3.1511</v>
      </c>
      <c r="D421">
        <v>3.1509999999999998</v>
      </c>
      <c r="E421">
        <v>3.14679999999999</v>
      </c>
      <c r="F421">
        <v>3.1515</v>
      </c>
      <c r="G421">
        <v>3.1472000000000002</v>
      </c>
      <c r="H421">
        <v>3.1511</v>
      </c>
      <c r="I421">
        <v>3.14699999999999</v>
      </c>
      <c r="J421">
        <v>3.1467000000000001</v>
      </c>
      <c r="K421">
        <v>3.1518000000000002</v>
      </c>
      <c r="L421">
        <v>3.1466999999999898</v>
      </c>
      <c r="M421">
        <v>3.15139999999999</v>
      </c>
      <c r="P421">
        <v>3.1507999999999998</v>
      </c>
      <c r="Q421">
        <v>3.1503000000000001</v>
      </c>
      <c r="R421">
        <v>3.1516000000000002</v>
      </c>
    </row>
    <row r="422" spans="1:18" x14ac:dyDescent="0.25">
      <c r="A422" t="s">
        <v>840</v>
      </c>
      <c r="B422" t="s">
        <v>841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P422">
        <v>0</v>
      </c>
      <c r="Q422">
        <v>0</v>
      </c>
      <c r="R422">
        <v>0</v>
      </c>
    </row>
    <row r="423" spans="1:18" x14ac:dyDescent="0.25">
      <c r="A423" t="s">
        <v>842</v>
      </c>
      <c r="B423" t="s">
        <v>843</v>
      </c>
      <c r="C423">
        <v>3.9218807260813903E-3</v>
      </c>
      <c r="D423">
        <v>7.8504640001553893E-3</v>
      </c>
      <c r="E423">
        <v>1.70146168474788E-3</v>
      </c>
      <c r="F423">
        <v>7.2539499420105997E-3</v>
      </c>
      <c r="G423">
        <v>1.08912365085547E-3</v>
      </c>
      <c r="H423">
        <v>1.5742495682365401E-3</v>
      </c>
      <c r="I423">
        <v>7.2295600228043503E-4</v>
      </c>
      <c r="J423">
        <v>3.5134321199311899E-3</v>
      </c>
      <c r="K423">
        <v>5.1647653965288696E-3</v>
      </c>
      <c r="L423">
        <v>4.4910749456774802E-3</v>
      </c>
      <c r="M423">
        <v>2.7439974159427201E-3</v>
      </c>
      <c r="P423">
        <v>4.2652818322798398E-3</v>
      </c>
      <c r="Q423">
        <v>8.0229675692236103E-4</v>
      </c>
      <c r="R423">
        <v>1.9584758103223E-3</v>
      </c>
    </row>
    <row r="424" spans="1:18" x14ac:dyDescent="0.25">
      <c r="A424" t="s">
        <v>844</v>
      </c>
      <c r="B424" t="s">
        <v>845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P424">
        <v>0</v>
      </c>
      <c r="Q424">
        <v>0</v>
      </c>
      <c r="R424">
        <v>0</v>
      </c>
    </row>
    <row r="425" spans="1:18" x14ac:dyDescent="0.25">
      <c r="A425" t="s">
        <v>846</v>
      </c>
      <c r="B425" t="s">
        <v>847</v>
      </c>
      <c r="C425">
        <v>2.0169672305567599E-2</v>
      </c>
      <c r="D425">
        <v>3.1401856000606299E-2</v>
      </c>
      <c r="E425">
        <v>1.0421452819068099E-2</v>
      </c>
      <c r="F425">
        <v>3.8342306836344001E-2</v>
      </c>
      <c r="G425">
        <v>7.8961464687176096E-3</v>
      </c>
      <c r="H425">
        <v>1.22004341538447E-2</v>
      </c>
      <c r="I425">
        <v>3.9762580125543802E-3</v>
      </c>
      <c r="J425">
        <v>1.3351042055737899E-2</v>
      </c>
      <c r="K425">
        <v>2.8406209680895501E-2</v>
      </c>
      <c r="L425">
        <v>2.2829630973876601E-2</v>
      </c>
      <c r="M425">
        <v>3.10986373806726E-2</v>
      </c>
      <c r="P425">
        <v>2.13264091613884E-2</v>
      </c>
      <c r="Q425">
        <v>6.7392927581565003E-3</v>
      </c>
      <c r="R425">
        <v>1.5667806482577401E-2</v>
      </c>
    </row>
    <row r="426" spans="1:18" x14ac:dyDescent="0.25">
      <c r="A426" t="s">
        <v>848</v>
      </c>
      <c r="B426" t="s">
        <v>849</v>
      </c>
      <c r="C426">
        <v>0</v>
      </c>
      <c r="D426" s="1">
        <v>8.6171405008884395E-17</v>
      </c>
      <c r="E426" s="1">
        <v>2.2291450613705899E-15</v>
      </c>
      <c r="F426">
        <v>0</v>
      </c>
      <c r="G426" s="1">
        <v>2.7160765988999401E-15</v>
      </c>
      <c r="H426">
        <v>0</v>
      </c>
      <c r="I426" s="1">
        <v>-5.9947414345800402E-15</v>
      </c>
      <c r="J426" s="1">
        <v>6.6784689442638098E-14</v>
      </c>
      <c r="K426">
        <v>0</v>
      </c>
      <c r="L426" s="1">
        <v>7.6673161085903995E-15</v>
      </c>
      <c r="M426">
        <v>0</v>
      </c>
      <c r="P426">
        <v>0</v>
      </c>
      <c r="Q426">
        <v>0</v>
      </c>
      <c r="R426" s="1">
        <v>3.4278533812512201E-20</v>
      </c>
    </row>
    <row r="427" spans="1:18" x14ac:dyDescent="0.25">
      <c r="A427" t="s">
        <v>850</v>
      </c>
      <c r="B427" t="s">
        <v>851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P427">
        <v>0</v>
      </c>
      <c r="Q427">
        <v>0</v>
      </c>
      <c r="R427">
        <v>0</v>
      </c>
    </row>
    <row r="428" spans="1:18" x14ac:dyDescent="0.25">
      <c r="A428" t="s">
        <v>852</v>
      </c>
      <c r="B428" t="s">
        <v>853</v>
      </c>
      <c r="C428">
        <v>2.5615956225363199</v>
      </c>
      <c r="D428">
        <v>2.4573218914757202</v>
      </c>
      <c r="E428">
        <v>2.4426241786317102</v>
      </c>
      <c r="F428">
        <v>2.3868526419641301</v>
      </c>
      <c r="G428">
        <v>2.5000450877114102</v>
      </c>
      <c r="H428">
        <v>2.5607346655171899</v>
      </c>
      <c r="I428">
        <v>2.4420146430635801</v>
      </c>
      <c r="J428">
        <v>2.33499291055363</v>
      </c>
      <c r="K428">
        <v>2.6081892713641199</v>
      </c>
      <c r="L428">
        <v>2.3229934696480501</v>
      </c>
      <c r="M428">
        <v>2.54810136132483</v>
      </c>
      <c r="P428">
        <v>2.5606330285537799</v>
      </c>
      <c r="Q428">
        <v>2.6836647243244198</v>
      </c>
      <c r="R428">
        <v>2.7094076739709299</v>
      </c>
    </row>
    <row r="429" spans="1:18" x14ac:dyDescent="0.25">
      <c r="A429" t="s">
        <v>854</v>
      </c>
      <c r="B429" t="s">
        <v>855</v>
      </c>
      <c r="C429">
        <v>-6.656536</v>
      </c>
      <c r="D429">
        <v>-6.6558320000000002</v>
      </c>
      <c r="E429">
        <v>-6.7099850000000103</v>
      </c>
      <c r="F429">
        <v>-6.6433519999999904</v>
      </c>
      <c r="G429">
        <v>-6.7060589999999598</v>
      </c>
      <c r="H429">
        <v>-6.6597560000000398</v>
      </c>
      <c r="I429">
        <v>-6.7071669999999797</v>
      </c>
      <c r="J429">
        <v>-6.7126019999999897</v>
      </c>
      <c r="K429">
        <v>-6.6438550000000003</v>
      </c>
      <c r="L429">
        <v>-6.7116959999999901</v>
      </c>
      <c r="M429">
        <v>-6.6423459999999999</v>
      </c>
      <c r="P429">
        <v>-6.6608640000000001</v>
      </c>
      <c r="Q429">
        <v>-6.6659969999999902</v>
      </c>
      <c r="R429">
        <v>-6.6401310000000002</v>
      </c>
    </row>
    <row r="430" spans="1:18" x14ac:dyDescent="0.25">
      <c r="A430" t="s">
        <v>856</v>
      </c>
      <c r="B430" t="s">
        <v>857</v>
      </c>
      <c r="C430">
        <v>-0.31273012741731698</v>
      </c>
      <c r="D430">
        <v>-0.24854922740010801</v>
      </c>
      <c r="E430">
        <v>-0.50742243129917797</v>
      </c>
      <c r="F430">
        <v>-0.188272388569211</v>
      </c>
      <c r="G430">
        <v>-0.519467097781666</v>
      </c>
      <c r="H430">
        <v>-0.348158556905866</v>
      </c>
      <c r="I430">
        <v>-0.49996158527468998</v>
      </c>
      <c r="J430">
        <v>-0.47376544404321702</v>
      </c>
      <c r="K430">
        <v>-0.261566905334008</v>
      </c>
      <c r="L430">
        <v>-0.45715618819788101</v>
      </c>
      <c r="M430">
        <v>-0.23183843123515899</v>
      </c>
      <c r="P430">
        <v>-0.35557520084567701</v>
      </c>
      <c r="Q430">
        <v>-0.42955918246391001</v>
      </c>
      <c r="R430">
        <v>-0.19095402029421499</v>
      </c>
    </row>
    <row r="431" spans="1:18" x14ac:dyDescent="0.25">
      <c r="A431" t="s">
        <v>858</v>
      </c>
      <c r="B431" t="s">
        <v>859</v>
      </c>
      <c r="C431">
        <v>1.00848361524661E-2</v>
      </c>
      <c r="D431">
        <v>1.4273570909246001E-2</v>
      </c>
      <c r="E431">
        <v>4.0409715012712996E-3</v>
      </c>
      <c r="F431">
        <v>1.3471621320824899E-2</v>
      </c>
      <c r="G431">
        <v>3.5396518652872099E-3</v>
      </c>
      <c r="H431">
        <v>5.1163110969372899E-3</v>
      </c>
      <c r="I431">
        <v>1.4459120045652301E-3</v>
      </c>
      <c r="J431">
        <v>4.5674617559103596E-3</v>
      </c>
      <c r="K431">
        <v>1.20511192523193E-2</v>
      </c>
      <c r="L431">
        <v>9.3564061368346906E-3</v>
      </c>
      <c r="M431">
        <v>1.00613238584032E-2</v>
      </c>
      <c r="P431">
        <v>8.1040354812822908E-3</v>
      </c>
      <c r="Q431">
        <v>3.2091870277286801E-3</v>
      </c>
      <c r="R431">
        <v>9.7923790515101593E-3</v>
      </c>
    </row>
    <row r="432" spans="1:18" x14ac:dyDescent="0.25">
      <c r="A432" t="s">
        <v>860</v>
      </c>
      <c r="B432" t="s">
        <v>861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P432">
        <v>0</v>
      </c>
      <c r="Q432">
        <v>0</v>
      </c>
      <c r="R432">
        <v>0</v>
      </c>
    </row>
    <row r="433" spans="1:18" x14ac:dyDescent="0.25">
      <c r="A433" t="s">
        <v>862</v>
      </c>
      <c r="B433" t="s">
        <v>863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P433">
        <v>0</v>
      </c>
      <c r="Q433">
        <v>0</v>
      </c>
      <c r="R433">
        <v>0</v>
      </c>
    </row>
    <row r="434" spans="1:18" x14ac:dyDescent="0.25">
      <c r="A434" t="s">
        <v>864</v>
      </c>
      <c r="B434" t="s">
        <v>865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P434">
        <v>0</v>
      </c>
      <c r="Q434">
        <v>0</v>
      </c>
      <c r="R434">
        <v>0</v>
      </c>
    </row>
    <row r="435" spans="1:18" x14ac:dyDescent="0.25">
      <c r="A435" t="s">
        <v>866</v>
      </c>
      <c r="B435" t="s">
        <v>867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P435">
        <v>0</v>
      </c>
      <c r="Q435">
        <v>0</v>
      </c>
      <c r="R435">
        <v>0</v>
      </c>
    </row>
    <row r="436" spans="1:18" x14ac:dyDescent="0.25">
      <c r="A436" t="s">
        <v>868</v>
      </c>
      <c r="B436" t="s">
        <v>869</v>
      </c>
      <c r="C436">
        <v>6.7232241018558804E-3</v>
      </c>
      <c r="D436">
        <v>1.21325352729615E-2</v>
      </c>
      <c r="E436">
        <v>3.40292336949162E-3</v>
      </c>
      <c r="F436">
        <v>1.5544178447166501E-2</v>
      </c>
      <c r="G436">
        <v>2.9950900398584101E-3</v>
      </c>
      <c r="H436">
        <v>4.3291863126545902E-3</v>
      </c>
      <c r="I436">
        <v>1.4459120045652301E-3</v>
      </c>
      <c r="J436">
        <v>5.27014817989656E-3</v>
      </c>
      <c r="K436">
        <v>1.11903250258073E-2</v>
      </c>
      <c r="L436">
        <v>1.12276873642016E-2</v>
      </c>
      <c r="M436">
        <v>1.09759896637668E-2</v>
      </c>
      <c r="P436">
        <v>9.8101482142386991E-3</v>
      </c>
      <c r="Q436">
        <v>3.6905650818476001E-3</v>
      </c>
      <c r="R436">
        <v>5.8754274309665401E-3</v>
      </c>
    </row>
    <row r="437" spans="1:18" x14ac:dyDescent="0.25">
      <c r="A437" t="s">
        <v>870</v>
      </c>
      <c r="B437" t="s">
        <v>871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 s="1">
        <v>-3.6432369537970201E-19</v>
      </c>
      <c r="M437">
        <v>0</v>
      </c>
      <c r="P437">
        <v>0</v>
      </c>
      <c r="Q437">
        <v>0</v>
      </c>
      <c r="R437">
        <v>0</v>
      </c>
    </row>
    <row r="438" spans="1:18" x14ac:dyDescent="0.25">
      <c r="A438" t="s">
        <v>872</v>
      </c>
      <c r="B438" t="s">
        <v>873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P438">
        <v>0</v>
      </c>
      <c r="Q438">
        <v>0</v>
      </c>
      <c r="R438">
        <v>0</v>
      </c>
    </row>
    <row r="439" spans="1:18" x14ac:dyDescent="0.25">
      <c r="A439" t="s">
        <v>874</v>
      </c>
      <c r="B439" t="s">
        <v>875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P439">
        <v>0</v>
      </c>
      <c r="Q439">
        <v>0</v>
      </c>
      <c r="R439">
        <v>0</v>
      </c>
    </row>
    <row r="440" spans="1:18" x14ac:dyDescent="0.25">
      <c r="A440" t="s">
        <v>876</v>
      </c>
      <c r="B440" t="s">
        <v>877</v>
      </c>
      <c r="C440">
        <v>-1.23259108534024</v>
      </c>
      <c r="D440">
        <v>-1.1418856727493201</v>
      </c>
      <c r="E440">
        <v>-1.42497416097461</v>
      </c>
      <c r="F440">
        <v>-1.03627856314443</v>
      </c>
      <c r="G440">
        <v>-1.41586074611488</v>
      </c>
      <c r="H440">
        <v>-1.2987558937963699</v>
      </c>
      <c r="I440">
        <v>-1.4278381045081601</v>
      </c>
      <c r="J440">
        <v>-1.3702385267731001</v>
      </c>
      <c r="K440">
        <v>-1.1190325025807299</v>
      </c>
      <c r="L440">
        <v>-1.3473224837041899</v>
      </c>
      <c r="M440">
        <v>-1.0975989663766801</v>
      </c>
      <c r="P440">
        <v>-1.2795845496833</v>
      </c>
      <c r="Q440">
        <v>-1.3959963570467</v>
      </c>
      <c r="R440">
        <v>-1.0771616956771899</v>
      </c>
    </row>
    <row r="441" spans="1:18" x14ac:dyDescent="0.25">
      <c r="A441" t="s">
        <v>878</v>
      </c>
      <c r="B441" t="s">
        <v>879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P441">
        <v>0</v>
      </c>
      <c r="Q441">
        <v>0</v>
      </c>
      <c r="R441">
        <v>0</v>
      </c>
    </row>
    <row r="442" spans="1:18" x14ac:dyDescent="0.25">
      <c r="A442" t="s">
        <v>880</v>
      </c>
      <c r="B442" t="s">
        <v>881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P442">
        <v>0</v>
      </c>
      <c r="Q442">
        <v>0</v>
      </c>
      <c r="R442">
        <v>0</v>
      </c>
    </row>
    <row r="443" spans="1:18" x14ac:dyDescent="0.25">
      <c r="A443" t="s">
        <v>882</v>
      </c>
      <c r="B443" t="s">
        <v>883</v>
      </c>
      <c r="C443">
        <v>0.48301007555554998</v>
      </c>
      <c r="D443">
        <v>0.64069831076259298</v>
      </c>
      <c r="E443">
        <v>0.64609052307524595</v>
      </c>
      <c r="F443">
        <v>0.73071220995452602</v>
      </c>
      <c r="G443">
        <v>0.66822502477011103</v>
      </c>
      <c r="H443">
        <v>0.43904602087476102</v>
      </c>
      <c r="I443">
        <v>0.62680940706313704</v>
      </c>
      <c r="J443">
        <v>0.87996933175376801</v>
      </c>
      <c r="K443">
        <v>0.55809963380106897</v>
      </c>
      <c r="L443">
        <v>0.83157999830218898</v>
      </c>
      <c r="M443">
        <v>0.56937459659364198</v>
      </c>
      <c r="P443">
        <v>0.42085781001925399</v>
      </c>
      <c r="Q443">
        <v>0.23897739357540701</v>
      </c>
      <c r="R443">
        <v>0.39610452272337798</v>
      </c>
    </row>
    <row r="444" spans="1:18" x14ac:dyDescent="0.25">
      <c r="A444" t="s">
        <v>884</v>
      </c>
      <c r="B444" t="s">
        <v>885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P444">
        <v>0</v>
      </c>
      <c r="Q444">
        <v>0</v>
      </c>
      <c r="R444">
        <v>0</v>
      </c>
    </row>
    <row r="445" spans="1:18" x14ac:dyDescent="0.25">
      <c r="A445" t="s">
        <v>886</v>
      </c>
      <c r="B445" t="s">
        <v>887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P445">
        <v>0</v>
      </c>
      <c r="Q445">
        <v>0</v>
      </c>
      <c r="R445">
        <v>0</v>
      </c>
    </row>
    <row r="446" spans="1:18" x14ac:dyDescent="0.25">
      <c r="A446" t="s">
        <v>888</v>
      </c>
      <c r="B446" t="s">
        <v>889</v>
      </c>
      <c r="C446">
        <v>6.7232241018558804E-3</v>
      </c>
      <c r="D446">
        <v>1.21325352729615E-2</v>
      </c>
      <c r="E446">
        <v>3.40292336949162E-3</v>
      </c>
      <c r="F446">
        <v>1.5544178447166501E-2</v>
      </c>
      <c r="G446">
        <v>2.9950900398584101E-3</v>
      </c>
      <c r="H446">
        <v>4.3291863126545902E-3</v>
      </c>
      <c r="I446">
        <v>1.4459120045652301E-3</v>
      </c>
      <c r="J446">
        <v>5.27014817989656E-3</v>
      </c>
      <c r="K446">
        <v>1.11903250258073E-2</v>
      </c>
      <c r="L446">
        <v>1.12276873642016E-2</v>
      </c>
      <c r="M446">
        <v>1.09759896637668E-2</v>
      </c>
      <c r="P446">
        <v>9.8101482142386991E-3</v>
      </c>
      <c r="Q446">
        <v>3.6905650818476001E-3</v>
      </c>
      <c r="R446">
        <v>5.8754274309665401E-3</v>
      </c>
    </row>
    <row r="447" spans="1:18" x14ac:dyDescent="0.25">
      <c r="A447" t="s">
        <v>890</v>
      </c>
      <c r="B447" t="s">
        <v>891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P447">
        <v>0</v>
      </c>
      <c r="Q447">
        <v>0</v>
      </c>
      <c r="R447">
        <v>0</v>
      </c>
    </row>
    <row r="448" spans="1:18" x14ac:dyDescent="0.25">
      <c r="A448" t="s">
        <v>892</v>
      </c>
      <c r="B448" t="s">
        <v>893</v>
      </c>
      <c r="C448" s="1">
        <v>-3.1767325905246298E-13</v>
      </c>
      <c r="D448" s="1">
        <v>-1.2044031236767601E-13</v>
      </c>
      <c r="E448">
        <v>0</v>
      </c>
      <c r="F448" s="1">
        <v>-5.27468341761208E-14</v>
      </c>
      <c r="G448">
        <v>0</v>
      </c>
      <c r="H448" s="1">
        <v>1.6368234188072699E-13</v>
      </c>
      <c r="I448">
        <v>0</v>
      </c>
      <c r="J448">
        <v>0</v>
      </c>
      <c r="K448" s="1">
        <v>-6.24243033642057E-12</v>
      </c>
      <c r="L448">
        <v>0</v>
      </c>
      <c r="M448" s="1">
        <v>-4.9687823034167902E-14</v>
      </c>
      <c r="P448" s="1">
        <v>-4.5331196537523901E-14</v>
      </c>
      <c r="Q448" s="1">
        <v>3.5125917833470801E-14</v>
      </c>
      <c r="R448" s="1">
        <v>-1.00736842271323E-13</v>
      </c>
    </row>
    <row r="449" spans="1:18" x14ac:dyDescent="0.25">
      <c r="A449" t="s">
        <v>894</v>
      </c>
      <c r="B449" t="s">
        <v>895</v>
      </c>
      <c r="C449">
        <v>3.63349132930911</v>
      </c>
      <c r="D449">
        <v>3.74692158546641</v>
      </c>
      <c r="E449">
        <v>3.3398159012186301</v>
      </c>
      <c r="F449">
        <v>3.9348265937373501</v>
      </c>
      <c r="G449">
        <v>3.36774753929864</v>
      </c>
      <c r="H449">
        <v>3.4844473460739098</v>
      </c>
      <c r="I449">
        <v>3.3008088894856602</v>
      </c>
      <c r="J449">
        <v>3.4428823277096501</v>
      </c>
      <c r="K449">
        <v>3.8876790690237399</v>
      </c>
      <c r="L449">
        <v>3.4475020213605401</v>
      </c>
      <c r="M449">
        <v>3.91707527904788</v>
      </c>
      <c r="P449">
        <v>3.4822123983681101</v>
      </c>
      <c r="Q449">
        <v>3.2829394242436298</v>
      </c>
      <c r="R449">
        <v>4.0574950622743096</v>
      </c>
    </row>
    <row r="450" spans="1:18" x14ac:dyDescent="0.25">
      <c r="A450" t="s">
        <v>896</v>
      </c>
      <c r="B450" t="s">
        <v>897</v>
      </c>
      <c r="C450">
        <v>2.2410747006183399E-2</v>
      </c>
      <c r="D450">
        <v>4.9243819637319899E-2</v>
      </c>
      <c r="E450">
        <v>2.21190019016979E-2</v>
      </c>
      <c r="F450">
        <v>4.0414863962632497E-2</v>
      </c>
      <c r="G450">
        <v>7.6238655559948999E-3</v>
      </c>
      <c r="H450">
        <v>1.1019746977662E-2</v>
      </c>
      <c r="I450">
        <v>9.5791670302450803E-3</v>
      </c>
      <c r="J450">
        <v>1.6864474175666801E-2</v>
      </c>
      <c r="K450">
        <v>3.1849386611916199E-2</v>
      </c>
      <c r="L450">
        <v>2.3203887219346599E-2</v>
      </c>
      <c r="M450">
        <v>2.9269305770048899E-2</v>
      </c>
      <c r="P450">
        <v>2.4738634627212801E-2</v>
      </c>
      <c r="Q450">
        <v>6.8997521095425099E-3</v>
      </c>
      <c r="R450">
        <v>7.4422080792249407E-2</v>
      </c>
    </row>
    <row r="451" spans="1:18" x14ac:dyDescent="0.25">
      <c r="A451" t="s">
        <v>898</v>
      </c>
      <c r="B451" t="s">
        <v>899</v>
      </c>
      <c r="C451">
        <v>2.24107470061862E-3</v>
      </c>
      <c r="D451">
        <v>6.4231069092149304E-3</v>
      </c>
      <c r="E451">
        <v>6.3804813177967897E-4</v>
      </c>
      <c r="F451">
        <v>6.2176713788665997E-3</v>
      </c>
      <c r="G451">
        <v>1.0891236508576E-3</v>
      </c>
      <c r="H451">
        <v>1.18068717617852E-3</v>
      </c>
      <c r="I451">
        <v>5.4221700171196098E-4</v>
      </c>
      <c r="J451">
        <v>1.7567160599655199E-3</v>
      </c>
      <c r="K451">
        <v>6.0255596292808902E-3</v>
      </c>
      <c r="L451">
        <v>1.87128122736693E-3</v>
      </c>
      <c r="M451">
        <v>5.4879948318834098E-3</v>
      </c>
      <c r="P451">
        <v>2.98569728259438E-3</v>
      </c>
      <c r="Q451">
        <v>1.1232154596927499E-3</v>
      </c>
      <c r="R451">
        <v>3.2314850870315902E-2</v>
      </c>
    </row>
    <row r="452" spans="1:18" x14ac:dyDescent="0.25">
      <c r="A452" t="s">
        <v>900</v>
      </c>
      <c r="B452" t="s">
        <v>901</v>
      </c>
      <c r="C452">
        <v>6.05090169167046E-2</v>
      </c>
      <c r="D452">
        <v>2.1410356364048699E-2</v>
      </c>
      <c r="E452">
        <v>7.2312121601714697E-3</v>
      </c>
      <c r="F452">
        <v>5.1813928157221703E-2</v>
      </c>
      <c r="G452">
        <v>0.12497693893591801</v>
      </c>
      <c r="H452">
        <v>1.5348933290323399E-2</v>
      </c>
      <c r="I452">
        <v>3.43404101083382E-3</v>
      </c>
      <c r="J452">
        <v>9.1349235118890204E-3</v>
      </c>
      <c r="K452">
        <v>0.34345689886900899</v>
      </c>
      <c r="L452">
        <v>1.49702498189438E-2</v>
      </c>
      <c r="M452">
        <v>0.297266386727016</v>
      </c>
      <c r="P452">
        <v>2.7297803726578002E-2</v>
      </c>
      <c r="Q452">
        <v>6.7713846284332399E-2</v>
      </c>
      <c r="R452">
        <v>0.67469491665599202</v>
      </c>
    </row>
    <row r="453" spans="1:18" x14ac:dyDescent="0.25">
      <c r="A453" t="s">
        <v>902</v>
      </c>
      <c r="B453" t="s">
        <v>903</v>
      </c>
      <c r="C453">
        <v>3.1510999999999898</v>
      </c>
      <c r="D453">
        <v>3.1509999999999998</v>
      </c>
      <c r="E453">
        <v>3.1467999999999998</v>
      </c>
      <c r="F453">
        <v>3.1515</v>
      </c>
      <c r="G453">
        <v>3.1472000000000002</v>
      </c>
      <c r="H453">
        <v>3.1511</v>
      </c>
      <c r="I453">
        <v>3.1469999999999998</v>
      </c>
      <c r="J453">
        <v>3.1467000000000001</v>
      </c>
      <c r="K453">
        <v>3.1518000000000002</v>
      </c>
      <c r="L453">
        <v>3.1466999999999898</v>
      </c>
      <c r="M453">
        <v>3.1514000000000002</v>
      </c>
      <c r="P453">
        <v>3.1507999999999998</v>
      </c>
      <c r="Q453">
        <v>3.1503000000000001</v>
      </c>
      <c r="R453">
        <v>3.1516000000000002</v>
      </c>
    </row>
    <row r="454" spans="1:18" x14ac:dyDescent="0.25">
      <c r="A454" t="s">
        <v>904</v>
      </c>
      <c r="B454" t="s">
        <v>905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P454">
        <v>0</v>
      </c>
      <c r="Q454">
        <v>0</v>
      </c>
      <c r="R454">
        <v>0</v>
      </c>
    </row>
    <row r="455" spans="1:18" x14ac:dyDescent="0.25">
      <c r="A455" t="s">
        <v>906</v>
      </c>
      <c r="B455" t="s">
        <v>907</v>
      </c>
      <c r="C455" s="1">
        <v>1.20629674328359E-15</v>
      </c>
      <c r="D455">
        <v>0</v>
      </c>
      <c r="E455">
        <v>0</v>
      </c>
      <c r="F455">
        <v>0</v>
      </c>
      <c r="G455">
        <v>0</v>
      </c>
      <c r="H455" s="1">
        <v>1.48551285432695E-15</v>
      </c>
      <c r="I455">
        <v>0</v>
      </c>
      <c r="J455">
        <v>0</v>
      </c>
      <c r="K455">
        <v>0</v>
      </c>
      <c r="L455" s="1">
        <v>-3.2324453863047802E-19</v>
      </c>
      <c r="M455" s="1">
        <v>-5.1204911795325696E-16</v>
      </c>
      <c r="P455">
        <v>0</v>
      </c>
      <c r="Q455" s="1">
        <v>-2.5129319889372701E-17</v>
      </c>
      <c r="R455">
        <v>0</v>
      </c>
    </row>
    <row r="456" spans="1:18" x14ac:dyDescent="0.25">
      <c r="A456" t="s">
        <v>908</v>
      </c>
      <c r="B456" t="s">
        <v>909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P456">
        <v>0</v>
      </c>
      <c r="Q456">
        <v>0</v>
      </c>
      <c r="R456">
        <v>0</v>
      </c>
    </row>
    <row r="457" spans="1:18" x14ac:dyDescent="0.25">
      <c r="A457" t="s">
        <v>910</v>
      </c>
      <c r="B457" t="s">
        <v>911</v>
      </c>
      <c r="C457">
        <v>1.0942628233203699</v>
      </c>
      <c r="D457">
        <v>1.26501200874154</v>
      </c>
      <c r="E457">
        <v>0.16595056977416001</v>
      </c>
      <c r="F457">
        <v>1.61555827994207</v>
      </c>
      <c r="G457">
        <v>0.16952528709103201</v>
      </c>
      <c r="H457">
        <v>0.87586624341941299</v>
      </c>
      <c r="I457">
        <v>0.16261735741215799</v>
      </c>
      <c r="J457">
        <v>0.15148052246119401</v>
      </c>
      <c r="K457">
        <v>1.44957748794595</v>
      </c>
      <c r="L457">
        <v>0.28389131916780003</v>
      </c>
      <c r="M457">
        <v>1.5384678845378399</v>
      </c>
      <c r="P457">
        <v>0.94531180325876796</v>
      </c>
      <c r="Q457">
        <v>0.66929541402652704</v>
      </c>
      <c r="R457">
        <v>1.7841714632033101</v>
      </c>
    </row>
    <row r="458" spans="1:18" x14ac:dyDescent="0.25">
      <c r="A458" t="s">
        <v>912</v>
      </c>
      <c r="B458" t="s">
        <v>913</v>
      </c>
      <c r="C458">
        <v>0.10667120673144199</v>
      </c>
      <c r="D458">
        <v>8.7369706588002596E-2</v>
      </c>
      <c r="E458">
        <v>0.17041690669661799</v>
      </c>
      <c r="F458">
        <v>6.9665986610700004E-2</v>
      </c>
      <c r="G458">
        <v>0.17442634351990099</v>
      </c>
      <c r="H458">
        <v>0.117889476798233</v>
      </c>
      <c r="I458">
        <v>0.168401005430413</v>
      </c>
      <c r="J458">
        <v>0.16026410276102601</v>
      </c>
      <c r="K458">
        <v>9.4649185128541993E-2</v>
      </c>
      <c r="L458">
        <v>0.154755685620625</v>
      </c>
      <c r="M458">
        <v>8.2157694706727402E-2</v>
      </c>
      <c r="P458">
        <v>0.121937292414381</v>
      </c>
      <c r="Q458">
        <v>0.14430960961432901</v>
      </c>
      <c r="R458">
        <v>5.5817436856783198E-2</v>
      </c>
    </row>
    <row r="459" spans="1:18" x14ac:dyDescent="0.25">
      <c r="A459" t="s">
        <v>914</v>
      </c>
      <c r="B459" t="s">
        <v>915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P459">
        <v>0</v>
      </c>
      <c r="Q459">
        <v>0</v>
      </c>
      <c r="R459">
        <v>0</v>
      </c>
    </row>
    <row r="460" spans="1:18" x14ac:dyDescent="0.25">
      <c r="A460" t="s">
        <v>916</v>
      </c>
      <c r="B460" t="s">
        <v>917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s="1">
        <v>-1.0929710861390999E-18</v>
      </c>
      <c r="M460">
        <v>0</v>
      </c>
      <c r="P460">
        <v>0</v>
      </c>
      <c r="Q460">
        <v>0</v>
      </c>
      <c r="R460">
        <v>0</v>
      </c>
    </row>
    <row r="461" spans="1:18" x14ac:dyDescent="0.25">
      <c r="A461" t="s">
        <v>918</v>
      </c>
      <c r="B461" t="s">
        <v>919</v>
      </c>
      <c r="C461" s="1">
        <v>-3.1767325905246298E-13</v>
      </c>
      <c r="D461" s="1">
        <v>-1.2044031236767601E-13</v>
      </c>
      <c r="E461">
        <v>0</v>
      </c>
      <c r="F461" s="1">
        <v>-5.27468341761208E-14</v>
      </c>
      <c r="G461">
        <v>0</v>
      </c>
      <c r="H461" s="1">
        <v>1.6368234188072699E-13</v>
      </c>
      <c r="I461">
        <v>0</v>
      </c>
      <c r="J461">
        <v>0</v>
      </c>
      <c r="K461" s="1">
        <v>-6.24243033642057E-12</v>
      </c>
      <c r="L461">
        <v>0</v>
      </c>
      <c r="M461" s="1">
        <v>-4.9687823034167997E-14</v>
      </c>
      <c r="P461" s="1">
        <v>-4.5331196537523901E-14</v>
      </c>
      <c r="Q461" s="1">
        <v>3.5125917833470801E-14</v>
      </c>
      <c r="R461" s="1">
        <v>-1.00736842271323E-13</v>
      </c>
    </row>
    <row r="462" spans="1:18" x14ac:dyDescent="0.25">
      <c r="A462" t="s">
        <v>920</v>
      </c>
      <c r="B462" t="s">
        <v>921</v>
      </c>
      <c r="C462">
        <v>3.1375045808660802E-2</v>
      </c>
      <c r="D462">
        <v>7.8504640001515798E-3</v>
      </c>
      <c r="E462">
        <v>7.2312121601697003E-3</v>
      </c>
      <c r="F462">
        <v>2.6943242641755301E-2</v>
      </c>
      <c r="G462">
        <v>5.9901800797168003E-3</v>
      </c>
      <c r="H462">
        <v>1.0232622193547199E-2</v>
      </c>
      <c r="I462">
        <v>4.5184750142663304E-3</v>
      </c>
      <c r="J462">
        <v>1.82698470236414E-2</v>
      </c>
      <c r="K462">
        <v>1.54942961895794E-2</v>
      </c>
      <c r="L462">
        <v>2.1332605991983101E-2</v>
      </c>
      <c r="M462">
        <v>2.0122647716905799E-2</v>
      </c>
      <c r="P462">
        <v>1.5355014596199699E-2</v>
      </c>
      <c r="Q462">
        <v>5.13469924430971E-3</v>
      </c>
      <c r="R462">
        <v>9.7923790516108999E-3</v>
      </c>
    </row>
    <row r="463" spans="1:18" x14ac:dyDescent="0.25">
      <c r="A463" t="s">
        <v>922</v>
      </c>
      <c r="B463" t="s">
        <v>923</v>
      </c>
      <c r="C463">
        <v>-5.9251071116325704</v>
      </c>
      <c r="D463">
        <v>-5.99958621614139</v>
      </c>
      <c r="E463">
        <v>-5.3104558931734802</v>
      </c>
      <c r="F463">
        <v>-6.0373708876750003</v>
      </c>
      <c r="G463">
        <v>-5.2976764610897504</v>
      </c>
      <c r="H463">
        <v>-5.8619161623741096</v>
      </c>
      <c r="I463">
        <v>-5.3646360861194102</v>
      </c>
      <c r="J463">
        <v>-5.2972546512452201</v>
      </c>
      <c r="K463">
        <v>-6.0261899590977297</v>
      </c>
      <c r="L463">
        <v>-5.4180656398296003</v>
      </c>
      <c r="M463">
        <v>-6.0727748222922697</v>
      </c>
      <c r="P463">
        <v>-5.9177848317481603</v>
      </c>
      <c r="Q463">
        <v>-5.8419077319105499</v>
      </c>
      <c r="R463">
        <v>-6.1755145462615797</v>
      </c>
    </row>
    <row r="464" spans="1:18" x14ac:dyDescent="0.25">
      <c r="A464" t="s">
        <v>924</v>
      </c>
      <c r="B464" t="s">
        <v>925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P464">
        <v>0</v>
      </c>
      <c r="Q464">
        <v>0</v>
      </c>
      <c r="R464">
        <v>0</v>
      </c>
    </row>
    <row r="465" spans="1:18" x14ac:dyDescent="0.25">
      <c r="A465" t="s">
        <v>926</v>
      </c>
      <c r="B465" t="s">
        <v>927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P465">
        <v>0</v>
      </c>
      <c r="Q465">
        <v>0</v>
      </c>
      <c r="R465">
        <v>0</v>
      </c>
    </row>
    <row r="466" spans="1:18" x14ac:dyDescent="0.25">
      <c r="A466" t="s">
        <v>928</v>
      </c>
      <c r="B466" t="s">
        <v>929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P466">
        <v>0</v>
      </c>
      <c r="Q466">
        <v>0</v>
      </c>
      <c r="R466">
        <v>0</v>
      </c>
    </row>
    <row r="467" spans="1:18" x14ac:dyDescent="0.25">
      <c r="A467" t="s">
        <v>930</v>
      </c>
      <c r="B467" t="s">
        <v>931</v>
      </c>
      <c r="C467">
        <v>0</v>
      </c>
      <c r="D467" s="1">
        <v>8.6171405008884395E-17</v>
      </c>
      <c r="E467" s="1">
        <v>2.2291450613705899E-15</v>
      </c>
      <c r="F467">
        <v>0</v>
      </c>
      <c r="G467" s="1">
        <v>2.7160765988999401E-15</v>
      </c>
      <c r="H467">
        <v>0</v>
      </c>
      <c r="I467" s="1">
        <v>-5.9947414345800402E-15</v>
      </c>
      <c r="J467" s="1">
        <v>6.6784689442638098E-14</v>
      </c>
      <c r="K467">
        <v>0</v>
      </c>
      <c r="L467" s="1">
        <v>7.66731610859039E-15</v>
      </c>
      <c r="M467">
        <v>0</v>
      </c>
      <c r="P467">
        <v>0</v>
      </c>
      <c r="Q467">
        <v>0</v>
      </c>
      <c r="R467" s="1">
        <v>3.4278533812512201E-20</v>
      </c>
    </row>
    <row r="468" spans="1:18" x14ac:dyDescent="0.25">
      <c r="A468" t="s">
        <v>932</v>
      </c>
      <c r="B468" t="s">
        <v>933</v>
      </c>
      <c r="C468">
        <v>0.82234343143184896</v>
      </c>
      <c r="D468">
        <v>0.77145077153459396</v>
      </c>
      <c r="E468">
        <v>0.574303660226542</v>
      </c>
      <c r="F468">
        <v>0.80591460167303997</v>
      </c>
      <c r="G468">
        <v>0.62992939915653801</v>
      </c>
      <c r="H468">
        <v>0.77800858940984596</v>
      </c>
      <c r="I468">
        <v>0.58696689295433302</v>
      </c>
      <c r="J468">
        <v>0.55195744645456501</v>
      </c>
      <c r="K468">
        <v>0.96108778346572699</v>
      </c>
      <c r="L468">
        <v>0.58723855250086299</v>
      </c>
      <c r="M468">
        <v>0.95068963710744303</v>
      </c>
      <c r="P468">
        <v>0.79599065653075096</v>
      </c>
      <c r="Q468">
        <v>0.82281335292847702</v>
      </c>
      <c r="R468">
        <v>1.1869498278623201</v>
      </c>
    </row>
    <row r="469" spans="1:18" x14ac:dyDescent="0.25">
      <c r="A469" t="s">
        <v>934</v>
      </c>
      <c r="B469" t="s">
        <v>935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P469">
        <v>0</v>
      </c>
      <c r="Q469">
        <v>0</v>
      </c>
      <c r="R469">
        <v>0</v>
      </c>
    </row>
    <row r="470" spans="1:18" x14ac:dyDescent="0.25">
      <c r="A470" t="s">
        <v>936</v>
      </c>
      <c r="B470" t="s">
        <v>937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P470">
        <v>0</v>
      </c>
      <c r="Q470">
        <v>0</v>
      </c>
      <c r="R470">
        <v>0</v>
      </c>
    </row>
    <row r="471" spans="1:18" x14ac:dyDescent="0.25">
      <c r="A471" t="s">
        <v>938</v>
      </c>
      <c r="B471" t="s">
        <v>939</v>
      </c>
      <c r="C471">
        <v>2.24107470061862E-3</v>
      </c>
      <c r="D471">
        <v>6.42310690921492E-3</v>
      </c>
      <c r="E471">
        <v>6.3804813177967897E-4</v>
      </c>
      <c r="F471">
        <v>6.2176713788666101E-3</v>
      </c>
      <c r="G471">
        <v>1.0891236508576E-3</v>
      </c>
      <c r="H471">
        <v>1.18068717617852E-3</v>
      </c>
      <c r="I471">
        <v>5.4221700171196098E-4</v>
      </c>
      <c r="J471">
        <v>1.7567160599655199E-3</v>
      </c>
      <c r="K471">
        <v>6.0255596292808902E-3</v>
      </c>
      <c r="L471">
        <v>1.87128122736693E-3</v>
      </c>
      <c r="M471">
        <v>5.4879948318834098E-3</v>
      </c>
      <c r="P471">
        <v>2.98569728259438E-3</v>
      </c>
      <c r="Q471">
        <v>1.1232154596927499E-3</v>
      </c>
      <c r="R471">
        <v>3.2314850870315902E-2</v>
      </c>
    </row>
    <row r="472" spans="1:18" x14ac:dyDescent="0.25">
      <c r="A472" t="s">
        <v>940</v>
      </c>
      <c r="B472" t="s">
        <v>941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P472">
        <v>0</v>
      </c>
      <c r="Q472">
        <v>0</v>
      </c>
      <c r="R472">
        <v>0</v>
      </c>
    </row>
    <row r="473" spans="1:18" x14ac:dyDescent="0.25">
      <c r="A473" t="s">
        <v>942</v>
      </c>
      <c r="B473" t="s">
        <v>943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P473">
        <v>0</v>
      </c>
      <c r="Q473">
        <v>0</v>
      </c>
      <c r="R473">
        <v>0</v>
      </c>
    </row>
    <row r="474" spans="1:18" x14ac:dyDescent="0.25">
      <c r="A474" t="s">
        <v>944</v>
      </c>
      <c r="B474" t="s">
        <v>945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P474">
        <v>0</v>
      </c>
      <c r="Q474">
        <v>0</v>
      </c>
      <c r="R474">
        <v>0</v>
      </c>
    </row>
    <row r="475" spans="1:18" x14ac:dyDescent="0.25">
      <c r="A475" t="s">
        <v>946</v>
      </c>
      <c r="B475" t="s">
        <v>947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P475">
        <v>0</v>
      </c>
      <c r="Q475">
        <v>0</v>
      </c>
      <c r="R475">
        <v>0</v>
      </c>
    </row>
    <row r="476" spans="1:18" x14ac:dyDescent="0.25">
      <c r="A476" t="s">
        <v>948</v>
      </c>
      <c r="B476" t="s">
        <v>949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s="1">
        <v>1.0929710861390999E-18</v>
      </c>
      <c r="M476">
        <v>0</v>
      </c>
      <c r="P476">
        <v>0</v>
      </c>
      <c r="Q476">
        <v>0</v>
      </c>
      <c r="R476">
        <v>0</v>
      </c>
    </row>
    <row r="477" spans="1:18" x14ac:dyDescent="0.25">
      <c r="A477" t="s">
        <v>950</v>
      </c>
      <c r="B477" t="s">
        <v>951</v>
      </c>
      <c r="C477">
        <v>0</v>
      </c>
      <c r="D477" s="1">
        <v>8.6171405008884395E-17</v>
      </c>
      <c r="E477" s="1">
        <v>2.2291450613705899E-15</v>
      </c>
      <c r="F477">
        <v>0</v>
      </c>
      <c r="G477" s="1">
        <v>2.7160765988999401E-15</v>
      </c>
      <c r="H477">
        <v>0</v>
      </c>
      <c r="I477" s="1">
        <v>-5.9947414345800402E-15</v>
      </c>
      <c r="J477" s="1">
        <v>6.6784689442638098E-14</v>
      </c>
      <c r="K477">
        <v>0</v>
      </c>
      <c r="L477" s="1">
        <v>7.66731610859039E-15</v>
      </c>
      <c r="M477">
        <v>0</v>
      </c>
      <c r="P477">
        <v>0</v>
      </c>
      <c r="Q477">
        <v>0</v>
      </c>
      <c r="R477" s="1">
        <v>3.4278533812512201E-20</v>
      </c>
    </row>
    <row r="478" spans="1:18" x14ac:dyDescent="0.25">
      <c r="A478" t="s">
        <v>952</v>
      </c>
      <c r="B478" t="s">
        <v>953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P478">
        <v>0</v>
      </c>
      <c r="Q478">
        <v>0</v>
      </c>
      <c r="R478">
        <v>0</v>
      </c>
    </row>
    <row r="479" spans="1:18" x14ac:dyDescent="0.25">
      <c r="A479" t="s">
        <v>954</v>
      </c>
      <c r="B479" t="s">
        <v>955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P479">
        <v>0</v>
      </c>
      <c r="Q479">
        <v>0</v>
      </c>
      <c r="R479">
        <v>0</v>
      </c>
    </row>
    <row r="480" spans="1:18" x14ac:dyDescent="0.25">
      <c r="A480" t="s">
        <v>956</v>
      </c>
      <c r="B480" t="s">
        <v>957</v>
      </c>
      <c r="C480">
        <v>0</v>
      </c>
      <c r="D480" s="1">
        <v>8.6171405008884395E-17</v>
      </c>
      <c r="E480" s="1">
        <v>2.2291450613705899E-15</v>
      </c>
      <c r="F480">
        <v>0</v>
      </c>
      <c r="G480" s="1">
        <v>2.7160765988999401E-15</v>
      </c>
      <c r="H480">
        <v>0</v>
      </c>
      <c r="I480" s="1">
        <v>-5.9947414345800402E-15</v>
      </c>
      <c r="J480" s="1">
        <v>6.6784689442638098E-14</v>
      </c>
      <c r="K480">
        <v>0</v>
      </c>
      <c r="L480" s="1">
        <v>7.66731610859039E-15</v>
      </c>
      <c r="M480">
        <v>0</v>
      </c>
      <c r="P480">
        <v>0</v>
      </c>
      <c r="Q480">
        <v>0</v>
      </c>
      <c r="R480" s="1">
        <v>3.4278533812512201E-20</v>
      </c>
    </row>
    <row r="481" spans="1:18" x14ac:dyDescent="0.25">
      <c r="A481" t="s">
        <v>958</v>
      </c>
      <c r="B481" t="s">
        <v>959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P481">
        <v>0</v>
      </c>
      <c r="Q481">
        <v>0</v>
      </c>
      <c r="R481">
        <v>0</v>
      </c>
    </row>
    <row r="482" spans="1:18" x14ac:dyDescent="0.25">
      <c r="A482" t="s">
        <v>960</v>
      </c>
      <c r="B482" t="s">
        <v>961</v>
      </c>
      <c r="C482">
        <v>3.14717811927455</v>
      </c>
      <c r="D482">
        <v>3.1431495360000801</v>
      </c>
      <c r="E482">
        <v>3.1449985383152299</v>
      </c>
      <c r="F482">
        <v>3.1441460500580898</v>
      </c>
      <c r="G482">
        <v>3.1461108763491201</v>
      </c>
      <c r="H482">
        <v>3.14952575043143</v>
      </c>
      <c r="I482">
        <v>3.1462770439977601</v>
      </c>
      <c r="J482">
        <v>3.1431865678795301</v>
      </c>
      <c r="K482">
        <v>3.1465352346159499</v>
      </c>
      <c r="L482">
        <v>3.1421089250542602</v>
      </c>
      <c r="M482">
        <v>3.1487560025841499</v>
      </c>
      <c r="P482">
        <v>3.1465347181678101</v>
      </c>
      <c r="Q482">
        <v>3.1495977032429998</v>
      </c>
      <c r="R482">
        <v>3.1497415241898801</v>
      </c>
    </row>
    <row r="483" spans="1:18" x14ac:dyDescent="0.25">
      <c r="A483" t="s">
        <v>962</v>
      </c>
      <c r="B483" t="s">
        <v>963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P483">
        <v>0</v>
      </c>
      <c r="Q483">
        <v>0</v>
      </c>
      <c r="R483">
        <v>0</v>
      </c>
    </row>
    <row r="484" spans="1:18" x14ac:dyDescent="0.25">
      <c r="A484" t="s">
        <v>964</v>
      </c>
      <c r="B484" t="s">
        <v>965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P484">
        <v>0</v>
      </c>
      <c r="Q484">
        <v>0</v>
      </c>
      <c r="R484">
        <v>0</v>
      </c>
    </row>
    <row r="485" spans="1:18" x14ac:dyDescent="0.25">
      <c r="A485" t="s">
        <v>966</v>
      </c>
      <c r="B485" t="s">
        <v>967</v>
      </c>
      <c r="C485">
        <v>0.13487258017310899</v>
      </c>
      <c r="D485">
        <v>0.13487826859909599</v>
      </c>
      <c r="E485">
        <v>0.13290438478129499</v>
      </c>
      <c r="F485">
        <v>0.13528214684423701</v>
      </c>
      <c r="G485">
        <v>0.13305797228296801</v>
      </c>
      <c r="H485">
        <v>0.13477587693131399</v>
      </c>
      <c r="I485">
        <v>0.13300677644907699</v>
      </c>
      <c r="J485">
        <v>0.13281905839147701</v>
      </c>
      <c r="K485">
        <v>0.135299212122201</v>
      </c>
      <c r="L485">
        <v>0.132841812095428</v>
      </c>
      <c r="M485">
        <v>0.135304900548189</v>
      </c>
      <c r="P485">
        <v>0.134713304245447</v>
      </c>
      <c r="Q485">
        <v>0.13452558618784699</v>
      </c>
      <c r="R485">
        <v>0.13539022693800701</v>
      </c>
    </row>
    <row r="486" spans="1:18" x14ac:dyDescent="0.25">
      <c r="A486" t="s">
        <v>968</v>
      </c>
      <c r="B486" t="s">
        <v>969</v>
      </c>
      <c r="C486">
        <v>3.9218807260813903E-3</v>
      </c>
      <c r="D486">
        <v>7.8504640001553893E-3</v>
      </c>
      <c r="E486">
        <v>1.70146168474788E-3</v>
      </c>
      <c r="F486">
        <v>7.2539499420105997E-3</v>
      </c>
      <c r="G486">
        <v>1.08912365085547E-3</v>
      </c>
      <c r="H486">
        <v>1.5742495682365401E-3</v>
      </c>
      <c r="I486">
        <v>7.2295600228043503E-4</v>
      </c>
      <c r="J486">
        <v>3.5134321199311899E-3</v>
      </c>
      <c r="K486">
        <v>5.1647653965288696E-3</v>
      </c>
      <c r="L486">
        <v>4.4910749456774897E-3</v>
      </c>
      <c r="M486">
        <v>2.7439974159427102E-3</v>
      </c>
      <c r="P486">
        <v>4.2652818322798398E-3</v>
      </c>
      <c r="Q486">
        <v>8.0229675692236103E-4</v>
      </c>
      <c r="R486">
        <v>1.9584758103223E-3</v>
      </c>
    </row>
    <row r="487" spans="1:18" x14ac:dyDescent="0.25">
      <c r="A487" t="s">
        <v>970</v>
      </c>
      <c r="B487" t="s">
        <v>971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P487">
        <v>0</v>
      </c>
      <c r="Q487">
        <v>0</v>
      </c>
      <c r="R487">
        <v>0</v>
      </c>
    </row>
    <row r="488" spans="1:18" x14ac:dyDescent="0.25">
      <c r="A488" t="s">
        <v>972</v>
      </c>
      <c r="B488" t="s">
        <v>973</v>
      </c>
      <c r="C488">
        <v>7.8437614521629298E-3</v>
      </c>
      <c r="D488">
        <v>1.57009280003109E-2</v>
      </c>
      <c r="E488">
        <v>3.4029233695002199E-3</v>
      </c>
      <c r="F488">
        <v>1.4507899884021199E-2</v>
      </c>
      <c r="G488">
        <v>2.1782473017163801E-3</v>
      </c>
      <c r="H488">
        <v>3.1484991364730901E-3</v>
      </c>
      <c r="I488">
        <v>1.4459120045488801E-3</v>
      </c>
      <c r="J488">
        <v>7.0268642399959596E-3</v>
      </c>
      <c r="K488">
        <v>1.0329530793057699E-2</v>
      </c>
      <c r="L488">
        <v>8.9821498913703092E-3</v>
      </c>
      <c r="M488">
        <v>5.4879948318854298E-3</v>
      </c>
      <c r="P488">
        <v>8.53056366455969E-3</v>
      </c>
      <c r="Q488">
        <v>1.60459351384458E-3</v>
      </c>
      <c r="R488">
        <v>3.9169516206446096E-3</v>
      </c>
    </row>
    <row r="489" spans="1:18" x14ac:dyDescent="0.25">
      <c r="A489" t="s">
        <v>974</v>
      </c>
      <c r="B489" t="s">
        <v>975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P489">
        <v>0</v>
      </c>
      <c r="Q489">
        <v>0</v>
      </c>
      <c r="R489">
        <v>0</v>
      </c>
    </row>
    <row r="490" spans="1:18" x14ac:dyDescent="0.25">
      <c r="A490" t="s">
        <v>976</v>
      </c>
      <c r="B490" t="s">
        <v>977</v>
      </c>
      <c r="C490">
        <v>-3.1440966415608802</v>
      </c>
      <c r="D490">
        <v>-3.1392243039998902</v>
      </c>
      <c r="E490">
        <v>-3.14345341798579</v>
      </c>
      <c r="F490">
        <v>-3.1260611752030099</v>
      </c>
      <c r="G490">
        <v>-3.14284350539655</v>
      </c>
      <c r="H490">
        <v>-3.14657403249115</v>
      </c>
      <c r="I490">
        <v>-3.1450118709937298</v>
      </c>
      <c r="J490">
        <v>-3.14072716539585</v>
      </c>
      <c r="K490">
        <v>-3.1379772922821698</v>
      </c>
      <c r="L490">
        <v>-3.1374807219858698</v>
      </c>
      <c r="M490">
        <v>-3.14047401033628</v>
      </c>
      <c r="P490">
        <v>-3.1392837390528801</v>
      </c>
      <c r="Q490">
        <v>-3.1491465548645801</v>
      </c>
      <c r="R490">
        <v>-3.12961714713397</v>
      </c>
    </row>
    <row r="491" spans="1:18" x14ac:dyDescent="0.25">
      <c r="A491" t="s">
        <v>978</v>
      </c>
      <c r="B491" t="s">
        <v>979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P491">
        <v>0</v>
      </c>
      <c r="Q491">
        <v>0</v>
      </c>
      <c r="R491">
        <v>0</v>
      </c>
    </row>
    <row r="492" spans="1:18" x14ac:dyDescent="0.25">
      <c r="A492" t="s">
        <v>980</v>
      </c>
      <c r="B492" t="s">
        <v>981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P492">
        <v>0</v>
      </c>
      <c r="Q492">
        <v>0</v>
      </c>
      <c r="R492">
        <v>0</v>
      </c>
    </row>
    <row r="493" spans="1:18" x14ac:dyDescent="0.25">
      <c r="A493" t="s">
        <v>982</v>
      </c>
      <c r="B493" t="s">
        <v>983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 s="1">
        <v>1.0929710861390999E-18</v>
      </c>
      <c r="M493">
        <v>0</v>
      </c>
      <c r="P493">
        <v>0</v>
      </c>
      <c r="Q493">
        <v>0</v>
      </c>
      <c r="R493">
        <v>0</v>
      </c>
    </row>
    <row r="494" spans="1:18" x14ac:dyDescent="0.25">
      <c r="A494" t="s">
        <v>984</v>
      </c>
      <c r="B494" t="s">
        <v>985</v>
      </c>
      <c r="C494">
        <v>0</v>
      </c>
      <c r="D494">
        <v>6.42310690921492E-3</v>
      </c>
      <c r="E494">
        <v>0</v>
      </c>
      <c r="F494">
        <v>0</v>
      </c>
      <c r="G494">
        <v>0</v>
      </c>
      <c r="H494">
        <v>0</v>
      </c>
      <c r="I494" s="1">
        <v>-1.5413802944701701E-17</v>
      </c>
      <c r="J494">
        <v>0</v>
      </c>
      <c r="K494">
        <v>0</v>
      </c>
      <c r="L494">
        <v>0</v>
      </c>
      <c r="M494">
        <v>5.4879948318834098E-3</v>
      </c>
      <c r="P494">
        <v>0</v>
      </c>
      <c r="Q494">
        <v>1.1232154596927499E-3</v>
      </c>
      <c r="R494">
        <v>0</v>
      </c>
    </row>
    <row r="495" spans="1:18" x14ac:dyDescent="0.25">
      <c r="A495" t="s">
        <v>986</v>
      </c>
      <c r="B495" t="s">
        <v>987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P495">
        <v>0</v>
      </c>
      <c r="Q495">
        <v>0</v>
      </c>
      <c r="R495">
        <v>0</v>
      </c>
    </row>
    <row r="496" spans="1:18" x14ac:dyDescent="0.25">
      <c r="A496" t="s">
        <v>988</v>
      </c>
      <c r="B496" t="s">
        <v>989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P496">
        <v>0</v>
      </c>
      <c r="Q496">
        <v>0</v>
      </c>
      <c r="R496">
        <v>0</v>
      </c>
    </row>
    <row r="497" spans="1:18" x14ac:dyDescent="0.25">
      <c r="A497" t="s">
        <v>990</v>
      </c>
      <c r="B497" t="s">
        <v>991</v>
      </c>
      <c r="C497">
        <v>2.24107470061862E-3</v>
      </c>
      <c r="D497">
        <v>6.42310690921492E-3</v>
      </c>
      <c r="E497">
        <v>6.3804813177967897E-4</v>
      </c>
      <c r="F497">
        <v>6.2176713788665997E-3</v>
      </c>
      <c r="G497">
        <v>1.0891236508576E-3</v>
      </c>
      <c r="H497">
        <v>1.18068717617852E-3</v>
      </c>
      <c r="I497">
        <v>5.4221700171196098E-4</v>
      </c>
      <c r="J497">
        <v>1.7567160599655199E-3</v>
      </c>
      <c r="K497">
        <v>6.0255596292808902E-3</v>
      </c>
      <c r="L497">
        <v>1.87128122736693E-3</v>
      </c>
      <c r="M497">
        <v>5.4879948318834098E-3</v>
      </c>
      <c r="P497">
        <v>2.98569728259438E-3</v>
      </c>
      <c r="Q497">
        <v>1.1232154596927499E-3</v>
      </c>
      <c r="R497">
        <v>3.2314850870315902E-2</v>
      </c>
    </row>
    <row r="498" spans="1:18" x14ac:dyDescent="0.25">
      <c r="A498" t="s">
        <v>992</v>
      </c>
      <c r="B498" t="s">
        <v>993</v>
      </c>
      <c r="C498">
        <v>2.24107470061862E-3</v>
      </c>
      <c r="D498">
        <v>6.4231069092149304E-3</v>
      </c>
      <c r="E498">
        <v>6.3804813177967897E-4</v>
      </c>
      <c r="F498">
        <v>6.2176713788665997E-3</v>
      </c>
      <c r="G498">
        <v>1.0891236508576E-3</v>
      </c>
      <c r="H498">
        <v>1.18068717617852E-3</v>
      </c>
      <c r="I498">
        <v>5.4221700171196098E-4</v>
      </c>
      <c r="J498">
        <v>1.7567160599655199E-3</v>
      </c>
      <c r="K498">
        <v>6.0255596292808902E-3</v>
      </c>
      <c r="L498">
        <v>1.87128122736693E-3</v>
      </c>
      <c r="M498">
        <v>5.4879948318834098E-3</v>
      </c>
      <c r="P498">
        <v>2.98569728259438E-3</v>
      </c>
      <c r="Q498">
        <v>1.1232154596927499E-3</v>
      </c>
      <c r="R498">
        <v>3.2314850870315902E-2</v>
      </c>
    </row>
    <row r="499" spans="1:18" x14ac:dyDescent="0.25">
      <c r="A499" t="s">
        <v>994</v>
      </c>
      <c r="B499" t="s">
        <v>995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P499">
        <v>0</v>
      </c>
      <c r="Q499">
        <v>0</v>
      </c>
      <c r="R499">
        <v>0</v>
      </c>
    </row>
    <row r="500" spans="1:18" x14ac:dyDescent="0.25">
      <c r="A500" t="s">
        <v>996</v>
      </c>
      <c r="B500" t="s">
        <v>997</v>
      </c>
      <c r="C500">
        <v>-3.1510999999999898</v>
      </c>
      <c r="D500">
        <v>-3.1509999999999998</v>
      </c>
      <c r="E500">
        <v>-3.1467499999999999</v>
      </c>
      <c r="F500">
        <v>-3.1514500000000001</v>
      </c>
      <c r="G500">
        <v>-3.14720000000001</v>
      </c>
      <c r="H500">
        <v>-3.1510999999999898</v>
      </c>
      <c r="I500">
        <v>-3.14699999999997</v>
      </c>
      <c r="J500">
        <v>-3.1467000000002301</v>
      </c>
      <c r="K500">
        <v>-3.1517499999999998</v>
      </c>
      <c r="L500">
        <v>-3.1466500000000202</v>
      </c>
      <c r="M500">
        <v>-3.1514500000000001</v>
      </c>
      <c r="P500">
        <v>-3.1507999999999901</v>
      </c>
      <c r="Q500">
        <v>-3.15035</v>
      </c>
      <c r="R500">
        <v>-3.1516500000000001</v>
      </c>
    </row>
    <row r="501" spans="1:18" x14ac:dyDescent="0.25">
      <c r="A501" t="s">
        <v>998</v>
      </c>
      <c r="B501" t="s">
        <v>999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P501">
        <v>0</v>
      </c>
      <c r="Q501">
        <v>0</v>
      </c>
      <c r="R501">
        <v>0</v>
      </c>
    </row>
    <row r="502" spans="1:18" x14ac:dyDescent="0.25">
      <c r="A502" t="s">
        <v>1000</v>
      </c>
      <c r="B502" t="s">
        <v>1001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P502">
        <v>0</v>
      </c>
      <c r="Q502">
        <v>0</v>
      </c>
      <c r="R502">
        <v>0</v>
      </c>
    </row>
    <row r="503" spans="1:18" x14ac:dyDescent="0.25">
      <c r="A503" t="s">
        <v>1002</v>
      </c>
      <c r="B503" t="s">
        <v>1003</v>
      </c>
      <c r="C503">
        <v>8.9642988024745095E-3</v>
      </c>
      <c r="D503">
        <v>6.42310690921492E-3</v>
      </c>
      <c r="E503">
        <v>1.7439982268644402E-2</v>
      </c>
      <c r="F503">
        <v>8.2902285051554697E-3</v>
      </c>
      <c r="G503">
        <v>1.9059663890008099E-3</v>
      </c>
      <c r="H503">
        <v>4.7227487047140897E-3</v>
      </c>
      <c r="I503">
        <v>1.4459120045652301E-3</v>
      </c>
      <c r="J503">
        <v>5.27014817989656E-3</v>
      </c>
      <c r="K503">
        <v>1.11903250258073E-2</v>
      </c>
      <c r="L503">
        <v>4.49107494568064E-3</v>
      </c>
      <c r="M503">
        <v>9.14665805313899E-3</v>
      </c>
      <c r="P503">
        <v>5.9713945651887696E-3</v>
      </c>
      <c r="Q503">
        <v>1.6045935138467901E-3</v>
      </c>
      <c r="R503">
        <v>5.8754274309665401E-3</v>
      </c>
    </row>
    <row r="504" spans="1:18" x14ac:dyDescent="0.25">
      <c r="A504" t="s">
        <v>1004</v>
      </c>
      <c r="B504" t="s">
        <v>1005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P504">
        <v>0</v>
      </c>
      <c r="Q504">
        <v>0</v>
      </c>
      <c r="R504">
        <v>0</v>
      </c>
    </row>
    <row r="505" spans="1:18" x14ac:dyDescent="0.25">
      <c r="A505" t="s">
        <v>1006</v>
      </c>
      <c r="B505" t="s">
        <v>1007</v>
      </c>
      <c r="C505">
        <v>-6.3022</v>
      </c>
      <c r="D505">
        <v>-6.3019999999999996</v>
      </c>
      <c r="E505">
        <v>-6.2934999999999999</v>
      </c>
      <c r="F505">
        <v>-6.3029000000000002</v>
      </c>
      <c r="G505">
        <v>-6.2944000000000004</v>
      </c>
      <c r="H505">
        <v>-6.3022</v>
      </c>
      <c r="I505">
        <v>-6.2939999999999996</v>
      </c>
      <c r="J505">
        <v>-6.2934000000000001</v>
      </c>
      <c r="K505">
        <v>-6.3034999999999997</v>
      </c>
      <c r="L505">
        <v>-6.2933000000000003</v>
      </c>
      <c r="M505">
        <v>-6.3029000000000002</v>
      </c>
      <c r="P505">
        <v>-6.3015999999999996</v>
      </c>
      <c r="Q505">
        <v>-6.3007</v>
      </c>
      <c r="R505">
        <v>-6.3033000000000001</v>
      </c>
    </row>
    <row r="506" spans="1:18" x14ac:dyDescent="0.25">
      <c r="A506" t="s">
        <v>1008</v>
      </c>
      <c r="B506" t="s">
        <v>1009</v>
      </c>
      <c r="C506">
        <v>3.1375045808660802E-2</v>
      </c>
      <c r="D506">
        <v>7.8504640001515798E-3</v>
      </c>
      <c r="E506">
        <v>7.2312121601697003E-3</v>
      </c>
      <c r="F506">
        <v>2.6943242641755301E-2</v>
      </c>
      <c r="G506">
        <v>5.9901800797168003E-3</v>
      </c>
      <c r="H506">
        <v>6.6905606650116299E-3</v>
      </c>
      <c r="I506">
        <v>4.5184750142663399E-3</v>
      </c>
      <c r="J506">
        <v>1.47564149037103E-2</v>
      </c>
      <c r="K506">
        <v>1.54942961895794E-2</v>
      </c>
      <c r="L506">
        <v>1.2350456100621699E-2</v>
      </c>
      <c r="M506">
        <v>2.0122647716905799E-2</v>
      </c>
      <c r="P506">
        <v>1.5355014596199699E-2</v>
      </c>
      <c r="Q506">
        <v>5.13469924430971E-3</v>
      </c>
      <c r="R506">
        <v>9.7923790516108895E-3</v>
      </c>
    </row>
    <row r="507" spans="1:18" x14ac:dyDescent="0.25">
      <c r="A507" t="s">
        <v>1010</v>
      </c>
      <c r="B507" t="s">
        <v>1011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P507">
        <v>0</v>
      </c>
      <c r="Q507">
        <v>0</v>
      </c>
      <c r="R507">
        <v>0</v>
      </c>
    </row>
    <row r="508" spans="1:18" x14ac:dyDescent="0.25">
      <c r="A508" t="s">
        <v>1012</v>
      </c>
      <c r="B508" t="s">
        <v>1013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P508">
        <v>0</v>
      </c>
      <c r="Q508">
        <v>0</v>
      </c>
      <c r="R508">
        <v>0</v>
      </c>
    </row>
    <row r="509" spans="1:18" x14ac:dyDescent="0.25">
      <c r="A509" t="s">
        <v>1014</v>
      </c>
      <c r="B509" t="s">
        <v>1015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P509">
        <v>0</v>
      </c>
      <c r="Q509">
        <v>0</v>
      </c>
      <c r="R509">
        <v>0</v>
      </c>
    </row>
    <row r="510" spans="1:18" x14ac:dyDescent="0.25">
      <c r="A510" t="s">
        <v>1016</v>
      </c>
      <c r="B510" t="s">
        <v>1017</v>
      </c>
      <c r="C510">
        <v>2.24107470061862E-3</v>
      </c>
      <c r="D510">
        <v>6.4231069092149304E-3</v>
      </c>
      <c r="E510">
        <v>6.3804813177967897E-4</v>
      </c>
      <c r="F510">
        <v>6.2176713788665997E-3</v>
      </c>
      <c r="G510">
        <v>1.0891236508576E-3</v>
      </c>
      <c r="H510">
        <v>1.18068717617852E-3</v>
      </c>
      <c r="I510">
        <v>5.4221700171196098E-4</v>
      </c>
      <c r="J510">
        <v>1.7567160599655199E-3</v>
      </c>
      <c r="K510">
        <v>6.0255596292808902E-3</v>
      </c>
      <c r="L510">
        <v>1.87128122736693E-3</v>
      </c>
      <c r="M510">
        <v>5.4879948318834098E-3</v>
      </c>
      <c r="P510">
        <v>2.98569728259438E-3</v>
      </c>
      <c r="Q510">
        <v>1.1232154596927499E-3</v>
      </c>
      <c r="R510">
        <v>3.2314850870315902E-2</v>
      </c>
    </row>
    <row r="511" spans="1:18" x14ac:dyDescent="0.25">
      <c r="A511" t="s">
        <v>1018</v>
      </c>
      <c r="B511" t="s">
        <v>1019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P511">
        <v>0</v>
      </c>
      <c r="Q511">
        <v>0</v>
      </c>
      <c r="R511">
        <v>0</v>
      </c>
    </row>
    <row r="512" spans="1:18" x14ac:dyDescent="0.25">
      <c r="A512" t="s">
        <v>1020</v>
      </c>
      <c r="B512" t="s">
        <v>1021</v>
      </c>
      <c r="C512">
        <v>0</v>
      </c>
      <c r="D512" s="1">
        <v>8.6171405008884395E-17</v>
      </c>
      <c r="E512" s="1">
        <v>2.2291450613705899E-15</v>
      </c>
      <c r="F512">
        <v>0</v>
      </c>
      <c r="G512" s="1">
        <v>2.7160765988999401E-15</v>
      </c>
      <c r="H512">
        <v>0</v>
      </c>
      <c r="I512" s="1">
        <v>-5.9947414345800402E-15</v>
      </c>
      <c r="J512" s="1">
        <v>6.6784689442638098E-14</v>
      </c>
      <c r="K512">
        <v>0</v>
      </c>
      <c r="L512" s="1">
        <v>7.66731610859039E-15</v>
      </c>
      <c r="M512">
        <v>0</v>
      </c>
      <c r="P512">
        <v>0</v>
      </c>
      <c r="Q512">
        <v>0</v>
      </c>
      <c r="R512" s="1">
        <v>3.4278533812512201E-20</v>
      </c>
    </row>
    <row r="513" spans="1:18" x14ac:dyDescent="0.25">
      <c r="A513" t="s">
        <v>1022</v>
      </c>
      <c r="B513" t="s">
        <v>1023</v>
      </c>
      <c r="C513">
        <v>-3.6730718753537501</v>
      </c>
      <c r="D513">
        <v>-3.7660139410943101</v>
      </c>
      <c r="E513">
        <v>-2.6239554743557698</v>
      </c>
      <c r="F513">
        <v>-4.0389024124368804</v>
      </c>
      <c r="G513">
        <v>-2.7244788984207702</v>
      </c>
      <c r="H513">
        <v>-3.4880318471540299</v>
      </c>
      <c r="I513">
        <v>-2.6727862710550698</v>
      </c>
      <c r="J513">
        <v>-2.8728759901549799</v>
      </c>
      <c r="K513">
        <v>-4.0842368894079</v>
      </c>
      <c r="L513">
        <v>-3.0075332641834298</v>
      </c>
      <c r="M513">
        <v>-4.0750836412821103</v>
      </c>
      <c r="P513">
        <v>-3.5155168822632898</v>
      </c>
      <c r="Q513">
        <v>-3.2110289366098201</v>
      </c>
      <c r="R513">
        <v>-3.5128782949152799</v>
      </c>
    </row>
    <row r="514" spans="1:18" x14ac:dyDescent="0.25">
      <c r="A514" t="s">
        <v>1024</v>
      </c>
      <c r="B514" t="s">
        <v>1025</v>
      </c>
      <c r="C514">
        <v>3.15025959698758</v>
      </c>
      <c r="D514">
        <v>3.1470747680000399</v>
      </c>
      <c r="E514">
        <v>3.14579292780232</v>
      </c>
      <c r="F514">
        <v>3.1395327965238899</v>
      </c>
      <c r="G514">
        <v>3.1450217526982698</v>
      </c>
      <c r="H514">
        <v>3.1493289692355599</v>
      </c>
      <c r="I514">
        <v>3.1462770439977401</v>
      </c>
      <c r="J514">
        <v>3.14599731357574</v>
      </c>
      <c r="K514">
        <v>3.1491676173079699</v>
      </c>
      <c r="L514">
        <v>3.1438430781589202</v>
      </c>
      <c r="M514">
        <v>3.1432180077522198</v>
      </c>
      <c r="P514">
        <v>3.1465347181677599</v>
      </c>
      <c r="Q514">
        <v>3.1499488516215002</v>
      </c>
      <c r="R514">
        <v>3.1638904738146101</v>
      </c>
    </row>
    <row r="515" spans="1:18" x14ac:dyDescent="0.25">
      <c r="A515" t="s">
        <v>1026</v>
      </c>
      <c r="B515" t="s">
        <v>1027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P515">
        <v>0</v>
      </c>
      <c r="Q515">
        <v>0</v>
      </c>
      <c r="R515">
        <v>0</v>
      </c>
    </row>
    <row r="516" spans="1:18" x14ac:dyDescent="0.25">
      <c r="A516" t="s">
        <v>1028</v>
      </c>
      <c r="B516" t="s">
        <v>1029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P516">
        <v>0</v>
      </c>
      <c r="Q516">
        <v>0</v>
      </c>
      <c r="R516">
        <v>0</v>
      </c>
    </row>
    <row r="517" spans="1:18" x14ac:dyDescent="0.25">
      <c r="A517" t="s">
        <v>1030</v>
      </c>
      <c r="B517" t="s">
        <v>1031</v>
      </c>
      <c r="C517">
        <v>8.9642988024745095E-3</v>
      </c>
      <c r="D517">
        <v>6.42310690921492E-3</v>
      </c>
      <c r="E517">
        <v>1.7439982268644402E-2</v>
      </c>
      <c r="F517">
        <v>8.2902285051554801E-3</v>
      </c>
      <c r="G517">
        <v>1.9059663890008099E-3</v>
      </c>
      <c r="H517">
        <v>4.7227487047140897E-3</v>
      </c>
      <c r="I517">
        <v>1.4459120045652301E-3</v>
      </c>
      <c r="J517">
        <v>5.27014817989656E-3</v>
      </c>
      <c r="K517">
        <v>1.11903250258073E-2</v>
      </c>
      <c r="L517">
        <v>4.49107494568064E-3</v>
      </c>
      <c r="M517">
        <v>9.14665805313899E-3</v>
      </c>
      <c r="P517">
        <v>5.9713945651887696E-3</v>
      </c>
      <c r="Q517">
        <v>1.6045935138467901E-3</v>
      </c>
      <c r="R517">
        <v>5.8754274309665401E-3</v>
      </c>
    </row>
    <row r="518" spans="1:18" x14ac:dyDescent="0.25">
      <c r="A518" t="s">
        <v>1032</v>
      </c>
      <c r="B518" t="s">
        <v>1033</v>
      </c>
      <c r="C518">
        <v>5.65871361906203E-2</v>
      </c>
      <c r="D518">
        <v>1.35598923638981E-2</v>
      </c>
      <c r="E518">
        <v>5.5297504754238799E-3</v>
      </c>
      <c r="F518">
        <v>4.4559978215210697E-2</v>
      </c>
      <c r="G518">
        <v>0.12388781528505199</v>
      </c>
      <c r="H518">
        <v>1.37746837220827E-2</v>
      </c>
      <c r="I518">
        <v>2.7110850085598102E-3</v>
      </c>
      <c r="J518">
        <v>5.6214913918896598E-3</v>
      </c>
      <c r="K518">
        <v>0.33829213347248299</v>
      </c>
      <c r="L518">
        <v>1.0479174873254799E-2</v>
      </c>
      <c r="M518">
        <v>0.29452238931107499</v>
      </c>
      <c r="P518">
        <v>2.3032521894299499E-2</v>
      </c>
      <c r="Q518">
        <v>6.6911549527410893E-2</v>
      </c>
      <c r="R518">
        <v>0.67273644084566797</v>
      </c>
    </row>
    <row r="519" spans="1:18" x14ac:dyDescent="0.25">
      <c r="A519" t="s">
        <v>1034</v>
      </c>
      <c r="B519" t="s">
        <v>1035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P519">
        <v>0</v>
      </c>
      <c r="Q519">
        <v>0</v>
      </c>
      <c r="R519">
        <v>0</v>
      </c>
    </row>
    <row r="520" spans="1:18" x14ac:dyDescent="0.25">
      <c r="A520" t="s">
        <v>1036</v>
      </c>
      <c r="B520" t="s">
        <v>1037</v>
      </c>
      <c r="C520">
        <v>0</v>
      </c>
      <c r="D520" s="1">
        <v>8.6171405008884395E-17</v>
      </c>
      <c r="E520" s="1">
        <v>2.2291450613705899E-15</v>
      </c>
      <c r="F520">
        <v>0</v>
      </c>
      <c r="G520" s="1">
        <v>2.7160765988999401E-15</v>
      </c>
      <c r="H520">
        <v>0</v>
      </c>
      <c r="I520" s="1">
        <v>-5.9947414345800402E-15</v>
      </c>
      <c r="J520" s="1">
        <v>6.6784689442638098E-14</v>
      </c>
      <c r="K520">
        <v>0</v>
      </c>
      <c r="L520" s="1">
        <v>7.66731610859039E-15</v>
      </c>
      <c r="M520">
        <v>0</v>
      </c>
      <c r="P520">
        <v>0</v>
      </c>
      <c r="Q520">
        <v>0</v>
      </c>
      <c r="R520" s="1">
        <v>3.4278533812512201E-20</v>
      </c>
    </row>
    <row r="521" spans="1:18" x14ac:dyDescent="0.25">
      <c r="A521" t="s">
        <v>1038</v>
      </c>
      <c r="B521" t="s">
        <v>1039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P521">
        <v>0</v>
      </c>
      <c r="Q521">
        <v>0</v>
      </c>
      <c r="R521">
        <v>0</v>
      </c>
    </row>
    <row r="522" spans="1:18" x14ac:dyDescent="0.25">
      <c r="A522" t="s">
        <v>1040</v>
      </c>
      <c r="B522" t="s">
        <v>1041</v>
      </c>
      <c r="C522">
        <v>2.24107470061862E-3</v>
      </c>
      <c r="D522">
        <v>6.4231069092149304E-3</v>
      </c>
      <c r="E522">
        <v>6.3804813177967897E-4</v>
      </c>
      <c r="F522">
        <v>6.2176713788665997E-3</v>
      </c>
      <c r="G522">
        <v>1.0891236508576E-3</v>
      </c>
      <c r="H522">
        <v>1.18068717617852E-3</v>
      </c>
      <c r="I522">
        <v>5.4221700171196098E-4</v>
      </c>
      <c r="J522">
        <v>1.7567160599655199E-3</v>
      </c>
      <c r="K522">
        <v>6.0255596292808902E-3</v>
      </c>
      <c r="L522">
        <v>1.87128122736693E-3</v>
      </c>
      <c r="M522">
        <v>5.4879948318834098E-3</v>
      </c>
      <c r="P522">
        <v>2.98569728259438E-3</v>
      </c>
      <c r="Q522">
        <v>1.1232154596927499E-3</v>
      </c>
      <c r="R522">
        <v>3.2314850870315902E-2</v>
      </c>
    </row>
    <row r="523" spans="1:18" x14ac:dyDescent="0.25">
      <c r="A523" t="s">
        <v>1042</v>
      </c>
      <c r="B523" t="s">
        <v>1043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P523">
        <v>0</v>
      </c>
      <c r="Q523">
        <v>0</v>
      </c>
      <c r="R523">
        <v>0</v>
      </c>
    </row>
    <row r="524" spans="1:18" x14ac:dyDescent="0.25">
      <c r="A524" t="s">
        <v>1044</v>
      </c>
      <c r="B524" t="s">
        <v>1045</v>
      </c>
      <c r="C524">
        <v>9.2104221177421494E-2</v>
      </c>
      <c r="D524">
        <v>4.52626724053714E-2</v>
      </c>
      <c r="E524">
        <v>0.16424910808941501</v>
      </c>
      <c r="F524">
        <v>3.0287401211211401E-2</v>
      </c>
      <c r="G524">
        <v>0.1670747588766</v>
      </c>
      <c r="H524">
        <v>0.10883754178086399</v>
      </c>
      <c r="I524">
        <v>0.15629149239217899</v>
      </c>
      <c r="J524">
        <v>0.14691306070528801</v>
      </c>
      <c r="K524">
        <v>6.27997985166278E-2</v>
      </c>
      <c r="L524">
        <v>0.13529436085600899</v>
      </c>
      <c r="M524">
        <v>5.5632386352623998E-2</v>
      </c>
      <c r="P524">
        <v>0.100184355069764</v>
      </c>
      <c r="Q524">
        <v>0.13757031685617299</v>
      </c>
      <c r="R524">
        <v>4.5045819900011198E-2</v>
      </c>
    </row>
    <row r="525" spans="1:18" x14ac:dyDescent="0.25">
      <c r="A525" t="s">
        <v>1046</v>
      </c>
      <c r="B525" t="s">
        <v>1047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P525">
        <v>0</v>
      </c>
      <c r="Q525">
        <v>0</v>
      </c>
      <c r="R525">
        <v>0</v>
      </c>
    </row>
    <row r="526" spans="1:18" x14ac:dyDescent="0.25">
      <c r="A526" t="s">
        <v>1048</v>
      </c>
      <c r="B526" t="s">
        <v>1049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P526">
        <v>0</v>
      </c>
      <c r="Q526">
        <v>0</v>
      </c>
      <c r="R526">
        <v>0</v>
      </c>
    </row>
    <row r="527" spans="1:18" x14ac:dyDescent="0.25">
      <c r="A527" t="s">
        <v>1050</v>
      </c>
      <c r="B527" t="s">
        <v>1051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P527">
        <v>0</v>
      </c>
      <c r="Q527">
        <v>0</v>
      </c>
      <c r="R527">
        <v>0</v>
      </c>
    </row>
    <row r="528" spans="1:18" x14ac:dyDescent="0.25">
      <c r="A528" t="s">
        <v>1052</v>
      </c>
      <c r="B528" t="s">
        <v>1053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P528">
        <v>0</v>
      </c>
      <c r="Q528">
        <v>0</v>
      </c>
      <c r="R528">
        <v>0</v>
      </c>
    </row>
    <row r="529" spans="1:18" x14ac:dyDescent="0.25">
      <c r="A529" t="s">
        <v>1054</v>
      </c>
      <c r="B529" t="s">
        <v>1055</v>
      </c>
      <c r="C529" s="1">
        <v>-3.1767325905246298E-13</v>
      </c>
      <c r="D529" s="1">
        <v>-1.2044031236767601E-13</v>
      </c>
      <c r="E529">
        <v>0</v>
      </c>
      <c r="F529" s="1">
        <v>-5.27468341761208E-14</v>
      </c>
      <c r="G529">
        <v>0</v>
      </c>
      <c r="H529" s="1">
        <v>1.6368234188072699E-13</v>
      </c>
      <c r="I529">
        <v>0</v>
      </c>
      <c r="J529">
        <v>0</v>
      </c>
      <c r="K529" s="1">
        <v>-6.24243033642057E-12</v>
      </c>
      <c r="L529">
        <v>0</v>
      </c>
      <c r="M529" s="1">
        <v>-4.9687823034167902E-14</v>
      </c>
      <c r="P529" s="1">
        <v>-4.53311965375238E-14</v>
      </c>
      <c r="Q529" s="1">
        <v>3.5125917833470801E-14</v>
      </c>
      <c r="R529" s="1">
        <v>-1.00736842271323E-13</v>
      </c>
    </row>
    <row r="530" spans="1:18" x14ac:dyDescent="0.25">
      <c r="A530" t="s">
        <v>1056</v>
      </c>
      <c r="B530" t="s">
        <v>1057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P530">
        <v>0</v>
      </c>
      <c r="Q530">
        <v>0</v>
      </c>
      <c r="R530">
        <v>0</v>
      </c>
    </row>
    <row r="531" spans="1:18" x14ac:dyDescent="0.25">
      <c r="A531" t="s">
        <v>1058</v>
      </c>
      <c r="B531" t="s">
        <v>1059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P531">
        <v>0</v>
      </c>
      <c r="Q531">
        <v>0</v>
      </c>
      <c r="R531">
        <v>0</v>
      </c>
    </row>
    <row r="532" spans="1:18" x14ac:dyDescent="0.25">
      <c r="A532" t="s">
        <v>1060</v>
      </c>
      <c r="B532" t="s">
        <v>1061</v>
      </c>
      <c r="C532">
        <v>2.56949355575673</v>
      </c>
      <c r="D532">
        <v>2.5109622900336301</v>
      </c>
      <c r="E532">
        <v>3.2015140838215799</v>
      </c>
      <c r="F532">
        <v>2.35131782117374</v>
      </c>
      <c r="G532">
        <v>3.2074798032398899</v>
      </c>
      <c r="H532">
        <v>2.62238439167455</v>
      </c>
      <c r="I532">
        <v>3.1434329630900701</v>
      </c>
      <c r="J532">
        <v>3.3068609065760799</v>
      </c>
      <c r="K532">
        <v>2.4790189054937399</v>
      </c>
      <c r="L532">
        <v>3.1838205394483001</v>
      </c>
      <c r="M532">
        <v>2.4171811043494098</v>
      </c>
      <c r="P532">
        <v>2.5616392297365</v>
      </c>
      <c r="Q532">
        <v>2.61996379685303</v>
      </c>
      <c r="R532">
        <v>2.2628613913955999</v>
      </c>
    </row>
    <row r="533" spans="1:18" x14ac:dyDescent="0.25">
      <c r="A533" t="s">
        <v>1062</v>
      </c>
      <c r="B533" t="s">
        <v>1063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P533">
        <v>0</v>
      </c>
      <c r="Q533">
        <v>0</v>
      </c>
      <c r="R533">
        <v>0</v>
      </c>
    </row>
    <row r="534" spans="1:18" x14ac:dyDescent="0.25">
      <c r="A534" t="s">
        <v>1066</v>
      </c>
      <c r="B534" t="s">
        <v>1067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 s="1">
        <v>-1.45729478151881E-18</v>
      </c>
      <c r="M534">
        <v>0</v>
      </c>
      <c r="P534">
        <v>0</v>
      </c>
      <c r="Q534">
        <v>0</v>
      </c>
      <c r="R534">
        <v>0</v>
      </c>
    </row>
    <row r="535" spans="1:18" x14ac:dyDescent="0.25">
      <c r="A535" t="s">
        <v>1068</v>
      </c>
      <c r="B535" t="s">
        <v>1069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P535">
        <v>0</v>
      </c>
      <c r="Q535">
        <v>0</v>
      </c>
      <c r="R535">
        <v>0</v>
      </c>
    </row>
    <row r="536" spans="1:18" x14ac:dyDescent="0.25">
      <c r="A536" t="s">
        <v>1070</v>
      </c>
      <c r="B536" t="s">
        <v>1071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P536">
        <v>0</v>
      </c>
      <c r="Q536">
        <v>0</v>
      </c>
      <c r="R536">
        <v>0</v>
      </c>
    </row>
    <row r="537" spans="1:18" x14ac:dyDescent="0.25">
      <c r="A537" t="s">
        <v>1072</v>
      </c>
      <c r="B537" t="s">
        <v>1073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P537">
        <v>0</v>
      </c>
      <c r="Q537">
        <v>0</v>
      </c>
      <c r="R537">
        <v>0</v>
      </c>
    </row>
    <row r="538" spans="1:18" x14ac:dyDescent="0.25">
      <c r="A538" t="s">
        <v>1074</v>
      </c>
      <c r="B538" t="s">
        <v>1075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P538">
        <v>0</v>
      </c>
      <c r="Q538">
        <v>0</v>
      </c>
      <c r="R538">
        <v>0</v>
      </c>
    </row>
    <row r="539" spans="1:18" x14ac:dyDescent="0.25">
      <c r="A539" t="s">
        <v>1076</v>
      </c>
      <c r="B539" t="s">
        <v>1077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P539">
        <v>0</v>
      </c>
      <c r="Q539">
        <v>0</v>
      </c>
      <c r="R539">
        <v>0</v>
      </c>
    </row>
    <row r="540" spans="1:18" x14ac:dyDescent="0.25">
      <c r="A540" t="s">
        <v>1078</v>
      </c>
      <c r="B540" t="s">
        <v>1079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P540">
        <v>0</v>
      </c>
      <c r="Q540">
        <v>0</v>
      </c>
      <c r="R540">
        <v>0</v>
      </c>
    </row>
    <row r="541" spans="1:18" x14ac:dyDescent="0.25">
      <c r="A541" t="s">
        <v>1080</v>
      </c>
      <c r="B541" t="s">
        <v>1081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P541">
        <v>0</v>
      </c>
      <c r="Q541">
        <v>0</v>
      </c>
      <c r="R541">
        <v>0</v>
      </c>
    </row>
    <row r="542" spans="1:18" x14ac:dyDescent="0.25">
      <c r="A542" t="s">
        <v>1082</v>
      </c>
      <c r="B542" t="s">
        <v>1083</v>
      </c>
      <c r="C542">
        <v>-3.1471781192748698</v>
      </c>
      <c r="D542">
        <v>-3.1431495360002</v>
      </c>
      <c r="E542">
        <v>-3.1450985383152101</v>
      </c>
      <c r="F542">
        <v>-3.1442460500581402</v>
      </c>
      <c r="G542">
        <v>-3.1461108763491001</v>
      </c>
      <c r="H542">
        <v>-3.1495257504312701</v>
      </c>
      <c r="I542">
        <v>-3.1462770439978001</v>
      </c>
      <c r="J542">
        <v>-3.1431865678790598</v>
      </c>
      <c r="K542">
        <v>-3.14663523462219</v>
      </c>
      <c r="L542">
        <v>-3.1422089250542</v>
      </c>
      <c r="M542">
        <v>-3.1486560025841999</v>
      </c>
      <c r="P542">
        <v>-3.14653471816785</v>
      </c>
      <c r="Q542">
        <v>-3.1494977032429698</v>
      </c>
      <c r="R542">
        <v>-3.1496415241899798</v>
      </c>
    </row>
    <row r="543" spans="1:18" x14ac:dyDescent="0.25">
      <c r="A543" t="s">
        <v>1084</v>
      </c>
      <c r="B543" t="s">
        <v>1085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P543">
        <v>0</v>
      </c>
      <c r="Q543">
        <v>0</v>
      </c>
      <c r="R543">
        <v>0</v>
      </c>
    </row>
    <row r="544" spans="1:18" x14ac:dyDescent="0.25">
      <c r="A544" t="s">
        <v>1086</v>
      </c>
      <c r="B544" t="s">
        <v>1087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P544">
        <v>0</v>
      </c>
      <c r="Q544">
        <v>0</v>
      </c>
      <c r="R544">
        <v>0</v>
      </c>
    </row>
    <row r="545" spans="1:18" x14ac:dyDescent="0.25">
      <c r="A545" t="s">
        <v>1088</v>
      </c>
      <c r="B545" t="s">
        <v>1089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 s="1">
        <v>-1.0929710861390999E-18</v>
      </c>
      <c r="M545">
        <v>0</v>
      </c>
      <c r="P545">
        <v>0</v>
      </c>
      <c r="Q545">
        <v>0</v>
      </c>
      <c r="R545">
        <v>0</v>
      </c>
    </row>
    <row r="546" spans="1:18" x14ac:dyDescent="0.25">
      <c r="A546" t="s">
        <v>1090</v>
      </c>
      <c r="B546" t="s">
        <v>1091</v>
      </c>
      <c r="C546">
        <v>1.1194832193136399E-2</v>
      </c>
      <c r="D546">
        <v>1.0913285237349701E-2</v>
      </c>
      <c r="E546">
        <v>-0.20659868507288501</v>
      </c>
      <c r="F546">
        <v>1.14741922735432E-2</v>
      </c>
      <c r="G546">
        <v>-0.23118703517654099</v>
      </c>
      <c r="H546">
        <v>7.8426425433836093E-3</v>
      </c>
      <c r="I546">
        <v>-0.15344213470072601</v>
      </c>
      <c r="J546">
        <v>-5.7354387215295503E-2</v>
      </c>
      <c r="K546">
        <v>1.24519180085839E-2</v>
      </c>
      <c r="L546">
        <v>0</v>
      </c>
      <c r="M546">
        <v>1.1732909452838501E-2</v>
      </c>
      <c r="P546">
        <v>5.4332563915742002E-3</v>
      </c>
      <c r="Q546">
        <v>1.8636402847268601E-3</v>
      </c>
      <c r="R546">
        <v>1.04622076752982E-2</v>
      </c>
    </row>
    <row r="547" spans="1:18" x14ac:dyDescent="0.25">
      <c r="A547" t="s">
        <v>1092</v>
      </c>
      <c r="B547" t="s">
        <v>1093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P547">
        <v>0</v>
      </c>
      <c r="Q547">
        <v>0</v>
      </c>
      <c r="R547">
        <v>0</v>
      </c>
    </row>
    <row r="548" spans="1:18" x14ac:dyDescent="0.25">
      <c r="A548" t="s">
        <v>1094</v>
      </c>
      <c r="B548" t="s">
        <v>1095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 s="1">
        <v>-3.6432369537970302E-19</v>
      </c>
      <c r="M548">
        <v>0</v>
      </c>
      <c r="P548">
        <v>0</v>
      </c>
      <c r="Q548">
        <v>0</v>
      </c>
      <c r="R548">
        <v>0</v>
      </c>
    </row>
    <row r="549" spans="1:18" x14ac:dyDescent="0.25">
      <c r="A549" t="s">
        <v>1096</v>
      </c>
      <c r="B549" t="s">
        <v>1097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P549">
        <v>0</v>
      </c>
      <c r="Q549">
        <v>0</v>
      </c>
      <c r="R549">
        <v>0</v>
      </c>
    </row>
    <row r="550" spans="1:18" x14ac:dyDescent="0.25">
      <c r="A550" t="s">
        <v>1098</v>
      </c>
      <c r="B550" t="s">
        <v>1099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P550">
        <v>0</v>
      </c>
      <c r="Q550">
        <v>0</v>
      </c>
      <c r="R550">
        <v>0</v>
      </c>
    </row>
    <row r="551" spans="1:18" x14ac:dyDescent="0.25">
      <c r="A551" t="s">
        <v>1100</v>
      </c>
      <c r="B551" t="s">
        <v>1101</v>
      </c>
      <c r="C551">
        <v>1.4566985554021E-2</v>
      </c>
      <c r="D551">
        <v>4.2107034182631099E-2</v>
      </c>
      <c r="E551">
        <v>6.1677986072035699E-3</v>
      </c>
      <c r="F551">
        <v>3.9378585399488499E-2</v>
      </c>
      <c r="G551">
        <v>7.3515846432888297E-3</v>
      </c>
      <c r="H551">
        <v>9.0519350173687008E-3</v>
      </c>
      <c r="I551">
        <v>1.21095130382338E-2</v>
      </c>
      <c r="J551">
        <v>1.3351042055737899E-2</v>
      </c>
      <c r="K551">
        <v>3.1849386611913201E-2</v>
      </c>
      <c r="L551">
        <v>1.9461324764616102E-2</v>
      </c>
      <c r="M551">
        <v>2.6525308354103098E-2</v>
      </c>
      <c r="P551">
        <v>2.17529373446162E-2</v>
      </c>
      <c r="Q551">
        <v>6.7392927581565098E-3</v>
      </c>
      <c r="R551">
        <v>1.0771616956771901E-2</v>
      </c>
    </row>
    <row r="552" spans="1:18" x14ac:dyDescent="0.25">
      <c r="A552" t="s">
        <v>1102</v>
      </c>
      <c r="B552" t="s">
        <v>1103</v>
      </c>
      <c r="C552">
        <v>-3.9218807260814597E-3</v>
      </c>
      <c r="D552">
        <v>-7.8504640001553893E-3</v>
      </c>
      <c r="E552">
        <v>-1.70146168474788E-3</v>
      </c>
      <c r="F552">
        <v>-7.2539499420105997E-3</v>
      </c>
      <c r="G552">
        <v>-1.08912365085547E-3</v>
      </c>
      <c r="H552">
        <v>-1.5742495682365401E-3</v>
      </c>
      <c r="I552">
        <v>-7.2295600228043503E-4</v>
      </c>
      <c r="J552">
        <v>-3.5134321199311899E-3</v>
      </c>
      <c r="K552">
        <v>-5.1647653965288696E-3</v>
      </c>
      <c r="L552">
        <v>-4.4910749456774802E-3</v>
      </c>
      <c r="M552">
        <v>-2.7439974159427102E-3</v>
      </c>
      <c r="P552">
        <v>-4.2652818322798398E-3</v>
      </c>
      <c r="Q552">
        <v>-8.0229675692229099E-4</v>
      </c>
      <c r="R552">
        <v>-1.9584758103223E-3</v>
      </c>
    </row>
    <row r="553" spans="1:18" x14ac:dyDescent="0.25">
      <c r="A553" t="s">
        <v>1104</v>
      </c>
      <c r="B553" t="s">
        <v>1105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P553">
        <v>0</v>
      </c>
      <c r="Q553">
        <v>0</v>
      </c>
      <c r="R553">
        <v>0</v>
      </c>
    </row>
    <row r="554" spans="1:18" x14ac:dyDescent="0.25">
      <c r="A554" t="s">
        <v>1106</v>
      </c>
      <c r="B554" t="s">
        <v>1107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P554">
        <v>0</v>
      </c>
      <c r="Q554">
        <v>0</v>
      </c>
      <c r="R554">
        <v>0</v>
      </c>
    </row>
    <row r="555" spans="1:18" x14ac:dyDescent="0.25">
      <c r="A555" t="s">
        <v>1108</v>
      </c>
      <c r="B555" t="s">
        <v>1109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P555">
        <v>0</v>
      </c>
      <c r="Q555">
        <v>0</v>
      </c>
      <c r="R555">
        <v>0</v>
      </c>
    </row>
    <row r="556" spans="1:18" x14ac:dyDescent="0.25">
      <c r="A556" t="s">
        <v>1110</v>
      </c>
      <c r="B556" t="s">
        <v>1111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P556">
        <v>0</v>
      </c>
      <c r="Q556">
        <v>0</v>
      </c>
      <c r="R556">
        <v>0</v>
      </c>
    </row>
    <row r="557" spans="1:18" x14ac:dyDescent="0.25">
      <c r="A557" t="s">
        <v>1112</v>
      </c>
      <c r="B557" t="s">
        <v>1113</v>
      </c>
      <c r="C557">
        <v>0</v>
      </c>
      <c r="D557" s="1">
        <v>8.6171405008884395E-17</v>
      </c>
      <c r="E557" s="1">
        <v>2.2291450613705899E-15</v>
      </c>
      <c r="F557">
        <v>0</v>
      </c>
      <c r="G557" s="1">
        <v>2.7160765988999401E-15</v>
      </c>
      <c r="H557">
        <v>0</v>
      </c>
      <c r="I557" s="1">
        <v>-5.9947414345800402E-15</v>
      </c>
      <c r="J557" s="1">
        <v>6.6784689442638098E-14</v>
      </c>
      <c r="K557">
        <v>0</v>
      </c>
      <c r="L557" s="1">
        <v>7.6673161085903995E-15</v>
      </c>
      <c r="M557">
        <v>0</v>
      </c>
      <c r="P557">
        <v>0</v>
      </c>
      <c r="Q557">
        <v>0</v>
      </c>
      <c r="R557" s="1">
        <v>3.4278533812512201E-20</v>
      </c>
    </row>
    <row r="558" spans="1:18" x14ac:dyDescent="0.25">
      <c r="A558" t="s">
        <v>1114</v>
      </c>
      <c r="B558" t="s">
        <v>1115</v>
      </c>
      <c r="C558">
        <v>0</v>
      </c>
      <c r="D558" s="1">
        <v>8.6171405008884395E-17</v>
      </c>
      <c r="E558" s="1">
        <v>2.2291450613705899E-15</v>
      </c>
      <c r="F558">
        <v>0</v>
      </c>
      <c r="G558" s="1">
        <v>2.7160765988999401E-15</v>
      </c>
      <c r="H558">
        <v>0</v>
      </c>
      <c r="I558" s="1">
        <v>-5.99474143458003E-15</v>
      </c>
      <c r="J558" s="1">
        <v>6.6784689442638098E-14</v>
      </c>
      <c r="K558">
        <v>0</v>
      </c>
      <c r="L558" s="1">
        <v>7.66731610859039E-15</v>
      </c>
      <c r="M558">
        <v>0</v>
      </c>
      <c r="P558">
        <v>0</v>
      </c>
      <c r="Q558">
        <v>0</v>
      </c>
      <c r="R558" s="1">
        <v>3.4278533812512201E-20</v>
      </c>
    </row>
    <row r="559" spans="1:18" x14ac:dyDescent="0.25">
      <c r="A559" t="s">
        <v>1116</v>
      </c>
      <c r="B559" t="s">
        <v>1117</v>
      </c>
      <c r="C559">
        <v>-5.1259995204874196</v>
      </c>
      <c r="D559">
        <v>-5.8295675264613598</v>
      </c>
      <c r="E559">
        <v>-4.21154427642883</v>
      </c>
      <c r="F559">
        <v>-6.7627556644795996</v>
      </c>
      <c r="G559">
        <v>-4.4474470797412602</v>
      </c>
      <c r="H559">
        <v>-4.4666177608654101</v>
      </c>
      <c r="I559">
        <v>-3.9827848817401699</v>
      </c>
      <c r="J559">
        <v>-4.8552304418296899</v>
      </c>
      <c r="K559">
        <v>-6.51528306287919</v>
      </c>
      <c r="L559">
        <v>-4.8174490509396097</v>
      </c>
      <c r="M559">
        <v>-6.7307450422097697</v>
      </c>
      <c r="P559">
        <v>-4.46310187056591</v>
      </c>
      <c r="Q559">
        <v>-3.3591197990065398</v>
      </c>
      <c r="R559">
        <v>-7.7035071924706102</v>
      </c>
    </row>
    <row r="560" spans="1:18" x14ac:dyDescent="0.25">
      <c r="A560" t="s">
        <v>1118</v>
      </c>
      <c r="B560" t="s">
        <v>1119</v>
      </c>
      <c r="C560">
        <v>0</v>
      </c>
      <c r="D560">
        <v>0</v>
      </c>
      <c r="E560">
        <v>0</v>
      </c>
      <c r="F560">
        <v>0</v>
      </c>
      <c r="G560" s="1">
        <v>-3.5281954517037897E-17</v>
      </c>
      <c r="H560">
        <v>0</v>
      </c>
      <c r="I560">
        <v>0</v>
      </c>
      <c r="J560" s="1">
        <v>1.6053581092023201E-15</v>
      </c>
      <c r="K560" s="1">
        <v>7.2965808653554995E-16</v>
      </c>
      <c r="L560" s="1">
        <v>1.45729478151881E-18</v>
      </c>
      <c r="M560">
        <v>0</v>
      </c>
      <c r="P560">
        <v>0</v>
      </c>
      <c r="Q560">
        <v>0</v>
      </c>
      <c r="R560">
        <v>0</v>
      </c>
    </row>
    <row r="561" spans="1:18" x14ac:dyDescent="0.25">
      <c r="A561" t="s">
        <v>1120</v>
      </c>
      <c r="B561" t="s">
        <v>1121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P561">
        <v>0</v>
      </c>
      <c r="Q561">
        <v>0</v>
      </c>
      <c r="R561">
        <v>0</v>
      </c>
    </row>
    <row r="562" spans="1:18" x14ac:dyDescent="0.25">
      <c r="A562" t="s">
        <v>1122</v>
      </c>
      <c r="B562" t="s">
        <v>1123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P562">
        <v>0</v>
      </c>
      <c r="Q562">
        <v>0</v>
      </c>
      <c r="R562">
        <v>0</v>
      </c>
    </row>
    <row r="563" spans="1:18" x14ac:dyDescent="0.25">
      <c r="A563" t="s">
        <v>1124</v>
      </c>
      <c r="B563" t="s">
        <v>1125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P563">
        <v>0</v>
      </c>
      <c r="Q563">
        <v>0</v>
      </c>
      <c r="R563">
        <v>0</v>
      </c>
    </row>
    <row r="564" spans="1:18" x14ac:dyDescent="0.25">
      <c r="A564" t="s">
        <v>1126</v>
      </c>
      <c r="B564" t="s">
        <v>1127</v>
      </c>
      <c r="C564">
        <v>7.28349277701054E-3</v>
      </c>
      <c r="D564">
        <v>2.8547141818732899E-2</v>
      </c>
      <c r="E564">
        <v>2.33950981652549E-3</v>
      </c>
      <c r="F564">
        <v>1.86530141365998E-2</v>
      </c>
      <c r="G564">
        <v>3.5396518652872099E-3</v>
      </c>
      <c r="H564">
        <v>3.5420615285355699E-3</v>
      </c>
      <c r="I564">
        <v>6.8680820216848399E-3</v>
      </c>
      <c r="J564">
        <v>6.3241778158758897E-3</v>
      </c>
      <c r="K564">
        <v>9.4687365602985404E-3</v>
      </c>
      <c r="L564">
        <v>1.2350456100621699E-2</v>
      </c>
      <c r="M564">
        <v>1.18906554690807E-2</v>
      </c>
      <c r="P564">
        <v>1.1516260947149699E-2</v>
      </c>
      <c r="Q564">
        <v>3.3696463790782501E-3</v>
      </c>
      <c r="R564">
        <v>3.4273326680638101E-2</v>
      </c>
    </row>
    <row r="565" spans="1:18" x14ac:dyDescent="0.25">
      <c r="A565" t="s">
        <v>1128</v>
      </c>
      <c r="B565" t="s">
        <v>1129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P565">
        <v>0</v>
      </c>
      <c r="Q565">
        <v>0</v>
      </c>
      <c r="R565">
        <v>0</v>
      </c>
    </row>
    <row r="566" spans="1:18" x14ac:dyDescent="0.25">
      <c r="A566" t="s">
        <v>1130</v>
      </c>
      <c r="B566" t="s">
        <v>1131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P566">
        <v>0</v>
      </c>
      <c r="Q566">
        <v>0</v>
      </c>
      <c r="R566">
        <v>0</v>
      </c>
    </row>
    <row r="567" spans="1:18" x14ac:dyDescent="0.25">
      <c r="A567" t="s">
        <v>1132</v>
      </c>
      <c r="B567" t="s">
        <v>1133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P567">
        <v>0</v>
      </c>
      <c r="Q567">
        <v>0</v>
      </c>
      <c r="R567">
        <v>0</v>
      </c>
    </row>
    <row r="568" spans="1:18" x14ac:dyDescent="0.25">
      <c r="A568" t="s">
        <v>1134</v>
      </c>
      <c r="B568" t="s">
        <v>1135</v>
      </c>
      <c r="C568">
        <v>3.9218807260826003E-3</v>
      </c>
      <c r="D568">
        <v>7.8504640001515798E-3</v>
      </c>
      <c r="E568">
        <v>1.70146168474581E-3</v>
      </c>
      <c r="F568">
        <v>7.2539499420110403E-3</v>
      </c>
      <c r="G568">
        <v>1.0891236508576E-3</v>
      </c>
      <c r="H568">
        <v>1.57424956823803E-3</v>
      </c>
      <c r="I568">
        <v>7.2295600228261504E-4</v>
      </c>
      <c r="J568">
        <v>3.5134321199310299E-3</v>
      </c>
      <c r="K568">
        <v>5.1647653965264601E-3</v>
      </c>
      <c r="L568">
        <v>4.49107494568064E-3</v>
      </c>
      <c r="M568">
        <v>2.7439974159416901E-3</v>
      </c>
      <c r="P568">
        <v>4.2652818322776896E-3</v>
      </c>
      <c r="Q568">
        <v>8.02296756923392E-4</v>
      </c>
      <c r="R568">
        <v>1.9584758103221799E-3</v>
      </c>
    </row>
    <row r="569" spans="1:18" x14ac:dyDescent="0.25">
      <c r="A569" t="s">
        <v>1136</v>
      </c>
      <c r="B569" t="s">
        <v>1137</v>
      </c>
      <c r="C569">
        <v>3.9436000410065701</v>
      </c>
      <c r="D569">
        <v>4.2447123709303298</v>
      </c>
      <c r="E569">
        <v>3.4622648011650399</v>
      </c>
      <c r="F569">
        <v>4.5685609351000602</v>
      </c>
      <c r="G569">
        <v>3.4347286438263902</v>
      </c>
      <c r="H569">
        <v>3.7491180547342502</v>
      </c>
      <c r="I569">
        <v>3.4229884538714002</v>
      </c>
      <c r="J569">
        <v>3.6547422845417601</v>
      </c>
      <c r="K569">
        <v>4.1528536926996198</v>
      </c>
      <c r="L569">
        <v>3.6823978153951198</v>
      </c>
      <c r="M569">
        <v>4.2865502643945996</v>
      </c>
      <c r="P569">
        <v>3.7607353020157501</v>
      </c>
      <c r="Q569">
        <v>3.3299040141994101</v>
      </c>
      <c r="R569">
        <v>4.3037233954221197</v>
      </c>
    </row>
    <row r="570" spans="1:18" x14ac:dyDescent="0.25">
      <c r="A570" t="s">
        <v>1138</v>
      </c>
      <c r="B570" t="s">
        <v>1139</v>
      </c>
      <c r="C570">
        <v>3.9218807260813903E-3</v>
      </c>
      <c r="D570">
        <v>7.8504640001553893E-3</v>
      </c>
      <c r="E570">
        <v>1.70146168474788E-3</v>
      </c>
      <c r="F570">
        <v>7.2539499420105997E-3</v>
      </c>
      <c r="G570">
        <v>1.08912365085547E-3</v>
      </c>
      <c r="H570">
        <v>1.5742495682365401E-3</v>
      </c>
      <c r="I570">
        <v>7.2295600228044999E-4</v>
      </c>
      <c r="J570">
        <v>3.5134321199311899E-3</v>
      </c>
      <c r="K570">
        <v>5.1647653965288696E-3</v>
      </c>
      <c r="L570">
        <v>4.4910749456774897E-3</v>
      </c>
      <c r="M570">
        <v>2.7439974159427201E-3</v>
      </c>
      <c r="P570">
        <v>4.2652818322798398E-3</v>
      </c>
      <c r="Q570">
        <v>8.0229675692236103E-4</v>
      </c>
      <c r="R570">
        <v>1.9584758103223E-3</v>
      </c>
    </row>
    <row r="571" spans="1:18" x14ac:dyDescent="0.25">
      <c r="A571" t="s">
        <v>1140</v>
      </c>
      <c r="B571" t="s">
        <v>1141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P571">
        <v>0</v>
      </c>
      <c r="Q571">
        <v>0</v>
      </c>
      <c r="R571">
        <v>0</v>
      </c>
    </row>
    <row r="572" spans="1:18" x14ac:dyDescent="0.25">
      <c r="A572" t="s">
        <v>1142</v>
      </c>
      <c r="B572" t="s">
        <v>1143</v>
      </c>
      <c r="C572">
        <v>0</v>
      </c>
      <c r="D572" s="1">
        <v>8.6171405008884395E-17</v>
      </c>
      <c r="E572" s="1">
        <v>2.2291450613705899E-15</v>
      </c>
      <c r="F572">
        <v>0</v>
      </c>
      <c r="G572" s="1">
        <v>2.7160765988999401E-15</v>
      </c>
      <c r="H572">
        <v>0</v>
      </c>
      <c r="I572" s="1">
        <v>-5.9947414345800402E-15</v>
      </c>
      <c r="J572" s="1">
        <v>6.6784689442638098E-14</v>
      </c>
      <c r="K572">
        <v>0</v>
      </c>
      <c r="L572" s="1">
        <v>7.66731610859039E-15</v>
      </c>
      <c r="M572">
        <v>0</v>
      </c>
      <c r="P572">
        <v>0</v>
      </c>
      <c r="Q572">
        <v>0</v>
      </c>
      <c r="R572" s="1">
        <v>3.4278533812512201E-20</v>
      </c>
    </row>
    <row r="573" spans="1:18" x14ac:dyDescent="0.25">
      <c r="A573" t="s">
        <v>1144</v>
      </c>
      <c r="B573" t="s">
        <v>1145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P573">
        <v>0</v>
      </c>
      <c r="Q573">
        <v>0</v>
      </c>
      <c r="R573">
        <v>0</v>
      </c>
    </row>
    <row r="574" spans="1:18" x14ac:dyDescent="0.25">
      <c r="A574" t="s">
        <v>1146</v>
      </c>
      <c r="B574" t="s">
        <v>1147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P574">
        <v>0</v>
      </c>
      <c r="Q574">
        <v>0</v>
      </c>
      <c r="R574">
        <v>0</v>
      </c>
    </row>
    <row r="575" spans="1:18" x14ac:dyDescent="0.25">
      <c r="A575" t="s">
        <v>1148</v>
      </c>
      <c r="B575" t="s">
        <v>1149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s="1">
        <v>-2.5829073371911101E-20</v>
      </c>
      <c r="J575">
        <v>0</v>
      </c>
      <c r="K575">
        <v>0</v>
      </c>
      <c r="L575">
        <v>0</v>
      </c>
      <c r="M575">
        <v>0</v>
      </c>
      <c r="P575">
        <v>0</v>
      </c>
      <c r="Q575">
        <v>0</v>
      </c>
      <c r="R575">
        <v>0</v>
      </c>
    </row>
    <row r="576" spans="1:18" x14ac:dyDescent="0.25">
      <c r="A576" t="s">
        <v>1150</v>
      </c>
      <c r="B576" t="s">
        <v>1151</v>
      </c>
      <c r="C576">
        <v>0</v>
      </c>
      <c r="D576">
        <v>0</v>
      </c>
      <c r="E576">
        <v>0.101351367109086</v>
      </c>
      <c r="F576">
        <v>0</v>
      </c>
      <c r="G576">
        <v>9.7098564308945506E-2</v>
      </c>
      <c r="H576">
        <v>0</v>
      </c>
      <c r="I576">
        <v>0.112371915253575</v>
      </c>
      <c r="J576">
        <v>4.7834274922426402E-2</v>
      </c>
      <c r="K576">
        <v>0</v>
      </c>
      <c r="L576">
        <v>0</v>
      </c>
      <c r="M576">
        <v>0</v>
      </c>
      <c r="P576">
        <v>0</v>
      </c>
      <c r="Q576">
        <v>0</v>
      </c>
      <c r="R576">
        <v>0</v>
      </c>
    </row>
    <row r="577" spans="1:18" x14ac:dyDescent="0.25">
      <c r="A577" t="s">
        <v>1152</v>
      </c>
      <c r="B577" t="s">
        <v>1153</v>
      </c>
      <c r="C577">
        <v>0</v>
      </c>
      <c r="D577">
        <v>0</v>
      </c>
      <c r="E577">
        <v>0</v>
      </c>
      <c r="F577">
        <v>0</v>
      </c>
      <c r="G577" s="1">
        <v>1.9458184715291201E-19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P577">
        <v>0</v>
      </c>
      <c r="Q577">
        <v>0</v>
      </c>
      <c r="R577">
        <v>0</v>
      </c>
    </row>
    <row r="578" spans="1:18" x14ac:dyDescent="0.25">
      <c r="A578" t="s">
        <v>1154</v>
      </c>
      <c r="B578" t="s">
        <v>1155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P578">
        <v>0</v>
      </c>
      <c r="Q578">
        <v>0</v>
      </c>
      <c r="R578">
        <v>0</v>
      </c>
    </row>
    <row r="579" spans="1:18" x14ac:dyDescent="0.25">
      <c r="A579" t="s">
        <v>1156</v>
      </c>
      <c r="B579" t="s">
        <v>1157</v>
      </c>
      <c r="C579">
        <v>-6.7232241018558804E-3</v>
      </c>
      <c r="D579">
        <v>-1.21325352729615E-2</v>
      </c>
      <c r="E579">
        <v>-3.40292336949162E-3</v>
      </c>
      <c r="F579">
        <v>-1.5544178447166501E-2</v>
      </c>
      <c r="G579">
        <v>-2.9950900398584101E-3</v>
      </c>
      <c r="H579">
        <v>-4.3291863126545902E-3</v>
      </c>
      <c r="I579">
        <v>-1.4459120045652301E-3</v>
      </c>
      <c r="J579">
        <v>-5.27014817989656E-3</v>
      </c>
      <c r="K579">
        <v>-1.11903250258073E-2</v>
      </c>
      <c r="L579">
        <v>-1.12276873642016E-2</v>
      </c>
      <c r="M579">
        <v>-1.09759896637668E-2</v>
      </c>
      <c r="P579">
        <v>-9.8101482142386991E-3</v>
      </c>
      <c r="Q579">
        <v>-3.6905650818476001E-3</v>
      </c>
      <c r="R579">
        <v>-5.8754274309665401E-3</v>
      </c>
    </row>
    <row r="580" spans="1:18" x14ac:dyDescent="0.25">
      <c r="A580" t="s">
        <v>1158</v>
      </c>
      <c r="B580" t="s">
        <v>1159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P580">
        <v>0</v>
      </c>
      <c r="Q580">
        <v>0</v>
      </c>
      <c r="R580">
        <v>0</v>
      </c>
    </row>
    <row r="581" spans="1:18" x14ac:dyDescent="0.25">
      <c r="A581" t="s">
        <v>1160</v>
      </c>
      <c r="B581" t="s">
        <v>1161</v>
      </c>
      <c r="C581">
        <v>2.0169672305567599E-2</v>
      </c>
      <c r="D581">
        <v>3.1401856000606299E-2</v>
      </c>
      <c r="E581">
        <v>1.0421452819068099E-2</v>
      </c>
      <c r="F581">
        <v>3.8342306836344001E-2</v>
      </c>
      <c r="G581">
        <v>7.8961464687176096E-3</v>
      </c>
      <c r="H581">
        <v>1.22004341538447E-2</v>
      </c>
      <c r="I581">
        <v>3.9762580125543802E-3</v>
      </c>
      <c r="J581">
        <v>1.3351042055737899E-2</v>
      </c>
      <c r="K581">
        <v>2.8406209680895501E-2</v>
      </c>
      <c r="L581">
        <v>2.2829630973876601E-2</v>
      </c>
      <c r="M581">
        <v>3.10986373806726E-2</v>
      </c>
      <c r="P581">
        <v>2.13264091613884E-2</v>
      </c>
      <c r="Q581">
        <v>6.7392927581565003E-3</v>
      </c>
      <c r="R581">
        <v>1.5667806482577401E-2</v>
      </c>
    </row>
    <row r="582" spans="1:18" x14ac:dyDescent="0.25">
      <c r="A582" t="s">
        <v>1162</v>
      </c>
      <c r="B582" t="s">
        <v>1163</v>
      </c>
      <c r="C582">
        <v>5.7733624520437496</v>
      </c>
      <c r="D582">
        <v>5.8434590425591999</v>
      </c>
      <c r="E582">
        <v>5.13504262585076</v>
      </c>
      <c r="F582">
        <v>5.9907361361686302</v>
      </c>
      <c r="G582">
        <v>5.1652031936909797</v>
      </c>
      <c r="H582">
        <v>5.65839721405984</v>
      </c>
      <c r="I582">
        <v>5.1631051062852498</v>
      </c>
      <c r="J582">
        <v>5.1791814308257598</v>
      </c>
      <c r="K582">
        <v>6.0091301516750502</v>
      </c>
      <c r="L582">
        <v>5.2453894942745496</v>
      </c>
      <c r="M582">
        <v>6.0527712203425104</v>
      </c>
      <c r="P582">
        <v>5.6570093048123598</v>
      </c>
      <c r="Q582">
        <v>5.5413283713080199</v>
      </c>
      <c r="R582">
        <v>6.3645605166133201</v>
      </c>
    </row>
    <row r="583" spans="1:18" x14ac:dyDescent="0.25">
      <c r="A583" t="s">
        <v>1164</v>
      </c>
      <c r="B583" t="s">
        <v>1165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P583">
        <v>0</v>
      </c>
      <c r="Q583">
        <v>0</v>
      </c>
      <c r="R583">
        <v>0</v>
      </c>
    </row>
    <row r="584" spans="1:18" x14ac:dyDescent="0.25">
      <c r="A584" t="s">
        <v>1166</v>
      </c>
      <c r="B584" t="s">
        <v>1167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P584">
        <v>0</v>
      </c>
      <c r="Q584">
        <v>0</v>
      </c>
      <c r="R584">
        <v>0</v>
      </c>
    </row>
    <row r="585" spans="1:18" x14ac:dyDescent="0.25">
      <c r="A585" t="s">
        <v>1168</v>
      </c>
      <c r="B585" t="s">
        <v>1169</v>
      </c>
      <c r="C585">
        <v>9.5245674776291596E-3</v>
      </c>
      <c r="D585">
        <v>1.9982999273113099E-2</v>
      </c>
      <c r="E585">
        <v>4.4663369224577504E-3</v>
      </c>
      <c r="F585">
        <v>2.6943242641755301E-2</v>
      </c>
      <c r="G585">
        <v>4.9010564288592198E-3</v>
      </c>
      <c r="H585">
        <v>6.6905606650116498E-3</v>
      </c>
      <c r="I585">
        <v>5.7836480182609203E-3</v>
      </c>
      <c r="J585">
        <v>8.7835802998275994E-3</v>
      </c>
      <c r="K585">
        <v>2.8406209680895599E-2</v>
      </c>
      <c r="L585">
        <v>8.9821498913612904E-3</v>
      </c>
      <c r="M585">
        <v>2.0122647716905799E-2</v>
      </c>
      <c r="P585">
        <v>1.32223736800608E-2</v>
      </c>
      <c r="Q585">
        <v>4.49286183877101E-3</v>
      </c>
      <c r="R585">
        <v>8.8131411464498002E-3</v>
      </c>
    </row>
    <row r="586" spans="1:18" x14ac:dyDescent="0.25">
      <c r="A586" t="s">
        <v>1170</v>
      </c>
      <c r="B586" t="s">
        <v>1171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P586">
        <v>0</v>
      </c>
      <c r="Q586">
        <v>0</v>
      </c>
      <c r="R586">
        <v>0</v>
      </c>
    </row>
    <row r="587" spans="1:18" x14ac:dyDescent="0.25">
      <c r="A587" t="s">
        <v>1172</v>
      </c>
      <c r="B587" t="s">
        <v>1173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P587">
        <v>0</v>
      </c>
      <c r="Q587">
        <v>0</v>
      </c>
      <c r="R587">
        <v>0</v>
      </c>
    </row>
    <row r="588" spans="1:18" x14ac:dyDescent="0.25">
      <c r="A588" t="s">
        <v>1174</v>
      </c>
      <c r="B588" t="s">
        <v>1175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P588">
        <v>0</v>
      </c>
      <c r="Q588">
        <v>0</v>
      </c>
      <c r="R588">
        <v>0</v>
      </c>
    </row>
    <row r="589" spans="1:18" x14ac:dyDescent="0.25">
      <c r="A589" t="s">
        <v>1176</v>
      </c>
      <c r="B589" t="s">
        <v>1177</v>
      </c>
      <c r="C589">
        <v>5.0424180763919101E-3</v>
      </c>
      <c r="D589">
        <v>2.2124034909518E-2</v>
      </c>
      <c r="E589">
        <v>1.70146168474581E-3</v>
      </c>
      <c r="F589">
        <v>1.2435342757733199E-2</v>
      </c>
      <c r="G589">
        <v>2.4505282144296099E-3</v>
      </c>
      <c r="H589">
        <v>2.3613743523570401E-3</v>
      </c>
      <c r="I589">
        <v>6.3258650199728801E-3</v>
      </c>
      <c r="J589">
        <v>4.5674617559103596E-3</v>
      </c>
      <c r="K589">
        <v>3.4431769310176502E-3</v>
      </c>
      <c r="L589">
        <v>1.0479174873254799E-2</v>
      </c>
      <c r="M589">
        <v>6.4026606371973003E-3</v>
      </c>
      <c r="P589">
        <v>8.5305636645553896E-3</v>
      </c>
      <c r="Q589">
        <v>2.2464309193854998E-3</v>
      </c>
      <c r="R589">
        <v>1.9584758103221799E-3</v>
      </c>
    </row>
    <row r="590" spans="1:18" x14ac:dyDescent="0.25">
      <c r="A590" t="s">
        <v>1178</v>
      </c>
      <c r="B590" t="s">
        <v>1179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P590">
        <v>0</v>
      </c>
      <c r="Q590">
        <v>0</v>
      </c>
      <c r="R590">
        <v>0</v>
      </c>
    </row>
    <row r="591" spans="1:18" x14ac:dyDescent="0.25">
      <c r="A591" t="s">
        <v>1180</v>
      </c>
      <c r="B591" t="s">
        <v>1181</v>
      </c>
      <c r="C591">
        <v>0</v>
      </c>
      <c r="D591" s="1">
        <v>8.6171405008884395E-17</v>
      </c>
      <c r="E591" s="1">
        <v>2.2291450613705899E-15</v>
      </c>
      <c r="F591">
        <v>0</v>
      </c>
      <c r="G591" s="1">
        <v>2.7160765988999401E-15</v>
      </c>
      <c r="H591">
        <v>0</v>
      </c>
      <c r="I591" s="1">
        <v>-5.9947414345800402E-15</v>
      </c>
      <c r="J591" s="1">
        <v>6.6784689442638098E-14</v>
      </c>
      <c r="K591">
        <v>0</v>
      </c>
      <c r="L591" s="1">
        <v>7.6673161085903995E-15</v>
      </c>
      <c r="M591">
        <v>0</v>
      </c>
      <c r="P591">
        <v>0</v>
      </c>
      <c r="Q591">
        <v>0</v>
      </c>
      <c r="R591" s="1">
        <v>3.4278533812512201E-20</v>
      </c>
    </row>
    <row r="592" spans="1:18" x14ac:dyDescent="0.25">
      <c r="A592" t="s">
        <v>1182</v>
      </c>
      <c r="B592" t="s">
        <v>1183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P592">
        <v>0</v>
      </c>
      <c r="Q592">
        <v>0</v>
      </c>
      <c r="R592">
        <v>0</v>
      </c>
    </row>
    <row r="593" spans="1:18" x14ac:dyDescent="0.25">
      <c r="A593" t="s">
        <v>1184</v>
      </c>
      <c r="B593" t="s">
        <v>1185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P593">
        <v>0</v>
      </c>
      <c r="Q593">
        <v>0</v>
      </c>
      <c r="R593">
        <v>0</v>
      </c>
    </row>
    <row r="594" spans="1:18" x14ac:dyDescent="0.25">
      <c r="A594" t="s">
        <v>1186</v>
      </c>
      <c r="B594" t="s">
        <v>1187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P594">
        <v>0</v>
      </c>
      <c r="Q594">
        <v>0</v>
      </c>
      <c r="R594">
        <v>0</v>
      </c>
    </row>
    <row r="595" spans="1:18" x14ac:dyDescent="0.25">
      <c r="A595" t="s">
        <v>1188</v>
      </c>
      <c r="B595" t="s">
        <v>1189</v>
      </c>
      <c r="C595">
        <v>1.23259108534024</v>
      </c>
      <c r="D595">
        <v>1.1418856727493201</v>
      </c>
      <c r="E595">
        <v>1.42497416097461</v>
      </c>
      <c r="F595">
        <v>1.03627856314443</v>
      </c>
      <c r="G595">
        <v>1.41586074611488</v>
      </c>
      <c r="H595">
        <v>1.2987558937963699</v>
      </c>
      <c r="I595">
        <v>1.4278381045081601</v>
      </c>
      <c r="J595">
        <v>1.3702385267731001</v>
      </c>
      <c r="K595">
        <v>1.1190325025807299</v>
      </c>
      <c r="L595">
        <v>1.3473224837041899</v>
      </c>
      <c r="M595">
        <v>1.0975989663766801</v>
      </c>
      <c r="P595">
        <v>1.2795845496833</v>
      </c>
      <c r="Q595">
        <v>1.3959963570467</v>
      </c>
      <c r="R595">
        <v>1.0771616956771899</v>
      </c>
    </row>
    <row r="596" spans="1:18" x14ac:dyDescent="0.25">
      <c r="A596" t="s">
        <v>1190</v>
      </c>
      <c r="B596" t="s">
        <v>1191</v>
      </c>
      <c r="C596">
        <v>8.9642988024745095E-3</v>
      </c>
      <c r="D596">
        <v>6.42310690921492E-3</v>
      </c>
      <c r="E596">
        <v>1.7439982268644402E-2</v>
      </c>
      <c r="F596">
        <v>8.2902285051554697E-3</v>
      </c>
      <c r="G596">
        <v>1.9059663890008099E-3</v>
      </c>
      <c r="H596">
        <v>4.7227487047140897E-3</v>
      </c>
      <c r="I596">
        <v>1.4459120045652301E-3</v>
      </c>
      <c r="J596">
        <v>5.27014817989656E-3</v>
      </c>
      <c r="K596">
        <v>1.11903250258073E-2</v>
      </c>
      <c r="L596">
        <v>4.49107494568064E-3</v>
      </c>
      <c r="M596">
        <v>9.14665805313899E-3</v>
      </c>
      <c r="P596">
        <v>5.9713945651887696E-3</v>
      </c>
      <c r="Q596">
        <v>1.6045935138467901E-3</v>
      </c>
      <c r="R596">
        <v>5.8754274309665401E-3</v>
      </c>
    </row>
    <row r="597" spans="1:18" x14ac:dyDescent="0.25">
      <c r="A597" t="s">
        <v>1192</v>
      </c>
      <c r="B597" t="s">
        <v>1193</v>
      </c>
      <c r="C597">
        <v>3.3616120509279402E-3</v>
      </c>
      <c r="D597">
        <v>1.1418856727493199E-2</v>
      </c>
      <c r="E597">
        <v>2.33950981652549E-3</v>
      </c>
      <c r="F597">
        <v>1.86530141365998E-2</v>
      </c>
      <c r="G597">
        <v>2.9950900398584101E-3</v>
      </c>
      <c r="H597">
        <v>3.9356239205950803E-3</v>
      </c>
      <c r="I597">
        <v>4.3377360136956896E-3</v>
      </c>
      <c r="J597">
        <v>4.2161185439172398E-3</v>
      </c>
      <c r="K597">
        <v>1.2051119258561701E-2</v>
      </c>
      <c r="L597">
        <v>5.6138436821008102E-3</v>
      </c>
      <c r="M597">
        <v>8.2319922478250995E-3</v>
      </c>
      <c r="P597">
        <v>6.39792274841654E-3</v>
      </c>
      <c r="Q597">
        <v>2.2464309193854998E-3</v>
      </c>
      <c r="R597">
        <v>4.8961895258054404E-3</v>
      </c>
    </row>
    <row r="598" spans="1:18" x14ac:dyDescent="0.25">
      <c r="A598" t="s">
        <v>1194</v>
      </c>
      <c r="B598" t="s">
        <v>1195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P598">
        <v>0</v>
      </c>
      <c r="Q598">
        <v>0</v>
      </c>
      <c r="R598">
        <v>0</v>
      </c>
    </row>
    <row r="599" spans="1:18" x14ac:dyDescent="0.25">
      <c r="A599" t="s">
        <v>1196</v>
      </c>
      <c r="B599" t="s">
        <v>1197</v>
      </c>
      <c r="C599">
        <v>1.1808137923214901</v>
      </c>
      <c r="D599">
        <v>1.4026032357993901</v>
      </c>
      <c r="E599">
        <v>0.20098687566676199</v>
      </c>
      <c r="F599">
        <v>1.8783800237780901</v>
      </c>
      <c r="G599">
        <v>0.21744672772877699</v>
      </c>
      <c r="H599">
        <v>0.94057865161555498</v>
      </c>
      <c r="I599">
        <v>0.192077814505139</v>
      </c>
      <c r="J599">
        <v>0.21472230062028999</v>
      </c>
      <c r="K599">
        <v>1.5860337754649301</v>
      </c>
      <c r="L599">
        <v>0.36571630880376499</v>
      </c>
      <c r="M599">
        <v>1.68552133317709</v>
      </c>
      <c r="P599">
        <v>1.0476785672333899</v>
      </c>
      <c r="Q599">
        <v>0.70031265626329697</v>
      </c>
      <c r="R599">
        <v>1.9409797377000899</v>
      </c>
    </row>
    <row r="600" spans="1:18" x14ac:dyDescent="0.25">
      <c r="A600" t="s">
        <v>1198</v>
      </c>
      <c r="B600" t="s">
        <v>1199</v>
      </c>
      <c r="C600">
        <v>0</v>
      </c>
      <c r="D600" s="1">
        <v>8.6171405008884395E-17</v>
      </c>
      <c r="E600" s="1">
        <v>2.2291450613705899E-15</v>
      </c>
      <c r="F600">
        <v>0</v>
      </c>
      <c r="G600" s="1">
        <v>2.7160765988999401E-15</v>
      </c>
      <c r="H600">
        <v>0</v>
      </c>
      <c r="I600" s="1">
        <v>-5.9947414345800402E-15</v>
      </c>
      <c r="J600" s="1">
        <v>6.6784689442638098E-14</v>
      </c>
      <c r="K600">
        <v>0</v>
      </c>
      <c r="L600" s="1">
        <v>7.66731610859039E-15</v>
      </c>
      <c r="M600">
        <v>0</v>
      </c>
      <c r="P600">
        <v>0</v>
      </c>
      <c r="Q600">
        <v>0</v>
      </c>
      <c r="R600" s="1">
        <v>3.4278533812512201E-20</v>
      </c>
    </row>
    <row r="601" spans="1:18" x14ac:dyDescent="0.25">
      <c r="A601" t="s">
        <v>1200</v>
      </c>
      <c r="B601" t="s">
        <v>1201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 s="1">
        <v>1.45729478151881E-18</v>
      </c>
      <c r="M601">
        <v>0</v>
      </c>
      <c r="P601">
        <v>0</v>
      </c>
      <c r="Q601">
        <v>0</v>
      </c>
      <c r="R601">
        <v>0</v>
      </c>
    </row>
    <row r="602" spans="1:18" x14ac:dyDescent="0.25">
      <c r="A602" t="s">
        <v>1202</v>
      </c>
      <c r="B602" t="s">
        <v>1203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s="1">
        <v>-2.5829073371911101E-20</v>
      </c>
      <c r="J602">
        <v>0</v>
      </c>
      <c r="K602">
        <v>0</v>
      </c>
      <c r="L602">
        <v>0</v>
      </c>
      <c r="M602">
        <v>0</v>
      </c>
      <c r="P602">
        <v>0</v>
      </c>
      <c r="Q602">
        <v>0</v>
      </c>
      <c r="R602">
        <v>0</v>
      </c>
    </row>
    <row r="603" spans="1:18" x14ac:dyDescent="0.25">
      <c r="A603" t="s">
        <v>1204</v>
      </c>
      <c r="B603" t="s">
        <v>1205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P603">
        <v>0</v>
      </c>
      <c r="Q603">
        <v>0</v>
      </c>
      <c r="R603">
        <v>0</v>
      </c>
    </row>
    <row r="604" spans="1:18" x14ac:dyDescent="0.25">
      <c r="A604" t="s">
        <v>1206</v>
      </c>
      <c r="B604" t="s">
        <v>1207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P604">
        <v>0</v>
      </c>
      <c r="Q604">
        <v>0</v>
      </c>
      <c r="R604">
        <v>0</v>
      </c>
    </row>
    <row r="605" spans="1:18" x14ac:dyDescent="0.25">
      <c r="A605" t="s">
        <v>1208</v>
      </c>
      <c r="B605" t="s">
        <v>1209</v>
      </c>
      <c r="C605">
        <v>5.9108345228496402E-2</v>
      </c>
      <c r="D605">
        <v>7.6720443637729493E-2</v>
      </c>
      <c r="E605">
        <v>2.29133913887841E-2</v>
      </c>
      <c r="F605">
        <v>0.190207116336951</v>
      </c>
      <c r="G605">
        <v>3.5668799565596099E-2</v>
      </c>
      <c r="H605">
        <v>4.5062893890975501E-2</v>
      </c>
      <c r="I605">
        <v>2.0423507064465201E-2</v>
      </c>
      <c r="J605">
        <v>4.14584990154536E-2</v>
      </c>
      <c r="K605">
        <v>8.3547040570940104E-2</v>
      </c>
      <c r="L605">
        <v>4.5522133825041403E-2</v>
      </c>
      <c r="M605">
        <v>0.10056323858448001</v>
      </c>
      <c r="P605">
        <v>6.6111868400260898E-2</v>
      </c>
      <c r="Q605">
        <v>1.8081906706503201E-2</v>
      </c>
      <c r="R605">
        <v>6.8986272313754704E-2</v>
      </c>
    </row>
    <row r="606" spans="1:18" x14ac:dyDescent="0.25">
      <c r="A606" t="s">
        <v>1210</v>
      </c>
      <c r="B606" t="s">
        <v>1211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P606">
        <v>0</v>
      </c>
      <c r="Q606">
        <v>0</v>
      </c>
      <c r="R606">
        <v>0</v>
      </c>
    </row>
    <row r="607" spans="1:18" x14ac:dyDescent="0.25">
      <c r="A607" t="s">
        <v>1212</v>
      </c>
      <c r="B607" t="s">
        <v>1213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P607">
        <v>0</v>
      </c>
      <c r="Q607">
        <v>0</v>
      </c>
      <c r="R607">
        <v>0</v>
      </c>
    </row>
    <row r="608" spans="1:18" x14ac:dyDescent="0.25">
      <c r="A608" t="s">
        <v>1214</v>
      </c>
      <c r="B608" t="s">
        <v>1215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P608">
        <v>0</v>
      </c>
      <c r="Q608">
        <v>0</v>
      </c>
      <c r="R608">
        <v>0</v>
      </c>
    </row>
    <row r="609" spans="1:18" x14ac:dyDescent="0.25">
      <c r="A609" t="s">
        <v>1216</v>
      </c>
      <c r="B609" t="s">
        <v>1217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 s="1">
        <v>-2.5829073371911101E-20</v>
      </c>
      <c r="J609">
        <v>0</v>
      </c>
      <c r="K609">
        <v>0</v>
      </c>
      <c r="L609">
        <v>0</v>
      </c>
      <c r="M609">
        <v>0</v>
      </c>
      <c r="P609">
        <v>0</v>
      </c>
      <c r="Q609">
        <v>0</v>
      </c>
      <c r="R609">
        <v>0</v>
      </c>
    </row>
    <row r="610" spans="1:18" x14ac:dyDescent="0.25">
      <c r="A610" t="s">
        <v>1218</v>
      </c>
      <c r="B610" t="s">
        <v>1219</v>
      </c>
      <c r="C610">
        <v>1.00848361524661E-2</v>
      </c>
      <c r="D610">
        <v>1.4273570909246001E-2</v>
      </c>
      <c r="E610">
        <v>4.0409715012712996E-3</v>
      </c>
      <c r="F610">
        <v>1.3471621320824899E-2</v>
      </c>
      <c r="G610">
        <v>3.5396518652872099E-3</v>
      </c>
      <c r="H610">
        <v>5.1163110969372899E-3</v>
      </c>
      <c r="I610">
        <v>1.4459120045652301E-3</v>
      </c>
      <c r="J610">
        <v>4.5674617559103596E-3</v>
      </c>
      <c r="K610">
        <v>1.20511192523193E-2</v>
      </c>
      <c r="L610">
        <v>9.3564061368346906E-3</v>
      </c>
      <c r="M610">
        <v>1.00613238584032E-2</v>
      </c>
      <c r="P610">
        <v>8.1040354812822804E-3</v>
      </c>
      <c r="Q610">
        <v>3.2091870277286801E-3</v>
      </c>
      <c r="R610">
        <v>9.7923790515101593E-3</v>
      </c>
    </row>
    <row r="611" spans="1:18" x14ac:dyDescent="0.25">
      <c r="A611" t="s">
        <v>1220</v>
      </c>
      <c r="B611" t="s">
        <v>1221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P611">
        <v>0</v>
      </c>
      <c r="Q611">
        <v>0</v>
      </c>
      <c r="R611">
        <v>0</v>
      </c>
    </row>
    <row r="612" spans="1:18" x14ac:dyDescent="0.25">
      <c r="A612" t="s">
        <v>1222</v>
      </c>
      <c r="B612" t="s">
        <v>1223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s="1">
        <v>-1.45729478151881E-18</v>
      </c>
      <c r="M612">
        <v>0</v>
      </c>
      <c r="P612">
        <v>0</v>
      </c>
      <c r="Q612">
        <v>0</v>
      </c>
      <c r="R612">
        <v>0</v>
      </c>
    </row>
    <row r="613" spans="1:18" x14ac:dyDescent="0.25">
      <c r="A613" t="s">
        <v>1224</v>
      </c>
      <c r="B613" t="s">
        <v>1225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P613">
        <v>0</v>
      </c>
      <c r="Q613">
        <v>0</v>
      </c>
      <c r="R613">
        <v>0</v>
      </c>
    </row>
    <row r="614" spans="1:18" x14ac:dyDescent="0.25">
      <c r="A614" t="s">
        <v>1226</v>
      </c>
      <c r="B614" t="s">
        <v>1227</v>
      </c>
      <c r="C614">
        <v>-2.2410747006354299E-3</v>
      </c>
      <c r="D614">
        <v>-6.4231069092149304E-3</v>
      </c>
      <c r="E614">
        <v>-6.3804813178246504E-4</v>
      </c>
      <c r="F614">
        <v>-6.2176713788665702E-3</v>
      </c>
      <c r="G614">
        <v>-1.0891236508576E-3</v>
      </c>
      <c r="H614">
        <v>-1.18068717617852E-3</v>
      </c>
      <c r="I614">
        <v>-5.4221700171196E-4</v>
      </c>
      <c r="J614">
        <v>-1.7567160599657699E-3</v>
      </c>
      <c r="K614">
        <v>-6.0255596292835504E-3</v>
      </c>
      <c r="L614">
        <v>-1.8712812273667201E-3</v>
      </c>
      <c r="M614">
        <v>-5.4879948318834098E-3</v>
      </c>
      <c r="P614">
        <v>-2.9856972825985698E-3</v>
      </c>
      <c r="Q614">
        <v>-1.1232154596927499E-3</v>
      </c>
      <c r="R614">
        <v>-3.2314850870310302E-2</v>
      </c>
    </row>
    <row r="615" spans="1:18" x14ac:dyDescent="0.25">
      <c r="A615" t="s">
        <v>1228</v>
      </c>
      <c r="B615" t="s">
        <v>1229</v>
      </c>
      <c r="C615">
        <v>2.24107470061862E-3</v>
      </c>
      <c r="D615">
        <v>6.4231069092149304E-3</v>
      </c>
      <c r="E615">
        <v>6.3804813177967897E-4</v>
      </c>
      <c r="F615">
        <v>6.2176713788665997E-3</v>
      </c>
      <c r="G615">
        <v>1.0891236508576E-3</v>
      </c>
      <c r="H615">
        <v>1.18068717617852E-3</v>
      </c>
      <c r="I615">
        <v>5.4221700171196098E-4</v>
      </c>
      <c r="J615">
        <v>1.7567160599655199E-3</v>
      </c>
      <c r="K615">
        <v>6.0255596292808902E-3</v>
      </c>
      <c r="L615">
        <v>1.87128122736693E-3</v>
      </c>
      <c r="M615">
        <v>5.4879948318834098E-3</v>
      </c>
      <c r="P615">
        <v>2.98569728259438E-3</v>
      </c>
      <c r="Q615">
        <v>1.1232154596927499E-3</v>
      </c>
      <c r="R615">
        <v>3.2314850870315902E-2</v>
      </c>
    </row>
    <row r="616" spans="1:18" x14ac:dyDescent="0.25">
      <c r="A616" t="s">
        <v>1230</v>
      </c>
      <c r="B616" t="s">
        <v>1231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P616">
        <v>0</v>
      </c>
      <c r="Q616">
        <v>0</v>
      </c>
      <c r="R616">
        <v>0</v>
      </c>
    </row>
    <row r="617" spans="1:18" x14ac:dyDescent="0.25">
      <c r="A617" t="s">
        <v>1232</v>
      </c>
      <c r="B617" t="s">
        <v>1233</v>
      </c>
      <c r="C617">
        <v>3.0837436662875799E-2</v>
      </c>
      <c r="D617">
        <v>3.0838737271760799E-2</v>
      </c>
      <c r="E617">
        <v>3.0387425988672698E-2</v>
      </c>
      <c r="F617">
        <v>3.0931080502594299E-2</v>
      </c>
      <c r="G617">
        <v>3.0422542428567099E-2</v>
      </c>
      <c r="H617">
        <v>3.08153263118311E-2</v>
      </c>
      <c r="I617">
        <v>3.0410836948602301E-2</v>
      </c>
      <c r="J617">
        <v>3.03679168553979E-2</v>
      </c>
      <c r="K617">
        <v>3.0934982329249301E-2</v>
      </c>
      <c r="L617">
        <v>3.0373119290937899E-2</v>
      </c>
      <c r="M617">
        <v>3.0936282938134201E-2</v>
      </c>
      <c r="P617">
        <v>3.0801019614096301E-2</v>
      </c>
      <c r="Q617">
        <v>3.0758099520892E-2</v>
      </c>
      <c r="R617">
        <v>3.0955792071408899E-2</v>
      </c>
    </row>
    <row r="618" spans="1:18" x14ac:dyDescent="0.25">
      <c r="A618" t="s">
        <v>1234</v>
      </c>
      <c r="B618" t="s">
        <v>1235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P618">
        <v>0</v>
      </c>
      <c r="Q618">
        <v>0</v>
      </c>
      <c r="R618">
        <v>0</v>
      </c>
    </row>
    <row r="619" spans="1:18" x14ac:dyDescent="0.25">
      <c r="A619" t="s">
        <v>1236</v>
      </c>
      <c r="B619" t="s">
        <v>1237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P619">
        <v>0</v>
      </c>
      <c r="Q619">
        <v>0</v>
      </c>
      <c r="R619">
        <v>0</v>
      </c>
    </row>
    <row r="620" spans="1:18" x14ac:dyDescent="0.25">
      <c r="A620" t="s">
        <v>1238</v>
      </c>
      <c r="B620" t="s">
        <v>1239</v>
      </c>
      <c r="C620">
        <v>0</v>
      </c>
      <c r="D620" s="1">
        <v>8.6171405008884395E-17</v>
      </c>
      <c r="E620" s="1">
        <v>2.2291450613705899E-15</v>
      </c>
      <c r="F620">
        <v>0</v>
      </c>
      <c r="G620" s="1">
        <v>2.7160765988999401E-15</v>
      </c>
      <c r="H620">
        <v>0</v>
      </c>
      <c r="I620" s="1">
        <v>-5.9947414345800402E-15</v>
      </c>
      <c r="J620" s="1">
        <v>6.6784689442638098E-14</v>
      </c>
      <c r="K620">
        <v>0</v>
      </c>
      <c r="L620" s="1">
        <v>7.66731610859039E-15</v>
      </c>
      <c r="M620">
        <v>0</v>
      </c>
      <c r="P620">
        <v>0</v>
      </c>
      <c r="Q620">
        <v>0</v>
      </c>
      <c r="R620" s="1">
        <v>3.4278533812512201E-20</v>
      </c>
    </row>
    <row r="621" spans="1:18" x14ac:dyDescent="0.25">
      <c r="A621" t="s">
        <v>1240</v>
      </c>
      <c r="B621" t="s">
        <v>1241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P621">
        <v>0</v>
      </c>
      <c r="Q621">
        <v>0</v>
      </c>
      <c r="R621">
        <v>0</v>
      </c>
    </row>
    <row r="622" spans="1:18" x14ac:dyDescent="0.25">
      <c r="A622" t="s">
        <v>1242</v>
      </c>
      <c r="B622" t="s">
        <v>1243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P622">
        <v>0</v>
      </c>
      <c r="Q622">
        <v>0</v>
      </c>
      <c r="R622">
        <v>0</v>
      </c>
    </row>
    <row r="623" spans="1:18" x14ac:dyDescent="0.25">
      <c r="A623" t="s">
        <v>1244</v>
      </c>
      <c r="B623" t="s">
        <v>1245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P623">
        <v>0</v>
      </c>
      <c r="Q623">
        <v>0</v>
      </c>
      <c r="R623">
        <v>0</v>
      </c>
    </row>
    <row r="624" spans="1:18" x14ac:dyDescent="0.25">
      <c r="A624" t="s">
        <v>1246</v>
      </c>
      <c r="B624" t="s">
        <v>1247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P624">
        <v>0</v>
      </c>
      <c r="Q624">
        <v>0</v>
      </c>
      <c r="R624">
        <v>0</v>
      </c>
    </row>
    <row r="625" spans="1:18" x14ac:dyDescent="0.25">
      <c r="A625" t="s">
        <v>1248</v>
      </c>
      <c r="B625" t="s">
        <v>1249</v>
      </c>
      <c r="C625">
        <v>0</v>
      </c>
      <c r="D625">
        <v>0</v>
      </c>
      <c r="E625">
        <v>0.13290438478129499</v>
      </c>
      <c r="F625">
        <v>0</v>
      </c>
      <c r="G625">
        <v>0</v>
      </c>
      <c r="H625">
        <v>0</v>
      </c>
      <c r="I625">
        <v>0.13300677644907699</v>
      </c>
      <c r="J625">
        <v>0</v>
      </c>
      <c r="K625">
        <v>0</v>
      </c>
      <c r="L625">
        <v>0</v>
      </c>
      <c r="M625">
        <v>0</v>
      </c>
      <c r="P625">
        <v>0</v>
      </c>
      <c r="Q625">
        <v>0.10869163061491301</v>
      </c>
      <c r="R625">
        <v>0.85444444444444401</v>
      </c>
    </row>
    <row r="626" spans="1:18" x14ac:dyDescent="0.25">
      <c r="A626" t="s">
        <v>1250</v>
      </c>
      <c r="B626" t="s">
        <v>1251</v>
      </c>
      <c r="C626">
        <v>-0.84478172491116299</v>
      </c>
      <c r="D626">
        <v>-1.12525340194137</v>
      </c>
      <c r="E626">
        <v>-9.5626456357171902E-2</v>
      </c>
      <c r="F626">
        <v>-1.1974566560822899</v>
      </c>
      <c r="G626">
        <v>-0.12892996851416999</v>
      </c>
      <c r="H626">
        <v>-0.73384491315395495</v>
      </c>
      <c r="I626">
        <v>-0.18188562975596001</v>
      </c>
      <c r="J626">
        <v>-0.17497310509192299</v>
      </c>
      <c r="K626">
        <v>-1.1545021567093801</v>
      </c>
      <c r="L626">
        <v>-0.304895582701668</v>
      </c>
      <c r="M626">
        <v>-1.1810024578588101</v>
      </c>
      <c r="P626">
        <v>-0.79983386255922695</v>
      </c>
      <c r="Q626">
        <v>-0.61110888437403199</v>
      </c>
      <c r="R626">
        <v>-1.46776395413006</v>
      </c>
    </row>
    <row r="627" spans="1:18" x14ac:dyDescent="0.25">
      <c r="A627" t="s">
        <v>1252</v>
      </c>
      <c r="B627" t="s">
        <v>1253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P627">
        <v>0</v>
      </c>
      <c r="Q627">
        <v>0</v>
      </c>
      <c r="R627">
        <v>0</v>
      </c>
    </row>
    <row r="628" spans="1:18" x14ac:dyDescent="0.25">
      <c r="A628" t="s">
        <v>1254</v>
      </c>
      <c r="B628" t="s">
        <v>1255</v>
      </c>
      <c r="C628">
        <v>2.24107470061862E-3</v>
      </c>
      <c r="D628">
        <v>6.42310690921492E-3</v>
      </c>
      <c r="E628">
        <v>6.3804813177967897E-4</v>
      </c>
      <c r="F628">
        <v>6.2176713788665997E-3</v>
      </c>
      <c r="G628">
        <v>1.0891236508576E-3</v>
      </c>
      <c r="H628">
        <v>1.18068717617852E-3</v>
      </c>
      <c r="I628">
        <v>5.4221700171196098E-4</v>
      </c>
      <c r="J628">
        <v>1.7567160599655199E-3</v>
      </c>
      <c r="K628">
        <v>6.0255596292808902E-3</v>
      </c>
      <c r="L628">
        <v>1.87128122736693E-3</v>
      </c>
      <c r="M628">
        <v>5.4879948318834098E-3</v>
      </c>
      <c r="P628">
        <v>2.98569728259438E-3</v>
      </c>
      <c r="Q628">
        <v>1.1232154596927499E-3</v>
      </c>
      <c r="R628">
        <v>3.2314850870315902E-2</v>
      </c>
    </row>
    <row r="629" spans="1:18" x14ac:dyDescent="0.25">
      <c r="A629" t="s">
        <v>1256</v>
      </c>
      <c r="B629" t="s">
        <v>1257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P629">
        <v>0</v>
      </c>
      <c r="Q629">
        <v>0</v>
      </c>
      <c r="R629">
        <v>0</v>
      </c>
    </row>
    <row r="630" spans="1:18" x14ac:dyDescent="0.25">
      <c r="A630" t="s">
        <v>1258</v>
      </c>
      <c r="B630" t="s">
        <v>1259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P630">
        <v>0</v>
      </c>
      <c r="Q630">
        <v>0</v>
      </c>
      <c r="R630">
        <v>0</v>
      </c>
    </row>
    <row r="631" spans="1:18" x14ac:dyDescent="0.25">
      <c r="A631" t="s">
        <v>1260</v>
      </c>
      <c r="B631" t="s">
        <v>1261</v>
      </c>
      <c r="C631">
        <v>2.2410747006354299E-3</v>
      </c>
      <c r="D631">
        <v>6.4231069092144698E-3</v>
      </c>
      <c r="E631">
        <v>6.3804813178246396E-4</v>
      </c>
      <c r="F631">
        <v>6.2176713788665702E-3</v>
      </c>
      <c r="G631">
        <v>1.0891236508576E-3</v>
      </c>
      <c r="H631">
        <v>1.18068717617852E-3</v>
      </c>
      <c r="I631">
        <v>5.4221700171196E-4</v>
      </c>
      <c r="J631">
        <v>1.7567160599657699E-3</v>
      </c>
      <c r="K631">
        <v>6.0255596292835504E-3</v>
      </c>
      <c r="L631">
        <v>1.8712812273667201E-3</v>
      </c>
      <c r="M631">
        <v>5.4879948318834098E-3</v>
      </c>
      <c r="P631">
        <v>2.9856972825985698E-3</v>
      </c>
      <c r="Q631">
        <v>1.1232154596927499E-3</v>
      </c>
      <c r="R631">
        <v>3.2314850870310302E-2</v>
      </c>
    </row>
    <row r="632" spans="1:18" x14ac:dyDescent="0.25">
      <c r="A632" t="s">
        <v>1262</v>
      </c>
      <c r="B632" t="s">
        <v>1263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P632">
        <v>0</v>
      </c>
      <c r="Q632">
        <v>0</v>
      </c>
      <c r="R632">
        <v>0</v>
      </c>
    </row>
    <row r="633" spans="1:18" x14ac:dyDescent="0.25">
      <c r="A633" t="s">
        <v>1264</v>
      </c>
      <c r="B633" t="s">
        <v>1265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P633">
        <v>0</v>
      </c>
      <c r="Q633">
        <v>0</v>
      </c>
      <c r="R633">
        <v>0</v>
      </c>
    </row>
    <row r="634" spans="1:18" x14ac:dyDescent="0.25">
      <c r="A634" t="s">
        <v>1266</v>
      </c>
      <c r="B634" t="s">
        <v>1267</v>
      </c>
      <c r="C634">
        <v>3.3616120509279402E-3</v>
      </c>
      <c r="D634">
        <v>1.1418856727493199E-2</v>
      </c>
      <c r="E634">
        <v>2.33950981652549E-3</v>
      </c>
      <c r="F634">
        <v>1.86530141365998E-2</v>
      </c>
      <c r="G634">
        <v>2.9950900398584101E-3</v>
      </c>
      <c r="H634">
        <v>3.9356239205950803E-3</v>
      </c>
      <c r="I634">
        <v>4.3377360136956896E-3</v>
      </c>
      <c r="J634">
        <v>4.2161185439172398E-3</v>
      </c>
      <c r="K634">
        <v>1.2051119258561701E-2</v>
      </c>
      <c r="L634">
        <v>5.6138436821008102E-3</v>
      </c>
      <c r="M634">
        <v>8.2319922478250995E-3</v>
      </c>
      <c r="P634">
        <v>6.39792274841654E-3</v>
      </c>
      <c r="Q634">
        <v>2.2464309193854998E-3</v>
      </c>
      <c r="R634">
        <v>4.8961895258054404E-3</v>
      </c>
    </row>
    <row r="635" spans="1:18" x14ac:dyDescent="0.25">
      <c r="A635" t="s">
        <v>1268</v>
      </c>
      <c r="B635" t="s">
        <v>1269</v>
      </c>
      <c r="C635">
        <v>-1.34464482037117E-2</v>
      </c>
      <c r="D635">
        <v>-1.9269320727644802E-2</v>
      </c>
      <c r="E635">
        <v>-7.0185294495764697E-3</v>
      </c>
      <c r="F635">
        <v>-2.27981283891775E-2</v>
      </c>
      <c r="G635">
        <v>-4.9010564288591999E-3</v>
      </c>
      <c r="H635">
        <v>-7.8712478411901605E-3</v>
      </c>
      <c r="I635">
        <v>-2.5303460079891499E-3</v>
      </c>
      <c r="J635">
        <v>-8.0808938758413999E-3</v>
      </c>
      <c r="K635">
        <v>-1.72158846550882E-2</v>
      </c>
      <c r="L635">
        <v>-1.1601943609675E-2</v>
      </c>
      <c r="M635">
        <v>-2.0122647716905799E-2</v>
      </c>
      <c r="P635">
        <v>-1.1516260947149699E-2</v>
      </c>
      <c r="Q635">
        <v>-3.0487276763088902E-3</v>
      </c>
      <c r="R635">
        <v>-9.7923790516108999E-3</v>
      </c>
    </row>
    <row r="636" spans="1:18" x14ac:dyDescent="0.25">
      <c r="A636" t="s">
        <v>1270</v>
      </c>
      <c r="B636" t="s">
        <v>1271</v>
      </c>
      <c r="C636">
        <v>0.19877542790886399</v>
      </c>
      <c r="D636">
        <v>0.13263237899337399</v>
      </c>
      <c r="E636">
        <v>0.33466601478603297</v>
      </c>
      <c r="F636">
        <v>9.9953387821911405E-2</v>
      </c>
      <c r="G636">
        <v>0.341501102396501</v>
      </c>
      <c r="H636">
        <v>0.22672701857909799</v>
      </c>
      <c r="I636">
        <v>0.32469249782259202</v>
      </c>
      <c r="J636">
        <v>0.30717716346631502</v>
      </c>
      <c r="K636">
        <v>0.15744898364516899</v>
      </c>
      <c r="L636">
        <v>0.29005004647663302</v>
      </c>
      <c r="M636">
        <v>0.13779008105935101</v>
      </c>
      <c r="P636">
        <v>0.22212164748414501</v>
      </c>
      <c r="Q636">
        <v>0.28187992647050197</v>
      </c>
      <c r="R636">
        <v>0.100863256756794</v>
      </c>
    </row>
    <row r="637" spans="1:18" x14ac:dyDescent="0.25">
      <c r="A637" t="s">
        <v>1272</v>
      </c>
      <c r="B637" t="s">
        <v>1273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P637">
        <v>0</v>
      </c>
      <c r="Q637">
        <v>0</v>
      </c>
      <c r="R637">
        <v>0</v>
      </c>
    </row>
    <row r="638" spans="1:18" x14ac:dyDescent="0.25">
      <c r="A638" t="s">
        <v>1274</v>
      </c>
      <c r="B638" t="s">
        <v>1275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-9.6245192662999302E-2</v>
      </c>
      <c r="P638">
        <v>0</v>
      </c>
      <c r="Q638">
        <v>0</v>
      </c>
      <c r="R638">
        <v>-0.332505383417881</v>
      </c>
    </row>
    <row r="639" spans="1:18" x14ac:dyDescent="0.25">
      <c r="A639" t="s">
        <v>1276</v>
      </c>
      <c r="B639" t="s">
        <v>1277</v>
      </c>
      <c r="C639">
        <v>3.3616120509279402E-3</v>
      </c>
      <c r="D639">
        <v>1.1418856727493199E-2</v>
      </c>
      <c r="E639">
        <v>2.33950981652549E-3</v>
      </c>
      <c r="F639">
        <v>1.86530141365998E-2</v>
      </c>
      <c r="G639">
        <v>2.9950900398584101E-3</v>
      </c>
      <c r="H639">
        <v>3.9356239205950898E-3</v>
      </c>
      <c r="I639">
        <v>4.3377360136956896E-3</v>
      </c>
      <c r="J639">
        <v>4.2161185439172398E-3</v>
      </c>
      <c r="K639">
        <v>1.2051119258561701E-2</v>
      </c>
      <c r="L639">
        <v>5.6138436821008102E-3</v>
      </c>
      <c r="M639">
        <v>8.2319922478250995E-3</v>
      </c>
      <c r="P639">
        <v>6.39792274841654E-3</v>
      </c>
      <c r="Q639">
        <v>2.2464309193854998E-3</v>
      </c>
      <c r="R639">
        <v>4.89618952580545E-3</v>
      </c>
    </row>
    <row r="640" spans="1:18" x14ac:dyDescent="0.25">
      <c r="A640" t="s">
        <v>1278</v>
      </c>
      <c r="B640" t="s">
        <v>1279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P640">
        <v>0</v>
      </c>
      <c r="Q640">
        <v>0</v>
      </c>
      <c r="R640">
        <v>0</v>
      </c>
    </row>
    <row r="641" spans="1:18" x14ac:dyDescent="0.25">
      <c r="A641" t="s">
        <v>1280</v>
      </c>
      <c r="B641" t="s">
        <v>1281</v>
      </c>
      <c r="C641">
        <v>1.34464482037117E-2</v>
      </c>
      <c r="D641">
        <v>1.9269320727644802E-2</v>
      </c>
      <c r="E641">
        <v>7.0185294495764697E-3</v>
      </c>
      <c r="F641">
        <v>2.27981283891775E-2</v>
      </c>
      <c r="G641">
        <v>4.9010564288591999E-3</v>
      </c>
      <c r="H641">
        <v>7.8712478411901605E-3</v>
      </c>
      <c r="I641">
        <v>2.5303460079891499E-3</v>
      </c>
      <c r="J641">
        <v>8.0808938758413999E-3</v>
      </c>
      <c r="K641">
        <v>1.72158846550882E-2</v>
      </c>
      <c r="L641">
        <v>1.1601943609675E-2</v>
      </c>
      <c r="M641">
        <v>2.0122647716905799E-2</v>
      </c>
      <c r="P641">
        <v>1.1516260947149699E-2</v>
      </c>
      <c r="Q641">
        <v>3.0487276763088902E-3</v>
      </c>
      <c r="R641">
        <v>9.7923790516108895E-3</v>
      </c>
    </row>
    <row r="642" spans="1:18" x14ac:dyDescent="0.25">
      <c r="A642" t="s">
        <v>1282</v>
      </c>
      <c r="B642" t="s">
        <v>1283</v>
      </c>
      <c r="C642">
        <v>4.2020150636598003E-2</v>
      </c>
      <c r="D642">
        <v>2.7119784727800099E-2</v>
      </c>
      <c r="E642">
        <v>1.16975490826295E-2</v>
      </c>
      <c r="F642">
        <v>4.5596256778354598E-2</v>
      </c>
      <c r="G642">
        <v>9.2575510322874793E-3</v>
      </c>
      <c r="H642">
        <v>1.18068717617837E-2</v>
      </c>
      <c r="I642">
        <v>6.32586501997069E-3</v>
      </c>
      <c r="J642">
        <v>2.1783279143572601E-2</v>
      </c>
      <c r="K642">
        <v>2.8406209680897999E-2</v>
      </c>
      <c r="L642">
        <v>2.5823680937660499E-2</v>
      </c>
      <c r="M642">
        <v>3.2013303185987503E-2</v>
      </c>
      <c r="P642">
        <v>2.9003916459490402E-2</v>
      </c>
      <c r="Q642">
        <v>8.0229675692328906E-3</v>
      </c>
      <c r="R642">
        <v>1.6647044387738601E-2</v>
      </c>
    </row>
    <row r="643" spans="1:18" x14ac:dyDescent="0.25">
      <c r="A643" t="s">
        <v>1284</v>
      </c>
      <c r="B643" t="s">
        <v>1285</v>
      </c>
      <c r="C643">
        <v>0.186009200151346</v>
      </c>
      <c r="D643">
        <v>0.30259970327857</v>
      </c>
      <c r="E643">
        <v>5.7424331860171103E-2</v>
      </c>
      <c r="F643">
        <v>0.32021007601162998</v>
      </c>
      <c r="G643">
        <v>6.2624609924312102E-3</v>
      </c>
      <c r="H643">
        <v>0.182612949915611</v>
      </c>
      <c r="I643">
        <v>8.0609594254511599E-2</v>
      </c>
      <c r="J643">
        <v>0.12683489952950999</v>
      </c>
      <c r="K643">
        <v>7.8332275180651598E-2</v>
      </c>
      <c r="L643">
        <v>0.12051051104243</v>
      </c>
      <c r="M643">
        <v>0.17195717139901301</v>
      </c>
      <c r="P643">
        <v>0.13990124409870799</v>
      </c>
      <c r="Q643">
        <v>6.2579147040024499E-3</v>
      </c>
      <c r="R643">
        <v>6.5608939645792994E-2</v>
      </c>
    </row>
    <row r="644" spans="1:18" x14ac:dyDescent="0.25">
      <c r="A644" t="s">
        <v>1286</v>
      </c>
      <c r="B644" t="s">
        <v>1287</v>
      </c>
      <c r="C644">
        <v>0.31273012741731698</v>
      </c>
      <c r="D644">
        <v>0.24854922740010801</v>
      </c>
      <c r="E644">
        <v>0.50742243129917797</v>
      </c>
      <c r="F644">
        <v>0.188272388569211</v>
      </c>
      <c r="G644">
        <v>0.519467097781666</v>
      </c>
      <c r="H644">
        <v>0.348158556905866</v>
      </c>
      <c r="I644">
        <v>0.49996158527468998</v>
      </c>
      <c r="J644">
        <v>0.47376544404321702</v>
      </c>
      <c r="K644">
        <v>0.261566905334008</v>
      </c>
      <c r="L644">
        <v>0.45715618819788101</v>
      </c>
      <c r="M644">
        <v>0.23183843123515799</v>
      </c>
      <c r="P644">
        <v>0.35557520084567701</v>
      </c>
      <c r="Q644">
        <v>0.42955918246391001</v>
      </c>
      <c r="R644">
        <v>0.19095402029421499</v>
      </c>
    </row>
    <row r="645" spans="1:18" x14ac:dyDescent="0.25">
      <c r="A645" t="s">
        <v>1288</v>
      </c>
      <c r="B645" t="s">
        <v>1289</v>
      </c>
      <c r="C645">
        <v>0.85444444444444401</v>
      </c>
      <c r="D645">
        <v>0.85444444444444401</v>
      </c>
      <c r="E645">
        <v>0.85444444444444401</v>
      </c>
      <c r="F645">
        <v>0.85444444444444401</v>
      </c>
      <c r="G645">
        <v>0.85444444444444401</v>
      </c>
      <c r="H645">
        <v>0.85444444444444401</v>
      </c>
      <c r="I645">
        <v>0.85444444444444401</v>
      </c>
      <c r="J645">
        <v>0.85444444444444401</v>
      </c>
      <c r="K645">
        <v>0.85444444444444401</v>
      </c>
      <c r="L645">
        <v>0.85444444444444401</v>
      </c>
      <c r="M645">
        <v>0.85444444444444401</v>
      </c>
      <c r="P645">
        <v>0.85444444444444401</v>
      </c>
      <c r="Q645">
        <v>0.85444444444444401</v>
      </c>
      <c r="R645">
        <v>0.85444444444444401</v>
      </c>
    </row>
    <row r="646" spans="1:18" x14ac:dyDescent="0.25">
      <c r="A646" t="s">
        <v>1290</v>
      </c>
      <c r="B646" t="s">
        <v>1291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P646">
        <v>0</v>
      </c>
      <c r="Q646">
        <v>0</v>
      </c>
      <c r="R646">
        <v>0</v>
      </c>
    </row>
    <row r="647" spans="1:18" x14ac:dyDescent="0.25">
      <c r="A647" t="s">
        <v>1292</v>
      </c>
      <c r="B647" t="s">
        <v>1293</v>
      </c>
      <c r="C647">
        <v>2.24107470061862E-3</v>
      </c>
      <c r="D647">
        <v>6.4231069092149304E-3</v>
      </c>
      <c r="E647">
        <v>6.3804813177967897E-4</v>
      </c>
      <c r="F647">
        <v>6.2176713788666101E-3</v>
      </c>
      <c r="G647">
        <v>1.0891236508576E-3</v>
      </c>
      <c r="H647">
        <v>1.18068717617852E-3</v>
      </c>
      <c r="I647">
        <v>5.4221700171196098E-4</v>
      </c>
      <c r="J647">
        <v>1.7567160599655199E-3</v>
      </c>
      <c r="K647">
        <v>6.0255596292808902E-3</v>
      </c>
      <c r="L647">
        <v>1.87128122736693E-3</v>
      </c>
      <c r="M647">
        <v>5.4879948318834098E-3</v>
      </c>
      <c r="P647">
        <v>2.98569728259438E-3</v>
      </c>
      <c r="Q647">
        <v>1.1232154596927499E-3</v>
      </c>
      <c r="R647">
        <v>3.2314850870315902E-2</v>
      </c>
    </row>
    <row r="648" spans="1:18" x14ac:dyDescent="0.25">
      <c r="A648" t="s">
        <v>1294</v>
      </c>
      <c r="B648" t="s">
        <v>1295</v>
      </c>
      <c r="C648">
        <v>6.3022</v>
      </c>
      <c r="D648">
        <v>6.3019999999999996</v>
      </c>
      <c r="E648">
        <v>6.2934999999999999</v>
      </c>
      <c r="F648">
        <v>6.3028999999999904</v>
      </c>
      <c r="G648">
        <v>6.2943999999999898</v>
      </c>
      <c r="H648">
        <v>6.3022</v>
      </c>
      <c r="I648">
        <v>6.2939999999999996</v>
      </c>
      <c r="J648">
        <v>6.2934000000000001</v>
      </c>
      <c r="K648">
        <v>6.3034999999999997</v>
      </c>
      <c r="L648">
        <v>6.2933000000000003</v>
      </c>
      <c r="M648">
        <v>6.3029000000000002</v>
      </c>
      <c r="P648">
        <v>6.3015999999999996</v>
      </c>
      <c r="Q648">
        <v>6.3007</v>
      </c>
      <c r="R648">
        <v>6.3033000000000001</v>
      </c>
    </row>
    <row r="649" spans="1:18" x14ac:dyDescent="0.25">
      <c r="A649" t="s">
        <v>1296</v>
      </c>
      <c r="B649" t="s">
        <v>1297</v>
      </c>
      <c r="C649">
        <v>2.0169672305567599E-2</v>
      </c>
      <c r="D649">
        <v>3.1401856000606299E-2</v>
      </c>
      <c r="E649">
        <v>1.0421452819068099E-2</v>
      </c>
      <c r="F649">
        <v>3.8342306836344001E-2</v>
      </c>
      <c r="G649">
        <v>7.8961464687176096E-3</v>
      </c>
      <c r="H649">
        <v>1.22004341538447E-2</v>
      </c>
      <c r="I649">
        <v>3.9762580125543802E-3</v>
      </c>
      <c r="J649">
        <v>1.3351042055737899E-2</v>
      </c>
      <c r="K649">
        <v>2.8406209680895501E-2</v>
      </c>
      <c r="L649">
        <v>2.2829630973876601E-2</v>
      </c>
      <c r="M649">
        <v>3.10986373806726E-2</v>
      </c>
      <c r="P649">
        <v>2.13264091613884E-2</v>
      </c>
      <c r="Q649">
        <v>6.7392927581565003E-3</v>
      </c>
      <c r="R649">
        <v>1.5667806482577401E-2</v>
      </c>
    </row>
    <row r="650" spans="1:18" x14ac:dyDescent="0.25">
      <c r="A650" t="s">
        <v>1298</v>
      </c>
      <c r="B650" t="s">
        <v>1299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P650">
        <v>0</v>
      </c>
      <c r="Q650">
        <v>0</v>
      </c>
      <c r="R650">
        <v>0</v>
      </c>
    </row>
    <row r="651" spans="1:18" x14ac:dyDescent="0.25">
      <c r="A651" t="s">
        <v>1300</v>
      </c>
      <c r="B651" t="s">
        <v>1301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P651">
        <v>0</v>
      </c>
      <c r="Q651">
        <v>0</v>
      </c>
      <c r="R651">
        <v>0</v>
      </c>
    </row>
    <row r="652" spans="1:18" x14ac:dyDescent="0.25">
      <c r="A652" t="s">
        <v>1302</v>
      </c>
      <c r="B652" t="s">
        <v>1303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P652">
        <v>0</v>
      </c>
      <c r="Q652">
        <v>0</v>
      </c>
      <c r="R652">
        <v>0</v>
      </c>
    </row>
    <row r="653" spans="1:18" x14ac:dyDescent="0.25">
      <c r="A653" t="s">
        <v>1304</v>
      </c>
      <c r="B653" t="s">
        <v>1305</v>
      </c>
      <c r="C653">
        <v>3.9218807260814597E-3</v>
      </c>
      <c r="D653">
        <v>7.8504640001554708E-3</v>
      </c>
      <c r="E653">
        <v>1.7014616847501099E-3</v>
      </c>
      <c r="F653">
        <v>7.2539499420105997E-3</v>
      </c>
      <c r="G653">
        <v>1.08912365085819E-3</v>
      </c>
      <c r="H653">
        <v>1.5742495682365401E-3</v>
      </c>
      <c r="I653">
        <v>7.2295600227444004E-4</v>
      </c>
      <c r="J653">
        <v>3.5134321199979798E-3</v>
      </c>
      <c r="K653">
        <v>5.1647653965288696E-3</v>
      </c>
      <c r="L653">
        <v>4.4910749456851503E-3</v>
      </c>
      <c r="M653">
        <v>2.7439974159427102E-3</v>
      </c>
      <c r="P653">
        <v>4.2652818322798398E-3</v>
      </c>
      <c r="Q653">
        <v>8.0229675692229099E-4</v>
      </c>
      <c r="R653">
        <v>1.9584758103223E-3</v>
      </c>
    </row>
    <row r="654" spans="1:18" x14ac:dyDescent="0.25">
      <c r="A654" t="s">
        <v>1306</v>
      </c>
      <c r="B654" t="s">
        <v>1307</v>
      </c>
      <c r="C654">
        <v>0.44767733097826701</v>
      </c>
      <c r="D654">
        <v>0.56823868200953098</v>
      </c>
      <c r="E654">
        <v>0.185433122011116</v>
      </c>
      <c r="F654">
        <v>0.74596328907232001</v>
      </c>
      <c r="G654">
        <v>0.22755392323375601</v>
      </c>
      <c r="H654">
        <v>0.33700686733396701</v>
      </c>
      <c r="I654">
        <v>0.17319464739945301</v>
      </c>
      <c r="J654">
        <v>0.30441562220947999</v>
      </c>
      <c r="K654">
        <v>0.666201126108242</v>
      </c>
      <c r="L654">
        <v>0.30582571595929098</v>
      </c>
      <c r="M654">
        <v>0.68949566276419205</v>
      </c>
      <c r="P654">
        <v>0.31358920509414101</v>
      </c>
      <c r="Q654">
        <v>0.148535263437199</v>
      </c>
      <c r="R654">
        <v>0.86918343888940497</v>
      </c>
    </row>
    <row r="655" spans="1:18" x14ac:dyDescent="0.25">
      <c r="A655" t="s">
        <v>1308</v>
      </c>
      <c r="B655" t="s">
        <v>1309</v>
      </c>
      <c r="C655">
        <v>3.9218807260814597E-3</v>
      </c>
      <c r="D655">
        <v>7.8504640001553893E-3</v>
      </c>
      <c r="E655">
        <v>1.70146168474788E-3</v>
      </c>
      <c r="F655">
        <v>7.2539499420105997E-3</v>
      </c>
      <c r="G655">
        <v>1.08912365085547E-3</v>
      </c>
      <c r="H655">
        <v>1.5742495682365401E-3</v>
      </c>
      <c r="I655">
        <v>7.2295600228043503E-4</v>
      </c>
      <c r="J655">
        <v>3.5134321199311899E-3</v>
      </c>
      <c r="K655">
        <v>5.1647653965288696E-3</v>
      </c>
      <c r="L655">
        <v>4.4910749456774897E-3</v>
      </c>
      <c r="M655">
        <v>2.7439974159427102E-3</v>
      </c>
      <c r="P655">
        <v>4.2652818322798398E-3</v>
      </c>
      <c r="Q655">
        <v>8.0229675692236103E-4</v>
      </c>
      <c r="R655">
        <v>1.9584758103223E-3</v>
      </c>
    </row>
    <row r="656" spans="1:18" x14ac:dyDescent="0.25">
      <c r="A656" t="s">
        <v>1310</v>
      </c>
      <c r="B656" t="s">
        <v>1311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P656">
        <v>0</v>
      </c>
      <c r="Q656">
        <v>0</v>
      </c>
      <c r="R656">
        <v>0</v>
      </c>
    </row>
    <row r="657" spans="1:18" x14ac:dyDescent="0.25">
      <c r="A657" t="s">
        <v>1312</v>
      </c>
      <c r="B657" t="s">
        <v>1313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P657">
        <v>0</v>
      </c>
      <c r="Q657">
        <v>0</v>
      </c>
      <c r="R657">
        <v>0</v>
      </c>
    </row>
    <row r="658" spans="1:18" x14ac:dyDescent="0.25">
      <c r="A658" t="s">
        <v>1314</v>
      </c>
      <c r="B658" t="s">
        <v>1315</v>
      </c>
      <c r="C658">
        <v>-3.6424556281115801</v>
      </c>
      <c r="D658">
        <v>-3.7533446923756202</v>
      </c>
      <c r="E658">
        <v>-3.3572558834872699</v>
      </c>
      <c r="F658">
        <v>-3.9431168222425099</v>
      </c>
      <c r="G658">
        <v>-3.3696535056876402</v>
      </c>
      <c r="H658">
        <v>-3.4891700947786202</v>
      </c>
      <c r="I658">
        <v>-3.3022548014902302</v>
      </c>
      <c r="J658">
        <v>-3.4481524758895401</v>
      </c>
      <c r="K658">
        <v>-3.8988693940495498</v>
      </c>
      <c r="L658">
        <v>-3.4519930963062202</v>
      </c>
      <c r="M658">
        <v>-3.9262219371010199</v>
      </c>
      <c r="P658">
        <v>-3.48818379293329</v>
      </c>
      <c r="Q658">
        <v>-3.2845440177574798</v>
      </c>
      <c r="R658">
        <v>-4.06337048970527</v>
      </c>
    </row>
    <row r="659" spans="1:18" x14ac:dyDescent="0.25">
      <c r="A659" t="s">
        <v>1316</v>
      </c>
      <c r="B659" t="s">
        <v>1317</v>
      </c>
      <c r="C659">
        <v>6.2982781192745501</v>
      </c>
      <c r="D659">
        <v>6.2941495360000799</v>
      </c>
      <c r="E659">
        <v>6.2917985383152297</v>
      </c>
      <c r="F659">
        <v>6.2956460500580897</v>
      </c>
      <c r="G659">
        <v>6.2933108763491203</v>
      </c>
      <c r="H659">
        <v>6.30062575043143</v>
      </c>
      <c r="I659">
        <v>6.2932770439977599</v>
      </c>
      <c r="J659">
        <v>6.2898865678795302</v>
      </c>
      <c r="K659">
        <v>6.2983352346159496</v>
      </c>
      <c r="L659">
        <v>6.2888089250542603</v>
      </c>
      <c r="M659">
        <v>6.3001560025841501</v>
      </c>
      <c r="P659">
        <v>6.2973347181678099</v>
      </c>
      <c r="Q659">
        <v>6.2998977032430004</v>
      </c>
      <c r="R659">
        <v>6.3013415241898798</v>
      </c>
    </row>
    <row r="660" spans="1:18" x14ac:dyDescent="0.25">
      <c r="A660" t="s">
        <v>1318</v>
      </c>
      <c r="B660" t="s">
        <v>1319</v>
      </c>
      <c r="C660">
        <v>6.1629554267012198E-3</v>
      </c>
      <c r="D660">
        <v>8.5641425456199193E-3</v>
      </c>
      <c r="E660">
        <v>2.1268271059322599E-3</v>
      </c>
      <c r="F660">
        <v>8.2902285051554697E-3</v>
      </c>
      <c r="G660">
        <v>1.9059663890008099E-3</v>
      </c>
      <c r="H660">
        <v>2.75493674441656E-3</v>
      </c>
      <c r="I660">
        <v>1.4459120045652301E-3</v>
      </c>
      <c r="J660">
        <v>4.5674617559103596E-3</v>
      </c>
      <c r="K660">
        <v>1.6355090422333799E-2</v>
      </c>
      <c r="L660">
        <v>3.3683062092604802E-3</v>
      </c>
      <c r="M660">
        <v>1.18906554690807E-2</v>
      </c>
      <c r="P660">
        <v>6.8244509316443096E-3</v>
      </c>
      <c r="Q660">
        <v>2.2464309193854998E-3</v>
      </c>
      <c r="R660">
        <v>3.9169516206443503E-3</v>
      </c>
    </row>
    <row r="661" spans="1:18" x14ac:dyDescent="0.25">
      <c r="A661" t="s">
        <v>1320</v>
      </c>
      <c r="B661" t="s">
        <v>1321</v>
      </c>
      <c r="C661">
        <v>0</v>
      </c>
      <c r="D661">
        <v>0</v>
      </c>
      <c r="E661">
        <v>0</v>
      </c>
      <c r="F661">
        <v>0</v>
      </c>
      <c r="G661">
        <v>0</v>
      </c>
      <c r="H661" s="1">
        <v>2.6910051416569401E-14</v>
      </c>
      <c r="I661">
        <v>0</v>
      </c>
      <c r="J661">
        <v>0</v>
      </c>
      <c r="K661">
        <v>0</v>
      </c>
      <c r="L661">
        <v>0</v>
      </c>
      <c r="M661">
        <v>0</v>
      </c>
      <c r="P661">
        <v>0</v>
      </c>
      <c r="Q661">
        <v>0</v>
      </c>
      <c r="R661">
        <v>0</v>
      </c>
    </row>
    <row r="662" spans="1:18" x14ac:dyDescent="0.25">
      <c r="A662" t="s">
        <v>1322</v>
      </c>
      <c r="B662" t="s">
        <v>1323</v>
      </c>
      <c r="C662">
        <v>1.03515447809187</v>
      </c>
      <c r="D662">
        <v>1.18829156510381</v>
      </c>
      <c r="E662">
        <v>0.143037178385376</v>
      </c>
      <c r="F662">
        <v>1.29543040254843</v>
      </c>
      <c r="G662">
        <v>0.13385648752541199</v>
      </c>
      <c r="H662">
        <v>0.83080334952843704</v>
      </c>
      <c r="I662">
        <v>0.142193850347693</v>
      </c>
      <c r="J662">
        <v>0.11002202344574</v>
      </c>
      <c r="K662">
        <v>1.12379288610825</v>
      </c>
      <c r="L662">
        <v>0.103668979996189</v>
      </c>
      <c r="M662">
        <v>1.1180661576277</v>
      </c>
      <c r="P662">
        <v>0.87919993485849801</v>
      </c>
      <c r="Q662">
        <v>0.65121350732002403</v>
      </c>
      <c r="R662">
        <v>0.85486311823285099</v>
      </c>
    </row>
    <row r="663" spans="1:18" x14ac:dyDescent="0.25">
      <c r="A663" t="s">
        <v>1324</v>
      </c>
      <c r="B663" t="s">
        <v>1325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P663">
        <v>0</v>
      </c>
      <c r="Q663">
        <v>0</v>
      </c>
      <c r="R663">
        <v>0</v>
      </c>
    </row>
    <row r="664" spans="1:18" x14ac:dyDescent="0.25">
      <c r="A664" t="s">
        <v>1326</v>
      </c>
      <c r="B664" t="s">
        <v>1327</v>
      </c>
      <c r="C664">
        <v>0</v>
      </c>
      <c r="D664" s="1">
        <v>8.6171405008884395E-17</v>
      </c>
      <c r="E664" s="1">
        <v>2.2291450613705899E-15</v>
      </c>
      <c r="F664">
        <v>0</v>
      </c>
      <c r="G664" s="1">
        <v>2.7160765988999401E-15</v>
      </c>
      <c r="H664">
        <v>0</v>
      </c>
      <c r="I664" s="1">
        <v>-5.9947414345800402E-15</v>
      </c>
      <c r="J664" s="1">
        <v>6.6784689442638098E-14</v>
      </c>
      <c r="K664">
        <v>0</v>
      </c>
      <c r="L664" s="1">
        <v>7.66731610859039E-15</v>
      </c>
      <c r="M664">
        <v>0</v>
      </c>
      <c r="P664">
        <v>0</v>
      </c>
      <c r="Q664">
        <v>0</v>
      </c>
      <c r="R664" s="1">
        <v>3.4278533812512201E-20</v>
      </c>
    </row>
    <row r="665" spans="1:18" x14ac:dyDescent="0.25">
      <c r="A665" t="s">
        <v>1328</v>
      </c>
      <c r="B665" t="s">
        <v>1329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P665">
        <v>0</v>
      </c>
      <c r="Q665">
        <v>0</v>
      </c>
      <c r="R665">
        <v>0</v>
      </c>
    </row>
    <row r="666" spans="1:18" x14ac:dyDescent="0.25">
      <c r="A666" t="s">
        <v>1330</v>
      </c>
      <c r="B666" t="s">
        <v>1331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P666">
        <v>0</v>
      </c>
      <c r="Q666">
        <v>0</v>
      </c>
      <c r="R666">
        <v>0</v>
      </c>
    </row>
    <row r="667" spans="1:18" x14ac:dyDescent="0.25">
      <c r="A667" t="s">
        <v>1332</v>
      </c>
      <c r="B667" t="s">
        <v>1333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P667">
        <v>0</v>
      </c>
      <c r="Q667">
        <v>0</v>
      </c>
      <c r="R667">
        <v>0</v>
      </c>
    </row>
    <row r="668" spans="1:18" x14ac:dyDescent="0.25">
      <c r="A668" t="s">
        <v>1334</v>
      </c>
      <c r="B668" t="s">
        <v>1335</v>
      </c>
      <c r="C668">
        <v>6.5170092549894196</v>
      </c>
      <c r="D668">
        <v>5.8762699162473</v>
      </c>
      <c r="E668">
        <v>6.4434995666908499</v>
      </c>
      <c r="F668">
        <v>5.6014007825668202</v>
      </c>
      <c r="G668">
        <v>6.5735010077199902</v>
      </c>
      <c r="H668">
        <v>6.4504420659496997</v>
      </c>
      <c r="I668">
        <v>6.4168875085946198</v>
      </c>
      <c r="J668">
        <v>5.8680700089459599</v>
      </c>
      <c r="K668">
        <v>6.5281412610736904</v>
      </c>
      <c r="L668">
        <v>5.8638892382845302</v>
      </c>
      <c r="M668">
        <v>6.0962380655563901</v>
      </c>
      <c r="P668">
        <v>6.5616051521050798</v>
      </c>
      <c r="Q668">
        <v>7.0918243306760402</v>
      </c>
      <c r="R668">
        <v>5.8365678815402697</v>
      </c>
    </row>
    <row r="669" spans="1:18" x14ac:dyDescent="0.25">
      <c r="A669" t="s">
        <v>1336</v>
      </c>
      <c r="B669" t="s">
        <v>1337</v>
      </c>
      <c r="C669">
        <v>0.50114607555554602</v>
      </c>
      <c r="D669">
        <v>0.65883031076259302</v>
      </c>
      <c r="E669">
        <v>0.66457552307524703</v>
      </c>
      <c r="F669">
        <v>0.87868497101122101</v>
      </c>
      <c r="G669">
        <v>0.68668402477011004</v>
      </c>
      <c r="H669">
        <v>0.45720202087476097</v>
      </c>
      <c r="I669">
        <v>0.64527640706313705</v>
      </c>
      <c r="J669">
        <v>0.89847133175376903</v>
      </c>
      <c r="K669">
        <v>0.81839219506782501</v>
      </c>
      <c r="L669">
        <v>0.98477620364875895</v>
      </c>
      <c r="M669">
        <v>0.90725908491929896</v>
      </c>
      <c r="P669">
        <v>0.439021810019253</v>
      </c>
      <c r="Q669">
        <v>0.257174393575407</v>
      </c>
      <c r="R669">
        <v>1.2744575953800801</v>
      </c>
    </row>
    <row r="670" spans="1:18" x14ac:dyDescent="0.25">
      <c r="A670" t="s">
        <v>1338</v>
      </c>
      <c r="B670" t="s">
        <v>1339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P670">
        <v>0</v>
      </c>
      <c r="Q670">
        <v>0</v>
      </c>
      <c r="R670">
        <v>0</v>
      </c>
    </row>
    <row r="671" spans="1:18" x14ac:dyDescent="0.25">
      <c r="A671" t="s">
        <v>1340</v>
      </c>
      <c r="B671" t="s">
        <v>1341</v>
      </c>
      <c r="C671" s="1">
        <v>-3.1767325905246298E-13</v>
      </c>
      <c r="D671" s="1">
        <v>-1.2044031236767601E-13</v>
      </c>
      <c r="E671">
        <v>0</v>
      </c>
      <c r="F671" s="1">
        <v>-5.27468341761208E-14</v>
      </c>
      <c r="G671">
        <v>0</v>
      </c>
      <c r="H671" s="1">
        <v>1.6368234188072699E-13</v>
      </c>
      <c r="I671">
        <v>0</v>
      </c>
      <c r="J671">
        <v>0</v>
      </c>
      <c r="K671" s="1">
        <v>-6.24243033642057E-12</v>
      </c>
      <c r="L671">
        <v>0</v>
      </c>
      <c r="M671" s="1">
        <v>-4.9687823034167902E-14</v>
      </c>
      <c r="P671" s="1">
        <v>-4.53311965375238E-14</v>
      </c>
      <c r="Q671" s="1">
        <v>3.5125917833470801E-14</v>
      </c>
      <c r="R671" s="1">
        <v>-1.00736842271323E-13</v>
      </c>
    </row>
    <row r="672" spans="1:18" x14ac:dyDescent="0.25">
      <c r="A672" t="s">
        <v>1342</v>
      </c>
      <c r="B672" t="s">
        <v>1343</v>
      </c>
      <c r="C672">
        <v>-5.0424180763919101E-3</v>
      </c>
      <c r="D672">
        <v>-2.2124034909518E-2</v>
      </c>
      <c r="E672">
        <v>-1.70146168474581E-3</v>
      </c>
      <c r="F672">
        <v>-1.2435342757733199E-2</v>
      </c>
      <c r="G672">
        <v>-2.4505282144296099E-3</v>
      </c>
      <c r="H672">
        <v>-2.3613743523570401E-3</v>
      </c>
      <c r="I672">
        <v>-6.3258650199728801E-3</v>
      </c>
      <c r="J672">
        <v>-4.5674617559103596E-3</v>
      </c>
      <c r="K672">
        <v>-3.4431769310176502E-3</v>
      </c>
      <c r="L672">
        <v>-1.0479174873254799E-2</v>
      </c>
      <c r="M672">
        <v>-6.4026606371973003E-3</v>
      </c>
      <c r="P672">
        <v>-8.5305636645553896E-3</v>
      </c>
      <c r="Q672">
        <v>-2.2464309193854998E-3</v>
      </c>
      <c r="R672">
        <v>-1.9584758103221799E-3</v>
      </c>
    </row>
    <row r="673" spans="1:18" x14ac:dyDescent="0.25">
      <c r="A673" t="s">
        <v>1344</v>
      </c>
      <c r="B673" t="s">
        <v>1345</v>
      </c>
      <c r="C673">
        <v>1.4566985554021E-2</v>
      </c>
      <c r="D673">
        <v>4.2107034182631099E-2</v>
      </c>
      <c r="E673">
        <v>6.1677986072035699E-3</v>
      </c>
      <c r="F673">
        <v>3.9378585399488499E-2</v>
      </c>
      <c r="G673">
        <v>7.3515846432888297E-3</v>
      </c>
      <c r="H673">
        <v>9.0519350173687008E-3</v>
      </c>
      <c r="I673">
        <v>1.21095130382338E-2</v>
      </c>
      <c r="J673">
        <v>1.3351042055737899E-2</v>
      </c>
      <c r="K673">
        <v>3.1849386611913201E-2</v>
      </c>
      <c r="L673">
        <v>1.9461324764616102E-2</v>
      </c>
      <c r="M673">
        <v>2.6525308354103098E-2</v>
      </c>
      <c r="P673">
        <v>2.17529373446162E-2</v>
      </c>
      <c r="Q673">
        <v>6.7392927581565098E-3</v>
      </c>
      <c r="R673">
        <v>1.0771616956771901E-2</v>
      </c>
    </row>
    <row r="674" spans="1:18" x14ac:dyDescent="0.25">
      <c r="A674" t="s">
        <v>1346</v>
      </c>
      <c r="B674" t="s">
        <v>1347</v>
      </c>
      <c r="C674">
        <v>1.06451048279372E-2</v>
      </c>
      <c r="D674">
        <v>1.9269320727648601E-2</v>
      </c>
      <c r="E674">
        <v>4.4663369224598199E-3</v>
      </c>
      <c r="F674">
        <v>1.86530141365993E-2</v>
      </c>
      <c r="G674">
        <v>3.2673709525706798E-3</v>
      </c>
      <c r="H674">
        <v>1.5742495682365401E-3</v>
      </c>
      <c r="I674">
        <v>1.8073900057043501E-3</v>
      </c>
      <c r="J674">
        <v>3.5134321199311899E-3</v>
      </c>
      <c r="K674">
        <v>1.29119134913185E-2</v>
      </c>
      <c r="L674">
        <v>4.4910749456774897E-3</v>
      </c>
      <c r="M674">
        <v>1.1890655469081701E-2</v>
      </c>
      <c r="P674">
        <v>1.3648901863290701E-2</v>
      </c>
      <c r="Q674">
        <v>2.8882683249231802E-3</v>
      </c>
      <c r="R674">
        <v>6.85466533612775E-3</v>
      </c>
    </row>
    <row r="675" spans="1:18" x14ac:dyDescent="0.25">
      <c r="A675" t="s">
        <v>1348</v>
      </c>
      <c r="B675" t="s">
        <v>1349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P675">
        <v>0</v>
      </c>
      <c r="Q675">
        <v>0</v>
      </c>
      <c r="R675">
        <v>0</v>
      </c>
    </row>
    <row r="676" spans="1:18" x14ac:dyDescent="0.25">
      <c r="A676" t="s">
        <v>1350</v>
      </c>
      <c r="B676" t="s">
        <v>1351</v>
      </c>
      <c r="C676">
        <v>1.4566985554021E-2</v>
      </c>
      <c r="D676">
        <v>4.2107034182631099E-2</v>
      </c>
      <c r="E676">
        <v>6.1677986072035699E-3</v>
      </c>
      <c r="F676">
        <v>3.9378585399488499E-2</v>
      </c>
      <c r="G676">
        <v>7.3515846432888297E-3</v>
      </c>
      <c r="H676">
        <v>9.0519350173687008E-3</v>
      </c>
      <c r="I676">
        <v>1.21095130382338E-2</v>
      </c>
      <c r="J676">
        <v>1.3351042055737899E-2</v>
      </c>
      <c r="K676">
        <v>3.1849386611913201E-2</v>
      </c>
      <c r="L676">
        <v>1.9461324764616102E-2</v>
      </c>
      <c r="M676">
        <v>2.6525308354103098E-2</v>
      </c>
      <c r="P676">
        <v>2.17529373446162E-2</v>
      </c>
      <c r="Q676">
        <v>6.7392927581565098E-3</v>
      </c>
      <c r="R676">
        <v>1.0771616956771901E-2</v>
      </c>
    </row>
    <row r="677" spans="1:18" x14ac:dyDescent="0.25">
      <c r="A677" t="s">
        <v>1352</v>
      </c>
      <c r="B677" t="s">
        <v>1353</v>
      </c>
      <c r="C677" s="1">
        <v>-3.1767325905246298E-13</v>
      </c>
      <c r="D677" s="1">
        <v>-1.2044031236767601E-13</v>
      </c>
      <c r="E677">
        <v>0</v>
      </c>
      <c r="F677" s="1">
        <v>-5.27468341761208E-14</v>
      </c>
      <c r="G677">
        <v>0</v>
      </c>
      <c r="H677" s="1">
        <v>1.6368234188072699E-13</v>
      </c>
      <c r="I677">
        <v>0</v>
      </c>
      <c r="J677">
        <v>0</v>
      </c>
      <c r="K677" s="1">
        <v>-6.24243033642057E-12</v>
      </c>
      <c r="L677">
        <v>0</v>
      </c>
      <c r="M677" s="1">
        <v>-4.9687823034167902E-14</v>
      </c>
      <c r="P677" s="1">
        <v>-4.53311965375238E-14</v>
      </c>
      <c r="Q677" s="1">
        <v>3.5125917833470801E-14</v>
      </c>
      <c r="R677" s="1">
        <v>-1.00736842271323E-13</v>
      </c>
    </row>
    <row r="678" spans="1:18" x14ac:dyDescent="0.25">
      <c r="A678" t="s">
        <v>1354</v>
      </c>
      <c r="B678" t="s">
        <v>1355</v>
      </c>
      <c r="C678">
        <v>8.9642988024745095E-3</v>
      </c>
      <c r="D678">
        <v>6.42310690921492E-3</v>
      </c>
      <c r="E678">
        <v>1.7439982268644402E-2</v>
      </c>
      <c r="F678">
        <v>8.2902285051554801E-3</v>
      </c>
      <c r="G678">
        <v>1.9059663890008099E-3</v>
      </c>
      <c r="H678">
        <v>4.7227487047140897E-3</v>
      </c>
      <c r="I678">
        <v>1.4459120045652301E-3</v>
      </c>
      <c r="J678">
        <v>5.27014817989656E-3</v>
      </c>
      <c r="K678">
        <v>1.11903250258073E-2</v>
      </c>
      <c r="L678">
        <v>4.49107494568064E-3</v>
      </c>
      <c r="M678">
        <v>9.14665805313899E-3</v>
      </c>
      <c r="P678">
        <v>5.9713945651887696E-3</v>
      </c>
      <c r="Q678">
        <v>1.6045935138467901E-3</v>
      </c>
      <c r="R678">
        <v>5.8754274309665401E-3</v>
      </c>
    </row>
    <row r="679" spans="1:18" x14ac:dyDescent="0.25">
      <c r="A679" t="s">
        <v>1356</v>
      </c>
      <c r="B679" t="s">
        <v>1357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P679">
        <v>0</v>
      </c>
      <c r="Q679">
        <v>0</v>
      </c>
      <c r="R679">
        <v>0</v>
      </c>
    </row>
    <row r="680" spans="1:18" x14ac:dyDescent="0.25">
      <c r="A680" t="s">
        <v>1358</v>
      </c>
      <c r="B680" t="s">
        <v>1359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P680">
        <v>0</v>
      </c>
      <c r="Q680">
        <v>0</v>
      </c>
      <c r="R680">
        <v>0</v>
      </c>
    </row>
    <row r="681" spans="1:18" x14ac:dyDescent="0.25">
      <c r="A681" t="s">
        <v>1360</v>
      </c>
      <c r="B681" t="s">
        <v>1361</v>
      </c>
      <c r="C681" s="1">
        <v>-2.6774441143340299E-19</v>
      </c>
      <c r="D681" s="1">
        <v>-3.0509849765004201E-18</v>
      </c>
      <c r="E681">
        <v>0</v>
      </c>
      <c r="F681" s="1">
        <v>2.0643398129530001E-18</v>
      </c>
      <c r="G681" s="1">
        <v>7.3216268762136398E-19</v>
      </c>
      <c r="H681" s="1">
        <v>-5.2734241786125303E-19</v>
      </c>
      <c r="I681">
        <v>0</v>
      </c>
      <c r="J681">
        <v>0</v>
      </c>
      <c r="K681">
        <v>0</v>
      </c>
      <c r="L681">
        <v>0</v>
      </c>
      <c r="M681">
        <v>0</v>
      </c>
      <c r="P681">
        <v>0</v>
      </c>
      <c r="Q681" s="1">
        <v>2.4378368696589401E-19</v>
      </c>
      <c r="R681">
        <v>0</v>
      </c>
    </row>
    <row r="682" spans="1:18" x14ac:dyDescent="0.25">
      <c r="A682" t="s">
        <v>1362</v>
      </c>
      <c r="B682" t="s">
        <v>1363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P682">
        <v>0</v>
      </c>
      <c r="Q682">
        <v>0</v>
      </c>
      <c r="R682">
        <v>0</v>
      </c>
    </row>
    <row r="683" spans="1:18" x14ac:dyDescent="0.25">
      <c r="A683" t="s">
        <v>1364</v>
      </c>
      <c r="B683" t="s">
        <v>1365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P683">
        <v>0</v>
      </c>
      <c r="Q683">
        <v>0</v>
      </c>
      <c r="R683">
        <v>0</v>
      </c>
    </row>
    <row r="684" spans="1:18" x14ac:dyDescent="0.25">
      <c r="A684" t="s">
        <v>1366</v>
      </c>
      <c r="B684" t="s">
        <v>1367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P684">
        <v>0</v>
      </c>
      <c r="Q684">
        <v>0</v>
      </c>
      <c r="R684">
        <v>0</v>
      </c>
    </row>
    <row r="685" spans="1:18" x14ac:dyDescent="0.25">
      <c r="A685" t="s">
        <v>1368</v>
      </c>
      <c r="B685" t="s">
        <v>1369</v>
      </c>
      <c r="C685">
        <v>8.9642988024745095E-3</v>
      </c>
      <c r="D685">
        <v>6.42310690921492E-3</v>
      </c>
      <c r="E685">
        <v>1.7439982268644402E-2</v>
      </c>
      <c r="F685">
        <v>8.2902285051554801E-3</v>
      </c>
      <c r="G685">
        <v>1.9059663890008099E-3</v>
      </c>
      <c r="H685">
        <v>4.7227487047140897E-3</v>
      </c>
      <c r="I685">
        <v>1.4459120045652301E-3</v>
      </c>
      <c r="J685">
        <v>5.27014817989656E-3</v>
      </c>
      <c r="K685">
        <v>1.11903250258073E-2</v>
      </c>
      <c r="L685">
        <v>4.49107494568064E-3</v>
      </c>
      <c r="M685">
        <v>9.14665805313899E-3</v>
      </c>
      <c r="P685">
        <v>5.9713945651887696E-3</v>
      </c>
      <c r="Q685">
        <v>1.6045935138467901E-3</v>
      </c>
      <c r="R685">
        <v>5.8754274309665401E-3</v>
      </c>
    </row>
    <row r="686" spans="1:18" x14ac:dyDescent="0.25">
      <c r="A686" t="s">
        <v>1370</v>
      </c>
      <c r="B686" t="s">
        <v>1371</v>
      </c>
      <c r="C686">
        <v>4.97130050507954E-2</v>
      </c>
      <c r="D686">
        <v>4.9715101761257298E-2</v>
      </c>
      <c r="E686">
        <v>4.8987543230990402E-2</v>
      </c>
      <c r="F686">
        <v>4.9863968204049598E-2</v>
      </c>
      <c r="G686">
        <v>4.90441544134608E-2</v>
      </c>
      <c r="H686">
        <v>4.9677360972943702E-2</v>
      </c>
      <c r="I686">
        <v>4.9025284019303998E-2</v>
      </c>
      <c r="J686">
        <v>4.8956092574062499E-2</v>
      </c>
      <c r="K686">
        <v>4.9870258335435999E-2</v>
      </c>
      <c r="L686">
        <v>4.8964479415909902E-2</v>
      </c>
      <c r="M686">
        <v>4.9872355045897099E-2</v>
      </c>
      <c r="P686">
        <v>4.9654297157863202E-2</v>
      </c>
      <c r="Q686">
        <v>4.9585105712621702E-2</v>
      </c>
      <c r="R686">
        <v>4.9903805702825002E-2</v>
      </c>
    </row>
    <row r="687" spans="1:18" x14ac:dyDescent="0.25">
      <c r="A687" t="s">
        <v>1372</v>
      </c>
      <c r="B687" t="s">
        <v>1373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P687">
        <v>0</v>
      </c>
      <c r="Q687">
        <v>0</v>
      </c>
      <c r="R687">
        <v>0</v>
      </c>
    </row>
    <row r="688" spans="1:18" x14ac:dyDescent="0.25">
      <c r="A688" t="s">
        <v>1374</v>
      </c>
      <c r="B688" t="s">
        <v>1375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P688">
        <v>0</v>
      </c>
      <c r="Q688">
        <v>0</v>
      </c>
      <c r="R688">
        <v>0</v>
      </c>
    </row>
    <row r="689" spans="1:18" x14ac:dyDescent="0.25">
      <c r="A689" t="s">
        <v>1376</v>
      </c>
      <c r="B689" t="s">
        <v>1377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P689">
        <v>0</v>
      </c>
      <c r="Q689">
        <v>0</v>
      </c>
      <c r="R689">
        <v>0</v>
      </c>
    </row>
    <row r="690" spans="1:18" x14ac:dyDescent="0.25">
      <c r="A690" t="s">
        <v>1378</v>
      </c>
      <c r="B690" t="s">
        <v>1379</v>
      </c>
      <c r="C690">
        <v>0.94631497918019203</v>
      </c>
      <c r="D690">
        <v>1.07048905858024</v>
      </c>
      <c r="E690">
        <v>0.56050159337745398</v>
      </c>
      <c r="F690">
        <v>1.1908442935273</v>
      </c>
      <c r="G690">
        <v>0.53580759739172901</v>
      </c>
      <c r="H690">
        <v>0.87661521096981998</v>
      </c>
      <c r="I690">
        <v>0.57541672488872697</v>
      </c>
      <c r="J690">
        <v>0.626782226351011</v>
      </c>
      <c r="K690">
        <v>1.0444303064631399</v>
      </c>
      <c r="L690">
        <v>0.65986341917032498</v>
      </c>
      <c r="M690">
        <v>1.1044191310384399</v>
      </c>
      <c r="P690">
        <v>0.86003948566944199</v>
      </c>
      <c r="Q690">
        <v>0.71412172231356397</v>
      </c>
      <c r="R690">
        <v>1.15927577049203</v>
      </c>
    </row>
    <row r="691" spans="1:18" x14ac:dyDescent="0.25">
      <c r="A691" t="s">
        <v>1380</v>
      </c>
      <c r="B691" t="s">
        <v>1381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 s="1">
        <v>-2.5829073371911101E-20</v>
      </c>
      <c r="J691">
        <v>0</v>
      </c>
      <c r="K691">
        <v>0</v>
      </c>
      <c r="L691">
        <v>0</v>
      </c>
      <c r="M691">
        <v>0</v>
      </c>
      <c r="P691">
        <v>0</v>
      </c>
      <c r="Q691">
        <v>0</v>
      </c>
      <c r="R691">
        <v>0</v>
      </c>
    </row>
    <row r="692" spans="1:18" x14ac:dyDescent="0.25">
      <c r="A692" t="s">
        <v>1382</v>
      </c>
      <c r="B692" t="s">
        <v>1383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P692">
        <v>0</v>
      </c>
      <c r="Q692">
        <v>0</v>
      </c>
      <c r="R692">
        <v>0</v>
      </c>
    </row>
    <row r="693" spans="1:18" x14ac:dyDescent="0.25">
      <c r="A693" t="s">
        <v>1384</v>
      </c>
      <c r="B693" t="s">
        <v>1385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P693">
        <v>0</v>
      </c>
      <c r="Q693">
        <v>0</v>
      </c>
      <c r="R693">
        <v>0</v>
      </c>
    </row>
    <row r="694" spans="1:18" x14ac:dyDescent="0.25">
      <c r="A694" t="s">
        <v>1386</v>
      </c>
      <c r="B694" t="s">
        <v>1387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P694">
        <v>0</v>
      </c>
      <c r="Q694">
        <v>0</v>
      </c>
      <c r="R694">
        <v>0</v>
      </c>
    </row>
    <row r="695" spans="1:18" x14ac:dyDescent="0.25">
      <c r="A695" t="s">
        <v>1388</v>
      </c>
      <c r="B695" t="s">
        <v>1389</v>
      </c>
      <c r="C695">
        <v>0.84824677418414995</v>
      </c>
      <c r="D695">
        <v>1.0983512814757499</v>
      </c>
      <c r="E695">
        <v>0.33497526918433401</v>
      </c>
      <c r="F695">
        <v>1.4632253311599399</v>
      </c>
      <c r="G695">
        <v>0.412233301849599</v>
      </c>
      <c r="H695">
        <v>0.61317020682871504</v>
      </c>
      <c r="I695">
        <v>0.27906101688108798</v>
      </c>
      <c r="J695">
        <v>0.51260974629793898</v>
      </c>
      <c r="K695">
        <v>1.3402566203986199</v>
      </c>
      <c r="L695">
        <v>0.54005176221809403</v>
      </c>
      <c r="M695">
        <v>1.4351106485375</v>
      </c>
      <c r="P695">
        <v>0.62955559844418796</v>
      </c>
      <c r="Q695">
        <v>0.24558303729424699</v>
      </c>
      <c r="R695">
        <v>1.8115901245480099</v>
      </c>
    </row>
    <row r="696" spans="1:18" x14ac:dyDescent="0.25">
      <c r="A696" t="s">
        <v>1390</v>
      </c>
      <c r="B696" t="s">
        <v>1391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P696">
        <v>0</v>
      </c>
      <c r="Q696">
        <v>0</v>
      </c>
      <c r="R696">
        <v>0</v>
      </c>
    </row>
    <row r="697" spans="1:18" x14ac:dyDescent="0.25">
      <c r="A697" t="s">
        <v>1392</v>
      </c>
      <c r="B697" t="s">
        <v>1393</v>
      </c>
      <c r="C697">
        <v>0</v>
      </c>
      <c r="D697" s="1">
        <v>8.6171405008884395E-17</v>
      </c>
      <c r="E697" s="1">
        <v>2.2291450613705899E-15</v>
      </c>
      <c r="F697">
        <v>0</v>
      </c>
      <c r="G697" s="1">
        <v>2.7160765988999401E-15</v>
      </c>
      <c r="H697">
        <v>0</v>
      </c>
      <c r="I697" s="1">
        <v>-5.9947414345800402E-15</v>
      </c>
      <c r="J697" s="1">
        <v>6.6784689442638098E-14</v>
      </c>
      <c r="K697">
        <v>0</v>
      </c>
      <c r="L697" s="1">
        <v>7.6673161085903995E-15</v>
      </c>
      <c r="M697">
        <v>0</v>
      </c>
      <c r="P697">
        <v>0</v>
      </c>
      <c r="Q697">
        <v>0</v>
      </c>
      <c r="R697" s="1">
        <v>3.4278533812512201E-20</v>
      </c>
    </row>
    <row r="698" spans="1:18" x14ac:dyDescent="0.25">
      <c r="A698" t="s">
        <v>1394</v>
      </c>
      <c r="B698" t="s">
        <v>1395</v>
      </c>
      <c r="C698">
        <v>-3.1511</v>
      </c>
      <c r="D698">
        <v>-3.1509999999999998</v>
      </c>
      <c r="E698">
        <v>-3.14679999999999</v>
      </c>
      <c r="F698">
        <v>-3.1515</v>
      </c>
      <c r="G698">
        <v>-3.1472000000000002</v>
      </c>
      <c r="H698">
        <v>-3.1511</v>
      </c>
      <c r="I698">
        <v>-3.14699999999999</v>
      </c>
      <c r="J698">
        <v>-3.1467000000000001</v>
      </c>
      <c r="K698">
        <v>-3.1518000000000002</v>
      </c>
      <c r="L698">
        <v>-3.1466999999999898</v>
      </c>
      <c r="M698">
        <v>-3.15139999999999</v>
      </c>
      <c r="P698">
        <v>-3.1507999999999998</v>
      </c>
      <c r="Q698">
        <v>-3.1503000000000001</v>
      </c>
      <c r="R698">
        <v>-3.1516000000000002</v>
      </c>
    </row>
    <row r="699" spans="1:18" x14ac:dyDescent="0.25">
      <c r="A699" t="s">
        <v>1396</v>
      </c>
      <c r="B699" t="s">
        <v>1397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P699">
        <v>0</v>
      </c>
      <c r="Q699">
        <v>0</v>
      </c>
      <c r="R699">
        <v>0</v>
      </c>
    </row>
    <row r="700" spans="1:18" x14ac:dyDescent="0.25">
      <c r="A700" t="s">
        <v>1398</v>
      </c>
      <c r="B700" t="s">
        <v>1399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P700">
        <v>0</v>
      </c>
      <c r="Q700">
        <v>0</v>
      </c>
      <c r="R700">
        <v>0</v>
      </c>
    </row>
    <row r="701" spans="1:18" x14ac:dyDescent="0.25">
      <c r="A701" t="s">
        <v>1400</v>
      </c>
      <c r="B701" t="s">
        <v>1401</v>
      </c>
      <c r="C701">
        <v>2.24107470061862E-3</v>
      </c>
      <c r="D701">
        <v>6.4231069092149304E-3</v>
      </c>
      <c r="E701">
        <v>6.3804813177967897E-4</v>
      </c>
      <c r="F701">
        <v>6.2176713788665997E-3</v>
      </c>
      <c r="G701">
        <v>1.0891236508576E-3</v>
      </c>
      <c r="H701">
        <v>1.18068717617852E-3</v>
      </c>
      <c r="I701">
        <v>5.4221700171196098E-4</v>
      </c>
      <c r="J701">
        <v>1.7567160599655199E-3</v>
      </c>
      <c r="K701">
        <v>6.0255596292808902E-3</v>
      </c>
      <c r="L701">
        <v>1.87128122736693E-3</v>
      </c>
      <c r="M701">
        <v>5.4879948318834098E-3</v>
      </c>
      <c r="P701">
        <v>2.98569728259438E-3</v>
      </c>
      <c r="Q701">
        <v>1.1232154596927499E-3</v>
      </c>
      <c r="R701">
        <v>3.2314850870315902E-2</v>
      </c>
    </row>
    <row r="702" spans="1:18" x14ac:dyDescent="0.25">
      <c r="A702" t="s">
        <v>1402</v>
      </c>
      <c r="B702" t="s">
        <v>1403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P702">
        <v>0</v>
      </c>
      <c r="Q702">
        <v>0</v>
      </c>
      <c r="R702">
        <v>0</v>
      </c>
    </row>
    <row r="703" spans="1:18" x14ac:dyDescent="0.25">
      <c r="A703" t="s">
        <v>1404</v>
      </c>
      <c r="B703" t="s">
        <v>1405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P703">
        <v>0</v>
      </c>
      <c r="Q703">
        <v>0</v>
      </c>
      <c r="R703">
        <v>0</v>
      </c>
    </row>
    <row r="704" spans="1:18" x14ac:dyDescent="0.25">
      <c r="A704" t="s">
        <v>1406</v>
      </c>
      <c r="B704" t="s">
        <v>1407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P704">
        <v>0</v>
      </c>
      <c r="Q704">
        <v>0</v>
      </c>
      <c r="R704">
        <v>0</v>
      </c>
    </row>
    <row r="705" spans="1:18" x14ac:dyDescent="0.25">
      <c r="A705" t="s">
        <v>1408</v>
      </c>
      <c r="B705" t="s">
        <v>1409</v>
      </c>
      <c r="C705">
        <v>3.9218807260813903E-3</v>
      </c>
      <c r="D705">
        <v>7.8504640001553893E-3</v>
      </c>
      <c r="E705">
        <v>1.70146168474788E-3</v>
      </c>
      <c r="F705">
        <v>7.2539499420105997E-3</v>
      </c>
      <c r="G705">
        <v>1.08912365085547E-3</v>
      </c>
      <c r="H705">
        <v>1.5742495682365401E-3</v>
      </c>
      <c r="I705">
        <v>7.2295600228043503E-4</v>
      </c>
      <c r="J705">
        <v>3.5134321199311899E-3</v>
      </c>
      <c r="K705">
        <v>5.1647653965288696E-3</v>
      </c>
      <c r="L705">
        <v>4.4910749456774897E-3</v>
      </c>
      <c r="M705">
        <v>2.7439974159427102E-3</v>
      </c>
      <c r="P705">
        <v>4.2652818322798398E-3</v>
      </c>
      <c r="Q705">
        <v>8.0229675692236103E-4</v>
      </c>
      <c r="R705">
        <v>1.9584758103223E-3</v>
      </c>
    </row>
    <row r="706" spans="1:18" x14ac:dyDescent="0.25">
      <c r="A706" t="s">
        <v>1410</v>
      </c>
      <c r="B706" t="s">
        <v>1411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P706">
        <v>0</v>
      </c>
      <c r="Q706">
        <v>0</v>
      </c>
      <c r="R706">
        <v>0</v>
      </c>
    </row>
    <row r="707" spans="1:18" x14ac:dyDescent="0.25">
      <c r="A707" t="s">
        <v>1412</v>
      </c>
      <c r="B707" t="s">
        <v>1413</v>
      </c>
      <c r="C707">
        <v>-0.11395469950845299</v>
      </c>
      <c r="D707">
        <v>-0.115916848406735</v>
      </c>
      <c r="E707">
        <v>-0.172756416513144</v>
      </c>
      <c r="F707">
        <v>-8.83190007472998E-2</v>
      </c>
      <c r="G707">
        <v>-0.17796599538517699</v>
      </c>
      <c r="H707">
        <v>-0.12143153832676799</v>
      </c>
      <c r="I707">
        <v>-0.17526908745209699</v>
      </c>
      <c r="J707">
        <v>-0.166588280576902</v>
      </c>
      <c r="K707">
        <v>-0.104117921688839</v>
      </c>
      <c r="L707">
        <v>-0.16710614172124699</v>
      </c>
      <c r="M707">
        <v>-9.4048350175808093E-2</v>
      </c>
      <c r="P707">
        <v>-0.13345355336153</v>
      </c>
      <c r="Q707">
        <v>-0.147679255993407</v>
      </c>
      <c r="R707">
        <v>-9.0090763537421306E-2</v>
      </c>
    </row>
    <row r="708" spans="1:18" x14ac:dyDescent="0.25">
      <c r="A708" t="s">
        <v>1414</v>
      </c>
      <c r="B708" t="s">
        <v>1415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P708">
        <v>0</v>
      </c>
      <c r="Q708">
        <v>0</v>
      </c>
      <c r="R708">
        <v>0</v>
      </c>
    </row>
    <row r="709" spans="1:18" x14ac:dyDescent="0.25">
      <c r="A709" t="s">
        <v>1416</v>
      </c>
      <c r="B709" t="s">
        <v>1417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P709">
        <v>0</v>
      </c>
      <c r="Q709">
        <v>0</v>
      </c>
      <c r="R709">
        <v>0</v>
      </c>
    </row>
    <row r="710" spans="1:18" x14ac:dyDescent="0.25">
      <c r="A710" t="s">
        <v>1418</v>
      </c>
      <c r="B710" t="s">
        <v>1419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P710">
        <v>0</v>
      </c>
      <c r="Q710">
        <v>0</v>
      </c>
      <c r="R710">
        <v>0</v>
      </c>
    </row>
    <row r="711" spans="1:18" x14ac:dyDescent="0.25">
      <c r="A711" t="s">
        <v>1420</v>
      </c>
      <c r="B711" t="s">
        <v>1421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P711">
        <v>0</v>
      </c>
      <c r="Q711">
        <v>0</v>
      </c>
      <c r="R711">
        <v>0</v>
      </c>
    </row>
    <row r="712" spans="1:18" x14ac:dyDescent="0.25">
      <c r="A712" t="s">
        <v>1422</v>
      </c>
      <c r="B712" t="s">
        <v>1423</v>
      </c>
      <c r="C712">
        <v>2.24107470061862E-3</v>
      </c>
      <c r="D712">
        <v>6.4231069092149304E-3</v>
      </c>
      <c r="E712">
        <v>6.3804813177967897E-4</v>
      </c>
      <c r="F712">
        <v>6.2176713788665997E-3</v>
      </c>
      <c r="G712">
        <v>1.0891236508576E-3</v>
      </c>
      <c r="H712">
        <v>1.18068717617852E-3</v>
      </c>
      <c r="I712">
        <v>5.4221700171196098E-4</v>
      </c>
      <c r="J712">
        <v>1.7567160599655199E-3</v>
      </c>
      <c r="K712">
        <v>6.0255596292808902E-3</v>
      </c>
      <c r="L712">
        <v>1.87128122736693E-3</v>
      </c>
      <c r="M712">
        <v>5.4879948318834098E-3</v>
      </c>
      <c r="P712">
        <v>2.98569728259438E-3</v>
      </c>
      <c r="Q712">
        <v>1.1232154596927499E-3</v>
      </c>
      <c r="R712">
        <v>3.2314850870315902E-2</v>
      </c>
    </row>
    <row r="713" spans="1:18" x14ac:dyDescent="0.25">
      <c r="A713" t="s">
        <v>1424</v>
      </c>
      <c r="B713" t="s">
        <v>1425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P713">
        <v>0</v>
      </c>
      <c r="Q713">
        <v>0</v>
      </c>
      <c r="R713">
        <v>0</v>
      </c>
    </row>
    <row r="714" spans="1:18" x14ac:dyDescent="0.25">
      <c r="A714" t="s">
        <v>1426</v>
      </c>
      <c r="B714" t="s">
        <v>1427</v>
      </c>
      <c r="C714">
        <v>3.15110000000031</v>
      </c>
      <c r="D714">
        <v>3.1510000000001099</v>
      </c>
      <c r="E714">
        <v>3.1467999999999798</v>
      </c>
      <c r="F714">
        <v>3.1515000000000502</v>
      </c>
      <c r="G714">
        <v>3.1471999999999798</v>
      </c>
      <c r="H714">
        <v>3.1510999999998299</v>
      </c>
      <c r="I714">
        <v>3.14700000000005</v>
      </c>
      <c r="J714">
        <v>3.1466999999995302</v>
      </c>
      <c r="K714">
        <v>3.1518000000062401</v>
      </c>
      <c r="L714">
        <v>3.1466999999999401</v>
      </c>
      <c r="M714">
        <v>3.1514000000000499</v>
      </c>
      <c r="P714">
        <v>3.1508000000000398</v>
      </c>
      <c r="Q714">
        <v>3.1502999999999601</v>
      </c>
      <c r="R714">
        <v>3.1516000000001001</v>
      </c>
    </row>
    <row r="715" spans="1:18" x14ac:dyDescent="0.25">
      <c r="A715" t="s">
        <v>1428</v>
      </c>
      <c r="B715" t="s">
        <v>1429</v>
      </c>
      <c r="C715">
        <v>7.69</v>
      </c>
      <c r="D715">
        <v>7.69</v>
      </c>
      <c r="E715">
        <v>7.69</v>
      </c>
      <c r="F715">
        <v>7.69</v>
      </c>
      <c r="G715">
        <v>7.69</v>
      </c>
      <c r="H715">
        <v>7.69</v>
      </c>
      <c r="I715">
        <v>7.69</v>
      </c>
      <c r="J715">
        <v>7.69</v>
      </c>
      <c r="K715">
        <v>7.69</v>
      </c>
      <c r="L715">
        <v>7.69</v>
      </c>
      <c r="M715">
        <v>7.69</v>
      </c>
      <c r="P715">
        <v>7.69</v>
      </c>
      <c r="Q715">
        <v>7.69</v>
      </c>
      <c r="R715">
        <v>7.69</v>
      </c>
    </row>
    <row r="716" spans="1:18" x14ac:dyDescent="0.25">
      <c r="A716" t="s">
        <v>1430</v>
      </c>
      <c r="B716" t="s">
        <v>1431</v>
      </c>
      <c r="C716">
        <v>1.23259108534024</v>
      </c>
      <c r="D716">
        <v>1.1418856727493201</v>
      </c>
      <c r="E716">
        <v>1.42497416097461</v>
      </c>
      <c r="F716">
        <v>1.03627856314443</v>
      </c>
      <c r="G716">
        <v>1.41586074611488</v>
      </c>
      <c r="H716">
        <v>1.2987558937963699</v>
      </c>
      <c r="I716">
        <v>1.4278381045081601</v>
      </c>
      <c r="J716">
        <v>1.3702385267731001</v>
      </c>
      <c r="K716">
        <v>1.1190325025807299</v>
      </c>
      <c r="L716">
        <v>1.3473224837041899</v>
      </c>
      <c r="M716">
        <v>1.0975989663766801</v>
      </c>
      <c r="P716">
        <v>1.2795845496833</v>
      </c>
      <c r="Q716">
        <v>1.3959963570467</v>
      </c>
      <c r="R716">
        <v>1.0771616956771899</v>
      </c>
    </row>
    <row r="717" spans="1:18" x14ac:dyDescent="0.25">
      <c r="A717" t="s">
        <v>1432</v>
      </c>
      <c r="B717" t="s">
        <v>1433</v>
      </c>
      <c r="C717">
        <v>0.85444444444444401</v>
      </c>
      <c r="D717">
        <v>0.85444444444444401</v>
      </c>
      <c r="E717">
        <v>0.85444444444444401</v>
      </c>
      <c r="F717">
        <v>0.85444444444444401</v>
      </c>
      <c r="G717">
        <v>0.85444444444444401</v>
      </c>
      <c r="H717">
        <v>0.85444444444444401</v>
      </c>
      <c r="I717">
        <v>0.85444444444444401</v>
      </c>
      <c r="J717">
        <v>0.85444444444444401</v>
      </c>
      <c r="K717">
        <v>0.85444444444444401</v>
      </c>
      <c r="L717">
        <v>0.85444444444444401</v>
      </c>
      <c r="M717">
        <v>0.85444444444444401</v>
      </c>
      <c r="P717">
        <v>0.85444444444444401</v>
      </c>
      <c r="Q717">
        <v>0.85444444444444401</v>
      </c>
      <c r="R717">
        <v>0.85444444444444401</v>
      </c>
    </row>
    <row r="718" spans="1:18" x14ac:dyDescent="0.25">
      <c r="A718" t="s">
        <v>1434</v>
      </c>
      <c r="B718" t="s">
        <v>1435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P718">
        <v>0</v>
      </c>
      <c r="Q718">
        <v>0</v>
      </c>
      <c r="R718">
        <v>0</v>
      </c>
    </row>
    <row r="719" spans="1:18" x14ac:dyDescent="0.25">
      <c r="A719" t="s">
        <v>1436</v>
      </c>
      <c r="B719" t="s">
        <v>1437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P719">
        <v>0</v>
      </c>
      <c r="Q719">
        <v>0</v>
      </c>
      <c r="R719">
        <v>0</v>
      </c>
    </row>
    <row r="720" spans="1:18" x14ac:dyDescent="0.25">
      <c r="A720" t="s">
        <v>1438</v>
      </c>
      <c r="B720" t="s">
        <v>1439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 s="1">
        <v>1.0929710861390999E-18</v>
      </c>
      <c r="M720">
        <v>0</v>
      </c>
      <c r="P720">
        <v>0</v>
      </c>
      <c r="Q720">
        <v>0</v>
      </c>
      <c r="R720">
        <v>0</v>
      </c>
    </row>
    <row r="721" spans="1:18" x14ac:dyDescent="0.25">
      <c r="A721" t="s">
        <v>1440</v>
      </c>
      <c r="B721" t="s">
        <v>1441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P721">
        <v>0</v>
      </c>
      <c r="Q721">
        <v>0</v>
      </c>
      <c r="R721">
        <v>0</v>
      </c>
    </row>
    <row r="722" spans="1:18" x14ac:dyDescent="0.25">
      <c r="A722" t="s">
        <v>1442</v>
      </c>
      <c r="B722" t="s">
        <v>1443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P722">
        <v>0</v>
      </c>
      <c r="Q722">
        <v>0</v>
      </c>
      <c r="R722">
        <v>0</v>
      </c>
    </row>
    <row r="723" spans="1:18" x14ac:dyDescent="0.25">
      <c r="A723" t="s">
        <v>1444</v>
      </c>
      <c r="B723" t="s">
        <v>1445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 s="1">
        <v>-2.5829073371911101E-20</v>
      </c>
      <c r="J723">
        <v>0</v>
      </c>
      <c r="K723">
        <v>0</v>
      </c>
      <c r="L723">
        <v>0</v>
      </c>
      <c r="M723">
        <v>0</v>
      </c>
      <c r="P723">
        <v>0</v>
      </c>
      <c r="Q723">
        <v>0</v>
      </c>
      <c r="R723">
        <v>0</v>
      </c>
    </row>
    <row r="724" spans="1:18" x14ac:dyDescent="0.25">
      <c r="A724" t="s">
        <v>1446</v>
      </c>
      <c r="B724" t="s">
        <v>1447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P724">
        <v>0</v>
      </c>
      <c r="Q724">
        <v>0</v>
      </c>
      <c r="R724">
        <v>0</v>
      </c>
    </row>
    <row r="725" spans="1:18" x14ac:dyDescent="0.25">
      <c r="A725" t="s">
        <v>1448</v>
      </c>
      <c r="B725" t="s">
        <v>1449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P725">
        <v>0</v>
      </c>
      <c r="Q725">
        <v>0</v>
      </c>
      <c r="R725">
        <v>0</v>
      </c>
    </row>
    <row r="726" spans="1:18" x14ac:dyDescent="0.25">
      <c r="A726" t="s">
        <v>1450</v>
      </c>
      <c r="B726" t="s">
        <v>1451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P726">
        <v>0</v>
      </c>
      <c r="Q726">
        <v>0</v>
      </c>
      <c r="R726">
        <v>0</v>
      </c>
    </row>
    <row r="727" spans="1:18" x14ac:dyDescent="0.25">
      <c r="A727" t="s">
        <v>1452</v>
      </c>
      <c r="B727" t="s">
        <v>1453</v>
      </c>
      <c r="C727">
        <v>-6.2943562385484704</v>
      </c>
      <c r="D727">
        <v>-6.2862990719999301</v>
      </c>
      <c r="E727">
        <v>-6.2892463457881096</v>
      </c>
      <c r="F727">
        <v>-6.2655939717268998</v>
      </c>
      <c r="G727">
        <v>-6.28786525809483</v>
      </c>
      <c r="H727">
        <v>-6.2959030017267201</v>
      </c>
      <c r="I727">
        <v>-6.2912889149914699</v>
      </c>
      <c r="J727">
        <v>-6.2867244789715899</v>
      </c>
      <c r="K727">
        <v>-6.2871449095901397</v>
      </c>
      <c r="L727">
        <v>-6.28132380014479</v>
      </c>
      <c r="M727">
        <v>-6.2836920180884999</v>
      </c>
      <c r="P727">
        <v>-6.2858184572206399</v>
      </c>
      <c r="Q727">
        <v>-6.2990954064860798</v>
      </c>
      <c r="R727">
        <v>-6.2935076209485903</v>
      </c>
    </row>
    <row r="728" spans="1:18" x14ac:dyDescent="0.25">
      <c r="A728" t="s">
        <v>1454</v>
      </c>
      <c r="B728" t="s">
        <v>1455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P728">
        <v>0</v>
      </c>
      <c r="Q728">
        <v>0</v>
      </c>
      <c r="R728">
        <v>0</v>
      </c>
    </row>
    <row r="729" spans="1:18" x14ac:dyDescent="0.25">
      <c r="A729" t="s">
        <v>1456</v>
      </c>
      <c r="B729" t="s">
        <v>1457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P729">
        <v>0</v>
      </c>
      <c r="Q729">
        <v>0</v>
      </c>
      <c r="R729">
        <v>0</v>
      </c>
    </row>
    <row r="730" spans="1:18" x14ac:dyDescent="0.25">
      <c r="A730" t="s">
        <v>1458</v>
      </c>
      <c r="B730" t="s">
        <v>1459</v>
      </c>
      <c r="C730">
        <v>6.7232241018558804E-3</v>
      </c>
      <c r="D730">
        <v>1.21325352729615E-2</v>
      </c>
      <c r="E730">
        <v>3.40292336949162E-3</v>
      </c>
      <c r="F730">
        <v>1.5544178447166501E-2</v>
      </c>
      <c r="G730">
        <v>2.9950900398584101E-3</v>
      </c>
      <c r="H730">
        <v>4.3291863126545902E-3</v>
      </c>
      <c r="I730">
        <v>1.4459120045652301E-3</v>
      </c>
      <c r="J730">
        <v>5.27014817989656E-3</v>
      </c>
      <c r="K730">
        <v>1.11903250258073E-2</v>
      </c>
      <c r="L730">
        <v>1.12276873642016E-2</v>
      </c>
      <c r="M730">
        <v>1.09759896637668E-2</v>
      </c>
      <c r="P730">
        <v>9.8101482142386991E-3</v>
      </c>
      <c r="Q730">
        <v>3.6905650818476001E-3</v>
      </c>
      <c r="R730">
        <v>5.8754274309665401E-3</v>
      </c>
    </row>
    <row r="731" spans="1:18" x14ac:dyDescent="0.25">
      <c r="A731" t="s">
        <v>1460</v>
      </c>
      <c r="B731" t="s">
        <v>1461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P731">
        <v>0</v>
      </c>
      <c r="Q731">
        <v>0</v>
      </c>
      <c r="R731">
        <v>0</v>
      </c>
    </row>
    <row r="732" spans="1:18" x14ac:dyDescent="0.25">
      <c r="A732" t="s">
        <v>1462</v>
      </c>
      <c r="B732" t="s">
        <v>1463</v>
      </c>
      <c r="C732">
        <v>0</v>
      </c>
      <c r="D732">
        <v>0</v>
      </c>
      <c r="E732">
        <v>0</v>
      </c>
      <c r="F732">
        <v>0</v>
      </c>
      <c r="G732" s="1">
        <v>-3.9828296741914202E-35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P732">
        <v>0</v>
      </c>
      <c r="Q732">
        <v>0</v>
      </c>
      <c r="R732">
        <v>0</v>
      </c>
    </row>
    <row r="733" spans="1:18" x14ac:dyDescent="0.25">
      <c r="A733" t="s">
        <v>1464</v>
      </c>
      <c r="B733" t="s">
        <v>1465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P733">
        <v>0</v>
      </c>
      <c r="Q733">
        <v>0</v>
      </c>
      <c r="R733">
        <v>0</v>
      </c>
    </row>
    <row r="734" spans="1:18" x14ac:dyDescent="0.25">
      <c r="A734" t="s">
        <v>1466</v>
      </c>
      <c r="B734" t="s">
        <v>1467</v>
      </c>
      <c r="C734">
        <v>5.0424180763919101E-3</v>
      </c>
      <c r="D734">
        <v>2.2124034909518E-2</v>
      </c>
      <c r="E734">
        <v>1.70146168474581E-3</v>
      </c>
      <c r="F734">
        <v>1.2435342757733199E-2</v>
      </c>
      <c r="G734">
        <v>2.4505282144296099E-3</v>
      </c>
      <c r="H734">
        <v>2.3613743523570401E-3</v>
      </c>
      <c r="I734">
        <v>6.3258650199728801E-3</v>
      </c>
      <c r="J734">
        <v>4.5674617559103596E-3</v>
      </c>
      <c r="K734">
        <v>3.4431769310176502E-3</v>
      </c>
      <c r="L734">
        <v>1.0479174873254799E-2</v>
      </c>
      <c r="M734">
        <v>6.4026606371973003E-3</v>
      </c>
      <c r="P734">
        <v>8.5305636645553896E-3</v>
      </c>
      <c r="Q734">
        <v>2.2464309193854998E-3</v>
      </c>
      <c r="R734">
        <v>1.9584758103221799E-3</v>
      </c>
    </row>
    <row r="735" spans="1:18" x14ac:dyDescent="0.25">
      <c r="A735" t="s">
        <v>1468</v>
      </c>
      <c r="B735" t="s">
        <v>1469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P735">
        <v>0</v>
      </c>
      <c r="Q735">
        <v>0</v>
      </c>
      <c r="R735">
        <v>0</v>
      </c>
    </row>
    <row r="736" spans="1:18" x14ac:dyDescent="0.25">
      <c r="A736" t="s">
        <v>1470</v>
      </c>
      <c r="B736" t="s">
        <v>1471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P736">
        <v>0</v>
      </c>
      <c r="Q736">
        <v>0</v>
      </c>
      <c r="R736">
        <v>0</v>
      </c>
    </row>
    <row r="737" spans="1:18" x14ac:dyDescent="0.25">
      <c r="A737" t="s">
        <v>1472</v>
      </c>
      <c r="B737" t="s">
        <v>1473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P737">
        <v>0</v>
      </c>
      <c r="Q737">
        <v>0</v>
      </c>
      <c r="R737">
        <v>0</v>
      </c>
    </row>
    <row r="738" spans="1:18" x14ac:dyDescent="0.25">
      <c r="A738" t="s">
        <v>1474</v>
      </c>
      <c r="B738" t="s">
        <v>1475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P738">
        <v>0</v>
      </c>
      <c r="Q738">
        <v>0</v>
      </c>
      <c r="R738">
        <v>0</v>
      </c>
    </row>
    <row r="739" spans="1:18" x14ac:dyDescent="0.25">
      <c r="A739" t="s">
        <v>1476</v>
      </c>
      <c r="B739" t="s">
        <v>1477</v>
      </c>
      <c r="C739">
        <v>0</v>
      </c>
      <c r="D739">
        <v>8.29936729098492E-2</v>
      </c>
      <c r="E739">
        <v>0</v>
      </c>
      <c r="F739">
        <v>0</v>
      </c>
      <c r="G739">
        <v>0.224515045287905</v>
      </c>
      <c r="H739">
        <v>0</v>
      </c>
      <c r="I739">
        <v>0</v>
      </c>
      <c r="J739">
        <v>0.22766221809343301</v>
      </c>
      <c r="K739">
        <v>0</v>
      </c>
      <c r="L739">
        <v>0.132841812095428</v>
      </c>
      <c r="M739">
        <v>0</v>
      </c>
      <c r="P739">
        <v>5.8453787913693198E-2</v>
      </c>
      <c r="Q739">
        <v>3.1631091515966797E-2</v>
      </c>
      <c r="R739">
        <v>0</v>
      </c>
    </row>
    <row r="740" spans="1:18" x14ac:dyDescent="0.25">
      <c r="A740" t="s">
        <v>1478</v>
      </c>
      <c r="B740" t="s">
        <v>1479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P740">
        <v>0</v>
      </c>
      <c r="Q740">
        <v>0</v>
      </c>
      <c r="R740">
        <v>0</v>
      </c>
    </row>
    <row r="741" spans="1:18" x14ac:dyDescent="0.25">
      <c r="A741" t="s">
        <v>1480</v>
      </c>
      <c r="B741" t="s">
        <v>1481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P741">
        <v>0</v>
      </c>
      <c r="Q741">
        <v>0</v>
      </c>
      <c r="R741">
        <v>0</v>
      </c>
    </row>
    <row r="742" spans="1:18" x14ac:dyDescent="0.25">
      <c r="A742" t="s">
        <v>1482</v>
      </c>
      <c r="B742" t="s">
        <v>1483</v>
      </c>
      <c r="C742">
        <v>-3.9218807260813903E-3</v>
      </c>
      <c r="D742">
        <v>-7.8504640001553893E-3</v>
      </c>
      <c r="E742">
        <v>-1.70146168474788E-3</v>
      </c>
      <c r="F742">
        <v>-7.2539499420105997E-3</v>
      </c>
      <c r="G742">
        <v>-1.08912365085547E-3</v>
      </c>
      <c r="H742">
        <v>-1.5742495682365401E-3</v>
      </c>
      <c r="I742">
        <v>-7.2295600228043503E-4</v>
      </c>
      <c r="J742">
        <v>-3.5134321199311899E-3</v>
      </c>
      <c r="K742">
        <v>-5.1647653965288696E-3</v>
      </c>
      <c r="L742">
        <v>-4.4910749456774897E-3</v>
      </c>
      <c r="M742">
        <v>-2.7439974159427102E-3</v>
      </c>
      <c r="P742">
        <v>-4.2652818322798398E-3</v>
      </c>
      <c r="Q742">
        <v>-8.0229675692236103E-4</v>
      </c>
      <c r="R742">
        <v>-1.9584758103223E-3</v>
      </c>
    </row>
    <row r="743" spans="1:18" x14ac:dyDescent="0.25">
      <c r="A743" t="s">
        <v>1484</v>
      </c>
      <c r="B743" t="s">
        <v>1485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P743">
        <v>0</v>
      </c>
      <c r="Q743">
        <v>0</v>
      </c>
      <c r="R743">
        <v>0</v>
      </c>
    </row>
    <row r="744" spans="1:18" x14ac:dyDescent="0.25">
      <c r="A744" t="s">
        <v>1486</v>
      </c>
      <c r="B744" t="s">
        <v>1487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P744">
        <v>0</v>
      </c>
      <c r="Q744">
        <v>0</v>
      </c>
      <c r="R744">
        <v>0</v>
      </c>
    </row>
    <row r="745" spans="1:18" x14ac:dyDescent="0.25">
      <c r="A745" t="s">
        <v>1488</v>
      </c>
      <c r="B745" t="s">
        <v>1489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P745">
        <v>0</v>
      </c>
      <c r="Q745">
        <v>0</v>
      </c>
      <c r="R745">
        <v>0</v>
      </c>
    </row>
    <row r="746" spans="1:18" x14ac:dyDescent="0.25">
      <c r="A746" t="s">
        <v>1490</v>
      </c>
      <c r="B746" t="s">
        <v>1491</v>
      </c>
      <c r="C746">
        <v>6.1629554267012198E-3</v>
      </c>
      <c r="D746">
        <v>8.5641425456199193E-3</v>
      </c>
      <c r="E746">
        <v>2.1268271059322599E-3</v>
      </c>
      <c r="F746">
        <v>8.2902285051554801E-3</v>
      </c>
      <c r="G746">
        <v>1.9059663890008099E-3</v>
      </c>
      <c r="H746">
        <v>2.75493674441656E-3</v>
      </c>
      <c r="I746">
        <v>1.4459120045652301E-3</v>
      </c>
      <c r="J746">
        <v>4.5674617559103596E-3</v>
      </c>
      <c r="K746">
        <v>1.6355090422333799E-2</v>
      </c>
      <c r="L746">
        <v>3.3683062092604802E-3</v>
      </c>
      <c r="M746">
        <v>1.18906554690807E-2</v>
      </c>
      <c r="P746">
        <v>6.8244509316443096E-3</v>
      </c>
      <c r="Q746">
        <v>2.2464309193854998E-3</v>
      </c>
      <c r="R746">
        <v>3.9169516206443503E-3</v>
      </c>
    </row>
    <row r="747" spans="1:18" x14ac:dyDescent="0.25">
      <c r="A747" t="s">
        <v>1492</v>
      </c>
      <c r="B747" t="s">
        <v>1493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P747">
        <v>0</v>
      </c>
      <c r="Q747">
        <v>0</v>
      </c>
      <c r="R747">
        <v>0</v>
      </c>
    </row>
    <row r="748" spans="1:18" x14ac:dyDescent="0.25">
      <c r="A748" t="s">
        <v>1494</v>
      </c>
      <c r="B748" t="s">
        <v>1495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P748">
        <v>0</v>
      </c>
      <c r="Q748">
        <v>0</v>
      </c>
      <c r="R748">
        <v>0</v>
      </c>
    </row>
    <row r="749" spans="1:18" x14ac:dyDescent="0.25">
      <c r="A749" t="s">
        <v>1496</v>
      </c>
      <c r="B749" t="s">
        <v>1497</v>
      </c>
      <c r="C749">
        <v>6.1629554267012901E-3</v>
      </c>
      <c r="D749">
        <v>7.8504640001512208E-3</v>
      </c>
      <c r="E749">
        <v>2.33950981652518E-3</v>
      </c>
      <c r="F749">
        <v>1.34716213208775E-2</v>
      </c>
      <c r="G749">
        <v>2.1782473017152E-3</v>
      </c>
      <c r="H749">
        <v>2.75493674441655E-3</v>
      </c>
      <c r="I749">
        <v>1.26517300400326E-3</v>
      </c>
      <c r="J749">
        <v>5.2701481798968896E-3</v>
      </c>
      <c r="K749">
        <v>1.11903250258068E-2</v>
      </c>
      <c r="L749">
        <v>6.3623561730472697E-3</v>
      </c>
      <c r="M749">
        <v>2.7439974159416901E-3</v>
      </c>
      <c r="P749">
        <v>7.2509791148865702E-3</v>
      </c>
      <c r="Q749">
        <v>8.0229675692339102E-4</v>
      </c>
      <c r="R749">
        <v>3.4273326680636602E-2</v>
      </c>
    </row>
    <row r="750" spans="1:18" x14ac:dyDescent="0.25">
      <c r="A750" t="s">
        <v>1498</v>
      </c>
      <c r="B750" t="s">
        <v>1499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P750">
        <v>0</v>
      </c>
      <c r="Q750">
        <v>0</v>
      </c>
      <c r="R750">
        <v>0</v>
      </c>
    </row>
    <row r="751" spans="1:18" x14ac:dyDescent="0.25">
      <c r="A751" t="s">
        <v>1500</v>
      </c>
      <c r="B751" t="s">
        <v>1501</v>
      </c>
      <c r="C751">
        <v>0.31273012741731698</v>
      </c>
      <c r="D751">
        <v>0.24854922740010801</v>
      </c>
      <c r="E751">
        <v>0.50742243129917797</v>
      </c>
      <c r="F751">
        <v>0.188272388569211</v>
      </c>
      <c r="G751">
        <v>0.519467097781666</v>
      </c>
      <c r="H751">
        <v>0.348158556905866</v>
      </c>
      <c r="I751">
        <v>0.49996158527468998</v>
      </c>
      <c r="J751">
        <v>0.47376544404321702</v>
      </c>
      <c r="K751">
        <v>0.261566905334008</v>
      </c>
      <c r="L751">
        <v>0.45715618819788101</v>
      </c>
      <c r="M751">
        <v>0.23183843123515899</v>
      </c>
      <c r="P751">
        <v>0.35557520084567701</v>
      </c>
      <c r="Q751">
        <v>0.42955918246391001</v>
      </c>
      <c r="R751">
        <v>0.19095402029421499</v>
      </c>
    </row>
    <row r="752" spans="1:18" x14ac:dyDescent="0.25">
      <c r="A752" t="s">
        <v>1502</v>
      </c>
      <c r="B752" t="s">
        <v>1503</v>
      </c>
      <c r="C752">
        <v>3.9218807260814597E-3</v>
      </c>
      <c r="D752">
        <v>7.8504640001553893E-3</v>
      </c>
      <c r="E752">
        <v>1.70146168474788E-3</v>
      </c>
      <c r="F752">
        <v>7.2539499420105997E-3</v>
      </c>
      <c r="G752">
        <v>1.08912365085547E-3</v>
      </c>
      <c r="H752">
        <v>1.5742495682365401E-3</v>
      </c>
      <c r="I752">
        <v>7.2295600228043503E-4</v>
      </c>
      <c r="J752">
        <v>3.5134321199311899E-3</v>
      </c>
      <c r="K752">
        <v>5.1647653965288696E-3</v>
      </c>
      <c r="L752">
        <v>4.4910749456774802E-3</v>
      </c>
      <c r="M752">
        <v>2.7439974159427102E-3</v>
      </c>
      <c r="P752">
        <v>4.2652818322798398E-3</v>
      </c>
      <c r="Q752">
        <v>8.0229675692229099E-4</v>
      </c>
      <c r="R752">
        <v>1.9584758103223E-3</v>
      </c>
    </row>
    <row r="753" spans="1:18" x14ac:dyDescent="0.25">
      <c r="A753" t="s">
        <v>1504</v>
      </c>
      <c r="B753" t="s">
        <v>1505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P753">
        <v>0</v>
      </c>
      <c r="Q753">
        <v>0</v>
      </c>
      <c r="R753">
        <v>0</v>
      </c>
    </row>
    <row r="754" spans="1:18" x14ac:dyDescent="0.25">
      <c r="A754" t="s">
        <v>1506</v>
      </c>
      <c r="B754" t="s">
        <v>1507</v>
      </c>
      <c r="C754">
        <v>6.7232241018558804E-3</v>
      </c>
      <c r="D754">
        <v>1.1418856727493199E-2</v>
      </c>
      <c r="E754">
        <v>2.7648752377119399E-3</v>
      </c>
      <c r="F754">
        <v>1.13990641945887E-2</v>
      </c>
      <c r="G754">
        <v>2.1782473017152E-3</v>
      </c>
      <c r="H754">
        <v>0</v>
      </c>
      <c r="I754">
        <v>1.08443400342392E-3</v>
      </c>
      <c r="J754">
        <v>0</v>
      </c>
      <c r="K754">
        <v>7.7471480947897001E-3</v>
      </c>
      <c r="L754">
        <v>0</v>
      </c>
      <c r="M754">
        <v>9.1466580531390004E-3</v>
      </c>
      <c r="P754">
        <v>9.3836200310109304E-3</v>
      </c>
      <c r="Q754">
        <v>2.0859715680008098E-3</v>
      </c>
      <c r="R754">
        <v>4.89618952580545E-3</v>
      </c>
    </row>
    <row r="755" spans="1:18" x14ac:dyDescent="0.25">
      <c r="A755" t="s">
        <v>1508</v>
      </c>
      <c r="B755" t="s">
        <v>1509</v>
      </c>
      <c r="C755" s="1">
        <v>1.20629674328359E-15</v>
      </c>
      <c r="D755" s="1">
        <v>-3.8102927217012E-15</v>
      </c>
      <c r="E755" s="1">
        <v>-2.0715028087387701E-15</v>
      </c>
      <c r="F755" s="1">
        <v>4.4288250733341501E-16</v>
      </c>
      <c r="G755" s="1">
        <v>2.12419875152974E-15</v>
      </c>
      <c r="H755" s="1">
        <v>1.48551285432695E-15</v>
      </c>
      <c r="I755" s="1">
        <v>2.17972134012107E-15</v>
      </c>
      <c r="J755" s="1">
        <v>-1.5689384430019E-16</v>
      </c>
      <c r="K755" s="1">
        <v>-2.40841432799902E-15</v>
      </c>
      <c r="L755" s="1">
        <v>3.1570309767151001E-15</v>
      </c>
      <c r="M755" s="1">
        <v>-1.02409823590651E-15</v>
      </c>
      <c r="P755" s="1">
        <v>-2.1487154205399102E-15</v>
      </c>
      <c r="Q755" s="1">
        <v>1.03005585107056E-15</v>
      </c>
      <c r="R755" s="1">
        <v>-1.2759724407060801E-16</v>
      </c>
    </row>
    <row r="756" spans="1:18" x14ac:dyDescent="0.25">
      <c r="A756" t="s">
        <v>1510</v>
      </c>
      <c r="B756" t="s">
        <v>1511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P756">
        <v>0</v>
      </c>
      <c r="Q756">
        <v>0</v>
      </c>
      <c r="R756">
        <v>0</v>
      </c>
    </row>
    <row r="757" spans="1:18" x14ac:dyDescent="0.25">
      <c r="A757" t="s">
        <v>1512</v>
      </c>
      <c r="B757" t="s">
        <v>1513</v>
      </c>
      <c r="C757">
        <v>-1.0942628233203699</v>
      </c>
      <c r="D757">
        <v>-1.26501200874154</v>
      </c>
      <c r="E757">
        <v>-0.16595056977416001</v>
      </c>
      <c r="F757">
        <v>-1.61555827994207</v>
      </c>
      <c r="G757">
        <v>-0.16952528709103201</v>
      </c>
      <c r="H757">
        <v>-0.87586624341941299</v>
      </c>
      <c r="I757">
        <v>-0.16261735741215799</v>
      </c>
      <c r="J757">
        <v>-0.15148052246119401</v>
      </c>
      <c r="K757">
        <v>-1.44957748794595</v>
      </c>
      <c r="L757">
        <v>-0.28389131916780003</v>
      </c>
      <c r="M757">
        <v>-1.5384678845378399</v>
      </c>
      <c r="P757">
        <v>-0.94531180325876796</v>
      </c>
      <c r="Q757">
        <v>-0.66929541402652704</v>
      </c>
      <c r="R757">
        <v>-1.7841714632033101</v>
      </c>
    </row>
    <row r="758" spans="1:18" x14ac:dyDescent="0.25">
      <c r="A758" t="s">
        <v>1514</v>
      </c>
      <c r="B758" t="s">
        <v>1515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P758">
        <v>0</v>
      </c>
      <c r="Q758">
        <v>0</v>
      </c>
      <c r="R758">
        <v>0</v>
      </c>
    </row>
    <row r="759" spans="1:18" x14ac:dyDescent="0.25">
      <c r="A759" t="s">
        <v>1516</v>
      </c>
      <c r="B759" t="s">
        <v>1517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P759">
        <v>0</v>
      </c>
      <c r="Q759">
        <v>0</v>
      </c>
      <c r="R759">
        <v>0</v>
      </c>
    </row>
    <row r="760" spans="1:18" x14ac:dyDescent="0.25">
      <c r="A760" t="s">
        <v>1518</v>
      </c>
      <c r="B760" t="s">
        <v>1519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P760">
        <v>0</v>
      </c>
      <c r="Q760">
        <v>0</v>
      </c>
      <c r="R760">
        <v>0</v>
      </c>
    </row>
    <row r="761" spans="1:18" x14ac:dyDescent="0.25">
      <c r="A761" t="s">
        <v>1520</v>
      </c>
      <c r="B761" t="s">
        <v>1521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P761">
        <v>0</v>
      </c>
      <c r="Q761">
        <v>0</v>
      </c>
      <c r="R761">
        <v>0</v>
      </c>
    </row>
    <row r="762" spans="1:18" x14ac:dyDescent="0.25">
      <c r="A762" t="s">
        <v>1522</v>
      </c>
      <c r="B762" t="s">
        <v>1523</v>
      </c>
      <c r="C762" s="1">
        <v>-3.1767325905246298E-13</v>
      </c>
      <c r="D762" s="1">
        <v>-1.2044031236767601E-13</v>
      </c>
      <c r="E762">
        <v>0</v>
      </c>
      <c r="F762" s="1">
        <v>-5.27468341761208E-14</v>
      </c>
      <c r="G762">
        <v>0</v>
      </c>
      <c r="H762" s="1">
        <v>1.6368234188072699E-13</v>
      </c>
      <c r="I762">
        <v>0</v>
      </c>
      <c r="J762">
        <v>0</v>
      </c>
      <c r="K762" s="1">
        <v>-6.24243033642057E-12</v>
      </c>
      <c r="L762">
        <v>0</v>
      </c>
      <c r="M762" s="1">
        <v>-4.9687823034167997E-14</v>
      </c>
      <c r="P762" s="1">
        <v>-4.5331196537523901E-14</v>
      </c>
      <c r="Q762" s="1">
        <v>3.5125917833470801E-14</v>
      </c>
      <c r="R762" s="1">
        <v>-1.00736842271323E-13</v>
      </c>
    </row>
    <row r="763" spans="1:18" x14ac:dyDescent="0.25">
      <c r="A763" t="s">
        <v>1524</v>
      </c>
      <c r="B763" t="s">
        <v>1525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P763">
        <v>0</v>
      </c>
      <c r="Q763">
        <v>0</v>
      </c>
      <c r="R763">
        <v>0</v>
      </c>
    </row>
    <row r="764" spans="1:18" x14ac:dyDescent="0.25">
      <c r="A764" t="s">
        <v>1526</v>
      </c>
      <c r="B764" t="s">
        <v>1527</v>
      </c>
      <c r="C764">
        <v>3.9218807260813903E-3</v>
      </c>
      <c r="D764">
        <v>7.8504640001553893E-3</v>
      </c>
      <c r="E764">
        <v>1.70146168474788E-3</v>
      </c>
      <c r="F764">
        <v>7.2539499420105997E-3</v>
      </c>
      <c r="G764">
        <v>1.08912365085547E-3</v>
      </c>
      <c r="H764">
        <v>1.5742495682365401E-3</v>
      </c>
      <c r="I764">
        <v>7.2295600228043503E-4</v>
      </c>
      <c r="J764">
        <v>3.5134321199311899E-3</v>
      </c>
      <c r="K764">
        <v>5.1647653965288696E-3</v>
      </c>
      <c r="L764">
        <v>4.4910749456774897E-3</v>
      </c>
      <c r="M764">
        <v>2.7439974159427201E-3</v>
      </c>
      <c r="P764">
        <v>4.2652818322798398E-3</v>
      </c>
      <c r="Q764">
        <v>8.0229675692236103E-4</v>
      </c>
      <c r="R764">
        <v>1.9584758103223E-3</v>
      </c>
    </row>
    <row r="765" spans="1:18" x14ac:dyDescent="0.25">
      <c r="A765" t="s">
        <v>1528</v>
      </c>
      <c r="B765" t="s">
        <v>1529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P765">
        <v>0</v>
      </c>
      <c r="Q765">
        <v>0</v>
      </c>
      <c r="R765">
        <v>0</v>
      </c>
    </row>
    <row r="766" spans="1:18" x14ac:dyDescent="0.25">
      <c r="A766" t="s">
        <v>1530</v>
      </c>
      <c r="B766" t="s">
        <v>1531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P766">
        <v>0</v>
      </c>
      <c r="Q766">
        <v>0</v>
      </c>
      <c r="R766">
        <v>0</v>
      </c>
    </row>
    <row r="767" spans="1:18" x14ac:dyDescent="0.25">
      <c r="A767" t="s">
        <v>1532</v>
      </c>
      <c r="B767" t="s">
        <v>1533</v>
      </c>
      <c r="C767">
        <v>20.452363525604699</v>
      </c>
      <c r="D767">
        <v>20.069761125093301</v>
      </c>
      <c r="E767">
        <v>21.336337662458199</v>
      </c>
      <c r="F767">
        <v>19.344754603938799</v>
      </c>
      <c r="G767">
        <v>21.193262744420899</v>
      </c>
      <c r="H767">
        <v>20.8177898637582</v>
      </c>
      <c r="I767">
        <v>21.403429956226901</v>
      </c>
      <c r="J767">
        <v>21.0159352801249</v>
      </c>
      <c r="K767">
        <v>19.681082787875699</v>
      </c>
      <c r="L767">
        <v>20.995511775417501</v>
      </c>
      <c r="M767">
        <v>19.578636938082202</v>
      </c>
      <c r="P767">
        <v>20.800492900281299</v>
      </c>
      <c r="Q767">
        <v>21.391880797222498</v>
      </c>
      <c r="R767">
        <v>19.222005049048501</v>
      </c>
    </row>
    <row r="768" spans="1:18" x14ac:dyDescent="0.25">
      <c r="A768" t="s">
        <v>1534</v>
      </c>
      <c r="B768" t="s">
        <v>1535</v>
      </c>
      <c r="C768">
        <v>0</v>
      </c>
      <c r="D768">
        <v>0</v>
      </c>
      <c r="E768">
        <v>0</v>
      </c>
      <c r="F768">
        <v>0</v>
      </c>
      <c r="G768" s="1">
        <v>3.5014929461300102E-30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P768">
        <v>0</v>
      </c>
      <c r="Q768">
        <v>0</v>
      </c>
      <c r="R768">
        <v>0</v>
      </c>
    </row>
    <row r="769" spans="1:18" x14ac:dyDescent="0.25">
      <c r="A769" t="s">
        <v>1536</v>
      </c>
      <c r="B769" t="s">
        <v>1537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P769">
        <v>0</v>
      </c>
      <c r="Q769">
        <v>0</v>
      </c>
      <c r="R769">
        <v>0</v>
      </c>
    </row>
    <row r="770" spans="1:18" x14ac:dyDescent="0.25">
      <c r="A770" t="s">
        <v>1538</v>
      </c>
      <c r="B770" t="s">
        <v>1539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P770">
        <v>0</v>
      </c>
      <c r="Q770">
        <v>0</v>
      </c>
      <c r="R770">
        <v>0</v>
      </c>
    </row>
    <row r="771" spans="1:18" x14ac:dyDescent="0.25">
      <c r="A771" t="s">
        <v>1540</v>
      </c>
      <c r="B771" t="s">
        <v>1541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P771">
        <v>0</v>
      </c>
      <c r="Q771">
        <v>0</v>
      </c>
      <c r="R771">
        <v>0</v>
      </c>
    </row>
    <row r="772" spans="1:18" x14ac:dyDescent="0.25">
      <c r="A772" t="s">
        <v>1542</v>
      </c>
      <c r="B772" t="s">
        <v>1543</v>
      </c>
      <c r="C772">
        <v>3.14717811927455</v>
      </c>
      <c r="D772">
        <v>3.1431495360000801</v>
      </c>
      <c r="E772">
        <v>3.1449985383152299</v>
      </c>
      <c r="F772">
        <v>3.1441460500580898</v>
      </c>
      <c r="G772">
        <v>3.1461108763491201</v>
      </c>
      <c r="H772">
        <v>3.14952575043143</v>
      </c>
      <c r="I772">
        <v>3.1462770439977499</v>
      </c>
      <c r="J772">
        <v>3.1431865678795301</v>
      </c>
      <c r="K772">
        <v>3.1465352346159499</v>
      </c>
      <c r="L772">
        <v>3.1421089250542602</v>
      </c>
      <c r="M772">
        <v>3.1487560025841499</v>
      </c>
      <c r="P772">
        <v>3.1465347181678101</v>
      </c>
      <c r="Q772">
        <v>3.1495977032429998</v>
      </c>
      <c r="R772">
        <v>3.1497415241898801</v>
      </c>
    </row>
    <row r="773" spans="1:18" x14ac:dyDescent="0.25">
      <c r="A773" t="s">
        <v>1544</v>
      </c>
      <c r="B773" t="s">
        <v>1545</v>
      </c>
      <c r="C773">
        <v>0</v>
      </c>
      <c r="D773">
        <v>6.42310690921492E-3</v>
      </c>
      <c r="E773" s="1">
        <v>2.1281398276226702E-15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5.4879948318834098E-3</v>
      </c>
      <c r="P773">
        <v>0</v>
      </c>
      <c r="Q773">
        <v>1.1232154596927499E-3</v>
      </c>
      <c r="R773">
        <v>0</v>
      </c>
    </row>
    <row r="774" spans="1:18" x14ac:dyDescent="0.25">
      <c r="A774" t="s">
        <v>1546</v>
      </c>
      <c r="B774" t="s">
        <v>1547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P774">
        <v>0</v>
      </c>
      <c r="Q774">
        <v>0</v>
      </c>
      <c r="R774">
        <v>0</v>
      </c>
    </row>
    <row r="775" spans="1:18" x14ac:dyDescent="0.25">
      <c r="A775" t="s">
        <v>1548</v>
      </c>
      <c r="B775" t="s">
        <v>1549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P775">
        <v>0</v>
      </c>
      <c r="Q775">
        <v>0</v>
      </c>
      <c r="R775">
        <v>0</v>
      </c>
    </row>
    <row r="776" spans="1:18" x14ac:dyDescent="0.25">
      <c r="A776" t="s">
        <v>1550</v>
      </c>
      <c r="B776" t="s">
        <v>1551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P776">
        <v>0</v>
      </c>
      <c r="Q776">
        <v>0</v>
      </c>
      <c r="R776">
        <v>0</v>
      </c>
    </row>
    <row r="777" spans="1:18" x14ac:dyDescent="0.25">
      <c r="A777" t="s">
        <v>1552</v>
      </c>
      <c r="B777" t="s">
        <v>1553</v>
      </c>
      <c r="C777">
        <v>3.1440966415608802</v>
      </c>
      <c r="D777">
        <v>3.1392243039998902</v>
      </c>
      <c r="E777">
        <v>3.14345341798579</v>
      </c>
      <c r="F777">
        <v>3.1260611752030099</v>
      </c>
      <c r="G777">
        <v>3.14284350539655</v>
      </c>
      <c r="H777">
        <v>3.14657403249115</v>
      </c>
      <c r="I777">
        <v>3.1450118709937298</v>
      </c>
      <c r="J777">
        <v>3.14072716539585</v>
      </c>
      <c r="K777">
        <v>3.1379772922821698</v>
      </c>
      <c r="L777">
        <v>3.1374807219858698</v>
      </c>
      <c r="M777">
        <v>3.14047401033628</v>
      </c>
      <c r="P777">
        <v>3.1392837390528801</v>
      </c>
      <c r="Q777">
        <v>3.1491465548645801</v>
      </c>
      <c r="R777">
        <v>3.12961714713397</v>
      </c>
    </row>
    <row r="778" spans="1:18" x14ac:dyDescent="0.25">
      <c r="A778" t="s">
        <v>1554</v>
      </c>
      <c r="B778" t="s">
        <v>1555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P778">
        <v>0</v>
      </c>
      <c r="Q778">
        <v>0</v>
      </c>
      <c r="R778">
        <v>0</v>
      </c>
    </row>
    <row r="779" spans="1:18" x14ac:dyDescent="0.25">
      <c r="A779" t="s">
        <v>1556</v>
      </c>
      <c r="B779" t="s">
        <v>1557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P779">
        <v>0</v>
      </c>
      <c r="Q779">
        <v>0</v>
      </c>
      <c r="R779">
        <v>0</v>
      </c>
    </row>
    <row r="780" spans="1:18" x14ac:dyDescent="0.25">
      <c r="A780" t="s">
        <v>1558</v>
      </c>
      <c r="B780" t="s">
        <v>1559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P780">
        <v>0</v>
      </c>
      <c r="Q780">
        <v>0</v>
      </c>
      <c r="R780">
        <v>0</v>
      </c>
    </row>
    <row r="781" spans="1:18" x14ac:dyDescent="0.25">
      <c r="A781" t="s">
        <v>1560</v>
      </c>
      <c r="B781" t="s">
        <v>1561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P781">
        <v>0</v>
      </c>
      <c r="Q781">
        <v>0</v>
      </c>
      <c r="R781">
        <v>0</v>
      </c>
    </row>
    <row r="782" spans="1:18" x14ac:dyDescent="0.25">
      <c r="A782" t="s">
        <v>1562</v>
      </c>
      <c r="B782" t="s">
        <v>1563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P782">
        <v>0</v>
      </c>
      <c r="Q782">
        <v>0</v>
      </c>
      <c r="R782">
        <v>0</v>
      </c>
    </row>
    <row r="783" spans="1:18" x14ac:dyDescent="0.25">
      <c r="A783" t="s">
        <v>1564</v>
      </c>
      <c r="B783" t="s">
        <v>1565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P783">
        <v>0</v>
      </c>
      <c r="Q783">
        <v>0</v>
      </c>
      <c r="R783">
        <v>0</v>
      </c>
    </row>
    <row r="784" spans="1:18" x14ac:dyDescent="0.25">
      <c r="A784" t="s">
        <v>1566</v>
      </c>
      <c r="B784" t="s">
        <v>1567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P784">
        <v>0</v>
      </c>
      <c r="Q784">
        <v>0</v>
      </c>
      <c r="R784">
        <v>0</v>
      </c>
    </row>
    <row r="785" spans="1:18" x14ac:dyDescent="0.25">
      <c r="A785" t="s">
        <v>1568</v>
      </c>
      <c r="B785" t="s">
        <v>1569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P785">
        <v>0</v>
      </c>
      <c r="Q785">
        <v>0</v>
      </c>
      <c r="R785">
        <v>0</v>
      </c>
    </row>
    <row r="786" spans="1:18" x14ac:dyDescent="0.25">
      <c r="A786" t="s">
        <v>1570</v>
      </c>
      <c r="B786" t="s">
        <v>1571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P786">
        <v>0</v>
      </c>
      <c r="Q786">
        <v>0</v>
      </c>
      <c r="R786">
        <v>0</v>
      </c>
    </row>
    <row r="787" spans="1:18" x14ac:dyDescent="0.25">
      <c r="A787" t="s">
        <v>1572</v>
      </c>
      <c r="B787" t="s">
        <v>1573</v>
      </c>
      <c r="C787">
        <v>0</v>
      </c>
      <c r="D787">
        <v>5.1884595689249399E-2</v>
      </c>
      <c r="E787">
        <v>0</v>
      </c>
      <c r="F787">
        <v>0</v>
      </c>
      <c r="G787">
        <v>0</v>
      </c>
      <c r="H787">
        <v>0.15694664345668999</v>
      </c>
      <c r="I787">
        <v>0</v>
      </c>
      <c r="J787">
        <v>0</v>
      </c>
      <c r="K787">
        <v>0</v>
      </c>
      <c r="L787">
        <v>0</v>
      </c>
      <c r="M787">
        <v>0.135304900548189</v>
      </c>
      <c r="P787">
        <v>0</v>
      </c>
      <c r="Q787">
        <v>0</v>
      </c>
      <c r="R787">
        <v>0</v>
      </c>
    </row>
    <row r="788" spans="1:18" x14ac:dyDescent="0.25">
      <c r="A788" t="s">
        <v>1574</v>
      </c>
      <c r="B788" t="s">
        <v>1575</v>
      </c>
      <c r="C788">
        <v>-0.48301007555554698</v>
      </c>
      <c r="D788">
        <v>-0.64069831076259198</v>
      </c>
      <c r="E788">
        <v>-0.64609052307524595</v>
      </c>
      <c r="F788">
        <v>-0.73071220995452602</v>
      </c>
      <c r="G788">
        <v>-0.66822502477011103</v>
      </c>
      <c r="H788">
        <v>-0.43904602087476102</v>
      </c>
      <c r="I788">
        <v>-0.62680940706313704</v>
      </c>
      <c r="J788">
        <v>-0.87996933175376901</v>
      </c>
      <c r="K788">
        <v>-0.55809963380106897</v>
      </c>
      <c r="L788">
        <v>-0.83157999830218898</v>
      </c>
      <c r="M788">
        <v>-0.56937459659364198</v>
      </c>
      <c r="P788">
        <v>-0.42085781001925399</v>
      </c>
      <c r="Q788">
        <v>-0.23897739357540701</v>
      </c>
      <c r="R788">
        <v>-0.39610452272337798</v>
      </c>
    </row>
    <row r="789" spans="1:18" x14ac:dyDescent="0.25">
      <c r="A789" t="s">
        <v>1576</v>
      </c>
      <c r="B789" t="s">
        <v>1577</v>
      </c>
      <c r="C789">
        <v>1.4566985554021E-2</v>
      </c>
      <c r="D789">
        <v>4.2107034182631099E-2</v>
      </c>
      <c r="E789">
        <v>6.1677986072035699E-3</v>
      </c>
      <c r="F789">
        <v>3.9378585399488499E-2</v>
      </c>
      <c r="G789">
        <v>7.3515846432888297E-3</v>
      </c>
      <c r="H789">
        <v>9.0519350173687008E-3</v>
      </c>
      <c r="I789">
        <v>1.21095130382338E-2</v>
      </c>
      <c r="J789">
        <v>1.3351042055737899E-2</v>
      </c>
      <c r="K789">
        <v>3.1849386611913201E-2</v>
      </c>
      <c r="L789">
        <v>1.9461324764616102E-2</v>
      </c>
      <c r="M789">
        <v>2.6525308354103098E-2</v>
      </c>
      <c r="P789">
        <v>2.17529373446162E-2</v>
      </c>
      <c r="Q789">
        <v>6.7392927581565098E-3</v>
      </c>
      <c r="R789">
        <v>1.0771616956771901E-2</v>
      </c>
    </row>
    <row r="790" spans="1:18" x14ac:dyDescent="0.25">
      <c r="A790" t="s">
        <v>1578</v>
      </c>
      <c r="B790" t="s">
        <v>1579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P790">
        <v>0</v>
      </c>
      <c r="Q790">
        <v>0</v>
      </c>
      <c r="R790">
        <v>0</v>
      </c>
    </row>
    <row r="791" spans="1:18" x14ac:dyDescent="0.25">
      <c r="A791" t="s">
        <v>1580</v>
      </c>
      <c r="B791" t="s">
        <v>1581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P791">
        <v>0</v>
      </c>
      <c r="Q791">
        <v>0</v>
      </c>
      <c r="R791">
        <v>0</v>
      </c>
    </row>
    <row r="792" spans="1:18" x14ac:dyDescent="0.25">
      <c r="A792" t="s">
        <v>1582</v>
      </c>
      <c r="B792" t="s">
        <v>1583</v>
      </c>
      <c r="C792">
        <v>0</v>
      </c>
      <c r="D792">
        <v>6.42310690921492E-3</v>
      </c>
      <c r="E792" s="1">
        <v>3.8636960292944299E-16</v>
      </c>
      <c r="F792">
        <v>0</v>
      </c>
      <c r="G792">
        <v>0</v>
      </c>
      <c r="H792">
        <v>0</v>
      </c>
      <c r="I792" s="1">
        <v>-1.5413802944701701E-17</v>
      </c>
      <c r="J792">
        <v>0</v>
      </c>
      <c r="K792">
        <v>0</v>
      </c>
      <c r="L792">
        <v>0</v>
      </c>
      <c r="M792">
        <v>5.4879948318834098E-3</v>
      </c>
      <c r="P792">
        <v>0</v>
      </c>
      <c r="Q792">
        <v>1.1232154596927499E-3</v>
      </c>
      <c r="R792">
        <v>0</v>
      </c>
    </row>
    <row r="793" spans="1:18" x14ac:dyDescent="0.25">
      <c r="A793" t="s">
        <v>1584</v>
      </c>
      <c r="B793" t="s">
        <v>1585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P793">
        <v>0</v>
      </c>
      <c r="Q793">
        <v>0</v>
      </c>
      <c r="R793">
        <v>0</v>
      </c>
    </row>
    <row r="794" spans="1:18" x14ac:dyDescent="0.25">
      <c r="A794" t="s">
        <v>1586</v>
      </c>
      <c r="B794" t="s">
        <v>1587</v>
      </c>
      <c r="C794">
        <v>3.9218807260813903E-3</v>
      </c>
      <c r="D794">
        <v>7.8504640001553893E-3</v>
      </c>
      <c r="E794">
        <v>1.70146168474788E-3</v>
      </c>
      <c r="F794">
        <v>7.2539499420105997E-3</v>
      </c>
      <c r="G794">
        <v>1.08912365085547E-3</v>
      </c>
      <c r="H794">
        <v>1.5742495682365401E-3</v>
      </c>
      <c r="I794">
        <v>7.2295600228043503E-4</v>
      </c>
      <c r="J794">
        <v>3.5134321199311899E-3</v>
      </c>
      <c r="K794">
        <v>5.1647653965288696E-3</v>
      </c>
      <c r="L794">
        <v>4.4910749456774897E-3</v>
      </c>
      <c r="M794">
        <v>2.7439974159427201E-3</v>
      </c>
      <c r="P794">
        <v>4.2652818322798398E-3</v>
      </c>
      <c r="Q794">
        <v>8.0229675692236103E-4</v>
      </c>
      <c r="R794">
        <v>1.9584758103223E-3</v>
      </c>
    </row>
    <row r="795" spans="1:18" x14ac:dyDescent="0.25">
      <c r="A795" t="s">
        <v>1588</v>
      </c>
      <c r="B795" t="s">
        <v>1589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P795">
        <v>0</v>
      </c>
      <c r="Q795">
        <v>0</v>
      </c>
      <c r="R795">
        <v>0</v>
      </c>
    </row>
    <row r="796" spans="1:18" x14ac:dyDescent="0.25">
      <c r="A796" t="s">
        <v>1590</v>
      </c>
      <c r="B796" t="s">
        <v>1591</v>
      </c>
      <c r="C796">
        <v>2.24107470061862E-3</v>
      </c>
      <c r="D796">
        <v>6.4231069092149304E-3</v>
      </c>
      <c r="E796">
        <v>6.3804813177967897E-4</v>
      </c>
      <c r="F796">
        <v>6.2176713788665997E-3</v>
      </c>
      <c r="G796">
        <v>1.0891236508576E-3</v>
      </c>
      <c r="H796">
        <v>1.18068717617852E-3</v>
      </c>
      <c r="I796">
        <v>5.4221700171196098E-4</v>
      </c>
      <c r="J796">
        <v>1.7567160599655199E-3</v>
      </c>
      <c r="K796">
        <v>6.0255596292808902E-3</v>
      </c>
      <c r="L796">
        <v>1.87128122736693E-3</v>
      </c>
      <c r="M796">
        <v>5.4879948318834098E-3</v>
      </c>
      <c r="P796">
        <v>2.98569728259438E-3</v>
      </c>
      <c r="Q796">
        <v>1.1232154596927499E-3</v>
      </c>
      <c r="R796">
        <v>3.2314850870315902E-2</v>
      </c>
    </row>
    <row r="797" spans="1:18" x14ac:dyDescent="0.25">
      <c r="A797" t="s">
        <v>1592</v>
      </c>
      <c r="B797" t="s">
        <v>1593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P797">
        <v>0</v>
      </c>
      <c r="Q797">
        <v>0</v>
      </c>
      <c r="R797">
        <v>0</v>
      </c>
    </row>
    <row r="798" spans="1:18" x14ac:dyDescent="0.25">
      <c r="A798" t="s">
        <v>1594</v>
      </c>
      <c r="B798" t="s">
        <v>1595</v>
      </c>
      <c r="C798">
        <v>6.05090169167046E-2</v>
      </c>
      <c r="D798">
        <v>2.1410356364048699E-2</v>
      </c>
      <c r="E798">
        <v>7.2312121601714697E-3</v>
      </c>
      <c r="F798">
        <v>5.1813928157221703E-2</v>
      </c>
      <c r="G798">
        <v>0.12497693893591801</v>
      </c>
      <c r="H798">
        <v>1.5348933290323399E-2</v>
      </c>
      <c r="I798">
        <v>3.43404101083382E-3</v>
      </c>
      <c r="J798">
        <v>9.1349235118890204E-3</v>
      </c>
      <c r="K798">
        <v>0.34345689886900899</v>
      </c>
      <c r="L798">
        <v>1.49702498189438E-2</v>
      </c>
      <c r="M798">
        <v>0.297266386727016</v>
      </c>
      <c r="P798">
        <v>2.7297803726578002E-2</v>
      </c>
      <c r="Q798">
        <v>6.7713846284332399E-2</v>
      </c>
      <c r="R798">
        <v>0.67469491665599202</v>
      </c>
    </row>
    <row r="799" spans="1:18" x14ac:dyDescent="0.25">
      <c r="A799" t="s">
        <v>1596</v>
      </c>
      <c r="B799" t="s">
        <v>1597</v>
      </c>
      <c r="C799">
        <v>2.2410747006354299E-3</v>
      </c>
      <c r="D799">
        <v>6.4231069092144698E-3</v>
      </c>
      <c r="E799">
        <v>6.3804813178246396E-4</v>
      </c>
      <c r="F799">
        <v>6.2176713788665702E-3</v>
      </c>
      <c r="G799">
        <v>1.0891236508572E-3</v>
      </c>
      <c r="H799">
        <v>1.18068717617852E-3</v>
      </c>
      <c r="I799">
        <v>5.4221700171196E-4</v>
      </c>
      <c r="J799">
        <v>1.7567160599657699E-3</v>
      </c>
      <c r="K799">
        <v>6.02555962928354E-3</v>
      </c>
      <c r="L799">
        <v>1.8712812273667201E-3</v>
      </c>
      <c r="M799">
        <v>5.4879948318834098E-3</v>
      </c>
      <c r="P799">
        <v>2.9856972825985698E-3</v>
      </c>
      <c r="Q799">
        <v>1.1232154596927399E-3</v>
      </c>
      <c r="R799">
        <v>3.2314850870310302E-2</v>
      </c>
    </row>
    <row r="800" spans="1:18" x14ac:dyDescent="0.25">
      <c r="A800" t="s">
        <v>1598</v>
      </c>
      <c r="B800" t="s">
        <v>1599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P800">
        <v>0</v>
      </c>
      <c r="Q800">
        <v>0</v>
      </c>
      <c r="R800">
        <v>0</v>
      </c>
    </row>
    <row r="801" spans="1:18" x14ac:dyDescent="0.25">
      <c r="A801" t="s">
        <v>1600</v>
      </c>
      <c r="B801" t="s">
        <v>1601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P801">
        <v>0</v>
      </c>
      <c r="Q801">
        <v>0</v>
      </c>
      <c r="R801">
        <v>0</v>
      </c>
    </row>
    <row r="802" spans="1:18" x14ac:dyDescent="0.25">
      <c r="A802" t="s">
        <v>1602</v>
      </c>
      <c r="B802" t="s">
        <v>1603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P802">
        <v>0</v>
      </c>
      <c r="Q802">
        <v>0</v>
      </c>
      <c r="R802">
        <v>0</v>
      </c>
    </row>
    <row r="803" spans="1:18" x14ac:dyDescent="0.25">
      <c r="A803" t="s">
        <v>1604</v>
      </c>
      <c r="B803" t="s">
        <v>1605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 s="1">
        <v>-3.6432369537970201E-19</v>
      </c>
      <c r="M803">
        <v>0</v>
      </c>
      <c r="P803">
        <v>0</v>
      </c>
      <c r="Q803">
        <v>0</v>
      </c>
      <c r="R803">
        <v>0</v>
      </c>
    </row>
    <row r="804" spans="1:18" x14ac:dyDescent="0.25">
      <c r="A804" t="s">
        <v>1606</v>
      </c>
      <c r="B804" t="s">
        <v>1607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P804">
        <v>0</v>
      </c>
      <c r="Q804">
        <v>0</v>
      </c>
      <c r="R804">
        <v>0</v>
      </c>
    </row>
    <row r="805" spans="1:18" x14ac:dyDescent="0.25">
      <c r="A805" t="s">
        <v>1608</v>
      </c>
      <c r="B805" t="s">
        <v>1609</v>
      </c>
      <c r="C805">
        <v>5.0144046426023603E-2</v>
      </c>
      <c r="D805">
        <v>4.0322837818841599E-2</v>
      </c>
      <c r="E805">
        <v>1.95104680192901E-2</v>
      </c>
      <c r="F805">
        <v>0.17051782363720699</v>
      </c>
      <c r="G805">
        <v>3.2129147700309897E-2</v>
      </c>
      <c r="H805">
        <v>4.1127269970381901E-2</v>
      </c>
      <c r="I805">
        <v>1.33746860422118E-2</v>
      </c>
      <c r="J805">
        <v>3.3377605139612403E-2</v>
      </c>
      <c r="K805">
        <v>7.4939098243392996E-2</v>
      </c>
      <c r="L805">
        <v>3.0551884006109E-2</v>
      </c>
      <c r="M805">
        <v>8.5928585699456203E-2</v>
      </c>
      <c r="P805">
        <v>5.3316022903440702E-2</v>
      </c>
      <c r="Q805">
        <v>1.39099635705016E-2</v>
      </c>
      <c r="R805">
        <v>6.5069320693110194E-2</v>
      </c>
    </row>
    <row r="806" spans="1:18" x14ac:dyDescent="0.25">
      <c r="A806" t="s">
        <v>1610</v>
      </c>
      <c r="B806" t="s">
        <v>1611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P806">
        <v>0</v>
      </c>
      <c r="Q806">
        <v>0</v>
      </c>
      <c r="R806">
        <v>0</v>
      </c>
    </row>
    <row r="807" spans="1:18" x14ac:dyDescent="0.25">
      <c r="A807" t="s">
        <v>1612</v>
      </c>
      <c r="B807" t="s">
        <v>1613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P807">
        <v>0</v>
      </c>
      <c r="Q807">
        <v>0</v>
      </c>
      <c r="R807">
        <v>0</v>
      </c>
    </row>
    <row r="808" spans="1:18" x14ac:dyDescent="0.25">
      <c r="A808" t="s">
        <v>1614</v>
      </c>
      <c r="B808" t="s">
        <v>1615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P808">
        <v>0</v>
      </c>
      <c r="Q808">
        <v>0</v>
      </c>
      <c r="R808">
        <v>0</v>
      </c>
    </row>
    <row r="809" spans="1:18" x14ac:dyDescent="0.25">
      <c r="A809" t="s">
        <v>1616</v>
      </c>
      <c r="B809" t="s">
        <v>1617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P809">
        <v>0</v>
      </c>
      <c r="Q809">
        <v>0</v>
      </c>
      <c r="R809">
        <v>0</v>
      </c>
    </row>
    <row r="810" spans="1:18" x14ac:dyDescent="0.25">
      <c r="A810" t="s">
        <v>1618</v>
      </c>
      <c r="B810" t="s">
        <v>1619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P810">
        <v>0</v>
      </c>
      <c r="Q810">
        <v>0</v>
      </c>
      <c r="R810">
        <v>0</v>
      </c>
    </row>
    <row r="811" spans="1:18" x14ac:dyDescent="0.25">
      <c r="A811" t="s">
        <v>1620</v>
      </c>
      <c r="B811" t="s">
        <v>1621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P811">
        <v>0</v>
      </c>
      <c r="Q811">
        <v>0</v>
      </c>
      <c r="R811">
        <v>0</v>
      </c>
    </row>
    <row r="812" spans="1:18" x14ac:dyDescent="0.25">
      <c r="A812" t="s">
        <v>1622</v>
      </c>
      <c r="B812" t="s">
        <v>1623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P812">
        <v>0</v>
      </c>
      <c r="Q812">
        <v>0</v>
      </c>
      <c r="R812">
        <v>0</v>
      </c>
    </row>
    <row r="813" spans="1:18" x14ac:dyDescent="0.25">
      <c r="A813" t="s">
        <v>1624</v>
      </c>
      <c r="B813" t="s">
        <v>1625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P813">
        <v>0</v>
      </c>
      <c r="Q813">
        <v>0</v>
      </c>
      <c r="R813">
        <v>0</v>
      </c>
    </row>
    <row r="814" spans="1:18" x14ac:dyDescent="0.25">
      <c r="A814" t="s">
        <v>1626</v>
      </c>
      <c r="B814" t="s">
        <v>1627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P814">
        <v>0</v>
      </c>
      <c r="Q814">
        <v>0</v>
      </c>
      <c r="R814">
        <v>0</v>
      </c>
    </row>
    <row r="815" spans="1:18" x14ac:dyDescent="0.25">
      <c r="A815" t="s">
        <v>1628</v>
      </c>
      <c r="B815" t="s">
        <v>1629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P815">
        <v>0</v>
      </c>
      <c r="Q815">
        <v>0</v>
      </c>
      <c r="R815">
        <v>0</v>
      </c>
    </row>
    <row r="816" spans="1:18" x14ac:dyDescent="0.25">
      <c r="A816" t="s">
        <v>1630</v>
      </c>
      <c r="B816" t="s">
        <v>1631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P816">
        <v>0</v>
      </c>
      <c r="Q816">
        <v>0</v>
      </c>
      <c r="R816">
        <v>0</v>
      </c>
    </row>
    <row r="817" spans="1:18" x14ac:dyDescent="0.25">
      <c r="A817" t="s">
        <v>1632</v>
      </c>
      <c r="B817" t="s">
        <v>1633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P817">
        <v>0</v>
      </c>
      <c r="Q817">
        <v>0</v>
      </c>
      <c r="R817">
        <v>0</v>
      </c>
    </row>
    <row r="818" spans="1:18" x14ac:dyDescent="0.25">
      <c r="A818" t="s">
        <v>1634</v>
      </c>
      <c r="B818" t="s">
        <v>1635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P818">
        <v>0</v>
      </c>
      <c r="Q818">
        <v>0</v>
      </c>
      <c r="R818">
        <v>0</v>
      </c>
    </row>
    <row r="819" spans="1:18" x14ac:dyDescent="0.25">
      <c r="A819" t="s">
        <v>1636</v>
      </c>
      <c r="B819" t="s">
        <v>1637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P819">
        <v>0</v>
      </c>
      <c r="Q819">
        <v>0</v>
      </c>
      <c r="R819">
        <v>0</v>
      </c>
    </row>
    <row r="820" spans="1:18" x14ac:dyDescent="0.25">
      <c r="A820" t="s">
        <v>1638</v>
      </c>
      <c r="B820" t="s">
        <v>1639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P820">
        <v>0</v>
      </c>
      <c r="Q820">
        <v>0</v>
      </c>
      <c r="R820">
        <v>0</v>
      </c>
    </row>
    <row r="821" spans="1:18" x14ac:dyDescent="0.25">
      <c r="A821" t="s">
        <v>1640</v>
      </c>
      <c r="B821" t="s">
        <v>1641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P821">
        <v>0</v>
      </c>
      <c r="Q821">
        <v>0</v>
      </c>
      <c r="R821">
        <v>0</v>
      </c>
    </row>
    <row r="822" spans="1:18" x14ac:dyDescent="0.25">
      <c r="A822" t="s">
        <v>1642</v>
      </c>
      <c r="B822" t="s">
        <v>1643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P822">
        <v>0</v>
      </c>
      <c r="Q822">
        <v>0</v>
      </c>
      <c r="R822">
        <v>0</v>
      </c>
    </row>
    <row r="823" spans="1:18" x14ac:dyDescent="0.25">
      <c r="A823" t="s">
        <v>1644</v>
      </c>
      <c r="B823" t="s">
        <v>1645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P823">
        <v>0</v>
      </c>
      <c r="Q823">
        <v>0</v>
      </c>
      <c r="R823">
        <v>0</v>
      </c>
    </row>
    <row r="824" spans="1:18" x14ac:dyDescent="0.25">
      <c r="A824" t="s">
        <v>1646</v>
      </c>
      <c r="B824" t="s">
        <v>1647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P824">
        <v>0</v>
      </c>
      <c r="Q824">
        <v>0</v>
      </c>
      <c r="R824">
        <v>0</v>
      </c>
    </row>
    <row r="825" spans="1:18" x14ac:dyDescent="0.25">
      <c r="A825" t="s">
        <v>1648</v>
      </c>
      <c r="B825" t="s">
        <v>1649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P825">
        <v>0</v>
      </c>
      <c r="Q825">
        <v>0</v>
      </c>
      <c r="R825">
        <v>0</v>
      </c>
    </row>
    <row r="826" spans="1:18" x14ac:dyDescent="0.25">
      <c r="A826" t="s">
        <v>1650</v>
      </c>
      <c r="B826" t="s">
        <v>1651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P826">
        <v>0</v>
      </c>
      <c r="Q826">
        <v>0</v>
      </c>
      <c r="R826">
        <v>0</v>
      </c>
    </row>
    <row r="827" spans="1:18" x14ac:dyDescent="0.25">
      <c r="A827" t="s">
        <v>1652</v>
      </c>
      <c r="B827" t="s">
        <v>1653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P827">
        <v>0</v>
      </c>
      <c r="Q827">
        <v>0</v>
      </c>
      <c r="R827">
        <v>0</v>
      </c>
    </row>
    <row r="828" spans="1:18" x14ac:dyDescent="0.25">
      <c r="A828" t="s">
        <v>1654</v>
      </c>
      <c r="B828" t="s">
        <v>1655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P828">
        <v>0</v>
      </c>
      <c r="Q828">
        <v>0</v>
      </c>
      <c r="R828">
        <v>0</v>
      </c>
    </row>
    <row r="829" spans="1:18" x14ac:dyDescent="0.25">
      <c r="A829" t="s">
        <v>1656</v>
      </c>
      <c r="B829" t="s">
        <v>1657</v>
      </c>
      <c r="C829">
        <v>0</v>
      </c>
      <c r="D829">
        <v>0</v>
      </c>
      <c r="E829">
        <v>0</v>
      </c>
      <c r="F829">
        <v>0</v>
      </c>
      <c r="G829" s="1">
        <v>1.9458184715291201E-19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P829">
        <v>0</v>
      </c>
      <c r="Q829">
        <v>0</v>
      </c>
      <c r="R829">
        <v>0</v>
      </c>
    </row>
    <row r="830" spans="1:18" x14ac:dyDescent="0.25">
      <c r="A830" t="s">
        <v>1658</v>
      </c>
      <c r="B830" t="s">
        <v>1659</v>
      </c>
      <c r="C830">
        <v>0</v>
      </c>
      <c r="D830">
        <v>0</v>
      </c>
      <c r="E830">
        <v>0</v>
      </c>
      <c r="F830">
        <v>0</v>
      </c>
      <c r="G830">
        <v>0</v>
      </c>
      <c r="H830" s="1">
        <v>-2.2426603148567202E-16</v>
      </c>
      <c r="I830">
        <v>0</v>
      </c>
      <c r="J830" s="1">
        <v>-2.06719645607157E-16</v>
      </c>
      <c r="K830">
        <v>0</v>
      </c>
      <c r="L830">
        <v>0</v>
      </c>
      <c r="M830">
        <v>0</v>
      </c>
      <c r="P830" s="1">
        <v>-1.8328495954239999E-16</v>
      </c>
      <c r="Q830">
        <v>0</v>
      </c>
      <c r="R830">
        <v>0</v>
      </c>
    </row>
    <row r="831" spans="1:18" x14ac:dyDescent="0.25">
      <c r="A831" t="s">
        <v>1660</v>
      </c>
      <c r="B831" t="s">
        <v>1661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P831" s="1">
        <v>-4.6963270080088003E-19</v>
      </c>
      <c r="Q831">
        <v>0</v>
      </c>
      <c r="R831">
        <v>0</v>
      </c>
    </row>
    <row r="832" spans="1:18" x14ac:dyDescent="0.25">
      <c r="A832" t="s">
        <v>1662</v>
      </c>
      <c r="B832" t="s">
        <v>1663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P832" s="1">
        <v>-4.6963270080088003E-19</v>
      </c>
      <c r="Q832">
        <v>0</v>
      </c>
      <c r="R832">
        <v>0</v>
      </c>
    </row>
    <row r="833" spans="1:18" x14ac:dyDescent="0.25">
      <c r="A833" t="s">
        <v>1664</v>
      </c>
      <c r="B833" t="s">
        <v>1665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P833">
        <v>0</v>
      </c>
      <c r="Q833">
        <v>0</v>
      </c>
      <c r="R833">
        <v>0</v>
      </c>
    </row>
    <row r="834" spans="1:18" x14ac:dyDescent="0.25">
      <c r="A834" t="s">
        <v>1666</v>
      </c>
      <c r="B834" t="s">
        <v>1667</v>
      </c>
      <c r="C834">
        <v>0</v>
      </c>
      <c r="D834" s="1">
        <v>-1.9133895581032599E-32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 s="1">
        <v>1.7024861761672798E-30</v>
      </c>
      <c r="M834">
        <v>0</v>
      </c>
      <c r="P834">
        <v>0</v>
      </c>
      <c r="Q834">
        <v>0</v>
      </c>
      <c r="R834">
        <v>0</v>
      </c>
    </row>
    <row r="835" spans="1:18" x14ac:dyDescent="0.25">
      <c r="A835" t="s">
        <v>1668</v>
      </c>
      <c r="B835" t="s">
        <v>1669</v>
      </c>
      <c r="C835">
        <v>0</v>
      </c>
      <c r="D835" s="1">
        <v>-1.9133895581032599E-32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P835">
        <v>0</v>
      </c>
      <c r="Q835">
        <v>0</v>
      </c>
      <c r="R835">
        <v>0</v>
      </c>
    </row>
    <row r="836" spans="1:18" x14ac:dyDescent="0.25">
      <c r="A836" t="s">
        <v>1670</v>
      </c>
      <c r="B836" t="s">
        <v>1671</v>
      </c>
      <c r="C836">
        <v>0</v>
      </c>
      <c r="D836" s="1">
        <v>-1.9133895581032599E-32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P836">
        <v>0</v>
      </c>
      <c r="Q836">
        <v>0</v>
      </c>
      <c r="R836">
        <v>0</v>
      </c>
    </row>
    <row r="837" spans="1:18" x14ac:dyDescent="0.25">
      <c r="A837" t="s">
        <v>1672</v>
      </c>
      <c r="B837" t="s">
        <v>1673</v>
      </c>
      <c r="C837">
        <v>0</v>
      </c>
      <c r="D837" s="1">
        <v>-1.9133895581032599E-32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P837">
        <v>0</v>
      </c>
      <c r="Q837">
        <v>0</v>
      </c>
      <c r="R837">
        <v>0</v>
      </c>
    </row>
    <row r="838" spans="1:18" x14ac:dyDescent="0.25">
      <c r="A838" t="s">
        <v>1674</v>
      </c>
      <c r="B838" t="s">
        <v>1675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P838">
        <v>0</v>
      </c>
      <c r="Q838">
        <v>0</v>
      </c>
      <c r="R838">
        <v>0</v>
      </c>
    </row>
    <row r="839" spans="1:18" x14ac:dyDescent="0.25">
      <c r="A839" t="s">
        <v>1676</v>
      </c>
      <c r="B839" t="s">
        <v>1677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P839">
        <v>0</v>
      </c>
      <c r="Q839">
        <v>0</v>
      </c>
      <c r="R839">
        <v>0</v>
      </c>
    </row>
    <row r="840" spans="1:18" x14ac:dyDescent="0.25">
      <c r="A840" t="s">
        <v>1678</v>
      </c>
      <c r="B840" t="s">
        <v>1679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P840">
        <v>0</v>
      </c>
      <c r="Q840">
        <v>0</v>
      </c>
      <c r="R840">
        <v>0</v>
      </c>
    </row>
    <row r="841" spans="1:18" x14ac:dyDescent="0.25">
      <c r="A841" t="s">
        <v>1680</v>
      </c>
      <c r="B841" t="s">
        <v>1681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P841">
        <v>0</v>
      </c>
      <c r="Q841">
        <v>0</v>
      </c>
      <c r="R841">
        <v>0</v>
      </c>
    </row>
    <row r="842" spans="1:18" x14ac:dyDescent="0.25">
      <c r="A842" t="s">
        <v>1682</v>
      </c>
      <c r="B842" t="s">
        <v>1683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P842">
        <v>0</v>
      </c>
      <c r="Q842">
        <v>0</v>
      </c>
      <c r="R842">
        <v>0</v>
      </c>
    </row>
    <row r="843" spans="1:18" x14ac:dyDescent="0.25">
      <c r="A843" t="s">
        <v>1684</v>
      </c>
      <c r="B843" t="s">
        <v>1685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P843">
        <v>0</v>
      </c>
      <c r="Q843">
        <v>0</v>
      </c>
      <c r="R843">
        <v>0</v>
      </c>
    </row>
    <row r="844" spans="1:18" x14ac:dyDescent="0.25">
      <c r="A844" t="s">
        <v>1686</v>
      </c>
      <c r="B844" t="s">
        <v>1687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P844">
        <v>0</v>
      </c>
      <c r="Q844">
        <v>0</v>
      </c>
      <c r="R844">
        <v>0</v>
      </c>
    </row>
    <row r="845" spans="1:18" x14ac:dyDescent="0.25">
      <c r="A845" t="s">
        <v>1688</v>
      </c>
      <c r="B845" t="s">
        <v>1689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P845">
        <v>0</v>
      </c>
      <c r="Q845">
        <v>0</v>
      </c>
      <c r="R845">
        <v>0</v>
      </c>
    </row>
    <row r="846" spans="1:18" x14ac:dyDescent="0.25">
      <c r="A846" t="s">
        <v>1690</v>
      </c>
      <c r="B846" t="s">
        <v>1691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P846">
        <v>0</v>
      </c>
      <c r="Q846">
        <v>0</v>
      </c>
      <c r="R846">
        <v>0</v>
      </c>
    </row>
    <row r="847" spans="1:18" x14ac:dyDescent="0.25">
      <c r="A847" t="s">
        <v>1692</v>
      </c>
      <c r="B847" t="s">
        <v>1693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P847">
        <v>0</v>
      </c>
      <c r="Q847">
        <v>0</v>
      </c>
      <c r="R847">
        <v>0</v>
      </c>
    </row>
    <row r="848" spans="1:18" x14ac:dyDescent="0.25">
      <c r="A848" t="s">
        <v>1694</v>
      </c>
      <c r="B848" t="s">
        <v>1695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P848">
        <v>0</v>
      </c>
      <c r="Q848">
        <v>0</v>
      </c>
      <c r="R848">
        <v>0</v>
      </c>
    </row>
    <row r="849" spans="1:18" x14ac:dyDescent="0.25">
      <c r="A849" t="s">
        <v>1696</v>
      </c>
      <c r="B849" t="s">
        <v>1697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P849">
        <v>0</v>
      </c>
      <c r="Q849">
        <v>0</v>
      </c>
      <c r="R849">
        <v>0</v>
      </c>
    </row>
    <row r="850" spans="1:18" x14ac:dyDescent="0.25">
      <c r="A850" t="s">
        <v>1698</v>
      </c>
      <c r="B850" t="s">
        <v>1699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P850">
        <v>0</v>
      </c>
      <c r="Q850">
        <v>0</v>
      </c>
      <c r="R850">
        <v>0</v>
      </c>
    </row>
    <row r="851" spans="1:18" x14ac:dyDescent="0.25">
      <c r="A851" t="s">
        <v>1700</v>
      </c>
      <c r="B851" t="s">
        <v>1701</v>
      </c>
      <c r="C851">
        <v>0</v>
      </c>
      <c r="D851" s="1">
        <v>-1.9133895581032599E-32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P851">
        <v>0</v>
      </c>
      <c r="Q851">
        <v>0</v>
      </c>
      <c r="R851">
        <v>0</v>
      </c>
    </row>
    <row r="852" spans="1:18" x14ac:dyDescent="0.25">
      <c r="A852" t="s">
        <v>1702</v>
      </c>
      <c r="B852" t="s">
        <v>1703</v>
      </c>
      <c r="C852">
        <v>0</v>
      </c>
      <c r="D852" s="1">
        <v>-1.9133895581032599E-32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P852">
        <v>0</v>
      </c>
      <c r="Q852">
        <v>0</v>
      </c>
      <c r="R852">
        <v>0</v>
      </c>
    </row>
    <row r="853" spans="1:18" x14ac:dyDescent="0.25">
      <c r="A853" t="s">
        <v>1704</v>
      </c>
      <c r="B853" t="s">
        <v>1705</v>
      </c>
      <c r="C853">
        <v>0</v>
      </c>
      <c r="D853" s="1">
        <v>-1.9133895581032599E-32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P853">
        <v>0</v>
      </c>
      <c r="Q853">
        <v>0</v>
      </c>
      <c r="R853">
        <v>0</v>
      </c>
    </row>
    <row r="854" spans="1:18" x14ac:dyDescent="0.25">
      <c r="A854" t="s">
        <v>1706</v>
      </c>
      <c r="B854" t="s">
        <v>1707</v>
      </c>
      <c r="C854">
        <v>0</v>
      </c>
      <c r="D854" s="1">
        <v>-1.9133895581032599E-32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P854">
        <v>0</v>
      </c>
      <c r="Q854">
        <v>0</v>
      </c>
      <c r="R854">
        <v>0</v>
      </c>
    </row>
    <row r="855" spans="1:18" x14ac:dyDescent="0.25">
      <c r="A855" t="s">
        <v>1708</v>
      </c>
      <c r="B855" t="s">
        <v>1709</v>
      </c>
      <c r="C855">
        <v>0</v>
      </c>
      <c r="D855" s="1">
        <v>-1.9133895581032599E-32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P855">
        <v>0</v>
      </c>
      <c r="Q855">
        <v>0</v>
      </c>
      <c r="R855">
        <v>0</v>
      </c>
    </row>
    <row r="856" spans="1:18" x14ac:dyDescent="0.25">
      <c r="A856" t="s">
        <v>1710</v>
      </c>
      <c r="B856" t="s">
        <v>1711</v>
      </c>
      <c r="C856">
        <v>0</v>
      </c>
      <c r="D856" s="1">
        <v>-1.9133895581032599E-32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P856">
        <v>0</v>
      </c>
      <c r="Q856">
        <v>0</v>
      </c>
      <c r="R856">
        <v>0</v>
      </c>
    </row>
    <row r="857" spans="1:18" x14ac:dyDescent="0.25">
      <c r="A857" t="s">
        <v>1712</v>
      </c>
      <c r="B857" t="s">
        <v>1713</v>
      </c>
      <c r="C857">
        <v>0</v>
      </c>
      <c r="D857" s="1">
        <v>-1.9133895581032599E-32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P857">
        <v>0</v>
      </c>
      <c r="Q857">
        <v>0</v>
      </c>
      <c r="R857">
        <v>0</v>
      </c>
    </row>
    <row r="858" spans="1:18" x14ac:dyDescent="0.25">
      <c r="A858" t="s">
        <v>1714</v>
      </c>
      <c r="B858" t="s">
        <v>1715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P858">
        <v>0</v>
      </c>
      <c r="Q858">
        <v>0</v>
      </c>
      <c r="R858">
        <v>0</v>
      </c>
    </row>
    <row r="859" spans="1:18" x14ac:dyDescent="0.25">
      <c r="A859" t="s">
        <v>1716</v>
      </c>
      <c r="B859" t="s">
        <v>1717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P859">
        <v>0</v>
      </c>
      <c r="Q859">
        <v>0</v>
      </c>
      <c r="R859">
        <v>0</v>
      </c>
    </row>
    <row r="860" spans="1:18" x14ac:dyDescent="0.25">
      <c r="A860" t="s">
        <v>1718</v>
      </c>
      <c r="B860" t="s">
        <v>1719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P860">
        <v>0</v>
      </c>
      <c r="Q860">
        <v>0</v>
      </c>
      <c r="R860">
        <v>0</v>
      </c>
    </row>
    <row r="861" spans="1:18" x14ac:dyDescent="0.25">
      <c r="A861" t="s">
        <v>1720</v>
      </c>
      <c r="B861" t="s">
        <v>1721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P861">
        <v>0</v>
      </c>
      <c r="Q861">
        <v>0</v>
      </c>
      <c r="R861">
        <v>0</v>
      </c>
    </row>
    <row r="862" spans="1:18" x14ac:dyDescent="0.25">
      <c r="A862" t="s">
        <v>1722</v>
      </c>
      <c r="B862" t="s">
        <v>1723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P862">
        <v>0</v>
      </c>
      <c r="Q862">
        <v>0</v>
      </c>
      <c r="R862">
        <v>0</v>
      </c>
    </row>
    <row r="863" spans="1:18" x14ac:dyDescent="0.25">
      <c r="A863" t="s">
        <v>1724</v>
      </c>
      <c r="B863" t="s">
        <v>1725</v>
      </c>
      <c r="C863">
        <v>0</v>
      </c>
      <c r="D863">
        <v>0</v>
      </c>
      <c r="E863" s="1">
        <v>2.7318350369081298E-19</v>
      </c>
      <c r="F863" s="1">
        <v>9.3424029733916005E-19</v>
      </c>
      <c r="G863" s="1">
        <v>-1.9458184715291201E-19</v>
      </c>
      <c r="H863">
        <v>0</v>
      </c>
      <c r="I863" s="1">
        <v>-1.1766577869426201E-19</v>
      </c>
      <c r="J863">
        <v>0</v>
      </c>
      <c r="K863">
        <v>0</v>
      </c>
      <c r="L863">
        <v>0</v>
      </c>
      <c r="M863">
        <v>0</v>
      </c>
      <c r="P863" s="1">
        <v>4.6963270080088003E-19</v>
      </c>
      <c r="Q863">
        <v>0</v>
      </c>
      <c r="R863">
        <v>0</v>
      </c>
    </row>
    <row r="864" spans="1:18" x14ac:dyDescent="0.25">
      <c r="A864" t="s">
        <v>1726</v>
      </c>
      <c r="B864" t="s">
        <v>1727</v>
      </c>
      <c r="C864">
        <v>0</v>
      </c>
      <c r="D864">
        <v>0</v>
      </c>
      <c r="E864">
        <v>0</v>
      </c>
      <c r="F864">
        <v>0</v>
      </c>
      <c r="G864" s="1">
        <v>-1.9458184715291201E-19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P864" s="1">
        <v>4.6963270080088003E-19</v>
      </c>
      <c r="Q864">
        <v>0</v>
      </c>
      <c r="R864">
        <v>0</v>
      </c>
    </row>
    <row r="865" spans="1:18" x14ac:dyDescent="0.25">
      <c r="A865" t="s">
        <v>1728</v>
      </c>
      <c r="B865" t="s">
        <v>1729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 s="1">
        <v>-1.1766577869426201E-19</v>
      </c>
      <c r="J865">
        <v>0</v>
      </c>
      <c r="K865">
        <v>0</v>
      </c>
      <c r="L865">
        <v>0</v>
      </c>
      <c r="M865">
        <v>0</v>
      </c>
      <c r="P865">
        <v>0</v>
      </c>
      <c r="Q865">
        <v>0</v>
      </c>
      <c r="R865">
        <v>0</v>
      </c>
    </row>
    <row r="866" spans="1:18" x14ac:dyDescent="0.25">
      <c r="A866" t="s">
        <v>1730</v>
      </c>
      <c r="B866" t="s">
        <v>1731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P866">
        <v>0</v>
      </c>
      <c r="Q866">
        <v>0</v>
      </c>
      <c r="R866">
        <v>0</v>
      </c>
    </row>
    <row r="867" spans="1:18" x14ac:dyDescent="0.25">
      <c r="A867" t="s">
        <v>1732</v>
      </c>
      <c r="B867" t="s">
        <v>1733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P867">
        <v>0</v>
      </c>
      <c r="Q867">
        <v>0</v>
      </c>
      <c r="R867">
        <v>0</v>
      </c>
    </row>
    <row r="868" spans="1:18" x14ac:dyDescent="0.25">
      <c r="A868" t="s">
        <v>1734</v>
      </c>
      <c r="B868" t="s">
        <v>1735</v>
      </c>
      <c r="C868">
        <v>0</v>
      </c>
      <c r="D868">
        <v>0</v>
      </c>
      <c r="E868">
        <v>0</v>
      </c>
      <c r="F868">
        <v>0</v>
      </c>
      <c r="G868" s="1">
        <v>1.3598972099176399E-30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P868">
        <v>0</v>
      </c>
      <c r="Q868">
        <v>0</v>
      </c>
      <c r="R868">
        <v>0</v>
      </c>
    </row>
    <row r="869" spans="1:18" x14ac:dyDescent="0.25">
      <c r="A869" t="s">
        <v>1736</v>
      </c>
      <c r="B869" t="s">
        <v>1737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P869">
        <v>0</v>
      </c>
      <c r="Q869">
        <v>0</v>
      </c>
      <c r="R869">
        <v>0</v>
      </c>
    </row>
    <row r="870" spans="1:18" x14ac:dyDescent="0.25">
      <c r="A870" t="s">
        <v>1738</v>
      </c>
      <c r="B870" t="s">
        <v>1739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P870">
        <v>0</v>
      </c>
      <c r="Q870">
        <v>0</v>
      </c>
      <c r="R870">
        <v>0</v>
      </c>
    </row>
    <row r="871" spans="1:18" x14ac:dyDescent="0.25">
      <c r="A871" t="s">
        <v>1740</v>
      </c>
      <c r="B871" t="s">
        <v>1741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P871">
        <v>0</v>
      </c>
      <c r="Q871" s="1">
        <v>-2.5129319889372701E-17</v>
      </c>
      <c r="R871">
        <v>0</v>
      </c>
    </row>
    <row r="872" spans="1:18" x14ac:dyDescent="0.25">
      <c r="A872" t="s">
        <v>1742</v>
      </c>
      <c r="B872" t="s">
        <v>1743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P872">
        <v>0</v>
      </c>
      <c r="Q872">
        <v>0</v>
      </c>
      <c r="R872">
        <v>0</v>
      </c>
    </row>
    <row r="873" spans="1:18" x14ac:dyDescent="0.25">
      <c r="A873" t="s">
        <v>1744</v>
      </c>
      <c r="B873" t="s">
        <v>1745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 s="1">
        <v>6.46489077260957E-19</v>
      </c>
      <c r="M873">
        <v>0</v>
      </c>
      <c r="P873">
        <v>0</v>
      </c>
      <c r="Q873">
        <v>0</v>
      </c>
      <c r="R873">
        <v>0</v>
      </c>
    </row>
    <row r="874" spans="1:18" x14ac:dyDescent="0.25">
      <c r="A874" t="s">
        <v>1746</v>
      </c>
      <c r="B874" t="s">
        <v>1747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P874">
        <v>0</v>
      </c>
      <c r="Q874">
        <v>0</v>
      </c>
      <c r="R874">
        <v>0</v>
      </c>
    </row>
    <row r="875" spans="1:18" x14ac:dyDescent="0.25">
      <c r="A875" t="s">
        <v>1748</v>
      </c>
      <c r="B875" t="s">
        <v>1749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P875">
        <v>0</v>
      </c>
      <c r="Q875">
        <v>0</v>
      </c>
      <c r="R875">
        <v>0</v>
      </c>
    </row>
    <row r="876" spans="1:18" x14ac:dyDescent="0.25">
      <c r="A876" t="s">
        <v>1750</v>
      </c>
      <c r="B876" t="s">
        <v>1751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P876">
        <v>0</v>
      </c>
      <c r="Q876">
        <v>0</v>
      </c>
      <c r="R876">
        <v>0</v>
      </c>
    </row>
    <row r="877" spans="1:18" x14ac:dyDescent="0.25">
      <c r="A877" t="s">
        <v>1752</v>
      </c>
      <c r="B877" t="s">
        <v>1753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P877">
        <v>0</v>
      </c>
      <c r="Q877">
        <v>0</v>
      </c>
      <c r="R877">
        <v>0</v>
      </c>
    </row>
    <row r="878" spans="1:18" x14ac:dyDescent="0.25">
      <c r="A878" t="s">
        <v>1754</v>
      </c>
      <c r="B878" t="s">
        <v>1755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P878">
        <v>0</v>
      </c>
      <c r="Q878" s="1">
        <v>2.5129319889372701E-17</v>
      </c>
      <c r="R878">
        <v>0</v>
      </c>
    </row>
    <row r="879" spans="1:18" x14ac:dyDescent="0.25">
      <c r="A879" t="s">
        <v>1756</v>
      </c>
      <c r="B879" t="s">
        <v>1757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P879">
        <v>0</v>
      </c>
      <c r="Q879" s="1">
        <v>2.5129319889372701E-17</v>
      </c>
      <c r="R879">
        <v>0</v>
      </c>
    </row>
    <row r="880" spans="1:18" x14ac:dyDescent="0.25">
      <c r="A880" t="s">
        <v>1758</v>
      </c>
      <c r="B880" t="s">
        <v>1759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P880">
        <v>0</v>
      </c>
      <c r="Q880" s="1">
        <v>-2.5129319889372701E-17</v>
      </c>
      <c r="R880">
        <v>0</v>
      </c>
    </row>
    <row r="881" spans="1:18" x14ac:dyDescent="0.25">
      <c r="A881" t="s">
        <v>1760</v>
      </c>
      <c r="B881" t="s">
        <v>1761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 s="1">
        <v>-6.46489077260957E-19</v>
      </c>
      <c r="M881">
        <v>0</v>
      </c>
      <c r="P881">
        <v>0</v>
      </c>
      <c r="Q881">
        <v>0</v>
      </c>
      <c r="R881">
        <v>0</v>
      </c>
    </row>
    <row r="882" spans="1:18" x14ac:dyDescent="0.25">
      <c r="A882" t="s">
        <v>1762</v>
      </c>
      <c r="B882" t="s">
        <v>1763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 s="1">
        <v>-6.46489077260957E-19</v>
      </c>
      <c r="M882">
        <v>0</v>
      </c>
      <c r="P882">
        <v>0</v>
      </c>
      <c r="Q882">
        <v>0</v>
      </c>
      <c r="R882">
        <v>0</v>
      </c>
    </row>
    <row r="883" spans="1:18" x14ac:dyDescent="0.25">
      <c r="A883" t="s">
        <v>1764</v>
      </c>
      <c r="B883" t="s">
        <v>1765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P883">
        <v>0</v>
      </c>
      <c r="Q883" s="1">
        <v>2.5129319889372701E-17</v>
      </c>
      <c r="R883">
        <v>0</v>
      </c>
    </row>
    <row r="884" spans="1:18" x14ac:dyDescent="0.25">
      <c r="A884" t="s">
        <v>1766</v>
      </c>
      <c r="B884" t="s">
        <v>1767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P884">
        <v>0</v>
      </c>
      <c r="Q884">
        <v>0</v>
      </c>
      <c r="R884">
        <v>0</v>
      </c>
    </row>
    <row r="885" spans="1:18" x14ac:dyDescent="0.25">
      <c r="A885" t="s">
        <v>1768</v>
      </c>
      <c r="B885" t="s">
        <v>1769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P885">
        <v>0</v>
      </c>
      <c r="Q885">
        <v>0</v>
      </c>
      <c r="R885">
        <v>0</v>
      </c>
    </row>
    <row r="886" spans="1:18" x14ac:dyDescent="0.25">
      <c r="A886" t="s">
        <v>1770</v>
      </c>
      <c r="B886" t="s">
        <v>1771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P886">
        <v>0</v>
      </c>
      <c r="Q886">
        <v>0</v>
      </c>
      <c r="R886">
        <v>0</v>
      </c>
    </row>
    <row r="887" spans="1:18" x14ac:dyDescent="0.25">
      <c r="A887" t="s">
        <v>1772</v>
      </c>
      <c r="B887" t="s">
        <v>1773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P887">
        <v>0</v>
      </c>
      <c r="Q887">
        <v>0</v>
      </c>
      <c r="R887">
        <v>0</v>
      </c>
    </row>
    <row r="888" spans="1:18" x14ac:dyDescent="0.25">
      <c r="A888" t="s">
        <v>1774</v>
      </c>
      <c r="B888" t="s">
        <v>1775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P888">
        <v>0</v>
      </c>
      <c r="Q888">
        <v>0</v>
      </c>
      <c r="R888">
        <v>0</v>
      </c>
    </row>
    <row r="889" spans="1:18" x14ac:dyDescent="0.25">
      <c r="A889" t="s">
        <v>1776</v>
      </c>
      <c r="B889" t="s">
        <v>1777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P889">
        <v>0</v>
      </c>
      <c r="Q889">
        <v>0</v>
      </c>
      <c r="R889">
        <v>0</v>
      </c>
    </row>
    <row r="890" spans="1:18" x14ac:dyDescent="0.25">
      <c r="A890" t="s">
        <v>1778</v>
      </c>
      <c r="B890" t="s">
        <v>1779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P890">
        <v>0</v>
      </c>
      <c r="Q890">
        <v>0</v>
      </c>
      <c r="R890">
        <v>0</v>
      </c>
    </row>
    <row r="891" spans="1:18" x14ac:dyDescent="0.25">
      <c r="A891" t="s">
        <v>1780</v>
      </c>
      <c r="B891" t="s">
        <v>1781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P891">
        <v>0</v>
      </c>
      <c r="Q891">
        <v>0</v>
      </c>
      <c r="R891">
        <v>0</v>
      </c>
    </row>
    <row r="892" spans="1:18" x14ac:dyDescent="0.25">
      <c r="A892" t="s">
        <v>1782</v>
      </c>
      <c r="B892" t="s">
        <v>1783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P892">
        <v>0</v>
      </c>
      <c r="Q892">
        <v>0</v>
      </c>
      <c r="R892">
        <v>0</v>
      </c>
    </row>
    <row r="893" spans="1:18" x14ac:dyDescent="0.25">
      <c r="A893" t="s">
        <v>1064</v>
      </c>
      <c r="B893" t="s">
        <v>2187</v>
      </c>
      <c r="C893">
        <v>1.7928597604948999</v>
      </c>
      <c r="D893">
        <v>1.8555642182176399</v>
      </c>
      <c r="E893">
        <v>1.6376568715678399</v>
      </c>
      <c r="F893">
        <v>2.0725571262888698</v>
      </c>
      <c r="G893">
        <v>1.6881416588292799</v>
      </c>
      <c r="H893">
        <v>1.6923182858558801</v>
      </c>
      <c r="I893">
        <v>1.60857710507881</v>
      </c>
      <c r="J893">
        <v>1.72158173876621</v>
      </c>
      <c r="K893">
        <v>1.97982673533514</v>
      </c>
      <c r="L893">
        <v>1.7215787291775799</v>
      </c>
      <c r="M893">
        <v>2.0122647716905799</v>
      </c>
      <c r="P893">
        <v>1.7061127329110699</v>
      </c>
      <c r="Q893">
        <v>1.5564557084313799</v>
      </c>
      <c r="R893">
        <v>2.0563996008382799</v>
      </c>
    </row>
    <row r="894" spans="1:18" x14ac:dyDescent="0.25">
      <c r="A894" t="s">
        <v>1784</v>
      </c>
      <c r="B894" t="s">
        <v>1785</v>
      </c>
      <c r="C894">
        <v>6.6383999999999999</v>
      </c>
      <c r="D894">
        <v>6.6376999999999997</v>
      </c>
      <c r="E894">
        <v>6.6914999999999996</v>
      </c>
      <c r="F894">
        <v>6.6253000000000002</v>
      </c>
      <c r="G894">
        <v>6.6875999999999998</v>
      </c>
      <c r="H894">
        <v>6.6416000000000004</v>
      </c>
      <c r="I894">
        <v>6.6886999999999999</v>
      </c>
      <c r="J894">
        <v>6.6940999999999997</v>
      </c>
      <c r="K894">
        <v>6.6257999999999999</v>
      </c>
      <c r="L894">
        <v>6.6932</v>
      </c>
      <c r="M894">
        <v>6.6242999999999999</v>
      </c>
      <c r="P894">
        <v>6.6426999999999996</v>
      </c>
      <c r="Q894">
        <v>6.6478000000000002</v>
      </c>
      <c r="R894">
        <v>6.6220999999999997</v>
      </c>
    </row>
    <row r="895" spans="1:18" x14ac:dyDescent="0.25">
      <c r="A895" t="s">
        <v>1786</v>
      </c>
      <c r="B895" t="s">
        <v>1787</v>
      </c>
      <c r="C895">
        <v>1.8135999999999999E-2</v>
      </c>
      <c r="D895">
        <v>1.8131999999999999E-2</v>
      </c>
      <c r="E895">
        <v>1.8484999999999901E-2</v>
      </c>
      <c r="F895">
        <v>1.8051999999999999E-2</v>
      </c>
      <c r="G895">
        <v>1.8459E-2</v>
      </c>
      <c r="H895">
        <v>1.8155999999999999E-2</v>
      </c>
      <c r="I895">
        <v>1.84669999999999E-2</v>
      </c>
      <c r="J895">
        <v>1.8502000000000001E-2</v>
      </c>
      <c r="K895">
        <v>1.8055000000000002E-2</v>
      </c>
      <c r="L895">
        <v>1.8495999999999999E-2</v>
      </c>
      <c r="M895">
        <v>1.8046E-2</v>
      </c>
      <c r="P895">
        <v>1.8164E-2</v>
      </c>
      <c r="Q895">
        <v>1.8197000000000001E-2</v>
      </c>
      <c r="R895">
        <v>1.8030999999999998E-2</v>
      </c>
    </row>
    <row r="896" spans="1:18" x14ac:dyDescent="0.25">
      <c r="A896" t="s">
        <v>1788</v>
      </c>
      <c r="B896" t="s">
        <v>1789</v>
      </c>
      <c r="C896">
        <v>6.3022</v>
      </c>
      <c r="D896">
        <v>6.3019999999999996</v>
      </c>
      <c r="E896">
        <v>6.2934999999999999</v>
      </c>
      <c r="F896">
        <v>6.3029000000000002</v>
      </c>
      <c r="G896">
        <v>6.2944000000000004</v>
      </c>
      <c r="H896">
        <v>6.3022</v>
      </c>
      <c r="I896">
        <v>6.2939999999999996</v>
      </c>
      <c r="J896">
        <v>6.2934000000000001</v>
      </c>
      <c r="K896">
        <v>6.3034999999999997</v>
      </c>
      <c r="L896">
        <v>6.2933000000000003</v>
      </c>
      <c r="M896">
        <v>6.3029000000000002</v>
      </c>
      <c r="P896">
        <v>6.3015999999999996</v>
      </c>
      <c r="Q896">
        <v>6.3007</v>
      </c>
      <c r="R896">
        <v>6.3033000000000001</v>
      </c>
    </row>
    <row r="897" spans="1:18" x14ac:dyDescent="0.25">
      <c r="A897" t="s">
        <v>1790</v>
      </c>
      <c r="B897" t="s">
        <v>1791</v>
      </c>
      <c r="C897">
        <v>3.1511</v>
      </c>
      <c r="D897">
        <v>3.1509999999999998</v>
      </c>
      <c r="E897">
        <v>3.1467999999999998</v>
      </c>
      <c r="F897">
        <v>3.1515</v>
      </c>
      <c r="G897">
        <v>3.1472000000000002</v>
      </c>
      <c r="H897">
        <v>3.1511</v>
      </c>
      <c r="I897">
        <v>3.1469999999999998</v>
      </c>
      <c r="J897">
        <v>3.1467000000000001</v>
      </c>
      <c r="K897">
        <v>3.1518000000000002</v>
      </c>
      <c r="L897">
        <v>3.1467000000000001</v>
      </c>
      <c r="M897">
        <v>3.1514000000000002</v>
      </c>
      <c r="P897">
        <v>3.1507999999999998</v>
      </c>
      <c r="Q897">
        <v>3.1503000000000001</v>
      </c>
      <c r="R897">
        <v>3.1516000000000002</v>
      </c>
    </row>
    <row r="898" spans="1:18" x14ac:dyDescent="0.25">
      <c r="A898" t="s">
        <v>1792</v>
      </c>
      <c r="B898" t="s">
        <v>1793</v>
      </c>
      <c r="C898">
        <v>0.16571001683598399</v>
      </c>
      <c r="D898">
        <v>0.165717005870857</v>
      </c>
      <c r="E898">
        <v>0.16329181076996799</v>
      </c>
      <c r="F898">
        <v>0.166213227346832</v>
      </c>
      <c r="G898">
        <v>0.16348051471153599</v>
      </c>
      <c r="H898">
        <v>0.165591203243145</v>
      </c>
      <c r="I898">
        <v>0.16341761339767999</v>
      </c>
      <c r="J898">
        <v>0.163186975246875</v>
      </c>
      <c r="K898">
        <v>0.16623419445144999</v>
      </c>
      <c r="L898">
        <v>0.163214931386366</v>
      </c>
      <c r="M898">
        <v>0.166241183486323</v>
      </c>
      <c r="P898">
        <v>0.16551432385954401</v>
      </c>
      <c r="Q898">
        <v>0.165283685708739</v>
      </c>
      <c r="R898">
        <v>0.16634601900941601</v>
      </c>
    </row>
    <row r="899" spans="1:18" x14ac:dyDescent="0.25">
      <c r="A899" t="s">
        <v>1794</v>
      </c>
      <c r="B899" t="s">
        <v>1795</v>
      </c>
      <c r="C899">
        <v>-0.13487258017310899</v>
      </c>
      <c r="D899">
        <v>-0.13487826859909599</v>
      </c>
      <c r="E899">
        <v>-0.13290438478129499</v>
      </c>
      <c r="F899">
        <v>-0.13528214684423701</v>
      </c>
      <c r="G899">
        <v>-0.13305797228296801</v>
      </c>
      <c r="H899">
        <v>-0.13477587693131399</v>
      </c>
      <c r="I899">
        <v>-0.13300677644907699</v>
      </c>
      <c r="J899">
        <v>-0.13281905839147701</v>
      </c>
      <c r="K899">
        <v>-0.135299212122201</v>
      </c>
      <c r="L899">
        <v>-0.132841812095428</v>
      </c>
      <c r="M899">
        <v>-0.135304900548189</v>
      </c>
      <c r="P899">
        <v>-0.134713304245447</v>
      </c>
      <c r="Q899">
        <v>-0.13452558618784699</v>
      </c>
      <c r="R899">
        <v>-0.13539022693800701</v>
      </c>
    </row>
    <row r="900" spans="1:18" x14ac:dyDescent="0.25">
      <c r="A900" t="s">
        <v>1796</v>
      </c>
      <c r="B900" t="s">
        <v>1797</v>
      </c>
      <c r="C900">
        <v>2.0169999999999999</v>
      </c>
      <c r="D900">
        <v>2.1040000000000001</v>
      </c>
      <c r="E900">
        <v>3.3809999999999998</v>
      </c>
      <c r="F900">
        <v>1.984</v>
      </c>
      <c r="G900">
        <v>3.294</v>
      </c>
      <c r="H900">
        <v>2.1309999999999998</v>
      </c>
      <c r="I900">
        <v>3.3039999999999998</v>
      </c>
      <c r="J900">
        <v>3.5750000000000002</v>
      </c>
      <c r="K900">
        <v>1.8360000000000001</v>
      </c>
      <c r="L900">
        <v>3.472</v>
      </c>
      <c r="M900">
        <v>1.8660000000000001</v>
      </c>
      <c r="P900">
        <v>2.1320000000000001</v>
      </c>
      <c r="Q900">
        <v>2.0670000000000002</v>
      </c>
      <c r="R900">
        <v>1.9330000000000001</v>
      </c>
    </row>
    <row r="901" spans="1:18" x14ac:dyDescent="0.25">
      <c r="A901" t="s">
        <v>1798</v>
      </c>
      <c r="B901" t="s">
        <v>1799</v>
      </c>
      <c r="C901">
        <v>6.1390000000000002</v>
      </c>
      <c r="D901">
        <v>6.8659999999999997</v>
      </c>
      <c r="E901">
        <v>5.36</v>
      </c>
      <c r="F901">
        <v>7.84</v>
      </c>
      <c r="G901">
        <v>5.5810000000000004</v>
      </c>
      <c r="H901">
        <v>5.3860000000000001</v>
      </c>
      <c r="I901">
        <v>5.0270000000000001</v>
      </c>
      <c r="J901">
        <v>5.8639999999999999</v>
      </c>
      <c r="K901">
        <v>7.5350000000000001</v>
      </c>
      <c r="L901">
        <v>5.8070000000000004</v>
      </c>
      <c r="M901">
        <v>7.7480000000000002</v>
      </c>
      <c r="P901">
        <v>5.4550000000000001</v>
      </c>
      <c r="Q901">
        <v>4.2539999999999996</v>
      </c>
      <c r="R901">
        <v>8.65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281F-4832-4858-B1E4-F15E68234C4C}">
  <dimension ref="A1:R901"/>
  <sheetViews>
    <sheetView zoomScale="70" zoomScaleNormal="70" workbookViewId="0">
      <selection activeCell="S3" sqref="S3"/>
    </sheetView>
  </sheetViews>
  <sheetFormatPr defaultRowHeight="15" x14ac:dyDescent="0.25"/>
  <cols>
    <col min="13" max="13" width="13" customWidth="1"/>
    <col min="18" max="18" width="15.85546875" bestFit="1" customWidth="1"/>
  </cols>
  <sheetData>
    <row r="1" spans="1:18" x14ac:dyDescent="0.25">
      <c r="A1" s="2" t="s">
        <v>1800</v>
      </c>
      <c r="B1" s="2" t="s">
        <v>1801</v>
      </c>
      <c r="C1" s="2" t="s">
        <v>2171</v>
      </c>
      <c r="D1" s="2" t="s">
        <v>2172</v>
      </c>
      <c r="E1" s="2" t="s">
        <v>2173</v>
      </c>
      <c r="F1" s="2" t="s">
        <v>2174</v>
      </c>
      <c r="G1" s="2" t="s">
        <v>2175</v>
      </c>
      <c r="H1" s="2" t="s">
        <v>2176</v>
      </c>
      <c r="I1" s="2" t="s">
        <v>2177</v>
      </c>
      <c r="J1" s="2" t="s">
        <v>2178</v>
      </c>
      <c r="K1" s="2" t="s">
        <v>2179</v>
      </c>
      <c r="L1" s="2" t="s">
        <v>2180</v>
      </c>
      <c r="M1" s="2" t="s">
        <v>2181</v>
      </c>
      <c r="N1" s="2" t="s">
        <v>2182</v>
      </c>
      <c r="O1" s="2" t="s">
        <v>2183</v>
      </c>
      <c r="P1" s="2" t="s">
        <v>2184</v>
      </c>
      <c r="Q1" s="2" t="s">
        <v>2185</v>
      </c>
      <c r="R1" s="2" t="s">
        <v>2186</v>
      </c>
    </row>
    <row r="2" spans="1:18" x14ac:dyDescent="0.25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P2">
        <v>0</v>
      </c>
      <c r="Q2">
        <v>0</v>
      </c>
      <c r="R2">
        <v>0</v>
      </c>
    </row>
    <row r="3" spans="1:18" x14ac:dyDescent="0.25">
      <c r="A3" t="s">
        <v>2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P3">
        <v>0</v>
      </c>
      <c r="Q3">
        <v>0</v>
      </c>
      <c r="R3">
        <v>0</v>
      </c>
    </row>
    <row r="4" spans="1:18" x14ac:dyDescent="0.25">
      <c r="A4" t="s">
        <v>4</v>
      </c>
      <c r="B4" t="s">
        <v>5</v>
      </c>
      <c r="C4">
        <v>7.7486568402613898</v>
      </c>
      <c r="D4">
        <v>7.7502649342392296</v>
      </c>
      <c r="E4">
        <v>7.6882755956018203</v>
      </c>
      <c r="F4">
        <v>7.7861352850177603</v>
      </c>
      <c r="G4">
        <v>7.6550654053273997</v>
      </c>
      <c r="H4">
        <v>7.7320885767196499</v>
      </c>
      <c r="I4">
        <v>7.66023769525607</v>
      </c>
      <c r="J4">
        <v>7.70537866630381</v>
      </c>
      <c r="K4">
        <v>7.8015121743253397</v>
      </c>
      <c r="L4">
        <v>7.7077793712484697</v>
      </c>
      <c r="M4">
        <v>7.8203810661112998</v>
      </c>
      <c r="P4">
        <v>7.7163994151523996</v>
      </c>
      <c r="Q4">
        <v>7.6803655205010397</v>
      </c>
      <c r="R4">
        <v>7.8443009558507901</v>
      </c>
    </row>
    <row r="5" spans="1:18" x14ac:dyDescent="0.25">
      <c r="A5" t="s">
        <v>6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P5">
        <v>0</v>
      </c>
      <c r="Q5">
        <v>0</v>
      </c>
      <c r="R5">
        <v>0</v>
      </c>
    </row>
    <row r="6" spans="1:18" x14ac:dyDescent="0.25">
      <c r="A6" t="s">
        <v>8</v>
      </c>
      <c r="B6" t="s">
        <v>9</v>
      </c>
      <c r="C6">
        <v>7.4778968453570798E-3</v>
      </c>
      <c r="D6">
        <v>5.37343599308443E-3</v>
      </c>
      <c r="E6">
        <v>1.3962572540633199E-2</v>
      </c>
      <c r="F6">
        <v>6.9512657045484403E-3</v>
      </c>
      <c r="G6">
        <v>1.5177703387534399E-3</v>
      </c>
      <c r="H6">
        <v>3.9171349206185996E-3</v>
      </c>
      <c r="I6">
        <v>1.1623047438614801E-3</v>
      </c>
      <c r="J6">
        <v>4.2160002719846103E-3</v>
      </c>
      <c r="K6">
        <v>9.4118111475112193E-3</v>
      </c>
      <c r="L6">
        <v>3.6103143770442499E-3</v>
      </c>
      <c r="M6">
        <v>7.6982231480205998E-3</v>
      </c>
      <c r="P6">
        <v>4.9704093930811799E-3</v>
      </c>
      <c r="Q6">
        <v>1.3344794992795001E-3</v>
      </c>
      <c r="R6">
        <v>4.9485662241311101E-3</v>
      </c>
    </row>
    <row r="7" spans="1:18" x14ac:dyDescent="0.25">
      <c r="A7" t="s">
        <v>10</v>
      </c>
      <c r="B7" t="s">
        <v>11</v>
      </c>
      <c r="C7">
        <v>1.06884190444104E-2</v>
      </c>
      <c r="D7">
        <v>6.5475548525896696E-2</v>
      </c>
      <c r="E7">
        <v>0</v>
      </c>
      <c r="F7">
        <v>2.2116191961226599E-2</v>
      </c>
      <c r="G7">
        <v>0</v>
      </c>
      <c r="H7">
        <v>2.7267929134402898E-2</v>
      </c>
      <c r="I7">
        <v>7.3558473180947603E-2</v>
      </c>
      <c r="J7">
        <v>6.2806147212758803E-2</v>
      </c>
      <c r="K7">
        <v>0</v>
      </c>
      <c r="L7">
        <v>6.02782005033725E-2</v>
      </c>
      <c r="M7">
        <v>0</v>
      </c>
      <c r="P7">
        <v>3.9435085449178203E-2</v>
      </c>
      <c r="Q7">
        <v>0</v>
      </c>
      <c r="R7">
        <v>0</v>
      </c>
    </row>
    <row r="8" spans="1:18" x14ac:dyDescent="0.25">
      <c r="A8" t="s">
        <v>12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P8">
        <v>0</v>
      </c>
      <c r="Q8">
        <v>0</v>
      </c>
      <c r="R8">
        <v>0</v>
      </c>
    </row>
    <row r="9" spans="1:18" x14ac:dyDescent="0.25">
      <c r="A9" t="s">
        <v>14</v>
      </c>
      <c r="B9" t="s">
        <v>15</v>
      </c>
      <c r="C9">
        <v>8.4126339506612503E-3</v>
      </c>
      <c r="D9">
        <v>1.1940968873484101E-2</v>
      </c>
      <c r="E9">
        <v>3.2352302228306198E-3</v>
      </c>
      <c r="F9">
        <v>1.12958067696466E-2</v>
      </c>
      <c r="G9">
        <v>2.8187163433118401E-3</v>
      </c>
      <c r="H9">
        <v>4.2435628306461302E-3</v>
      </c>
      <c r="I9">
        <v>1.16230474392379E-3</v>
      </c>
      <c r="J9">
        <v>3.6538669024528199E-3</v>
      </c>
      <c r="K9">
        <v>1.0135796620404E-2</v>
      </c>
      <c r="L9">
        <v>7.5214882846551898E-3</v>
      </c>
      <c r="M9">
        <v>8.4680454627803804E-3</v>
      </c>
      <c r="P9">
        <v>6.7455556050065304E-3</v>
      </c>
      <c r="Q9">
        <v>2.6689589984494099E-3</v>
      </c>
      <c r="R9">
        <v>8.2476103734783895E-3</v>
      </c>
    </row>
    <row r="10" spans="1:18" x14ac:dyDescent="0.25">
      <c r="A10" t="s">
        <v>16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P10">
        <v>0</v>
      </c>
      <c r="Q10">
        <v>0</v>
      </c>
      <c r="R10">
        <v>0</v>
      </c>
    </row>
    <row r="11" spans="1:18" x14ac:dyDescent="0.25">
      <c r="A11" t="s">
        <v>18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P11">
        <v>0</v>
      </c>
      <c r="Q11">
        <v>0</v>
      </c>
      <c r="R11">
        <v>0</v>
      </c>
    </row>
    <row r="12" spans="1:18" x14ac:dyDescent="0.25">
      <c r="A12" t="s">
        <v>20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P12">
        <v>0</v>
      </c>
      <c r="Q12">
        <v>0</v>
      </c>
      <c r="R12">
        <v>0</v>
      </c>
    </row>
    <row r="13" spans="1:18" x14ac:dyDescent="0.25">
      <c r="A13" t="s">
        <v>22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P13">
        <v>0</v>
      </c>
      <c r="Q13">
        <v>0</v>
      </c>
      <c r="R13">
        <v>0</v>
      </c>
    </row>
    <row r="14" spans="1:18" x14ac:dyDescent="0.25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P14">
        <v>0</v>
      </c>
      <c r="Q14">
        <v>0</v>
      </c>
      <c r="R14">
        <v>0</v>
      </c>
    </row>
    <row r="15" spans="1:18" x14ac:dyDescent="0.25">
      <c r="A15" t="s">
        <v>26</v>
      </c>
      <c r="B15" t="s">
        <v>27</v>
      </c>
      <c r="C15">
        <v>-2.1270421699965398</v>
      </c>
      <c r="D15">
        <v>-1.9847714111536701</v>
      </c>
      <c r="E15">
        <v>-2.3751588241532402</v>
      </c>
      <c r="F15">
        <v>-1.7864050023835301</v>
      </c>
      <c r="G15">
        <v>-2.3498151393286801</v>
      </c>
      <c r="H15">
        <v>-2.2280419072719102</v>
      </c>
      <c r="I15">
        <v>-2.3970089511310699</v>
      </c>
      <c r="J15">
        <v>-2.2788385572061798</v>
      </c>
      <c r="K15">
        <v>-1.94613581011215</v>
      </c>
      <c r="L15">
        <v>-2.2573264748487301</v>
      </c>
      <c r="M15">
        <v>-1.9021239773978</v>
      </c>
      <c r="P15">
        <v>-2.21822289033266</v>
      </c>
      <c r="Q15">
        <v>-2.4253495748855198</v>
      </c>
      <c r="R15">
        <v>-1.8645206538354699</v>
      </c>
    </row>
    <row r="16" spans="1:18" x14ac:dyDescent="0.25">
      <c r="A16" t="s">
        <v>28</v>
      </c>
      <c r="B16" t="s">
        <v>29</v>
      </c>
      <c r="C16">
        <v>0</v>
      </c>
      <c r="D16" s="1">
        <v>-3.8535743543722802E-49</v>
      </c>
      <c r="E16">
        <v>0</v>
      </c>
      <c r="F16">
        <v>0</v>
      </c>
      <c r="G16">
        <v>0</v>
      </c>
      <c r="H16">
        <v>0</v>
      </c>
      <c r="I16" s="1">
        <v>7.8304946786766999E-16</v>
      </c>
      <c r="J16" s="1">
        <v>1.56097841413979E-15</v>
      </c>
      <c r="K16">
        <v>0</v>
      </c>
      <c r="L16">
        <v>0</v>
      </c>
      <c r="M16">
        <v>0</v>
      </c>
      <c r="P16">
        <v>0</v>
      </c>
      <c r="Q16">
        <v>0</v>
      </c>
      <c r="R16">
        <v>0</v>
      </c>
    </row>
    <row r="17" spans="1:18" x14ac:dyDescent="0.25">
      <c r="A17" t="s">
        <v>30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1">
        <v>-1.0814930091178E-16</v>
      </c>
      <c r="J17">
        <v>0</v>
      </c>
      <c r="K17">
        <v>0</v>
      </c>
      <c r="L17">
        <v>0</v>
      </c>
      <c r="M17">
        <v>0</v>
      </c>
      <c r="P17">
        <v>0</v>
      </c>
      <c r="Q17">
        <v>0</v>
      </c>
      <c r="R17">
        <v>0</v>
      </c>
    </row>
    <row r="18" spans="1:18" x14ac:dyDescent="0.25">
      <c r="A18" t="s">
        <v>32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P18">
        <v>0</v>
      </c>
      <c r="Q18">
        <v>0</v>
      </c>
      <c r="R18">
        <v>0</v>
      </c>
    </row>
    <row r="19" spans="1:18" x14ac:dyDescent="0.25">
      <c r="A19" t="s">
        <v>34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1">
        <v>1.2461486224387899E-13</v>
      </c>
      <c r="J19">
        <v>0</v>
      </c>
      <c r="K19">
        <v>0</v>
      </c>
      <c r="L19">
        <v>0</v>
      </c>
      <c r="M19">
        <v>0</v>
      </c>
      <c r="P19">
        <v>0</v>
      </c>
      <c r="Q19">
        <v>0</v>
      </c>
      <c r="R19">
        <v>0</v>
      </c>
    </row>
    <row r="20" spans="1:18" x14ac:dyDescent="0.25">
      <c r="A20" t="s">
        <v>36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P20">
        <v>0</v>
      </c>
      <c r="Q20">
        <v>0</v>
      </c>
      <c r="R20">
        <v>0</v>
      </c>
    </row>
    <row r="21" spans="1:18" x14ac:dyDescent="0.25">
      <c r="A21" t="s">
        <v>38</v>
      </c>
      <c r="B21" t="s">
        <v>39</v>
      </c>
      <c r="C21">
        <v>-0.762268586627879</v>
      </c>
      <c r="D21">
        <v>-0.85445626592576895</v>
      </c>
      <c r="E21">
        <v>-0.59606385284434404</v>
      </c>
      <c r="F21">
        <v>-0.97054644877419105</v>
      </c>
      <c r="G21">
        <v>-0.59348193402253202</v>
      </c>
      <c r="H21">
        <v>-0.72358684653223904</v>
      </c>
      <c r="I21">
        <v>-0.57274335816272903</v>
      </c>
      <c r="J21">
        <v>-0.66087569170708005</v>
      </c>
      <c r="K21">
        <v>-0.83627504623396998</v>
      </c>
      <c r="L21">
        <v>-0.662412776930971</v>
      </c>
      <c r="M21">
        <v>-0.89112825806072304</v>
      </c>
      <c r="P21">
        <v>-0.68342695103653395</v>
      </c>
      <c r="Q21">
        <v>-0.54149030561604306</v>
      </c>
      <c r="R21">
        <v>-0.94415983448631102</v>
      </c>
    </row>
    <row r="22" spans="1:18" x14ac:dyDescent="0.25">
      <c r="A22" t="s">
        <v>40</v>
      </c>
      <c r="B22" t="s">
        <v>41</v>
      </c>
      <c r="C22">
        <v>1.48625088962333</v>
      </c>
      <c r="D22">
        <v>1.4220083340080301</v>
      </c>
      <c r="E22">
        <v>1.5525189986342001</v>
      </c>
      <c r="F22">
        <v>1.36747239282064</v>
      </c>
      <c r="G22">
        <v>1.5831522381684799</v>
      </c>
      <c r="H22">
        <v>1.5196588221115901</v>
      </c>
      <c r="I22">
        <v>1.5531604001692301</v>
      </c>
      <c r="J22">
        <v>1.5272115439443501</v>
      </c>
      <c r="K22">
        <v>1.4629420177086301</v>
      </c>
      <c r="L22">
        <v>1.51959177466818</v>
      </c>
      <c r="M22">
        <v>1.4272507038645399</v>
      </c>
      <c r="P22">
        <v>1.4984119674466101</v>
      </c>
      <c r="Q22">
        <v>1.5732322922111399</v>
      </c>
      <c r="R22">
        <v>1.46660174924452</v>
      </c>
    </row>
    <row r="23" spans="1:18" x14ac:dyDescent="0.25">
      <c r="A23" t="s">
        <v>42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P23">
        <v>0</v>
      </c>
      <c r="Q23">
        <v>0</v>
      </c>
      <c r="R23">
        <v>0</v>
      </c>
    </row>
    <row r="24" spans="1:18" x14ac:dyDescent="0.25">
      <c r="A24" t="s">
        <v>44</v>
      </c>
      <c r="B24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P24">
        <v>0</v>
      </c>
      <c r="Q24">
        <v>0</v>
      </c>
      <c r="R24">
        <v>0</v>
      </c>
    </row>
    <row r="25" spans="1:18" x14ac:dyDescent="0.25">
      <c r="A25" t="s">
        <v>46</v>
      </c>
      <c r="B25" t="s">
        <v>47</v>
      </c>
      <c r="C25" s="1">
        <v>-3.6545582969346001E-13</v>
      </c>
      <c r="D25" s="1">
        <v>-3.6806505805232099E-14</v>
      </c>
      <c r="E25" s="1">
        <v>9.3643946417795091E-16</v>
      </c>
      <c r="F25" s="1">
        <v>-2.4455752574981899E-13</v>
      </c>
      <c r="G25" s="1">
        <v>-8.7414770334187306E-14</v>
      </c>
      <c r="H25" s="1">
        <v>-2.4036420762370601E-14</v>
      </c>
      <c r="I25">
        <v>0</v>
      </c>
      <c r="J25" s="1">
        <v>6.6156247308450905E-14</v>
      </c>
      <c r="K25" s="1">
        <v>7.3441621188926998E-15</v>
      </c>
      <c r="L25" s="1">
        <v>-8.5367509254238199E-13</v>
      </c>
      <c r="M25" s="1">
        <v>-4.2288739343151801E-14</v>
      </c>
      <c r="P25" s="1">
        <v>1.10642398135878E-13</v>
      </c>
      <c r="Q25" s="1">
        <v>-1.0958639942557E-13</v>
      </c>
      <c r="R25" s="1">
        <v>-7.3453947489506299E-14</v>
      </c>
    </row>
    <row r="26" spans="1:18" x14ac:dyDescent="0.25">
      <c r="A26" t="s">
        <v>48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P26">
        <v>0</v>
      </c>
      <c r="Q26">
        <v>0</v>
      </c>
      <c r="R26">
        <v>0</v>
      </c>
    </row>
    <row r="27" spans="1:18" x14ac:dyDescent="0.25">
      <c r="A27" t="s">
        <v>50</v>
      </c>
      <c r="B27" t="s">
        <v>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P27">
        <v>0</v>
      </c>
      <c r="Q27">
        <v>0</v>
      </c>
      <c r="R27">
        <v>0</v>
      </c>
    </row>
    <row r="28" spans="1:18" x14ac:dyDescent="0.25">
      <c r="A28" t="s">
        <v>52</v>
      </c>
      <c r="B28" t="s">
        <v>53</v>
      </c>
      <c r="C28">
        <v>0</v>
      </c>
      <c r="D28">
        <v>0</v>
      </c>
      <c r="E28" s="1">
        <v>1.07668805617771E-16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P28">
        <v>0</v>
      </c>
      <c r="Q28">
        <v>0</v>
      </c>
      <c r="R28">
        <v>0</v>
      </c>
    </row>
    <row r="29" spans="1:18" x14ac:dyDescent="0.25">
      <c r="A29" t="s">
        <v>54</v>
      </c>
      <c r="B29" t="s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P29">
        <v>0</v>
      </c>
      <c r="Q29">
        <v>0</v>
      </c>
      <c r="R29">
        <v>0</v>
      </c>
    </row>
    <row r="30" spans="1:18" x14ac:dyDescent="0.25">
      <c r="A30" t="s">
        <v>56</v>
      </c>
      <c r="B30" t="s">
        <v>57</v>
      </c>
      <c r="C30">
        <v>0</v>
      </c>
      <c r="D30" s="1">
        <v>-3.8535743543722802E-49</v>
      </c>
      <c r="E30">
        <v>0</v>
      </c>
      <c r="F30">
        <v>0</v>
      </c>
      <c r="G30">
        <v>0</v>
      </c>
      <c r="H30">
        <v>0</v>
      </c>
      <c r="I30" s="1">
        <v>7.8304946786766999E-16</v>
      </c>
      <c r="J30" s="1">
        <v>1.56097841413979E-15</v>
      </c>
      <c r="K30">
        <v>0</v>
      </c>
      <c r="L30">
        <v>0</v>
      </c>
      <c r="M30">
        <v>0</v>
      </c>
      <c r="P30">
        <v>0</v>
      </c>
      <c r="Q30">
        <v>0</v>
      </c>
      <c r="R30">
        <v>0</v>
      </c>
    </row>
    <row r="31" spans="1:18" x14ac:dyDescent="0.25">
      <c r="A31" t="s">
        <v>58</v>
      </c>
      <c r="B31" t="s">
        <v>59</v>
      </c>
      <c r="C31">
        <v>0.170981917879063</v>
      </c>
      <c r="D31">
        <v>3.15663583846537E-2</v>
      </c>
      <c r="E31">
        <v>0.30102003831688301</v>
      </c>
      <c r="F31">
        <v>4.0933734747817398E-2</v>
      </c>
      <c r="G31">
        <v>0.29079422027703</v>
      </c>
      <c r="H31">
        <v>0.29401358567698199</v>
      </c>
      <c r="I31">
        <v>0.26185653935465802</v>
      </c>
      <c r="J31">
        <v>0.24734452151092901</v>
      </c>
      <c r="K31">
        <v>0</v>
      </c>
      <c r="L31">
        <v>0.228862361323417</v>
      </c>
      <c r="M31">
        <v>0</v>
      </c>
      <c r="P31">
        <v>0.203625378374301</v>
      </c>
      <c r="Q31">
        <v>0.27696236556572501</v>
      </c>
      <c r="R31">
        <v>0</v>
      </c>
    </row>
    <row r="32" spans="1:18" x14ac:dyDescent="0.25">
      <c r="A32" t="s">
        <v>60</v>
      </c>
      <c r="B32" t="s">
        <v>61</v>
      </c>
      <c r="C32">
        <v>3.8768989471707398</v>
      </c>
      <c r="D32">
        <v>3.87841623355978</v>
      </c>
      <c r="E32">
        <v>3.8447337612630101</v>
      </c>
      <c r="F32">
        <v>3.8891575555497</v>
      </c>
      <c r="G32">
        <v>3.8266654053271401</v>
      </c>
      <c r="H32">
        <v>3.8658810744047698</v>
      </c>
      <c r="I32">
        <v>3.8301188476280301</v>
      </c>
      <c r="J32">
        <v>3.8549378666304199</v>
      </c>
      <c r="K32">
        <v>3.90292804358134</v>
      </c>
      <c r="L32">
        <v>3.8552435535143501</v>
      </c>
      <c r="M32">
        <v>3.9055715991668101</v>
      </c>
      <c r="P32">
        <v>3.8581997075763699</v>
      </c>
      <c r="Q32">
        <v>3.8405163801251798</v>
      </c>
      <c r="R32">
        <v>3.9341095129669301</v>
      </c>
    </row>
    <row r="33" spans="1:18" x14ac:dyDescent="0.25">
      <c r="A33" t="s">
        <v>62</v>
      </c>
      <c r="B33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P33">
        <v>0</v>
      </c>
      <c r="Q33">
        <v>0</v>
      </c>
      <c r="R33">
        <v>0</v>
      </c>
    </row>
    <row r="34" spans="1:18" x14ac:dyDescent="0.25">
      <c r="A34" t="s">
        <v>64</v>
      </c>
      <c r="B34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P34">
        <v>0</v>
      </c>
      <c r="Q34">
        <v>0</v>
      </c>
      <c r="R34">
        <v>0</v>
      </c>
    </row>
    <row r="35" spans="1:18" x14ac:dyDescent="0.25">
      <c r="A35" t="s">
        <v>66</v>
      </c>
      <c r="B35" t="s">
        <v>67</v>
      </c>
      <c r="C35">
        <v>4.2063169755133497E-3</v>
      </c>
      <c r="D35">
        <v>1.85085017539574E-2</v>
      </c>
      <c r="E35">
        <v>1.3622021990861799E-3</v>
      </c>
      <c r="F35">
        <v>1.0426898556822601E-2</v>
      </c>
      <c r="G35">
        <v>1.9514190069687099E-3</v>
      </c>
      <c r="H35">
        <v>1.9585674603092998E-3</v>
      </c>
      <c r="I35">
        <v>5.0850832546665801E-3</v>
      </c>
      <c r="J35">
        <v>3.6538669023866701E-3</v>
      </c>
      <c r="K35">
        <v>2.8959418915419101E-3</v>
      </c>
      <c r="L35">
        <v>8.4240668797699401E-3</v>
      </c>
      <c r="M35">
        <v>5.3887562036144202E-3</v>
      </c>
      <c r="P35">
        <v>7.10058484725883E-3</v>
      </c>
      <c r="Q35">
        <v>1.8682712989912999E-3</v>
      </c>
      <c r="R35">
        <v>1.6495220747103599E-3</v>
      </c>
    </row>
    <row r="36" spans="1:18" x14ac:dyDescent="0.25">
      <c r="A36" t="s">
        <v>68</v>
      </c>
      <c r="B36" t="s">
        <v>69</v>
      </c>
      <c r="C36">
        <v>0</v>
      </c>
      <c r="D36">
        <v>0</v>
      </c>
      <c r="E36">
        <v>0</v>
      </c>
      <c r="F36">
        <v>0</v>
      </c>
      <c r="G36">
        <v>0</v>
      </c>
      <c r="H36" s="1">
        <v>2.8776465111979598E-17</v>
      </c>
      <c r="I36">
        <v>0</v>
      </c>
      <c r="J36">
        <v>0</v>
      </c>
      <c r="K36">
        <v>0</v>
      </c>
      <c r="L36">
        <v>0</v>
      </c>
      <c r="M36">
        <v>0</v>
      </c>
      <c r="P36">
        <v>0</v>
      </c>
      <c r="Q36">
        <v>0</v>
      </c>
      <c r="R36">
        <v>0</v>
      </c>
    </row>
    <row r="37" spans="1:18" x14ac:dyDescent="0.25">
      <c r="A37" t="s">
        <v>70</v>
      </c>
      <c r="B37" t="s">
        <v>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P37">
        <v>0</v>
      </c>
      <c r="Q37">
        <v>0</v>
      </c>
      <c r="R37">
        <v>0</v>
      </c>
    </row>
    <row r="38" spans="1:18" x14ac:dyDescent="0.25">
      <c r="A38" t="s">
        <v>72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P38">
        <v>0</v>
      </c>
      <c r="Q38">
        <v>0</v>
      </c>
      <c r="R38">
        <v>0</v>
      </c>
    </row>
    <row r="39" spans="1:18" x14ac:dyDescent="0.25">
      <c r="A39" t="s">
        <v>74</v>
      </c>
      <c r="B39" t="s">
        <v>75</v>
      </c>
      <c r="C39">
        <v>0</v>
      </c>
      <c r="D39" s="1">
        <v>-3.8535743543722802E-49</v>
      </c>
      <c r="E39">
        <v>0</v>
      </c>
      <c r="F39">
        <v>0</v>
      </c>
      <c r="G39">
        <v>0</v>
      </c>
      <c r="H39">
        <v>0</v>
      </c>
      <c r="I39" s="1">
        <v>7.8304946786766999E-16</v>
      </c>
      <c r="J39" s="1">
        <v>1.56097841413979E-15</v>
      </c>
      <c r="K39">
        <v>0</v>
      </c>
      <c r="L39">
        <v>0</v>
      </c>
      <c r="M39">
        <v>0</v>
      </c>
      <c r="P39">
        <v>0</v>
      </c>
      <c r="Q39">
        <v>0</v>
      </c>
      <c r="R39">
        <v>0</v>
      </c>
    </row>
    <row r="40" spans="1:18" x14ac:dyDescent="0.25">
      <c r="A40" t="s">
        <v>76</v>
      </c>
      <c r="B40" t="s">
        <v>77</v>
      </c>
      <c r="C40">
        <v>0.57153380317781199</v>
      </c>
      <c r="D40">
        <v>0.51674667369633098</v>
      </c>
      <c r="E40">
        <v>0.52512669861877204</v>
      </c>
      <c r="F40">
        <v>0.56010603026099504</v>
      </c>
      <c r="G40">
        <v>0.58650225909023301</v>
      </c>
      <c r="H40">
        <v>0.55495429308781896</v>
      </c>
      <c r="I40">
        <v>0.49918488498184599</v>
      </c>
      <c r="J40">
        <v>0.51941607500945297</v>
      </c>
      <c r="K40">
        <v>0.67827303816238704</v>
      </c>
      <c r="L40">
        <v>0.52194402171884902</v>
      </c>
      <c r="M40">
        <v>0.67393958246920604</v>
      </c>
      <c r="P40">
        <v>0.54278713677304302</v>
      </c>
      <c r="Q40">
        <v>0.54431296760913805</v>
      </c>
      <c r="R40">
        <v>0.87983667422968304</v>
      </c>
    </row>
    <row r="41" spans="1:18" x14ac:dyDescent="0.25">
      <c r="A41" t="s">
        <v>78</v>
      </c>
      <c r="B41" t="s">
        <v>79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s="1">
        <v>6.8666507236824902E-32</v>
      </c>
      <c r="L41">
        <v>0</v>
      </c>
      <c r="M41">
        <v>0</v>
      </c>
      <c r="P41">
        <v>0</v>
      </c>
      <c r="Q41">
        <v>0</v>
      </c>
      <c r="R41">
        <v>0</v>
      </c>
    </row>
    <row r="42" spans="1:18" x14ac:dyDescent="0.25">
      <c r="A42" t="s">
        <v>80</v>
      </c>
      <c r="B42" t="s">
        <v>81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P42">
        <v>0</v>
      </c>
      <c r="Q42">
        <v>0</v>
      </c>
      <c r="R42">
        <v>0</v>
      </c>
    </row>
    <row r="43" spans="1:18" x14ac:dyDescent="0.25">
      <c r="A43" t="s">
        <v>82</v>
      </c>
      <c r="B43" t="s">
        <v>83</v>
      </c>
      <c r="C43">
        <v>9.3473710566963405E-3</v>
      </c>
      <c r="D43">
        <v>1.0746871986168799E-2</v>
      </c>
      <c r="E43">
        <v>1.44733983652906E-2</v>
      </c>
      <c r="F43">
        <v>1.21647149829597E-2</v>
      </c>
      <c r="G43">
        <v>2.3850676751839802E-3</v>
      </c>
      <c r="H43">
        <v>4.8964186507732604E-3</v>
      </c>
      <c r="I43">
        <v>1.59816902289521E-3</v>
      </c>
      <c r="J43">
        <v>5.6213336959794798E-3</v>
      </c>
      <c r="K43">
        <v>1.4479709457709501E-2</v>
      </c>
      <c r="L43">
        <v>5.1146120341452198E-3</v>
      </c>
      <c r="M43">
        <v>1.23171570368329E-2</v>
      </c>
      <c r="P43">
        <v>7.4556140896217798E-3</v>
      </c>
      <c r="Q43">
        <v>2.2686151487751501E-3</v>
      </c>
      <c r="R43">
        <v>3.21656804568521E-2</v>
      </c>
    </row>
    <row r="44" spans="1:18" x14ac:dyDescent="0.25">
      <c r="A44" t="s">
        <v>84</v>
      </c>
      <c r="B44" t="s">
        <v>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P44">
        <v>0</v>
      </c>
      <c r="Q44">
        <v>0</v>
      </c>
      <c r="R44">
        <v>0</v>
      </c>
    </row>
    <row r="45" spans="1:18" x14ac:dyDescent="0.25">
      <c r="A45" t="s">
        <v>86</v>
      </c>
      <c r="B45" t="s">
        <v>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P45">
        <v>0</v>
      </c>
      <c r="Q45">
        <v>0</v>
      </c>
      <c r="R45">
        <v>0</v>
      </c>
    </row>
    <row r="46" spans="1:18" x14ac:dyDescent="0.25">
      <c r="A46" t="s">
        <v>88</v>
      </c>
      <c r="B46" t="s">
        <v>89</v>
      </c>
      <c r="C46">
        <v>0.707595988991919</v>
      </c>
      <c r="D46">
        <v>0.91885755481743703</v>
      </c>
      <c r="E46">
        <v>0.26818355794509302</v>
      </c>
      <c r="F46">
        <v>1.2268983968528</v>
      </c>
      <c r="G46">
        <v>0.32827204183895897</v>
      </c>
      <c r="H46">
        <v>0.50857468386032101</v>
      </c>
      <c r="I46">
        <v>0.224324815577291</v>
      </c>
      <c r="J46">
        <v>0.41007629312170002</v>
      </c>
      <c r="K46">
        <v>1.1272453812826899</v>
      </c>
      <c r="L46">
        <v>0.43414030383956997</v>
      </c>
      <c r="M46">
        <v>1.20785121192443</v>
      </c>
      <c r="P46">
        <v>0.52402316172770103</v>
      </c>
      <c r="Q46">
        <v>0.20424208736473101</v>
      </c>
      <c r="R46">
        <v>1.5258079191070899</v>
      </c>
    </row>
    <row r="47" spans="1:18" x14ac:dyDescent="0.25">
      <c r="A47" t="s">
        <v>90</v>
      </c>
      <c r="B47" t="s">
        <v>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P47">
        <v>0</v>
      </c>
      <c r="Q47">
        <v>0</v>
      </c>
      <c r="R47">
        <v>0</v>
      </c>
    </row>
    <row r="48" spans="1:18" x14ac:dyDescent="0.25">
      <c r="A48" t="s">
        <v>92</v>
      </c>
      <c r="B48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P48">
        <v>0</v>
      </c>
      <c r="Q48">
        <v>0</v>
      </c>
      <c r="R48">
        <v>0</v>
      </c>
    </row>
    <row r="49" spans="1:18" x14ac:dyDescent="0.25">
      <c r="A49" t="s">
        <v>94</v>
      </c>
      <c r="B49" t="s">
        <v>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P49">
        <v>0</v>
      </c>
      <c r="Q49">
        <v>0</v>
      </c>
      <c r="R49">
        <v>0</v>
      </c>
    </row>
    <row r="50" spans="1:18" x14ac:dyDescent="0.25">
      <c r="A50" t="s">
        <v>96</v>
      </c>
      <c r="B50" t="s">
        <v>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P50">
        <v>0</v>
      </c>
      <c r="Q50">
        <v>0</v>
      </c>
      <c r="R50">
        <v>0</v>
      </c>
    </row>
    <row r="51" spans="1:18" x14ac:dyDescent="0.25">
      <c r="A51" t="s">
        <v>98</v>
      </c>
      <c r="B51" t="s">
        <v>99</v>
      </c>
      <c r="C51">
        <v>3.27157986912002E-3</v>
      </c>
      <c r="D51">
        <v>6.5675328803652504E-3</v>
      </c>
      <c r="E51">
        <v>1.36220219908787E-3</v>
      </c>
      <c r="F51">
        <v>6.0823574909946998E-3</v>
      </c>
      <c r="G51">
        <v>8.6729733625584202E-4</v>
      </c>
      <c r="H51">
        <v>1.30571164016115E-3</v>
      </c>
      <c r="I51">
        <v>5.8115237196811802E-4</v>
      </c>
      <c r="J51">
        <v>2.8106668481309698E-3</v>
      </c>
      <c r="K51">
        <v>4.3439128373291003E-3</v>
      </c>
      <c r="L51">
        <v>3.6103143753368999E-3</v>
      </c>
      <c r="M51">
        <v>2.3094669443244698E-3</v>
      </c>
      <c r="P51">
        <v>3.5502924238511899E-3</v>
      </c>
      <c r="Q51">
        <v>6.6723974942521896E-4</v>
      </c>
      <c r="R51">
        <v>1.6495220745648099E-3</v>
      </c>
    </row>
    <row r="52" spans="1:18" x14ac:dyDescent="0.25">
      <c r="A52" t="s">
        <v>100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P52">
        <v>0</v>
      </c>
      <c r="Q52">
        <v>0</v>
      </c>
      <c r="R52">
        <v>0</v>
      </c>
    </row>
    <row r="53" spans="1:18" x14ac:dyDescent="0.25">
      <c r="A53" t="s">
        <v>102</v>
      </c>
      <c r="B53" t="s">
        <v>103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1">
        <v>-6.23074311219398E-14</v>
      </c>
      <c r="J53">
        <v>0</v>
      </c>
      <c r="K53">
        <v>0</v>
      </c>
      <c r="L53">
        <v>0</v>
      </c>
      <c r="M53">
        <v>0</v>
      </c>
      <c r="P53">
        <v>0</v>
      </c>
      <c r="Q53">
        <v>0</v>
      </c>
      <c r="R53">
        <v>0</v>
      </c>
    </row>
    <row r="54" spans="1:18" x14ac:dyDescent="0.25">
      <c r="A54" t="s">
        <v>104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P54">
        <v>0</v>
      </c>
      <c r="Q54">
        <v>0</v>
      </c>
      <c r="R54">
        <v>0</v>
      </c>
    </row>
    <row r="55" spans="1:18" x14ac:dyDescent="0.25">
      <c r="A55" t="s">
        <v>106</v>
      </c>
      <c r="B55" t="s">
        <v>107</v>
      </c>
      <c r="C55">
        <v>-3.8743284201308801</v>
      </c>
      <c r="D55">
        <v>-3.8751324671196299</v>
      </c>
      <c r="E55">
        <v>-3.8441377978009101</v>
      </c>
      <c r="F55">
        <v>-3.8930176425090002</v>
      </c>
      <c r="G55">
        <v>-3.8275327026637398</v>
      </c>
      <c r="H55">
        <v>-3.8659942883598402</v>
      </c>
      <c r="I55">
        <v>-3.8301188476280301</v>
      </c>
      <c r="J55">
        <v>-3.8526893331518801</v>
      </c>
      <c r="K55">
        <v>-3.9007560871626699</v>
      </c>
      <c r="L55">
        <v>-3.8538896856246598</v>
      </c>
      <c r="M55">
        <v>-3.9101905330556699</v>
      </c>
      <c r="P55">
        <v>-3.8582497075761402</v>
      </c>
      <c r="Q55">
        <v>-3.8402327602505699</v>
      </c>
      <c r="R55">
        <v>-3.9221504779254301</v>
      </c>
    </row>
    <row r="56" spans="1:18" x14ac:dyDescent="0.25">
      <c r="A56" t="s">
        <v>108</v>
      </c>
      <c r="B56" t="s">
        <v>109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P56">
        <v>0</v>
      </c>
      <c r="Q56">
        <v>0</v>
      </c>
      <c r="R56">
        <v>0</v>
      </c>
    </row>
    <row r="57" spans="1:18" x14ac:dyDescent="0.25">
      <c r="A57" t="s">
        <v>110</v>
      </c>
      <c r="B57" t="s">
        <v>111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P57">
        <v>0</v>
      </c>
      <c r="Q57">
        <v>0</v>
      </c>
      <c r="R57">
        <v>0</v>
      </c>
    </row>
    <row r="58" spans="1:18" x14ac:dyDescent="0.25">
      <c r="A58" t="s">
        <v>112</v>
      </c>
      <c r="B58" t="s">
        <v>113</v>
      </c>
      <c r="C58">
        <v>-4.5334749624977203E-2</v>
      </c>
      <c r="D58">
        <v>-3.8211100395266998E-2</v>
      </c>
      <c r="E58">
        <v>-1.60058758392626E-2</v>
      </c>
      <c r="F58">
        <v>-4.5183227079564799E-2</v>
      </c>
      <c r="G58">
        <v>-1.6261825058072599E-2</v>
      </c>
      <c r="H58">
        <v>-1.7627107142783701E-2</v>
      </c>
      <c r="I58">
        <v>-7.2644046495236999E-3</v>
      </c>
      <c r="J58">
        <v>-1.20858674463558E-2</v>
      </c>
      <c r="K58">
        <v>-7.02265908698914E-2</v>
      </c>
      <c r="L58">
        <v>-1.5343836102438E-2</v>
      </c>
      <c r="M58">
        <v>-7.7752053795008103E-2</v>
      </c>
      <c r="P58">
        <v>-3.3017719539753597E-2</v>
      </c>
      <c r="Q58">
        <v>-1.0008596244596201E-2</v>
      </c>
      <c r="R58">
        <v>-2.4742831120655499E-2</v>
      </c>
    </row>
    <row r="59" spans="1:18" x14ac:dyDescent="0.25">
      <c r="A59" t="s">
        <v>114</v>
      </c>
      <c r="B59" t="s">
        <v>115</v>
      </c>
      <c r="C59">
        <v>8.4126339506612503E-3</v>
      </c>
      <c r="D59">
        <v>1.1940968873484101E-2</v>
      </c>
      <c r="E59">
        <v>3.2352302228306198E-3</v>
      </c>
      <c r="F59">
        <v>1.12958067696466E-2</v>
      </c>
      <c r="G59">
        <v>2.8187163433118401E-3</v>
      </c>
      <c r="H59">
        <v>4.2435628306461302E-3</v>
      </c>
      <c r="I59">
        <v>1.16230474392379E-3</v>
      </c>
      <c r="J59">
        <v>3.6538669024528199E-3</v>
      </c>
      <c r="K59">
        <v>1.0135796620404E-2</v>
      </c>
      <c r="L59">
        <v>7.5214882846552002E-3</v>
      </c>
      <c r="M59">
        <v>8.4680454627803804E-3</v>
      </c>
      <c r="P59">
        <v>6.7455556050065304E-3</v>
      </c>
      <c r="Q59">
        <v>2.6689589984494099E-3</v>
      </c>
      <c r="R59">
        <v>8.2476103734783895E-3</v>
      </c>
    </row>
    <row r="60" spans="1:18" x14ac:dyDescent="0.25">
      <c r="A60" t="s">
        <v>116</v>
      </c>
      <c r="B60" t="s">
        <v>117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P60">
        <v>0</v>
      </c>
      <c r="Q60">
        <v>0</v>
      </c>
      <c r="R60">
        <v>0</v>
      </c>
    </row>
    <row r="61" spans="1:18" x14ac:dyDescent="0.25">
      <c r="A61" t="s">
        <v>118</v>
      </c>
      <c r="B61" t="s">
        <v>119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P61">
        <v>0</v>
      </c>
      <c r="Q61">
        <v>0</v>
      </c>
      <c r="R61">
        <v>0</v>
      </c>
    </row>
    <row r="62" spans="1:18" x14ac:dyDescent="0.25">
      <c r="A62" t="s">
        <v>120</v>
      </c>
      <c r="B62" t="s">
        <v>121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s="1">
        <v>-2.28888357456083E-32</v>
      </c>
      <c r="L62">
        <v>0</v>
      </c>
      <c r="M62">
        <v>0</v>
      </c>
      <c r="P62">
        <v>0</v>
      </c>
      <c r="Q62">
        <v>0</v>
      </c>
      <c r="R62">
        <v>0</v>
      </c>
    </row>
    <row r="63" spans="1:18" x14ac:dyDescent="0.25">
      <c r="A63" t="s">
        <v>122</v>
      </c>
      <c r="B63" t="s">
        <v>123</v>
      </c>
      <c r="C63" s="1">
        <v>3.6545582969346001E-13</v>
      </c>
      <c r="D63" s="1">
        <v>3.6806505805232099E-14</v>
      </c>
      <c r="E63" s="1">
        <v>-9.364394641779521E-16</v>
      </c>
      <c r="F63" s="1">
        <v>2.4455752574981899E-13</v>
      </c>
      <c r="G63" s="1">
        <v>8.7414770334187306E-14</v>
      </c>
      <c r="H63" s="1">
        <v>2.40364207623705E-14</v>
      </c>
      <c r="I63">
        <v>0</v>
      </c>
      <c r="J63" s="1">
        <v>-6.6156247308450804E-14</v>
      </c>
      <c r="K63" s="1">
        <v>-7.3441621188926998E-15</v>
      </c>
      <c r="L63" s="1">
        <v>8.5367509254238199E-13</v>
      </c>
      <c r="M63" s="1">
        <v>4.2288739343151801E-14</v>
      </c>
      <c r="P63" s="1">
        <v>-1.10642398135878E-13</v>
      </c>
      <c r="Q63" s="1">
        <v>1.0958639942557E-13</v>
      </c>
      <c r="R63" s="1">
        <v>7.3453947489506299E-14</v>
      </c>
    </row>
    <row r="64" spans="1:18" x14ac:dyDescent="0.25">
      <c r="A64" t="s">
        <v>124</v>
      </c>
      <c r="B64" t="s">
        <v>125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P64">
        <v>0</v>
      </c>
      <c r="Q64">
        <v>0</v>
      </c>
      <c r="R64">
        <v>0</v>
      </c>
    </row>
    <row r="65" spans="1:18" x14ac:dyDescent="0.25">
      <c r="A65" t="s">
        <v>126</v>
      </c>
      <c r="B65" t="s">
        <v>127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s="1">
        <v>-4.2923422996798199E-17</v>
      </c>
      <c r="P65">
        <v>0</v>
      </c>
      <c r="Q65">
        <v>0</v>
      </c>
      <c r="R65">
        <v>0</v>
      </c>
    </row>
    <row r="66" spans="1:18" x14ac:dyDescent="0.25">
      <c r="A66" t="s">
        <v>128</v>
      </c>
      <c r="B66" t="s">
        <v>129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P66">
        <v>0</v>
      </c>
      <c r="Q66">
        <v>0</v>
      </c>
      <c r="R66">
        <v>0</v>
      </c>
    </row>
    <row r="67" spans="1:18" x14ac:dyDescent="0.25">
      <c r="A67" t="s">
        <v>130</v>
      </c>
      <c r="B67" t="s">
        <v>131</v>
      </c>
      <c r="C67">
        <v>0</v>
      </c>
      <c r="D67">
        <v>0</v>
      </c>
      <c r="E67">
        <v>0</v>
      </c>
      <c r="F67">
        <v>0</v>
      </c>
      <c r="G67">
        <v>0</v>
      </c>
      <c r="H67">
        <v>2.9378511904639502E-3</v>
      </c>
      <c r="I67">
        <v>0</v>
      </c>
      <c r="J67">
        <v>2.8106668479897299E-3</v>
      </c>
      <c r="K67">
        <v>0</v>
      </c>
      <c r="L67">
        <v>7.2206287540885197E-3</v>
      </c>
      <c r="M67">
        <v>0</v>
      </c>
      <c r="P67">
        <v>0</v>
      </c>
      <c r="Q67">
        <v>0</v>
      </c>
      <c r="R67">
        <v>0</v>
      </c>
    </row>
    <row r="68" spans="1:18" x14ac:dyDescent="0.25">
      <c r="A68" t="s">
        <v>132</v>
      </c>
      <c r="B68" t="s">
        <v>133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P68">
        <v>0</v>
      </c>
      <c r="Q68">
        <v>0</v>
      </c>
      <c r="R68">
        <v>0</v>
      </c>
    </row>
    <row r="69" spans="1:18" x14ac:dyDescent="0.25">
      <c r="A69" t="s">
        <v>134</v>
      </c>
      <c r="B69" t="s">
        <v>135</v>
      </c>
      <c r="C69" s="1">
        <v>6.7921849514017401E-15</v>
      </c>
      <c r="D69">
        <v>0</v>
      </c>
      <c r="E69" s="1">
        <v>-1.7891852342835899E-15</v>
      </c>
      <c r="F69" s="1">
        <v>3.43289676367999E-15</v>
      </c>
      <c r="G69">
        <v>0</v>
      </c>
      <c r="H69">
        <v>0</v>
      </c>
      <c r="I69" s="1">
        <v>-2.66887566865549E-15</v>
      </c>
      <c r="J69" s="1">
        <v>-1.7439521647416198E-14</v>
      </c>
      <c r="K69" s="1">
        <v>5.06557624593227E-15</v>
      </c>
      <c r="L69" s="1">
        <v>9.0604185736050601E-16</v>
      </c>
      <c r="M69" s="1">
        <v>2.50048581044617E-15</v>
      </c>
      <c r="P69" s="1">
        <v>-1.4462701665101101E-14</v>
      </c>
      <c r="Q69" s="1">
        <v>2.1468718439188699E-15</v>
      </c>
      <c r="R69" s="1">
        <v>-3.4391560027688899E-15</v>
      </c>
    </row>
    <row r="70" spans="1:18" x14ac:dyDescent="0.25">
      <c r="A70" t="s">
        <v>136</v>
      </c>
      <c r="B70" t="s">
        <v>137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s="1">
        <v>-9.1555342982433198E-32</v>
      </c>
      <c r="L70">
        <v>0</v>
      </c>
      <c r="M70">
        <v>0</v>
      </c>
      <c r="P70">
        <v>0</v>
      </c>
      <c r="Q70">
        <v>0</v>
      </c>
      <c r="R70">
        <v>0</v>
      </c>
    </row>
    <row r="71" spans="1:18" x14ac:dyDescent="0.25">
      <c r="A71" t="s">
        <v>138</v>
      </c>
      <c r="B71" t="s">
        <v>139</v>
      </c>
      <c r="C71">
        <v>0</v>
      </c>
      <c r="D71" s="1">
        <v>-2.8454879030596302E-15</v>
      </c>
      <c r="E71">
        <v>0</v>
      </c>
      <c r="F71" s="1">
        <v>-8.4721686730466104E-16</v>
      </c>
      <c r="G71" s="1">
        <v>-5.9681458406588001E-16</v>
      </c>
      <c r="H71" s="1">
        <v>5.0625192453300296E-16</v>
      </c>
      <c r="I71" s="1">
        <v>6.4111500662045102E-14</v>
      </c>
      <c r="J71" s="1">
        <v>3.09337983613172E-14</v>
      </c>
      <c r="K71" s="1">
        <v>9.6366104234913506E-16</v>
      </c>
      <c r="L71">
        <v>0</v>
      </c>
      <c r="M71" s="1">
        <v>3.2012489825208202E-14</v>
      </c>
      <c r="P71">
        <v>0</v>
      </c>
      <c r="Q71">
        <v>0</v>
      </c>
      <c r="R71" s="1">
        <v>-4.3356861789386397E-15</v>
      </c>
    </row>
    <row r="72" spans="1:18" x14ac:dyDescent="0.25">
      <c r="A72" t="s">
        <v>140</v>
      </c>
      <c r="B72" t="s">
        <v>141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P72">
        <v>0</v>
      </c>
      <c r="Q72">
        <v>0</v>
      </c>
      <c r="R72">
        <v>0</v>
      </c>
    </row>
    <row r="73" spans="1:18" x14ac:dyDescent="0.25">
      <c r="A73" t="s">
        <v>142</v>
      </c>
      <c r="B73" t="s">
        <v>143</v>
      </c>
      <c r="C73">
        <v>5.6084226340178001E-3</v>
      </c>
      <c r="D73">
        <v>9.5527750988167702E-3</v>
      </c>
      <c r="E73">
        <v>2.21357857351504E-3</v>
      </c>
      <c r="F73">
        <v>9.5579903437541004E-3</v>
      </c>
      <c r="G73">
        <v>1.7345946728610699E-3</v>
      </c>
      <c r="H73">
        <v>2.9378511904639502E-3</v>
      </c>
      <c r="I73">
        <v>8.7172855794284297E-4</v>
      </c>
      <c r="J73">
        <v>2.8106668479897299E-3</v>
      </c>
      <c r="K73">
        <v>6.5158692559693001E-3</v>
      </c>
      <c r="L73">
        <v>7.2206287540885197E-3</v>
      </c>
      <c r="M73">
        <v>7.6982231480205998E-3</v>
      </c>
      <c r="P73">
        <v>7.81064333198472E-3</v>
      </c>
      <c r="Q73">
        <v>1.73482334906335E-3</v>
      </c>
      <c r="R73">
        <v>4.1238051867759197E-3</v>
      </c>
    </row>
    <row r="74" spans="1:18" x14ac:dyDescent="0.25">
      <c r="A74" t="s">
        <v>144</v>
      </c>
      <c r="B74" t="s">
        <v>145</v>
      </c>
      <c r="C74">
        <v>5.6084226340178001E-3</v>
      </c>
      <c r="D74">
        <v>1.0149823542492799E-2</v>
      </c>
      <c r="E74">
        <v>2.7244043981723598E-3</v>
      </c>
      <c r="F74">
        <v>1.3033623196028301E-2</v>
      </c>
      <c r="G74">
        <v>2.3850676751839802E-3</v>
      </c>
      <c r="H74">
        <v>3.5907070105670601E-3</v>
      </c>
      <c r="I74">
        <v>1.16230474392379E-3</v>
      </c>
      <c r="J74">
        <v>4.2160002719846103E-3</v>
      </c>
      <c r="K74">
        <v>9.4118111475112193E-3</v>
      </c>
      <c r="L74">
        <v>9.0257859426106403E-3</v>
      </c>
      <c r="M74">
        <v>9.2378677776247201E-3</v>
      </c>
      <c r="P74">
        <v>8.1656725743476603E-3</v>
      </c>
      <c r="Q74">
        <v>3.0693028483428498E-3</v>
      </c>
      <c r="R74">
        <v>4.9485662241311101E-3</v>
      </c>
    </row>
    <row r="75" spans="1:18" x14ac:dyDescent="0.25">
      <c r="A75" t="s">
        <v>146</v>
      </c>
      <c r="B75" t="s">
        <v>147</v>
      </c>
      <c r="C75">
        <v>5.6084226340178001E-3</v>
      </c>
      <c r="D75">
        <v>1.0149823542492799E-2</v>
      </c>
      <c r="E75">
        <v>2.7244043981723598E-3</v>
      </c>
      <c r="F75">
        <v>1.3033623196028301E-2</v>
      </c>
      <c r="G75">
        <v>2.3850676751839802E-3</v>
      </c>
      <c r="H75">
        <v>3.5907070105670601E-3</v>
      </c>
      <c r="I75">
        <v>1.16230474392379E-3</v>
      </c>
      <c r="J75">
        <v>4.2160002719846103E-3</v>
      </c>
      <c r="K75">
        <v>9.4118111475112193E-3</v>
      </c>
      <c r="L75">
        <v>9.0257859426106403E-3</v>
      </c>
      <c r="M75">
        <v>9.2378677776247201E-3</v>
      </c>
      <c r="P75">
        <v>8.1656725743476603E-3</v>
      </c>
      <c r="Q75">
        <v>3.0693028483428498E-3</v>
      </c>
      <c r="R75">
        <v>4.9485662241311101E-3</v>
      </c>
    </row>
    <row r="76" spans="1:18" x14ac:dyDescent="0.25">
      <c r="A76" t="s">
        <v>148</v>
      </c>
      <c r="B76" t="s">
        <v>149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P76">
        <v>0</v>
      </c>
      <c r="Q76">
        <v>0</v>
      </c>
      <c r="R76">
        <v>0</v>
      </c>
    </row>
    <row r="77" spans="1:18" x14ac:dyDescent="0.25">
      <c r="A77" t="s">
        <v>150</v>
      </c>
      <c r="B77" t="s">
        <v>151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P77">
        <v>0</v>
      </c>
      <c r="Q77">
        <v>0</v>
      </c>
      <c r="R77">
        <v>0</v>
      </c>
    </row>
    <row r="78" spans="1:18" x14ac:dyDescent="0.25">
      <c r="A78" t="s">
        <v>152</v>
      </c>
      <c r="B78" t="s">
        <v>153</v>
      </c>
      <c r="C78">
        <v>0</v>
      </c>
      <c r="D78">
        <v>0</v>
      </c>
      <c r="E78">
        <v>3.82586303325839E-2</v>
      </c>
      <c r="F78">
        <v>2.5751504447223201E-2</v>
      </c>
      <c r="G78">
        <v>3.5285916645403703E-2</v>
      </c>
      <c r="H78">
        <v>0</v>
      </c>
      <c r="I78">
        <v>0</v>
      </c>
      <c r="J78">
        <v>0.10330426350342301</v>
      </c>
      <c r="K78">
        <v>0.27994312605307498</v>
      </c>
      <c r="L78">
        <v>2.4703127537653299E-2</v>
      </c>
      <c r="M78">
        <v>2.60751758859348E-2</v>
      </c>
      <c r="P78">
        <v>0</v>
      </c>
      <c r="Q78">
        <v>0</v>
      </c>
      <c r="R78">
        <v>0.38833816611653099</v>
      </c>
    </row>
    <row r="79" spans="1:18" x14ac:dyDescent="0.25">
      <c r="A79" t="s">
        <v>154</v>
      </c>
      <c r="B79" t="s">
        <v>155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P79">
        <v>0</v>
      </c>
      <c r="Q79">
        <v>0</v>
      </c>
      <c r="R79">
        <v>0</v>
      </c>
    </row>
    <row r="80" spans="1:18" x14ac:dyDescent="0.25">
      <c r="A80" t="s">
        <v>156</v>
      </c>
      <c r="B80" t="s">
        <v>157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P80">
        <v>0</v>
      </c>
      <c r="Q80">
        <v>0</v>
      </c>
      <c r="R80">
        <v>0</v>
      </c>
    </row>
    <row r="81" spans="1:18" x14ac:dyDescent="0.25">
      <c r="A81" t="s">
        <v>158</v>
      </c>
      <c r="B81" t="s">
        <v>159</v>
      </c>
      <c r="C81">
        <v>4.9307382323719201E-2</v>
      </c>
      <c r="D81">
        <v>6.4182707695141297E-2</v>
      </c>
      <c r="E81">
        <v>1.8304592050221901E-2</v>
      </c>
      <c r="F81">
        <v>0.159494657097842</v>
      </c>
      <c r="G81">
        <v>2.8403987768013499E-2</v>
      </c>
      <c r="H81">
        <v>3.7425995700882203E-2</v>
      </c>
      <c r="I81">
        <v>1.64175545079281E-2</v>
      </c>
      <c r="J81">
        <v>3.3165868806346602E-2</v>
      </c>
      <c r="K81">
        <v>7.0226590869903696E-2</v>
      </c>
      <c r="L81">
        <v>3.6554433066719398E-2</v>
      </c>
      <c r="M81">
        <v>8.4680454628186699E-2</v>
      </c>
      <c r="P81">
        <v>5.4979532566366902E-2</v>
      </c>
      <c r="Q81">
        <v>1.50296183417557E-2</v>
      </c>
      <c r="R81">
        <v>5.8145653133468797E-2</v>
      </c>
    </row>
    <row r="82" spans="1:18" x14ac:dyDescent="0.25">
      <c r="A82" t="s">
        <v>160</v>
      </c>
      <c r="B82" t="s">
        <v>161</v>
      </c>
      <c r="C82">
        <v>5.6084226340178001E-3</v>
      </c>
      <c r="D82">
        <v>9.5527750988167702E-3</v>
      </c>
      <c r="E82">
        <v>2.21357857351504E-3</v>
      </c>
      <c r="F82">
        <v>9.5579903437541004E-3</v>
      </c>
      <c r="G82">
        <v>1.7345946728610699E-3</v>
      </c>
      <c r="H82">
        <v>2.9378511904639502E-3</v>
      </c>
      <c r="I82">
        <v>8.7172855794284297E-4</v>
      </c>
      <c r="J82">
        <v>2.8106668479897299E-3</v>
      </c>
      <c r="K82">
        <v>6.5158692559693001E-3</v>
      </c>
      <c r="L82">
        <v>7.2206287540885197E-3</v>
      </c>
      <c r="M82">
        <v>7.6982231480205998E-3</v>
      </c>
      <c r="P82">
        <v>7.81064333198472E-3</v>
      </c>
      <c r="Q82">
        <v>1.73482334906335E-3</v>
      </c>
      <c r="R82">
        <v>4.1238051867759197E-3</v>
      </c>
    </row>
    <row r="83" spans="1:18" x14ac:dyDescent="0.25">
      <c r="A83" t="s">
        <v>162</v>
      </c>
      <c r="B83" t="s">
        <v>163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P83">
        <v>0</v>
      </c>
      <c r="Q83">
        <v>0</v>
      </c>
      <c r="R83">
        <v>0</v>
      </c>
    </row>
    <row r="84" spans="1:18" x14ac:dyDescent="0.25">
      <c r="A84" t="s">
        <v>164</v>
      </c>
      <c r="B84" t="s">
        <v>165</v>
      </c>
      <c r="C84">
        <v>3.2715798698509302E-3</v>
      </c>
      <c r="D84">
        <v>6.5675328804388703E-3</v>
      </c>
      <c r="E84">
        <v>1.36220219908599E-3</v>
      </c>
      <c r="F84">
        <v>6.0823574914838198E-3</v>
      </c>
      <c r="G84">
        <v>8.67297336430672E-4</v>
      </c>
      <c r="H84">
        <v>1.30571164020923E-3</v>
      </c>
      <c r="I84">
        <v>5.8115237196221996E-4</v>
      </c>
      <c r="J84">
        <v>2.8106668479861699E-3</v>
      </c>
      <c r="K84">
        <v>4.3439128373144098E-3</v>
      </c>
      <c r="L84">
        <v>3.6103143770442499E-3</v>
      </c>
      <c r="M84">
        <v>2.3094669444090402E-3</v>
      </c>
      <c r="P84">
        <v>3.5502924236298999E-3</v>
      </c>
      <c r="Q84">
        <v>6.6723974964424601E-4</v>
      </c>
      <c r="R84">
        <v>1.64952207471171E-3</v>
      </c>
    </row>
    <row r="85" spans="1:18" x14ac:dyDescent="0.25">
      <c r="A85" t="s">
        <v>166</v>
      </c>
      <c r="B85" t="s">
        <v>167</v>
      </c>
      <c r="C85">
        <v>0</v>
      </c>
      <c r="D85" s="1">
        <v>-3.8535743543722802E-49</v>
      </c>
      <c r="E85">
        <v>0</v>
      </c>
      <c r="F85">
        <v>0</v>
      </c>
      <c r="G85">
        <v>0</v>
      </c>
      <c r="H85">
        <v>0</v>
      </c>
      <c r="I85" s="1">
        <v>7.8304946786766999E-16</v>
      </c>
      <c r="J85" s="1">
        <v>1.56097841413979E-15</v>
      </c>
      <c r="K85">
        <v>0</v>
      </c>
      <c r="L85">
        <v>0</v>
      </c>
      <c r="M85">
        <v>0</v>
      </c>
      <c r="P85">
        <v>0</v>
      </c>
      <c r="Q85">
        <v>0</v>
      </c>
      <c r="R85">
        <v>0</v>
      </c>
    </row>
    <row r="86" spans="1:18" x14ac:dyDescent="0.25">
      <c r="A86" t="s">
        <v>168</v>
      </c>
      <c r="B86" t="s">
        <v>169</v>
      </c>
      <c r="C86">
        <v>0</v>
      </c>
      <c r="D86" s="1">
        <v>-3.8535743543722802E-49</v>
      </c>
      <c r="E86">
        <v>0</v>
      </c>
      <c r="F86">
        <v>0</v>
      </c>
      <c r="G86">
        <v>0</v>
      </c>
      <c r="H86">
        <v>0</v>
      </c>
      <c r="I86" s="1">
        <v>7.8304946786766999E-16</v>
      </c>
      <c r="J86" s="1">
        <v>1.56097841413979E-15</v>
      </c>
      <c r="K86">
        <v>0</v>
      </c>
      <c r="L86">
        <v>0</v>
      </c>
      <c r="M86">
        <v>0</v>
      </c>
      <c r="P86">
        <v>0</v>
      </c>
      <c r="Q86">
        <v>0</v>
      </c>
      <c r="R86">
        <v>0</v>
      </c>
    </row>
    <row r="87" spans="1:18" x14ac:dyDescent="0.25">
      <c r="A87" t="s">
        <v>170</v>
      </c>
      <c r="B87" t="s">
        <v>171</v>
      </c>
      <c r="C87">
        <v>0.78745807458749695</v>
      </c>
      <c r="D87">
        <v>0.879752127451362</v>
      </c>
      <c r="E87">
        <v>0.58222222222222197</v>
      </c>
      <c r="F87">
        <v>0.97054644877419105</v>
      </c>
      <c r="G87">
        <v>0.58222222222222197</v>
      </c>
      <c r="H87">
        <v>0.74852604374839005</v>
      </c>
      <c r="I87">
        <v>0.59681848347144295</v>
      </c>
      <c r="J87">
        <v>0.58222222222222197</v>
      </c>
      <c r="K87">
        <v>0.58222222222222197</v>
      </c>
      <c r="L87">
        <v>0.662412776930971</v>
      </c>
      <c r="M87">
        <v>0.89112825806072304</v>
      </c>
      <c r="P87">
        <v>0.70823076371417304</v>
      </c>
      <c r="Q87">
        <v>0.56579808754753702</v>
      </c>
      <c r="R87">
        <v>0.58222222222222197</v>
      </c>
    </row>
    <row r="88" spans="1:18" x14ac:dyDescent="0.25">
      <c r="A88" t="s">
        <v>172</v>
      </c>
      <c r="B88" t="s">
        <v>173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P88">
        <v>0</v>
      </c>
      <c r="Q88">
        <v>0</v>
      </c>
      <c r="R88">
        <v>0</v>
      </c>
    </row>
    <row r="89" spans="1:18" x14ac:dyDescent="0.25">
      <c r="A89" t="s">
        <v>174</v>
      </c>
      <c r="B89" t="s">
        <v>175</v>
      </c>
      <c r="C89">
        <v>13.5241106504409</v>
      </c>
      <c r="D89">
        <v>13.0430483381661</v>
      </c>
      <c r="E89">
        <v>14.515700660892</v>
      </c>
      <c r="F89">
        <v>12.281735615895901</v>
      </c>
      <c r="G89">
        <v>14.324004517857</v>
      </c>
      <c r="H89">
        <v>13.9959183399571</v>
      </c>
      <c r="I89">
        <v>14.585323003184699</v>
      </c>
      <c r="J89">
        <v>14.1858745910128</v>
      </c>
      <c r="K89">
        <v>12.571346940340201</v>
      </c>
      <c r="L89">
        <v>14.1349217618446</v>
      </c>
      <c r="M89">
        <v>12.4068769050683</v>
      </c>
      <c r="P89">
        <v>13.927961859064199</v>
      </c>
      <c r="Q89">
        <v>14.6513680595452</v>
      </c>
      <c r="R89">
        <v>11.7551534171157</v>
      </c>
    </row>
    <row r="90" spans="1:18" x14ac:dyDescent="0.25">
      <c r="A90" t="s">
        <v>176</v>
      </c>
      <c r="B90" t="s">
        <v>177</v>
      </c>
      <c r="C90" s="1">
        <v>-3.6545582969346001E-13</v>
      </c>
      <c r="D90" s="1">
        <v>-3.6806505805232099E-14</v>
      </c>
      <c r="E90" s="1">
        <v>9.3643946417795091E-16</v>
      </c>
      <c r="F90" s="1">
        <v>-2.4455752574981899E-13</v>
      </c>
      <c r="G90" s="1">
        <v>-8.7414770334187306E-14</v>
      </c>
      <c r="H90" s="1">
        <v>-2.40364207623705E-14</v>
      </c>
      <c r="I90">
        <v>0</v>
      </c>
      <c r="J90" s="1">
        <v>6.6156247308450804E-14</v>
      </c>
      <c r="K90" s="1">
        <v>7.3441621188926998E-15</v>
      </c>
      <c r="L90" s="1">
        <v>-8.5367509254238199E-13</v>
      </c>
      <c r="M90" s="1">
        <v>-4.2288739343151801E-14</v>
      </c>
      <c r="P90" s="1">
        <v>1.10642398135878E-13</v>
      </c>
      <c r="Q90" s="1">
        <v>-1.0958639942557E-13</v>
      </c>
      <c r="R90" s="1">
        <v>-7.3453947489506299E-14</v>
      </c>
    </row>
    <row r="91" spans="1:18" x14ac:dyDescent="0.25">
      <c r="A91" t="s">
        <v>178</v>
      </c>
      <c r="B91" t="s">
        <v>179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s="1">
        <v>-7.8214117982291198E-16</v>
      </c>
      <c r="M91">
        <v>0</v>
      </c>
      <c r="P91">
        <v>0</v>
      </c>
      <c r="Q91">
        <v>0</v>
      </c>
      <c r="R91">
        <v>0</v>
      </c>
    </row>
    <row r="92" spans="1:18" x14ac:dyDescent="0.25">
      <c r="A92" t="s">
        <v>180</v>
      </c>
      <c r="B92" t="s">
        <v>181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P92">
        <v>0</v>
      </c>
      <c r="Q92">
        <v>0</v>
      </c>
      <c r="R92">
        <v>0</v>
      </c>
    </row>
    <row r="93" spans="1:18" x14ac:dyDescent="0.25">
      <c r="A93" t="s">
        <v>182</v>
      </c>
      <c r="B93" t="s">
        <v>183</v>
      </c>
      <c r="C93" s="1">
        <v>-3.6545582969346001E-13</v>
      </c>
      <c r="D93" s="1">
        <v>-3.6806505805232099E-14</v>
      </c>
      <c r="E93" s="1">
        <v>9.3643946417795091E-16</v>
      </c>
      <c r="F93" s="1">
        <v>-2.4455752574981899E-13</v>
      </c>
      <c r="G93" s="1">
        <v>-8.7414770334187306E-14</v>
      </c>
      <c r="H93" s="1">
        <v>-2.4036420762370601E-14</v>
      </c>
      <c r="I93">
        <v>0</v>
      </c>
      <c r="J93" s="1">
        <v>6.6156247308450804E-14</v>
      </c>
      <c r="K93" s="1">
        <v>7.3441621188926998E-15</v>
      </c>
      <c r="L93" s="1">
        <v>-8.5367509254238199E-13</v>
      </c>
      <c r="M93" s="1">
        <v>-4.2288739343151801E-14</v>
      </c>
      <c r="P93" s="1">
        <v>1.10642398135878E-13</v>
      </c>
      <c r="Q93" s="1">
        <v>-1.0958639942557E-13</v>
      </c>
      <c r="R93" s="1">
        <v>-7.3453947489506299E-14</v>
      </c>
    </row>
    <row r="94" spans="1:18" x14ac:dyDescent="0.25">
      <c r="A94" t="s">
        <v>184</v>
      </c>
      <c r="B94" t="s">
        <v>185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P94">
        <v>0</v>
      </c>
      <c r="Q94">
        <v>0</v>
      </c>
      <c r="R94">
        <v>0</v>
      </c>
    </row>
    <row r="95" spans="1:18" x14ac:dyDescent="0.25">
      <c r="A95" t="s">
        <v>186</v>
      </c>
      <c r="B95" t="s">
        <v>187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P95">
        <v>0</v>
      </c>
      <c r="Q95">
        <v>0</v>
      </c>
      <c r="R95">
        <v>0</v>
      </c>
    </row>
    <row r="96" spans="1:18" x14ac:dyDescent="0.25">
      <c r="A96" t="s">
        <v>188</v>
      </c>
      <c r="B96" t="s">
        <v>189</v>
      </c>
      <c r="C96">
        <v>0</v>
      </c>
      <c r="D96" s="1">
        <v>-3.8535743543722802E-49</v>
      </c>
      <c r="E96">
        <v>0</v>
      </c>
      <c r="F96">
        <v>0</v>
      </c>
      <c r="G96">
        <v>0</v>
      </c>
      <c r="H96">
        <v>0</v>
      </c>
      <c r="I96" s="1">
        <v>7.8304946786766999E-16</v>
      </c>
      <c r="J96" s="1">
        <v>1.56097841413979E-15</v>
      </c>
      <c r="K96">
        <v>0</v>
      </c>
      <c r="L96">
        <v>0</v>
      </c>
      <c r="M96">
        <v>0</v>
      </c>
      <c r="P96">
        <v>0</v>
      </c>
      <c r="Q96">
        <v>0</v>
      </c>
      <c r="R96">
        <v>0</v>
      </c>
    </row>
    <row r="97" spans="1:18" x14ac:dyDescent="0.25">
      <c r="A97" t="s">
        <v>190</v>
      </c>
      <c r="B97" t="s">
        <v>191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P97">
        <v>0</v>
      </c>
      <c r="Q97">
        <v>0</v>
      </c>
      <c r="R97">
        <v>0</v>
      </c>
    </row>
    <row r="98" spans="1:18" x14ac:dyDescent="0.25">
      <c r="A98" t="s">
        <v>192</v>
      </c>
      <c r="B98" t="s">
        <v>193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P98">
        <v>0</v>
      </c>
      <c r="Q98">
        <v>0</v>
      </c>
      <c r="R98">
        <v>0</v>
      </c>
    </row>
    <row r="99" spans="1:18" x14ac:dyDescent="0.25">
      <c r="A99" t="s">
        <v>194</v>
      </c>
      <c r="B99" t="s">
        <v>195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s="1">
        <v>4.2923422996798199E-17</v>
      </c>
      <c r="P99">
        <v>0</v>
      </c>
      <c r="Q99">
        <v>0</v>
      </c>
      <c r="R99">
        <v>0</v>
      </c>
    </row>
    <row r="100" spans="1:18" x14ac:dyDescent="0.25">
      <c r="A100" t="s">
        <v>196</v>
      </c>
      <c r="B100" t="s">
        <v>197</v>
      </c>
      <c r="C100">
        <v>-0.50779298557432095</v>
      </c>
      <c r="D100">
        <v>-0.471519337792277</v>
      </c>
      <c r="E100">
        <v>-0.17861876335517601</v>
      </c>
      <c r="F100">
        <v>-0.82047357875133098</v>
      </c>
      <c r="G100">
        <v>-0.298133459398011</v>
      </c>
      <c r="H100">
        <v>-0.31403483303560198</v>
      </c>
      <c r="I100">
        <v>-0.123934660216809</v>
      </c>
      <c r="J100">
        <v>-0.26178437826157003</v>
      </c>
      <c r="K100">
        <v>-0.95176642464429895</v>
      </c>
      <c r="L100">
        <v>-0.26355294952423097</v>
      </c>
      <c r="M100">
        <v>-0.95751435827694598</v>
      </c>
      <c r="P100">
        <v>-0.32303022436693601</v>
      </c>
      <c r="Q100">
        <v>-0.168528099664429</v>
      </c>
      <c r="R100">
        <v>-1.3228776425570501</v>
      </c>
    </row>
    <row r="101" spans="1:18" x14ac:dyDescent="0.25">
      <c r="A101" t="s">
        <v>198</v>
      </c>
      <c r="B101" t="s">
        <v>199</v>
      </c>
      <c r="C101">
        <v>0</v>
      </c>
      <c r="D101" s="1">
        <v>-3.9919634979280902E-17</v>
      </c>
      <c r="E101" s="1">
        <v>7.7919344919684098E-17</v>
      </c>
      <c r="F101" s="1">
        <v>8.3452434434075597E-17</v>
      </c>
      <c r="G101" s="1">
        <v>4.4401125114164799E-17</v>
      </c>
      <c r="H101">
        <v>0</v>
      </c>
      <c r="I101" s="1">
        <v>6.19989769160219E-16</v>
      </c>
      <c r="J101">
        <v>0</v>
      </c>
      <c r="K101" s="1">
        <v>-1.71446857418081E-14</v>
      </c>
      <c r="L101" s="1">
        <v>-2.30795360308981E-17</v>
      </c>
      <c r="M101" s="1">
        <v>5.8561466753206997E-15</v>
      </c>
      <c r="P101" s="1">
        <v>4.0189598580807601E-17</v>
      </c>
      <c r="Q101">
        <v>0</v>
      </c>
      <c r="R101" s="1">
        <v>-7.7304412185133899E-16</v>
      </c>
    </row>
    <row r="102" spans="1:18" x14ac:dyDescent="0.25">
      <c r="A102" t="s">
        <v>200</v>
      </c>
      <c r="B102" t="s">
        <v>201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P102">
        <v>0</v>
      </c>
      <c r="Q102">
        <v>0</v>
      </c>
      <c r="R102">
        <v>0</v>
      </c>
    </row>
    <row r="103" spans="1:18" x14ac:dyDescent="0.25">
      <c r="A103" t="s">
        <v>202</v>
      </c>
      <c r="B103" t="s">
        <v>203</v>
      </c>
      <c r="C103">
        <v>-0.180046364405656</v>
      </c>
      <c r="D103">
        <v>-0.27223404370354698</v>
      </c>
      <c r="E103">
        <v>0</v>
      </c>
      <c r="F103">
        <v>-0.38832422655196802</v>
      </c>
      <c r="G103">
        <v>0</v>
      </c>
      <c r="H103">
        <v>-0.14136462431001701</v>
      </c>
      <c r="I103">
        <v>0</v>
      </c>
      <c r="J103">
        <v>0</v>
      </c>
      <c r="K103">
        <v>0</v>
      </c>
      <c r="L103">
        <v>-8.0190554708748696E-2</v>
      </c>
      <c r="M103">
        <v>-0.217188675591517</v>
      </c>
      <c r="P103">
        <v>-0.101204728814312</v>
      </c>
      <c r="Q103">
        <v>0</v>
      </c>
      <c r="R103">
        <v>0</v>
      </c>
    </row>
    <row r="104" spans="1:18" x14ac:dyDescent="0.25">
      <c r="A104" t="s">
        <v>204</v>
      </c>
      <c r="B104" t="s">
        <v>205</v>
      </c>
      <c r="C104">
        <v>0.88098019904755598</v>
      </c>
      <c r="D104">
        <v>0.99385885808037799</v>
      </c>
      <c r="E104">
        <v>0.57161025432692403</v>
      </c>
      <c r="F104">
        <v>1.1695264295666401</v>
      </c>
      <c r="G104">
        <v>0.63643597912887195</v>
      </c>
      <c r="H104">
        <v>0.78528172153197096</v>
      </c>
      <c r="I104">
        <v>0.49278826240356599</v>
      </c>
      <c r="J104">
        <v>0.670912015503076</v>
      </c>
      <c r="K104">
        <v>0.96855123954644495</v>
      </c>
      <c r="L104">
        <v>0.70546427238516296</v>
      </c>
      <c r="M104">
        <v>1.01262251639137</v>
      </c>
      <c r="P104">
        <v>0.74971035312861301</v>
      </c>
      <c r="Q104">
        <v>0.48952822582589001</v>
      </c>
      <c r="R104">
        <v>0.89140127462269703</v>
      </c>
    </row>
    <row r="105" spans="1:18" x14ac:dyDescent="0.25">
      <c r="A105" t="s">
        <v>206</v>
      </c>
      <c r="B105" t="s">
        <v>207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P105">
        <v>0</v>
      </c>
      <c r="Q105">
        <v>0</v>
      </c>
      <c r="R105">
        <v>0</v>
      </c>
    </row>
    <row r="106" spans="1:18" x14ac:dyDescent="0.25">
      <c r="A106" t="s">
        <v>208</v>
      </c>
      <c r="B106" t="s">
        <v>209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s="1">
        <v>-7.8214117982291198E-16</v>
      </c>
      <c r="M106">
        <v>0</v>
      </c>
      <c r="P106">
        <v>0</v>
      </c>
      <c r="Q106">
        <v>0</v>
      </c>
      <c r="R106">
        <v>0</v>
      </c>
    </row>
    <row r="107" spans="1:18" x14ac:dyDescent="0.25">
      <c r="A107" t="s">
        <v>210</v>
      </c>
      <c r="B107" t="s">
        <v>211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P107">
        <v>0</v>
      </c>
      <c r="Q107">
        <v>0</v>
      </c>
      <c r="R107">
        <v>0</v>
      </c>
    </row>
    <row r="108" spans="1:18" x14ac:dyDescent="0.25">
      <c r="A108" t="s">
        <v>212</v>
      </c>
      <c r="B108" t="s">
        <v>213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P108">
        <v>0</v>
      </c>
      <c r="Q108">
        <v>0</v>
      </c>
      <c r="R108">
        <v>0</v>
      </c>
    </row>
    <row r="109" spans="1:18" x14ac:dyDescent="0.25">
      <c r="A109" t="s">
        <v>214</v>
      </c>
      <c r="B109" t="s">
        <v>215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P109">
        <v>0</v>
      </c>
      <c r="Q109">
        <v>0</v>
      </c>
      <c r="R109">
        <v>0</v>
      </c>
    </row>
    <row r="110" spans="1:18" x14ac:dyDescent="0.25">
      <c r="A110" t="s">
        <v>216</v>
      </c>
      <c r="B110" t="s">
        <v>217</v>
      </c>
      <c r="C110">
        <v>-6.4544746336490197E-2</v>
      </c>
      <c r="D110">
        <v>-5.0334453643274997E-2</v>
      </c>
      <c r="E110">
        <v>-9.1597112660144794E-2</v>
      </c>
      <c r="F110">
        <v>-3.2948228411186199E-2</v>
      </c>
      <c r="G110">
        <v>-9.2023348265889093E-2</v>
      </c>
      <c r="H110">
        <v>-7.0679849741219394E-2</v>
      </c>
      <c r="I110">
        <v>-9.5936134347943999E-2</v>
      </c>
      <c r="J110">
        <v>-8.1459215447804795E-2</v>
      </c>
      <c r="K110">
        <v>-5.5809740408165602E-2</v>
      </c>
      <c r="L110">
        <v>-8.1209484085306594E-2</v>
      </c>
      <c r="M110">
        <v>-4.4542731780432103E-2</v>
      </c>
      <c r="P110">
        <v>-7.8461646611206498E-2</v>
      </c>
      <c r="Q110">
        <v>-0.10055283919070999</v>
      </c>
      <c r="R110">
        <v>-2.11797353466395E-2</v>
      </c>
    </row>
    <row r="111" spans="1:18" x14ac:dyDescent="0.25">
      <c r="A111" t="s">
        <v>218</v>
      </c>
      <c r="B111" t="s">
        <v>219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P111">
        <v>0</v>
      </c>
      <c r="Q111">
        <v>0</v>
      </c>
      <c r="R111">
        <v>0</v>
      </c>
    </row>
    <row r="112" spans="1:18" x14ac:dyDescent="0.25">
      <c r="A112" t="s">
        <v>220</v>
      </c>
      <c r="B112" t="s">
        <v>221</v>
      </c>
      <c r="C112">
        <v>0</v>
      </c>
      <c r="D112" s="1">
        <v>4.5816568486864797E-15</v>
      </c>
      <c r="E112">
        <v>0</v>
      </c>
      <c r="F112">
        <v>0</v>
      </c>
      <c r="G112" s="1">
        <v>1.64294518511461E-14</v>
      </c>
      <c r="H112" s="1">
        <v>3.0898609250804098E-14</v>
      </c>
      <c r="I112">
        <v>0</v>
      </c>
      <c r="J112">
        <v>0</v>
      </c>
      <c r="K112">
        <v>0</v>
      </c>
      <c r="L112">
        <v>0</v>
      </c>
      <c r="M112">
        <v>0</v>
      </c>
      <c r="P112">
        <v>0</v>
      </c>
      <c r="Q112">
        <v>0</v>
      </c>
      <c r="R112">
        <v>0</v>
      </c>
    </row>
    <row r="113" spans="1:18" x14ac:dyDescent="0.25">
      <c r="A113" t="s">
        <v>222</v>
      </c>
      <c r="B113" t="s">
        <v>223</v>
      </c>
      <c r="C113">
        <v>0</v>
      </c>
      <c r="D113" s="1">
        <v>-3.8535743543722802E-49</v>
      </c>
      <c r="E113">
        <v>0</v>
      </c>
      <c r="F113">
        <v>0</v>
      </c>
      <c r="G113">
        <v>0</v>
      </c>
      <c r="H113">
        <v>0</v>
      </c>
      <c r="I113" s="1">
        <v>7.8304946786766999E-16</v>
      </c>
      <c r="J113" s="1">
        <v>1.56097841413979E-15</v>
      </c>
      <c r="K113">
        <v>0</v>
      </c>
      <c r="L113">
        <v>0</v>
      </c>
      <c r="M113">
        <v>0</v>
      </c>
      <c r="P113">
        <v>0</v>
      </c>
      <c r="Q113">
        <v>0</v>
      </c>
      <c r="R113">
        <v>0</v>
      </c>
    </row>
    <row r="114" spans="1:18" x14ac:dyDescent="0.25">
      <c r="A114" t="s">
        <v>224</v>
      </c>
      <c r="B114" t="s">
        <v>225</v>
      </c>
      <c r="C114">
        <v>-0.87368810043297895</v>
      </c>
      <c r="D114">
        <v>-1.02442446855517</v>
      </c>
      <c r="E114">
        <v>-0.50110447153606796</v>
      </c>
      <c r="F114">
        <v>-1.31866447179308</v>
      </c>
      <c r="G114">
        <v>-0.55588055028624095</v>
      </c>
      <c r="H114">
        <v>-0.75757714196250903</v>
      </c>
      <c r="I114">
        <v>-0.41087612978860499</v>
      </c>
      <c r="J114">
        <v>-0.629645335981592</v>
      </c>
      <c r="K114">
        <v>-1.0068596106134</v>
      </c>
      <c r="L114">
        <v>-0.66573299034226097</v>
      </c>
      <c r="M114">
        <v>-1.0696963301647699</v>
      </c>
      <c r="P114">
        <v>-0.73723414559702105</v>
      </c>
      <c r="Q114">
        <v>-0.40774154757491698</v>
      </c>
      <c r="R114">
        <v>-0.935790041745725</v>
      </c>
    </row>
    <row r="115" spans="1:18" x14ac:dyDescent="0.25">
      <c r="A115" t="s">
        <v>226</v>
      </c>
      <c r="B115" t="s">
        <v>227</v>
      </c>
      <c r="C115">
        <v>0</v>
      </c>
      <c r="D115" s="1">
        <v>-8.5308629336076296E-17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s="1">
        <v>-2.2888835745608201E-32</v>
      </c>
      <c r="L115">
        <v>0</v>
      </c>
      <c r="M115">
        <v>0</v>
      </c>
      <c r="P115">
        <v>0</v>
      </c>
      <c r="Q115">
        <v>0</v>
      </c>
      <c r="R115">
        <v>0</v>
      </c>
    </row>
    <row r="116" spans="1:18" x14ac:dyDescent="0.25">
      <c r="A116" t="s">
        <v>228</v>
      </c>
      <c r="B116" t="s">
        <v>229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P116">
        <v>0</v>
      </c>
      <c r="Q116">
        <v>0</v>
      </c>
      <c r="R116">
        <v>0</v>
      </c>
    </row>
    <row r="117" spans="1:18" x14ac:dyDescent="0.25">
      <c r="A117" t="s">
        <v>230</v>
      </c>
      <c r="B117" t="s">
        <v>231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P117">
        <v>0</v>
      </c>
      <c r="Q117">
        <v>0</v>
      </c>
      <c r="R117">
        <v>0</v>
      </c>
    </row>
    <row r="118" spans="1:18" x14ac:dyDescent="0.25">
      <c r="A118" t="s">
        <v>232</v>
      </c>
      <c r="B118" t="s">
        <v>233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P118">
        <v>0</v>
      </c>
      <c r="Q118">
        <v>0</v>
      </c>
      <c r="R118">
        <v>0</v>
      </c>
    </row>
    <row r="119" spans="1:18" x14ac:dyDescent="0.25">
      <c r="A119" t="s">
        <v>234</v>
      </c>
      <c r="B119" t="s">
        <v>235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P119">
        <v>0</v>
      </c>
      <c r="Q119">
        <v>0</v>
      </c>
      <c r="R119">
        <v>0</v>
      </c>
    </row>
    <row r="120" spans="1:18" x14ac:dyDescent="0.25">
      <c r="A120" t="s">
        <v>236</v>
      </c>
      <c r="B120" t="s">
        <v>237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P120">
        <v>0</v>
      </c>
      <c r="Q120">
        <v>0</v>
      </c>
      <c r="R120">
        <v>0</v>
      </c>
    </row>
    <row r="121" spans="1:18" x14ac:dyDescent="0.25">
      <c r="A121" t="s">
        <v>238</v>
      </c>
      <c r="B121" t="s">
        <v>239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P121">
        <v>0</v>
      </c>
      <c r="Q121">
        <v>0</v>
      </c>
      <c r="R121">
        <v>0</v>
      </c>
    </row>
    <row r="122" spans="1:18" x14ac:dyDescent="0.25">
      <c r="A122" t="s">
        <v>240</v>
      </c>
      <c r="B122" t="s">
        <v>241</v>
      </c>
      <c r="C122">
        <v>1.86947421133927E-3</v>
      </c>
      <c r="D122">
        <v>5.37343599308443E-3</v>
      </c>
      <c r="E122">
        <v>5.1082582465731803E-4</v>
      </c>
      <c r="F122">
        <v>5.2134492784113202E-3</v>
      </c>
      <c r="G122">
        <v>8.6729733643053897E-4</v>
      </c>
      <c r="H122">
        <v>9.7928373015465295E-4</v>
      </c>
      <c r="I122">
        <v>4.35864278971421E-4</v>
      </c>
      <c r="J122">
        <v>1.40533342399487E-3</v>
      </c>
      <c r="K122">
        <v>5.06789831019835E-3</v>
      </c>
      <c r="L122">
        <v>1.5042976571017399E-3</v>
      </c>
      <c r="M122">
        <v>4.6189338888123696E-3</v>
      </c>
      <c r="P122">
        <v>2.4852046965405899E-3</v>
      </c>
      <c r="Q122">
        <v>9.3413564949565095E-4</v>
      </c>
      <c r="R122">
        <v>2.7217114232720999E-2</v>
      </c>
    </row>
    <row r="123" spans="1:18" x14ac:dyDescent="0.25">
      <c r="A123" t="s">
        <v>242</v>
      </c>
      <c r="B123" t="s">
        <v>243</v>
      </c>
      <c r="C123">
        <v>0.707595988991919</v>
      </c>
      <c r="D123">
        <v>0.91885755481743703</v>
      </c>
      <c r="E123">
        <v>0.26818355794509302</v>
      </c>
      <c r="F123">
        <v>1.2268983968528</v>
      </c>
      <c r="G123">
        <v>0.32827204183895897</v>
      </c>
      <c r="H123">
        <v>0.50857468386032101</v>
      </c>
      <c r="I123">
        <v>0.224324815577291</v>
      </c>
      <c r="J123">
        <v>0.41007629312170002</v>
      </c>
      <c r="K123">
        <v>1.1272453812826899</v>
      </c>
      <c r="L123">
        <v>0.43414030383956997</v>
      </c>
      <c r="M123">
        <v>1.20785121192443</v>
      </c>
      <c r="P123">
        <v>0.52402316172770103</v>
      </c>
      <c r="Q123">
        <v>0.20424208736473101</v>
      </c>
      <c r="R123">
        <v>1.5258079191070899</v>
      </c>
    </row>
    <row r="124" spans="1:18" x14ac:dyDescent="0.25">
      <c r="A124" t="s">
        <v>244</v>
      </c>
      <c r="B124" t="s">
        <v>245</v>
      </c>
      <c r="C124">
        <v>4.34652754132797E-2</v>
      </c>
      <c r="D124">
        <v>3.4628809733176301E-2</v>
      </c>
      <c r="E124">
        <v>1.2600370341547901E-2</v>
      </c>
      <c r="F124">
        <v>4.9527768144667E-2</v>
      </c>
      <c r="G124">
        <v>1.0190743702971501E-2</v>
      </c>
      <c r="H124">
        <v>1.4036400132195599E-2</v>
      </c>
      <c r="I124">
        <v>6.2473879985906998E-3</v>
      </c>
      <c r="J124">
        <v>2.1080001359985601E-2</v>
      </c>
      <c r="K124">
        <v>3.4027317225626297E-2</v>
      </c>
      <c r="L124">
        <v>2.8280795952659601E-2</v>
      </c>
      <c r="M124">
        <v>3.54118264808553E-2</v>
      </c>
      <c r="P124">
        <v>3.0887544085686999E-2</v>
      </c>
      <c r="Q124">
        <v>9.3413564948514102E-3</v>
      </c>
      <c r="R124">
        <v>2.22685480085178E-2</v>
      </c>
    </row>
    <row r="125" spans="1:18" x14ac:dyDescent="0.25">
      <c r="A125" t="s">
        <v>246</v>
      </c>
      <c r="B125" t="s">
        <v>247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P125">
        <v>0</v>
      </c>
      <c r="Q125">
        <v>0</v>
      </c>
      <c r="R125">
        <v>0</v>
      </c>
    </row>
    <row r="126" spans="1:18" x14ac:dyDescent="0.25">
      <c r="A126" t="s">
        <v>248</v>
      </c>
      <c r="B126" t="s">
        <v>249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P126">
        <v>0</v>
      </c>
      <c r="Q126">
        <v>0</v>
      </c>
      <c r="R126">
        <v>0</v>
      </c>
    </row>
    <row r="127" spans="1:18" x14ac:dyDescent="0.25">
      <c r="A127" t="s">
        <v>250</v>
      </c>
      <c r="B127" t="s">
        <v>251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P127">
        <v>0</v>
      </c>
      <c r="Q127">
        <v>0</v>
      </c>
      <c r="R127">
        <v>0</v>
      </c>
    </row>
    <row r="128" spans="1:18" x14ac:dyDescent="0.25">
      <c r="A128" t="s">
        <v>252</v>
      </c>
      <c r="B128" t="s">
        <v>253</v>
      </c>
      <c r="C128">
        <v>1.21515823737052E-2</v>
      </c>
      <c r="D128">
        <v>3.5225858176886803E-2</v>
      </c>
      <c r="E128">
        <v>4.9379829716874098E-3</v>
      </c>
      <c r="F128">
        <v>3.3018512096605002E-2</v>
      </c>
      <c r="G128">
        <v>5.8542570209061499E-3</v>
      </c>
      <c r="H128">
        <v>7.5078419311856801E-3</v>
      </c>
      <c r="I128">
        <v>9.7343022303617507E-3</v>
      </c>
      <c r="J128">
        <v>1.0680534022361E-2</v>
      </c>
      <c r="K128">
        <v>2.6787462496762698E-2</v>
      </c>
      <c r="L128">
        <v>1.56446956338584E-2</v>
      </c>
      <c r="M128">
        <v>2.2324847129259699E-2</v>
      </c>
      <c r="P128">
        <v>1.8106491360509999E-2</v>
      </c>
      <c r="Q128">
        <v>5.6048138969739198E-3</v>
      </c>
      <c r="R128">
        <v>9.0723714109070194E-3</v>
      </c>
    </row>
    <row r="129" spans="1:18" x14ac:dyDescent="0.25">
      <c r="A129" t="s">
        <v>254</v>
      </c>
      <c r="B129" t="s">
        <v>255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s="1">
        <v>2.28888357456083E-32</v>
      </c>
      <c r="L129">
        <v>0</v>
      </c>
      <c r="M129">
        <v>0</v>
      </c>
      <c r="P129">
        <v>0</v>
      </c>
      <c r="Q129">
        <v>0</v>
      </c>
      <c r="R129">
        <v>0</v>
      </c>
    </row>
    <row r="130" spans="1:18" x14ac:dyDescent="0.25">
      <c r="A130" t="s">
        <v>256</v>
      </c>
      <c r="B130" t="s">
        <v>257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s="1">
        <v>1.2461486224387899E-13</v>
      </c>
      <c r="J130">
        <v>0</v>
      </c>
      <c r="K130">
        <v>0</v>
      </c>
      <c r="L130">
        <v>0</v>
      </c>
      <c r="M130">
        <v>0</v>
      </c>
      <c r="P130">
        <v>0</v>
      </c>
      <c r="Q130">
        <v>0</v>
      </c>
      <c r="R130">
        <v>0</v>
      </c>
    </row>
    <row r="131" spans="1:18" x14ac:dyDescent="0.25">
      <c r="A131" t="s">
        <v>258</v>
      </c>
      <c r="B131" t="s">
        <v>259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P131">
        <v>0</v>
      </c>
      <c r="Q131">
        <v>0</v>
      </c>
      <c r="R131">
        <v>0</v>
      </c>
    </row>
    <row r="132" spans="1:18" x14ac:dyDescent="0.25">
      <c r="A132" t="s">
        <v>260</v>
      </c>
      <c r="B132" t="s">
        <v>261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P132">
        <v>0</v>
      </c>
      <c r="Q132">
        <v>0</v>
      </c>
      <c r="R132">
        <v>0</v>
      </c>
    </row>
    <row r="133" spans="1:18" x14ac:dyDescent="0.25">
      <c r="A133" t="s">
        <v>262</v>
      </c>
      <c r="B133" t="s">
        <v>263</v>
      </c>
      <c r="C133">
        <v>-2.8914347943712299E-2</v>
      </c>
      <c r="D133">
        <v>0</v>
      </c>
      <c r="E133">
        <v>0</v>
      </c>
      <c r="F133">
        <v>-5.8496152724508199E-2</v>
      </c>
      <c r="G133">
        <v>0</v>
      </c>
      <c r="H133">
        <v>-1.6114050320125299E-2</v>
      </c>
      <c r="I133">
        <v>0</v>
      </c>
      <c r="J133">
        <v>0</v>
      </c>
      <c r="K133">
        <v>-0.172000352448379</v>
      </c>
      <c r="L133">
        <v>0</v>
      </c>
      <c r="M133">
        <v>-0.19691294149937899</v>
      </c>
      <c r="P133">
        <v>0</v>
      </c>
      <c r="Q133">
        <v>0</v>
      </c>
      <c r="R133">
        <v>-0.55316768230483804</v>
      </c>
    </row>
    <row r="134" spans="1:18" x14ac:dyDescent="0.25">
      <c r="A134" t="s">
        <v>264</v>
      </c>
      <c r="B134" t="s">
        <v>265</v>
      </c>
      <c r="C134">
        <v>3.5052641462618501E-2</v>
      </c>
      <c r="D134">
        <v>2.26878408596921E-2</v>
      </c>
      <c r="E134">
        <v>9.3651401187173199E-3</v>
      </c>
      <c r="F134">
        <v>3.8231961375020301E-2</v>
      </c>
      <c r="G134">
        <v>7.3720273596597097E-3</v>
      </c>
      <c r="H134">
        <v>9.7928373015495496E-3</v>
      </c>
      <c r="I134">
        <v>5.0850832546669002E-3</v>
      </c>
      <c r="J134">
        <v>1.7426134457533701E-2</v>
      </c>
      <c r="K134">
        <v>2.3891520605222299E-2</v>
      </c>
      <c r="L134">
        <v>2.0759307668004399E-2</v>
      </c>
      <c r="M134">
        <v>2.6943781018074899E-2</v>
      </c>
      <c r="P134">
        <v>2.4141988480680401E-2</v>
      </c>
      <c r="Q134">
        <v>6.6723974964020003E-3</v>
      </c>
      <c r="R134">
        <v>1.40209376350394E-2</v>
      </c>
    </row>
    <row r="135" spans="1:18" x14ac:dyDescent="0.25">
      <c r="A135" t="s">
        <v>266</v>
      </c>
      <c r="B135" t="s">
        <v>267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P135">
        <v>0</v>
      </c>
      <c r="Q135">
        <v>0</v>
      </c>
      <c r="R135">
        <v>0</v>
      </c>
    </row>
    <row r="136" spans="1:18" x14ac:dyDescent="0.25">
      <c r="A136" t="s">
        <v>268</v>
      </c>
      <c r="B136" t="s">
        <v>269</v>
      </c>
      <c r="C136">
        <v>0</v>
      </c>
      <c r="D136" s="1">
        <v>1.68870808863833E-32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P136">
        <v>0</v>
      </c>
      <c r="Q136">
        <v>0</v>
      </c>
      <c r="R136">
        <v>0</v>
      </c>
    </row>
    <row r="137" spans="1:18" x14ac:dyDescent="0.25">
      <c r="A137" t="s">
        <v>270</v>
      </c>
      <c r="B137" t="s">
        <v>271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P137">
        <v>0</v>
      </c>
      <c r="Q137">
        <v>0</v>
      </c>
      <c r="R137">
        <v>0</v>
      </c>
    </row>
    <row r="138" spans="1:18" x14ac:dyDescent="0.25">
      <c r="A138" t="s">
        <v>272</v>
      </c>
      <c r="B138" t="s">
        <v>273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P138">
        <v>0</v>
      </c>
      <c r="Q138">
        <v>0</v>
      </c>
      <c r="R138">
        <v>0</v>
      </c>
    </row>
    <row r="139" spans="1:18" x14ac:dyDescent="0.25">
      <c r="A139" t="s">
        <v>274</v>
      </c>
      <c r="B139" t="s">
        <v>275</v>
      </c>
      <c r="C139">
        <v>1.0288923464003901</v>
      </c>
      <c r="D139">
        <v>0.96937750385216404</v>
      </c>
      <c r="E139">
        <v>1.0388228486264801</v>
      </c>
      <c r="F139">
        <v>0.96378921154069896</v>
      </c>
      <c r="G139">
        <v>1.08482724862931</v>
      </c>
      <c r="H139">
        <v>1.03730655759969</v>
      </c>
      <c r="I139">
        <v>1.02617264257554</v>
      </c>
      <c r="J139">
        <v>1.0233138094769301</v>
      </c>
      <c r="K139">
        <v>1.0706075279355101</v>
      </c>
      <c r="L139">
        <v>1.0207678981930901</v>
      </c>
      <c r="M139">
        <v>1.0505951431668501</v>
      </c>
      <c r="P139">
        <v>1.0205995521098801</v>
      </c>
      <c r="Q139">
        <v>1.0587726299100799</v>
      </c>
      <c r="R139">
        <v>1.1732192117370599</v>
      </c>
    </row>
    <row r="140" spans="1:18" x14ac:dyDescent="0.25">
      <c r="A140" t="s">
        <v>276</v>
      </c>
      <c r="B140" t="s">
        <v>277</v>
      </c>
      <c r="C140">
        <v>0</v>
      </c>
      <c r="D140">
        <v>0</v>
      </c>
      <c r="E140">
        <v>-0.59606385284434404</v>
      </c>
      <c r="F140">
        <v>0</v>
      </c>
      <c r="G140">
        <v>-6.9796749323071403E-3</v>
      </c>
      <c r="H140">
        <v>0</v>
      </c>
      <c r="I140">
        <v>0</v>
      </c>
      <c r="J140">
        <v>-7.8653469484858393E-2</v>
      </c>
      <c r="K140">
        <v>-0.254052824011747</v>
      </c>
      <c r="L140">
        <v>0</v>
      </c>
      <c r="M140">
        <v>0</v>
      </c>
      <c r="P140">
        <v>0</v>
      </c>
      <c r="Q140">
        <v>0</v>
      </c>
      <c r="R140">
        <v>-0.94415983448631002</v>
      </c>
    </row>
    <row r="141" spans="1:18" x14ac:dyDescent="0.25">
      <c r="A141" t="s">
        <v>278</v>
      </c>
      <c r="B141" t="s">
        <v>279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P141">
        <v>0</v>
      </c>
      <c r="Q141">
        <v>0</v>
      </c>
      <c r="R141">
        <v>0</v>
      </c>
    </row>
    <row r="142" spans="1:18" x14ac:dyDescent="0.25">
      <c r="A142" t="s">
        <v>280</v>
      </c>
      <c r="B142" t="s">
        <v>281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P142">
        <v>0</v>
      </c>
      <c r="Q142">
        <v>0</v>
      </c>
      <c r="R142">
        <v>0</v>
      </c>
    </row>
    <row r="143" spans="1:18" x14ac:dyDescent="0.25">
      <c r="A143" t="s">
        <v>282</v>
      </c>
      <c r="B143" t="s">
        <v>283</v>
      </c>
      <c r="C143">
        <v>-7.0620537523342797E-2</v>
      </c>
      <c r="D143">
        <v>-7.4216391390316896E-2</v>
      </c>
      <c r="E143">
        <v>-9.34701406838883E-2</v>
      </c>
      <c r="F143">
        <v>-4.8588576246420198E-2</v>
      </c>
      <c r="G143">
        <v>-9.4842064609288304E-2</v>
      </c>
      <c r="H143">
        <v>-7.3617700931683294E-2</v>
      </c>
      <c r="I143">
        <v>-0.10145708188158099</v>
      </c>
      <c r="J143">
        <v>-8.6518415774186397E-2</v>
      </c>
      <c r="K143">
        <v>-6.37735806099059E-2</v>
      </c>
      <c r="L143">
        <v>-9.1137848622177497E-2</v>
      </c>
      <c r="M143">
        <v>-5.4550421872858898E-2</v>
      </c>
      <c r="P143">
        <v>-8.8047436155005904E-2</v>
      </c>
      <c r="Q143">
        <v>-0.103355246139197</v>
      </c>
      <c r="R143">
        <v>-5.0046371654070901E-2</v>
      </c>
    </row>
    <row r="144" spans="1:18" x14ac:dyDescent="0.25">
      <c r="A144" t="s">
        <v>284</v>
      </c>
      <c r="B144" t="s">
        <v>285</v>
      </c>
      <c r="C144">
        <v>0</v>
      </c>
      <c r="D144" s="1">
        <v>-3.8535743543722802E-49</v>
      </c>
      <c r="E144">
        <v>0</v>
      </c>
      <c r="F144">
        <v>0</v>
      </c>
      <c r="G144">
        <v>0</v>
      </c>
      <c r="H144">
        <v>0</v>
      </c>
      <c r="I144" s="1">
        <v>7.8304946786766999E-16</v>
      </c>
      <c r="J144" s="1">
        <v>1.56097841413979E-15</v>
      </c>
      <c r="K144">
        <v>0</v>
      </c>
      <c r="L144">
        <v>0</v>
      </c>
      <c r="M144">
        <v>0</v>
      </c>
      <c r="P144">
        <v>0</v>
      </c>
      <c r="Q144">
        <v>0</v>
      </c>
      <c r="R144">
        <v>0</v>
      </c>
    </row>
    <row r="145" spans="1:18" x14ac:dyDescent="0.25">
      <c r="A145" t="s">
        <v>286</v>
      </c>
      <c r="B145" t="s">
        <v>287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P145">
        <v>0</v>
      </c>
      <c r="Q145">
        <v>0</v>
      </c>
      <c r="R145">
        <v>0</v>
      </c>
    </row>
    <row r="146" spans="1:18" x14ac:dyDescent="0.25">
      <c r="A146" t="s">
        <v>288</v>
      </c>
      <c r="B146" t="s">
        <v>289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P146">
        <v>0</v>
      </c>
      <c r="Q146">
        <v>0</v>
      </c>
      <c r="R146">
        <v>0</v>
      </c>
    </row>
    <row r="147" spans="1:18" x14ac:dyDescent="0.25">
      <c r="A147" t="s">
        <v>290</v>
      </c>
      <c r="B147" t="s">
        <v>291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s="1">
        <v>-2.28888357456083E-32</v>
      </c>
      <c r="L147">
        <v>0</v>
      </c>
      <c r="M147">
        <v>0</v>
      </c>
      <c r="P147">
        <v>0</v>
      </c>
      <c r="Q147">
        <v>0</v>
      </c>
      <c r="R147">
        <v>0</v>
      </c>
    </row>
    <row r="148" spans="1:18" x14ac:dyDescent="0.25">
      <c r="A148" t="s">
        <v>292</v>
      </c>
      <c r="B148" t="s">
        <v>293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P148">
        <v>0</v>
      </c>
      <c r="Q148">
        <v>0</v>
      </c>
      <c r="R148">
        <v>0</v>
      </c>
    </row>
    <row r="149" spans="1:18" x14ac:dyDescent="0.25">
      <c r="A149" t="s">
        <v>294</v>
      </c>
      <c r="B149" t="s">
        <v>295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P149">
        <v>0</v>
      </c>
      <c r="Q149">
        <v>0</v>
      </c>
      <c r="R149">
        <v>0</v>
      </c>
    </row>
    <row r="150" spans="1:18" x14ac:dyDescent="0.25">
      <c r="A150" t="s">
        <v>296</v>
      </c>
      <c r="B150" t="s">
        <v>297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P150">
        <v>0</v>
      </c>
      <c r="Q150">
        <v>0</v>
      </c>
      <c r="R150">
        <v>0</v>
      </c>
    </row>
    <row r="151" spans="1:18" x14ac:dyDescent="0.25">
      <c r="A151" t="s">
        <v>298</v>
      </c>
      <c r="B151" t="s">
        <v>299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P151">
        <v>0</v>
      </c>
      <c r="Q151">
        <v>0</v>
      </c>
      <c r="R151">
        <v>0</v>
      </c>
    </row>
    <row r="152" spans="1:18" x14ac:dyDescent="0.25">
      <c r="A152" t="s">
        <v>300</v>
      </c>
      <c r="B152" t="s">
        <v>301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s="1">
        <v>-7.8214117982291198E-16</v>
      </c>
      <c r="M152">
        <v>0</v>
      </c>
      <c r="P152">
        <v>0</v>
      </c>
      <c r="Q152">
        <v>0</v>
      </c>
      <c r="R152">
        <v>0</v>
      </c>
    </row>
    <row r="153" spans="1:18" x14ac:dyDescent="0.25">
      <c r="A153" t="s">
        <v>302</v>
      </c>
      <c r="B153" t="s">
        <v>303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P153">
        <v>0</v>
      </c>
      <c r="Q153">
        <v>0</v>
      </c>
      <c r="R153">
        <v>0</v>
      </c>
    </row>
    <row r="154" spans="1:18" x14ac:dyDescent="0.25">
      <c r="A154" t="s">
        <v>304</v>
      </c>
      <c r="B154" t="s">
        <v>305</v>
      </c>
      <c r="C154">
        <v>-1.78319889322167</v>
      </c>
      <c r="D154">
        <v>-1.99177886735489</v>
      </c>
      <c r="E154">
        <v>-1.5445124568454001</v>
      </c>
      <c r="F154">
        <v>-2.0862476088452202</v>
      </c>
      <c r="G154">
        <v>-1.6015303190930199</v>
      </c>
      <c r="H154">
        <v>-1.7342066110987</v>
      </c>
      <c r="I154">
        <v>-1.52478844761438</v>
      </c>
      <c r="J154">
        <v>-1.6406721798349999</v>
      </c>
      <c r="K154">
        <v>-2.0256021980051999</v>
      </c>
      <c r="L154">
        <v>-1.6872960214069499</v>
      </c>
      <c r="M154">
        <v>-2.0603093776178598</v>
      </c>
      <c r="P154">
        <v>-1.7266068821112199</v>
      </c>
      <c r="Q154">
        <v>-1.5177553381902</v>
      </c>
      <c r="R154">
        <v>-2.3217728886959801</v>
      </c>
    </row>
    <row r="155" spans="1:18" x14ac:dyDescent="0.25">
      <c r="A155" t="s">
        <v>306</v>
      </c>
      <c r="B155" t="s">
        <v>307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P155">
        <v>0</v>
      </c>
      <c r="Q155">
        <v>0</v>
      </c>
      <c r="R155">
        <v>0</v>
      </c>
    </row>
    <row r="156" spans="1:18" x14ac:dyDescent="0.25">
      <c r="A156" t="s">
        <v>308</v>
      </c>
      <c r="B156" t="s">
        <v>309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P156">
        <v>0</v>
      </c>
      <c r="Q156">
        <v>0</v>
      </c>
      <c r="R156">
        <v>0</v>
      </c>
    </row>
    <row r="157" spans="1:18" x14ac:dyDescent="0.25">
      <c r="A157" t="s">
        <v>310</v>
      </c>
      <c r="B157" t="s">
        <v>311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P157">
        <v>0</v>
      </c>
      <c r="Q157">
        <v>0</v>
      </c>
      <c r="R157">
        <v>0</v>
      </c>
    </row>
    <row r="158" spans="1:18" x14ac:dyDescent="0.25">
      <c r="A158" t="s">
        <v>312</v>
      </c>
      <c r="B158" t="s">
        <v>313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P158">
        <v>0</v>
      </c>
      <c r="Q158">
        <v>0</v>
      </c>
      <c r="R158">
        <v>0</v>
      </c>
    </row>
    <row r="159" spans="1:18" x14ac:dyDescent="0.25">
      <c r="A159" t="s">
        <v>314</v>
      </c>
      <c r="B159" t="s">
        <v>315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P159">
        <v>0</v>
      </c>
      <c r="Q159">
        <v>0</v>
      </c>
      <c r="R159">
        <v>0</v>
      </c>
    </row>
    <row r="160" spans="1:18" x14ac:dyDescent="0.25">
      <c r="A160" t="s">
        <v>316</v>
      </c>
      <c r="B160" t="s">
        <v>317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P160">
        <v>0</v>
      </c>
      <c r="Q160">
        <v>0</v>
      </c>
      <c r="R160">
        <v>0</v>
      </c>
    </row>
    <row r="161" spans="1:18" x14ac:dyDescent="0.25">
      <c r="A161" t="s">
        <v>318</v>
      </c>
      <c r="B161" t="s">
        <v>319</v>
      </c>
      <c r="C161">
        <v>0</v>
      </c>
      <c r="D161">
        <v>0</v>
      </c>
      <c r="E161">
        <v>-7.8904295353490305E-4</v>
      </c>
      <c r="F161">
        <v>0</v>
      </c>
      <c r="G161">
        <v>-2.0838906358703502E-2</v>
      </c>
      <c r="H161">
        <v>0</v>
      </c>
      <c r="I161">
        <v>-7.04277175064067E-3</v>
      </c>
      <c r="J161">
        <v>0</v>
      </c>
      <c r="K161">
        <v>0</v>
      </c>
      <c r="L161">
        <v>-2.2968597784040301E-3</v>
      </c>
      <c r="M161">
        <v>0</v>
      </c>
      <c r="P161">
        <v>0</v>
      </c>
      <c r="Q161">
        <v>0</v>
      </c>
      <c r="R161">
        <v>0</v>
      </c>
    </row>
    <row r="162" spans="1:18" x14ac:dyDescent="0.25">
      <c r="A162" t="s">
        <v>320</v>
      </c>
      <c r="B162" t="s">
        <v>321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s="1">
        <v>-6.23074311219398E-14</v>
      </c>
      <c r="J162">
        <v>0</v>
      </c>
      <c r="K162">
        <v>0</v>
      </c>
      <c r="L162">
        <v>0</v>
      </c>
      <c r="M162">
        <v>0</v>
      </c>
      <c r="P162">
        <v>0</v>
      </c>
      <c r="Q162">
        <v>0</v>
      </c>
      <c r="R162">
        <v>0</v>
      </c>
    </row>
    <row r="163" spans="1:18" x14ac:dyDescent="0.25">
      <c r="A163" t="s">
        <v>322</v>
      </c>
      <c r="B163" t="s">
        <v>323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P163">
        <v>0</v>
      </c>
      <c r="Q163">
        <v>0</v>
      </c>
      <c r="R163">
        <v>0</v>
      </c>
    </row>
    <row r="164" spans="1:18" x14ac:dyDescent="0.25">
      <c r="A164" t="s">
        <v>324</v>
      </c>
      <c r="B164" t="s">
        <v>325</v>
      </c>
      <c r="C164">
        <v>3.8776000000000002</v>
      </c>
      <c r="D164">
        <v>3.8816999999999902</v>
      </c>
      <c r="E164">
        <v>3.8454999999999999</v>
      </c>
      <c r="F164">
        <v>3.8991499999999899</v>
      </c>
      <c r="G164">
        <v>3.82839999999999</v>
      </c>
      <c r="H164">
        <v>3.8673500000000001</v>
      </c>
      <c r="I164">
        <v>3.8307000000000002</v>
      </c>
      <c r="J164">
        <v>3.8555000000000001</v>
      </c>
      <c r="K164">
        <v>3.9050999999999898</v>
      </c>
      <c r="L164">
        <v>3.8574999999999999</v>
      </c>
      <c r="M164">
        <v>3.9125000000000001</v>
      </c>
      <c r="P164">
        <v>3.8617499999999998</v>
      </c>
      <c r="Q164">
        <v>3.8408500000000001</v>
      </c>
      <c r="R164">
        <v>3.9237999999999902</v>
      </c>
    </row>
    <row r="165" spans="1:18" x14ac:dyDescent="0.25">
      <c r="A165" t="s">
        <v>326</v>
      </c>
      <c r="B165" t="s">
        <v>327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P165">
        <v>0</v>
      </c>
      <c r="Q165">
        <v>0</v>
      </c>
      <c r="R165">
        <v>0</v>
      </c>
    </row>
    <row r="166" spans="1:18" x14ac:dyDescent="0.25">
      <c r="A166" t="s">
        <v>328</v>
      </c>
      <c r="B166" t="s">
        <v>329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P166">
        <v>0</v>
      </c>
      <c r="Q166">
        <v>0</v>
      </c>
      <c r="R166">
        <v>0</v>
      </c>
    </row>
    <row r="167" spans="1:18" x14ac:dyDescent="0.25">
      <c r="A167" t="s">
        <v>330</v>
      </c>
      <c r="B167" t="s">
        <v>331</v>
      </c>
      <c r="C167">
        <v>1.86947421133926E-3</v>
      </c>
      <c r="D167">
        <v>5.37343599308443E-3</v>
      </c>
      <c r="E167">
        <v>5.1082582465731803E-4</v>
      </c>
      <c r="F167">
        <v>5.2134492784113202E-3</v>
      </c>
      <c r="G167">
        <v>8.6729733643053897E-4</v>
      </c>
      <c r="H167">
        <v>9.7928373015465295E-4</v>
      </c>
      <c r="I167">
        <v>4.35864278971421E-4</v>
      </c>
      <c r="J167">
        <v>1.40533342399487E-3</v>
      </c>
      <c r="K167">
        <v>5.06789831019835E-3</v>
      </c>
      <c r="L167">
        <v>1.5042976571017399E-3</v>
      </c>
      <c r="M167">
        <v>4.6189338888123696E-3</v>
      </c>
      <c r="P167">
        <v>2.4852046965405899E-3</v>
      </c>
      <c r="Q167">
        <v>9.3413564949565095E-4</v>
      </c>
      <c r="R167">
        <v>2.7217114232720999E-2</v>
      </c>
    </row>
    <row r="168" spans="1:18" x14ac:dyDescent="0.25">
      <c r="A168" t="s">
        <v>332</v>
      </c>
      <c r="B168" t="s">
        <v>333</v>
      </c>
      <c r="C168">
        <v>0</v>
      </c>
      <c r="D168" s="1">
        <v>-3.8535743543722802E-49</v>
      </c>
      <c r="E168">
        <v>0</v>
      </c>
      <c r="F168">
        <v>0</v>
      </c>
      <c r="G168">
        <v>0</v>
      </c>
      <c r="H168">
        <v>0</v>
      </c>
      <c r="I168" s="1">
        <v>7.8304946786766999E-16</v>
      </c>
      <c r="J168" s="1">
        <v>1.56097841413979E-15</v>
      </c>
      <c r="K168">
        <v>0</v>
      </c>
      <c r="L168">
        <v>0</v>
      </c>
      <c r="M168">
        <v>0</v>
      </c>
      <c r="P168">
        <v>0</v>
      </c>
      <c r="Q168">
        <v>0</v>
      </c>
      <c r="R168">
        <v>0</v>
      </c>
    </row>
    <row r="169" spans="1:18" x14ac:dyDescent="0.25">
      <c r="A169" t="s">
        <v>334</v>
      </c>
      <c r="B169" t="s">
        <v>335</v>
      </c>
      <c r="C169">
        <v>0.18755844782261799</v>
      </c>
      <c r="D169">
        <v>0.13965944049998</v>
      </c>
      <c r="E169">
        <v>0.27172638303249003</v>
      </c>
      <c r="F169">
        <v>8.1466520972187706E-2</v>
      </c>
      <c r="G169">
        <v>0.27303450412015001</v>
      </c>
      <c r="H169">
        <v>0.207469558482935</v>
      </c>
      <c r="I169">
        <v>0.28359504834710803</v>
      </c>
      <c r="J169">
        <v>0.23875631264743499</v>
      </c>
      <c r="K169">
        <v>0.148605598929474</v>
      </c>
      <c r="L169">
        <v>0.23791212115893201</v>
      </c>
      <c r="M169">
        <v>0.12131103830446301</v>
      </c>
      <c r="P169">
        <v>0.226864238016911</v>
      </c>
      <c r="Q169">
        <v>0.29885611062364598</v>
      </c>
      <c r="R169">
        <v>8.3333470936442403E-2</v>
      </c>
    </row>
    <row r="170" spans="1:18" x14ac:dyDescent="0.25">
      <c r="A170" t="s">
        <v>336</v>
      </c>
      <c r="B170" t="s">
        <v>337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P170">
        <v>0</v>
      </c>
      <c r="Q170">
        <v>0</v>
      </c>
      <c r="R170">
        <v>0</v>
      </c>
    </row>
    <row r="171" spans="1:18" x14ac:dyDescent="0.25">
      <c r="A171" t="s">
        <v>338</v>
      </c>
      <c r="B171" t="s">
        <v>339</v>
      </c>
      <c r="C171">
        <v>0</v>
      </c>
      <c r="D171">
        <v>0</v>
      </c>
      <c r="E171">
        <v>0</v>
      </c>
      <c r="F171">
        <v>0</v>
      </c>
      <c r="G171">
        <v>1.5177703387588999E-3</v>
      </c>
      <c r="H171">
        <v>0</v>
      </c>
      <c r="I171">
        <v>1.00287953122816E-2</v>
      </c>
      <c r="J171">
        <v>0</v>
      </c>
      <c r="K171">
        <v>0</v>
      </c>
      <c r="L171">
        <v>3.6103143770446701E-3</v>
      </c>
      <c r="M171">
        <v>0</v>
      </c>
      <c r="P171">
        <v>0</v>
      </c>
      <c r="Q171">
        <v>0</v>
      </c>
      <c r="R171">
        <v>0</v>
      </c>
    </row>
    <row r="172" spans="1:18" x14ac:dyDescent="0.25">
      <c r="A172" t="s">
        <v>340</v>
      </c>
      <c r="B172" t="s">
        <v>341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P172">
        <v>0</v>
      </c>
      <c r="Q172">
        <v>0</v>
      </c>
      <c r="R172">
        <v>0</v>
      </c>
    </row>
    <row r="173" spans="1:18" x14ac:dyDescent="0.25">
      <c r="A173" t="s">
        <v>342</v>
      </c>
      <c r="B173" t="s">
        <v>343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P173">
        <v>0</v>
      </c>
      <c r="Q173">
        <v>0</v>
      </c>
      <c r="R173">
        <v>0</v>
      </c>
    </row>
    <row r="174" spans="1:18" x14ac:dyDescent="0.25">
      <c r="A174" t="s">
        <v>344</v>
      </c>
      <c r="B174" t="s">
        <v>345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P174">
        <v>0</v>
      </c>
      <c r="Q174">
        <v>0</v>
      </c>
      <c r="R174">
        <v>0</v>
      </c>
    </row>
    <row r="175" spans="1:18" x14ac:dyDescent="0.25">
      <c r="A175" t="s">
        <v>346</v>
      </c>
      <c r="B175" t="s">
        <v>347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s="1">
        <v>-1.2461486224387899E-13</v>
      </c>
      <c r="J175">
        <v>0</v>
      </c>
      <c r="K175">
        <v>0</v>
      </c>
      <c r="L175">
        <v>0</v>
      </c>
      <c r="M175">
        <v>0</v>
      </c>
      <c r="P175">
        <v>0</v>
      </c>
      <c r="Q175">
        <v>0</v>
      </c>
      <c r="R175">
        <v>0</v>
      </c>
    </row>
    <row r="176" spans="1:18" x14ac:dyDescent="0.25">
      <c r="A176" t="s">
        <v>348</v>
      </c>
      <c r="B176" t="s">
        <v>349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P176">
        <v>0</v>
      </c>
      <c r="Q176">
        <v>0</v>
      </c>
      <c r="R176">
        <v>0</v>
      </c>
    </row>
    <row r="177" spans="1:18" x14ac:dyDescent="0.25">
      <c r="A177" t="s">
        <v>350</v>
      </c>
      <c r="B177" t="s">
        <v>351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P177">
        <v>0</v>
      </c>
      <c r="Q177">
        <v>0</v>
      </c>
      <c r="R177">
        <v>0</v>
      </c>
    </row>
    <row r="178" spans="1:18" x14ac:dyDescent="0.25">
      <c r="A178" t="s">
        <v>352</v>
      </c>
      <c r="B178" t="s">
        <v>353</v>
      </c>
      <c r="C178">
        <v>0.707595988991919</v>
      </c>
      <c r="D178">
        <v>0.91885755481743703</v>
      </c>
      <c r="E178">
        <v>0.26818355794509302</v>
      </c>
      <c r="F178">
        <v>1.2268983968528</v>
      </c>
      <c r="G178">
        <v>0.32827204183895897</v>
      </c>
      <c r="H178">
        <v>0.50857468386032101</v>
      </c>
      <c r="I178">
        <v>0.224324815577291</v>
      </c>
      <c r="J178">
        <v>0.41007629312170002</v>
      </c>
      <c r="K178">
        <v>1.1272453812826899</v>
      </c>
      <c r="L178">
        <v>0.43414030383956997</v>
      </c>
      <c r="M178">
        <v>1.20785121192443</v>
      </c>
      <c r="P178">
        <v>0.52402316172770103</v>
      </c>
      <c r="Q178">
        <v>0.20424208736473101</v>
      </c>
      <c r="R178">
        <v>1.5258079191070899</v>
      </c>
    </row>
    <row r="179" spans="1:18" x14ac:dyDescent="0.25">
      <c r="A179" t="s">
        <v>354</v>
      </c>
      <c r="B179" t="s">
        <v>355</v>
      </c>
      <c r="C179">
        <v>0</v>
      </c>
      <c r="D179">
        <v>0.85445626592576895</v>
      </c>
      <c r="E179">
        <v>0</v>
      </c>
      <c r="F179">
        <v>0.97054644877419105</v>
      </c>
      <c r="G179">
        <v>0.58222222222222197</v>
      </c>
      <c r="H179">
        <v>0.72358684653223904</v>
      </c>
      <c r="I179">
        <v>0.57274335816285404</v>
      </c>
      <c r="J179">
        <v>0.58222222222222197</v>
      </c>
      <c r="K179">
        <v>0.58222222222222197</v>
      </c>
      <c r="L179">
        <v>0.662412776930971</v>
      </c>
      <c r="M179">
        <v>0.89112825806072304</v>
      </c>
      <c r="P179">
        <v>0.68342695103653395</v>
      </c>
      <c r="Q179">
        <v>0.54149030561604306</v>
      </c>
      <c r="R179">
        <v>0</v>
      </c>
    </row>
    <row r="180" spans="1:18" x14ac:dyDescent="0.25">
      <c r="A180" t="s">
        <v>356</v>
      </c>
      <c r="B180" t="s">
        <v>357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P180">
        <v>0</v>
      </c>
      <c r="Q180">
        <v>0</v>
      </c>
      <c r="R180">
        <v>0</v>
      </c>
    </row>
    <row r="181" spans="1:18" x14ac:dyDescent="0.25">
      <c r="A181" t="s">
        <v>358</v>
      </c>
      <c r="B181" t="s">
        <v>359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s="1">
        <v>2.28888357456083E-32</v>
      </c>
      <c r="L181">
        <v>0</v>
      </c>
      <c r="M181">
        <v>0</v>
      </c>
      <c r="P181">
        <v>0</v>
      </c>
      <c r="Q181">
        <v>0</v>
      </c>
      <c r="R181">
        <v>0</v>
      </c>
    </row>
    <row r="182" spans="1:18" x14ac:dyDescent="0.25">
      <c r="A182" t="s">
        <v>360</v>
      </c>
      <c r="B182" t="s">
        <v>361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P182">
        <v>0</v>
      </c>
      <c r="Q182">
        <v>0</v>
      </c>
      <c r="R182">
        <v>0</v>
      </c>
    </row>
    <row r="183" spans="1:18" x14ac:dyDescent="0.25">
      <c r="A183" t="s">
        <v>362</v>
      </c>
      <c r="B183" t="s">
        <v>363</v>
      </c>
      <c r="C183">
        <v>0</v>
      </c>
      <c r="D183">
        <v>0</v>
      </c>
      <c r="E183">
        <v>0</v>
      </c>
      <c r="F183">
        <v>0</v>
      </c>
      <c r="G183">
        <v>0</v>
      </c>
      <c r="H183" s="1">
        <v>-2.8776465111979598E-17</v>
      </c>
      <c r="I183">
        <v>0</v>
      </c>
      <c r="J183">
        <v>0</v>
      </c>
      <c r="K183">
        <v>0</v>
      </c>
      <c r="L183">
        <v>0</v>
      </c>
      <c r="M183">
        <v>0</v>
      </c>
      <c r="P183">
        <v>0</v>
      </c>
      <c r="Q183">
        <v>0</v>
      </c>
      <c r="R183">
        <v>0</v>
      </c>
    </row>
    <row r="184" spans="1:18" x14ac:dyDescent="0.25">
      <c r="A184" t="s">
        <v>364</v>
      </c>
      <c r="B184" t="s">
        <v>365</v>
      </c>
      <c r="C184">
        <v>2.1270421699965398</v>
      </c>
      <c r="D184">
        <v>1.9847714111536701</v>
      </c>
      <c r="E184">
        <v>2.3751588241532402</v>
      </c>
      <c r="F184">
        <v>1.7864050023835301</v>
      </c>
      <c r="G184">
        <v>2.3498151393286801</v>
      </c>
      <c r="H184">
        <v>2.22804190727192</v>
      </c>
      <c r="I184">
        <v>2.3970089511310699</v>
      </c>
      <c r="J184">
        <v>2.2788385572061798</v>
      </c>
      <c r="K184">
        <v>1.94613581011215</v>
      </c>
      <c r="L184">
        <v>2.2573264748487301</v>
      </c>
      <c r="M184">
        <v>1.9021239773978</v>
      </c>
      <c r="P184">
        <v>2.21822289033266</v>
      </c>
      <c r="Q184">
        <v>2.4253495748855198</v>
      </c>
      <c r="R184">
        <v>1.8645206538354699</v>
      </c>
    </row>
    <row r="185" spans="1:18" x14ac:dyDescent="0.25">
      <c r="A185" t="s">
        <v>366</v>
      </c>
      <c r="B185" t="s">
        <v>367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P185">
        <v>0</v>
      </c>
      <c r="Q185">
        <v>0</v>
      </c>
      <c r="R185">
        <v>0</v>
      </c>
    </row>
    <row r="186" spans="1:18" x14ac:dyDescent="0.25">
      <c r="A186" t="s">
        <v>368</v>
      </c>
      <c r="B186" t="s">
        <v>369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P186">
        <v>0</v>
      </c>
      <c r="Q186">
        <v>0</v>
      </c>
      <c r="R186">
        <v>0</v>
      </c>
    </row>
    <row r="187" spans="1:18" x14ac:dyDescent="0.25">
      <c r="A187" t="s">
        <v>370</v>
      </c>
      <c r="B187" t="s">
        <v>371</v>
      </c>
      <c r="C187">
        <v>0.78745807458749695</v>
      </c>
      <c r="D187">
        <v>2.5295861525592499E-2</v>
      </c>
      <c r="E187">
        <v>0.62048085255480601</v>
      </c>
      <c r="F187">
        <v>2.5751504447223302E-2</v>
      </c>
      <c r="G187">
        <v>3.5285916645403301E-2</v>
      </c>
      <c r="H187">
        <v>2.49391972161511E-2</v>
      </c>
      <c r="I187">
        <v>2.4075125308589101E-2</v>
      </c>
      <c r="J187">
        <v>0.10330426350342301</v>
      </c>
      <c r="K187">
        <v>0.27994312605307597</v>
      </c>
      <c r="L187">
        <v>2.4703127537653299E-2</v>
      </c>
      <c r="M187">
        <v>2.60751758859348E-2</v>
      </c>
      <c r="P187">
        <v>2.4803812677639099E-2</v>
      </c>
      <c r="Q187">
        <v>2.43077819314939E-2</v>
      </c>
      <c r="R187">
        <v>0.97056038833875302</v>
      </c>
    </row>
    <row r="188" spans="1:18" x14ac:dyDescent="0.25">
      <c r="A188" t="s">
        <v>372</v>
      </c>
      <c r="B188" t="s">
        <v>373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P188">
        <v>0</v>
      </c>
      <c r="Q188">
        <v>0</v>
      </c>
      <c r="R188">
        <v>0</v>
      </c>
    </row>
    <row r="189" spans="1:18" x14ac:dyDescent="0.25">
      <c r="A189" t="s">
        <v>374</v>
      </c>
      <c r="B189" t="s">
        <v>375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P189">
        <v>0</v>
      </c>
      <c r="Q189">
        <v>0</v>
      </c>
      <c r="R189">
        <v>0</v>
      </c>
    </row>
    <row r="190" spans="1:18" x14ac:dyDescent="0.25">
      <c r="A190" t="s">
        <v>376</v>
      </c>
      <c r="B190" t="s">
        <v>377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P190">
        <v>0</v>
      </c>
      <c r="Q190">
        <v>0</v>
      </c>
      <c r="R190">
        <v>0</v>
      </c>
    </row>
    <row r="191" spans="1:18" x14ac:dyDescent="0.25">
      <c r="A191" t="s">
        <v>378</v>
      </c>
      <c r="B191" t="s">
        <v>379</v>
      </c>
      <c r="C191">
        <v>-0.41517432026627499</v>
      </c>
      <c r="D191">
        <v>-1.1365891628145</v>
      </c>
      <c r="E191">
        <v>0.87765618195981998</v>
      </c>
      <c r="F191">
        <v>-1.92972745512596</v>
      </c>
      <c r="G191">
        <v>0.81136058196264904</v>
      </c>
      <c r="H191">
        <v>0.30108989093302801</v>
      </c>
      <c r="I191">
        <v>0.97880597590912799</v>
      </c>
      <c r="J191">
        <v>0.457347142810276</v>
      </c>
      <c r="K191">
        <v>-1.6157591387311501</v>
      </c>
      <c r="L191">
        <v>0.37160123152642299</v>
      </c>
      <c r="M191">
        <v>-1.8105715234998101</v>
      </c>
      <c r="P191">
        <v>0.124682885443216</v>
      </c>
      <c r="Q191">
        <v>1.09495596324341</v>
      </c>
      <c r="R191">
        <v>-2.44664745492959</v>
      </c>
    </row>
    <row r="192" spans="1:18" x14ac:dyDescent="0.25">
      <c r="A192" t="s">
        <v>380</v>
      </c>
      <c r="B192" t="s">
        <v>381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P192">
        <v>0</v>
      </c>
      <c r="Q192">
        <v>0</v>
      </c>
      <c r="R192">
        <v>0</v>
      </c>
    </row>
    <row r="193" spans="1:18" x14ac:dyDescent="0.25">
      <c r="A193" t="s">
        <v>382</v>
      </c>
      <c r="B193" t="s">
        <v>383</v>
      </c>
      <c r="C193">
        <v>0.353481559573944</v>
      </c>
      <c r="D193">
        <v>0.45536115573872099</v>
      </c>
      <c r="E193">
        <v>0.129713408969617</v>
      </c>
      <c r="F193">
        <v>0.60543452343985404</v>
      </c>
      <c r="G193">
        <v>0.162474199641511</v>
      </c>
      <c r="H193">
        <v>0.25966304349364999</v>
      </c>
      <c r="I193">
        <v>0.120282160446367</v>
      </c>
      <c r="J193">
        <v>0.22486820274618999</v>
      </c>
      <c r="K193">
        <v>0.54022087026856502</v>
      </c>
      <c r="L193">
        <v>0.22708076933103799</v>
      </c>
      <c r="M193">
        <v>0.56023392772538705</v>
      </c>
      <c r="P193">
        <v>0.24105556266858699</v>
      </c>
      <c r="Q193">
        <v>0.103508557134515</v>
      </c>
      <c r="R193">
        <v>0.71203170387219406</v>
      </c>
    </row>
    <row r="194" spans="1:18" x14ac:dyDescent="0.25">
      <c r="A194" t="s">
        <v>384</v>
      </c>
      <c r="B194" t="s">
        <v>385</v>
      </c>
      <c r="C194">
        <v>0</v>
      </c>
      <c r="D194" s="1">
        <v>-3.8535743543722802E-49</v>
      </c>
      <c r="E194">
        <v>0</v>
      </c>
      <c r="F194">
        <v>0</v>
      </c>
      <c r="G194">
        <v>0</v>
      </c>
      <c r="H194">
        <v>0</v>
      </c>
      <c r="I194" s="1">
        <v>7.8304946786766999E-16</v>
      </c>
      <c r="J194" s="1">
        <v>1.56097841413979E-15</v>
      </c>
      <c r="K194">
        <v>0</v>
      </c>
      <c r="L194">
        <v>0</v>
      </c>
      <c r="M194">
        <v>0</v>
      </c>
      <c r="P194">
        <v>0</v>
      </c>
      <c r="Q194">
        <v>0</v>
      </c>
      <c r="R194">
        <v>0</v>
      </c>
    </row>
    <row r="195" spans="1:18" x14ac:dyDescent="0.25">
      <c r="A195" t="s">
        <v>386</v>
      </c>
      <c r="B195" t="s">
        <v>387</v>
      </c>
      <c r="C195">
        <v>-5.4812540000000203</v>
      </c>
      <c r="D195">
        <v>-5.4842639999999996</v>
      </c>
      <c r="E195">
        <v>-5.4557579999999897</v>
      </c>
      <c r="F195">
        <v>-5.4969089999999996</v>
      </c>
      <c r="G195">
        <v>-5.4414029999999904</v>
      </c>
      <c r="H195">
        <v>-5.4733239999999803</v>
      </c>
      <c r="I195">
        <v>-5.4434109999999896</v>
      </c>
      <c r="J195">
        <v>-5.4639889999999802</v>
      </c>
      <c r="K195">
        <v>-5.5018279999999899</v>
      </c>
      <c r="L195">
        <v>-5.4653939999999999</v>
      </c>
      <c r="M195">
        <v>-5.50744900000005</v>
      </c>
      <c r="P195">
        <v>-5.4688069999999804</v>
      </c>
      <c r="Q195">
        <v>-5.4519440000000001</v>
      </c>
      <c r="R195">
        <v>-5.5145719999999798</v>
      </c>
    </row>
    <row r="196" spans="1:18" x14ac:dyDescent="0.25">
      <c r="A196" t="s">
        <v>388</v>
      </c>
      <c r="B196" t="s">
        <v>389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P196">
        <v>0</v>
      </c>
      <c r="Q196">
        <v>0</v>
      </c>
      <c r="R196">
        <v>0</v>
      </c>
    </row>
    <row r="197" spans="1:18" x14ac:dyDescent="0.25">
      <c r="A197" t="s">
        <v>390</v>
      </c>
      <c r="B197" t="s">
        <v>391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P197">
        <v>0</v>
      </c>
      <c r="Q197">
        <v>0</v>
      </c>
      <c r="R197">
        <v>0</v>
      </c>
    </row>
    <row r="198" spans="1:18" x14ac:dyDescent="0.25">
      <c r="A198" t="s">
        <v>392</v>
      </c>
      <c r="B198" t="s">
        <v>393</v>
      </c>
      <c r="C198" s="1">
        <v>-7.2129972304960799E-15</v>
      </c>
      <c r="D198" s="1">
        <v>-2.3376399544996199E-15</v>
      </c>
      <c r="E198" s="1">
        <v>1.86152529661236E-16</v>
      </c>
      <c r="F198" s="1">
        <v>-3.9384908687864397E-15</v>
      </c>
      <c r="G198" s="1">
        <v>-1.3219586824953901E-16</v>
      </c>
      <c r="H198" s="1">
        <v>-3.2828481321582398E-15</v>
      </c>
      <c r="I198" s="1">
        <v>-3.2444790273534098E-16</v>
      </c>
      <c r="J198" s="1">
        <v>3.5650685462737899E-15</v>
      </c>
      <c r="K198" s="1">
        <v>-1.55277935775837E-15</v>
      </c>
      <c r="L198">
        <v>0</v>
      </c>
      <c r="M198" s="1">
        <v>-2.87111629871035E-15</v>
      </c>
      <c r="P198" s="1">
        <v>-4.89656568584381E-16</v>
      </c>
      <c r="Q198" s="1">
        <v>-4.4964069191971303E-15</v>
      </c>
      <c r="R198">
        <v>0</v>
      </c>
    </row>
    <row r="199" spans="1:18" x14ac:dyDescent="0.25">
      <c r="A199" t="s">
        <v>394</v>
      </c>
      <c r="B199" t="s">
        <v>395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s="1">
        <v>-2.0762850309457301E-20</v>
      </c>
      <c r="J199">
        <v>0</v>
      </c>
      <c r="K199">
        <v>0</v>
      </c>
      <c r="L199">
        <v>0</v>
      </c>
      <c r="M199">
        <v>0</v>
      </c>
      <c r="P199">
        <v>0</v>
      </c>
      <c r="Q199">
        <v>0</v>
      </c>
      <c r="R199">
        <v>0</v>
      </c>
    </row>
    <row r="200" spans="1:18" x14ac:dyDescent="0.25">
      <c r="A200" t="s">
        <v>396</v>
      </c>
      <c r="B200" t="s">
        <v>397</v>
      </c>
      <c r="C200">
        <v>0</v>
      </c>
      <c r="D200" s="1">
        <v>8.5308629336076296E-17</v>
      </c>
      <c r="E200">
        <v>0</v>
      </c>
      <c r="F200">
        <v>0</v>
      </c>
      <c r="G200" s="1">
        <v>8.3225681032399095E-15</v>
      </c>
      <c r="H200">
        <v>0</v>
      </c>
      <c r="I200">
        <v>0</v>
      </c>
      <c r="J200">
        <v>0</v>
      </c>
      <c r="K200" s="1">
        <v>-3.9596141959991798E-47</v>
      </c>
      <c r="L200">
        <v>0</v>
      </c>
      <c r="M200" s="1">
        <v>-1.01391309491617E-16</v>
      </c>
      <c r="P200" s="1">
        <v>-7.2959251958070202E-16</v>
      </c>
      <c r="Q200" s="1">
        <v>1.4149243593460601E-15</v>
      </c>
      <c r="R200" s="1">
        <v>1.9271156718166999E-16</v>
      </c>
    </row>
    <row r="201" spans="1:18" x14ac:dyDescent="0.25">
      <c r="A201" t="s">
        <v>398</v>
      </c>
      <c r="B201" t="s">
        <v>399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s="1">
        <v>1.2461486224387899E-13</v>
      </c>
      <c r="J201">
        <v>0</v>
      </c>
      <c r="K201">
        <v>0</v>
      </c>
      <c r="L201">
        <v>0</v>
      </c>
      <c r="M201">
        <v>0</v>
      </c>
      <c r="P201">
        <v>0</v>
      </c>
      <c r="Q201">
        <v>0</v>
      </c>
      <c r="R201">
        <v>0</v>
      </c>
    </row>
    <row r="202" spans="1:18" x14ac:dyDescent="0.25">
      <c r="A202" t="s">
        <v>400</v>
      </c>
      <c r="B202" t="s">
        <v>401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P202">
        <v>0</v>
      </c>
      <c r="Q202">
        <v>0</v>
      </c>
      <c r="R202">
        <v>0</v>
      </c>
    </row>
    <row r="203" spans="1:18" x14ac:dyDescent="0.25">
      <c r="A203" t="s">
        <v>402</v>
      </c>
      <c r="B203" t="s">
        <v>403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s="1">
        <v>-7.1435548636940205E-16</v>
      </c>
      <c r="M203">
        <v>0</v>
      </c>
      <c r="P203">
        <v>0</v>
      </c>
      <c r="Q203">
        <v>0</v>
      </c>
      <c r="R203">
        <v>0</v>
      </c>
    </row>
    <row r="204" spans="1:18" x14ac:dyDescent="0.25">
      <c r="A204" t="s">
        <v>404</v>
      </c>
      <c r="B204" t="s">
        <v>405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s="1">
        <v>-2.2888835745608201E-32</v>
      </c>
      <c r="L204">
        <v>0</v>
      </c>
      <c r="M204">
        <v>0</v>
      </c>
      <c r="P204">
        <v>0</v>
      </c>
      <c r="Q204">
        <v>0</v>
      </c>
      <c r="R204">
        <v>0</v>
      </c>
    </row>
    <row r="205" spans="1:18" x14ac:dyDescent="0.25">
      <c r="A205" t="s">
        <v>406</v>
      </c>
      <c r="B205" t="s">
        <v>407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P205">
        <v>0</v>
      </c>
      <c r="Q205">
        <v>0</v>
      </c>
      <c r="R205">
        <v>0</v>
      </c>
    </row>
    <row r="206" spans="1:18" x14ac:dyDescent="0.25">
      <c r="A206" t="s">
        <v>408</v>
      </c>
      <c r="B206" t="s">
        <v>409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P206">
        <v>0</v>
      </c>
      <c r="Q206">
        <v>0</v>
      </c>
      <c r="R206">
        <v>0</v>
      </c>
    </row>
    <row r="207" spans="1:18" x14ac:dyDescent="0.25">
      <c r="A207" t="s">
        <v>410</v>
      </c>
      <c r="B207" t="s">
        <v>411</v>
      </c>
      <c r="C207">
        <v>0</v>
      </c>
      <c r="D207" s="1">
        <v>1.68870808863833E-32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P207">
        <v>0</v>
      </c>
      <c r="Q207">
        <v>0</v>
      </c>
      <c r="R207">
        <v>0</v>
      </c>
    </row>
    <row r="208" spans="1:18" x14ac:dyDescent="0.25">
      <c r="A208" t="s">
        <v>412</v>
      </c>
      <c r="B208" t="s">
        <v>413</v>
      </c>
      <c r="C208">
        <v>0</v>
      </c>
      <c r="D208" s="1">
        <v>8.5308629336076296E-17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s="1">
        <v>2.2888835745608201E-32</v>
      </c>
      <c r="L208">
        <v>0</v>
      </c>
      <c r="M208">
        <v>0</v>
      </c>
      <c r="P208">
        <v>0</v>
      </c>
      <c r="Q208">
        <v>0</v>
      </c>
      <c r="R208">
        <v>0</v>
      </c>
    </row>
    <row r="209" spans="1:18" x14ac:dyDescent="0.25">
      <c r="A209" t="s">
        <v>414</v>
      </c>
      <c r="B209" t="s">
        <v>415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P209">
        <v>0</v>
      </c>
      <c r="Q209">
        <v>0</v>
      </c>
      <c r="R209">
        <v>0</v>
      </c>
    </row>
    <row r="210" spans="1:18" x14ac:dyDescent="0.25">
      <c r="A210" t="s">
        <v>416</v>
      </c>
      <c r="B210" t="s">
        <v>417</v>
      </c>
      <c r="C210">
        <v>2.0577846928007801</v>
      </c>
      <c r="D210">
        <v>1.9387550077043201</v>
      </c>
      <c r="E210">
        <v>2.07764569725297</v>
      </c>
      <c r="F210">
        <v>1.9275784230813899</v>
      </c>
      <c r="G210">
        <v>2.1696544972586298</v>
      </c>
      <c r="H210">
        <v>2.0746131151993801</v>
      </c>
      <c r="I210">
        <v>2.0523452851510799</v>
      </c>
      <c r="J210">
        <v>2.0466276189538699</v>
      </c>
      <c r="K210">
        <v>2.1412150558710201</v>
      </c>
      <c r="L210">
        <v>2.0415357963861802</v>
      </c>
      <c r="M210">
        <v>2.1011902863337002</v>
      </c>
      <c r="P210">
        <v>2.0411991042197699</v>
      </c>
      <c r="Q210">
        <v>2.1175452598201701</v>
      </c>
      <c r="R210">
        <v>2.34643842347413</v>
      </c>
    </row>
    <row r="211" spans="1:18" x14ac:dyDescent="0.25">
      <c r="A211" t="s">
        <v>418</v>
      </c>
      <c r="B211" t="s">
        <v>419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P211">
        <v>0</v>
      </c>
      <c r="Q211">
        <v>0</v>
      </c>
      <c r="R211">
        <v>0</v>
      </c>
    </row>
    <row r="212" spans="1:18" x14ac:dyDescent="0.25">
      <c r="A212" t="s">
        <v>420</v>
      </c>
      <c r="B212" t="s">
        <v>421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P212">
        <v>0</v>
      </c>
      <c r="Q212">
        <v>0</v>
      </c>
      <c r="R212">
        <v>0</v>
      </c>
    </row>
    <row r="213" spans="1:18" x14ac:dyDescent="0.25">
      <c r="A213" t="s">
        <v>422</v>
      </c>
      <c r="B213" t="s">
        <v>423</v>
      </c>
      <c r="C213">
        <v>5.0008435152967198E-2</v>
      </c>
      <c r="D213">
        <v>0.104483477643273</v>
      </c>
      <c r="E213">
        <v>1.15787186922333E-2</v>
      </c>
      <c r="F213">
        <v>0.111220251272534</v>
      </c>
      <c r="G213">
        <v>2.0815136074245601E-2</v>
      </c>
      <c r="H213">
        <v>2.9378511904618598E-2</v>
      </c>
      <c r="I213">
        <v>1.6708130693916499E-2</v>
      </c>
      <c r="J213">
        <v>3.4852268915158802E-2</v>
      </c>
      <c r="K213">
        <v>8.1086372963182399E-2</v>
      </c>
      <c r="L213">
        <v>6.6790815974465803E-2</v>
      </c>
      <c r="M213">
        <v>7.7752053794968704E-2</v>
      </c>
      <c r="P213">
        <v>6.5325380594892402E-2</v>
      </c>
      <c r="Q213">
        <v>2.1084776088511E-2</v>
      </c>
      <c r="R213">
        <v>4.1238051867687101E-2</v>
      </c>
    </row>
    <row r="214" spans="1:18" x14ac:dyDescent="0.25">
      <c r="A214" t="s">
        <v>424</v>
      </c>
      <c r="B214" t="s">
        <v>425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P214">
        <v>0</v>
      </c>
      <c r="Q214">
        <v>0</v>
      </c>
      <c r="R214">
        <v>0</v>
      </c>
    </row>
    <row r="215" spans="1:18" x14ac:dyDescent="0.25">
      <c r="A215" t="s">
        <v>426</v>
      </c>
      <c r="B215" t="s">
        <v>427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P215">
        <v>0</v>
      </c>
      <c r="Q215">
        <v>0</v>
      </c>
      <c r="R215">
        <v>0</v>
      </c>
    </row>
    <row r="216" spans="1:18" x14ac:dyDescent="0.25">
      <c r="A216" t="s">
        <v>428</v>
      </c>
      <c r="B216" t="s">
        <v>429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P216">
        <v>0</v>
      </c>
      <c r="Q216">
        <v>0</v>
      </c>
      <c r="R216">
        <v>0</v>
      </c>
    </row>
    <row r="217" spans="1:18" x14ac:dyDescent="0.25">
      <c r="A217" t="s">
        <v>430</v>
      </c>
      <c r="B217" t="s">
        <v>431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s="1">
        <v>-2.28888357456083E-32</v>
      </c>
      <c r="L217">
        <v>0</v>
      </c>
      <c r="M217">
        <v>0</v>
      </c>
      <c r="P217">
        <v>0</v>
      </c>
      <c r="Q217">
        <v>0</v>
      </c>
      <c r="R217">
        <v>0</v>
      </c>
    </row>
    <row r="218" spans="1:18" x14ac:dyDescent="0.25">
      <c r="A218" t="s">
        <v>432</v>
      </c>
      <c r="B218" t="s">
        <v>433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P218">
        <v>0</v>
      </c>
      <c r="Q218">
        <v>0</v>
      </c>
      <c r="R218">
        <v>0</v>
      </c>
    </row>
    <row r="219" spans="1:18" x14ac:dyDescent="0.25">
      <c r="A219" t="s">
        <v>434</v>
      </c>
      <c r="B219" t="s">
        <v>435</v>
      </c>
      <c r="C219">
        <v>1.86947421133926E-3</v>
      </c>
      <c r="D219">
        <v>5.37343599308443E-3</v>
      </c>
      <c r="E219">
        <v>5.1082582465731803E-4</v>
      </c>
      <c r="F219">
        <v>5.2134492784113202E-3</v>
      </c>
      <c r="G219">
        <v>8.6729733643053897E-4</v>
      </c>
      <c r="H219">
        <v>9.7928373015465295E-4</v>
      </c>
      <c r="I219">
        <v>4.35864278971421E-4</v>
      </c>
      <c r="J219">
        <v>1.40533342399487E-3</v>
      </c>
      <c r="K219">
        <v>5.06789831019835E-3</v>
      </c>
      <c r="L219">
        <v>1.5042976571017701E-3</v>
      </c>
      <c r="M219">
        <v>4.6189338888123696E-3</v>
      </c>
      <c r="P219">
        <v>2.4852046965405899E-3</v>
      </c>
      <c r="Q219">
        <v>9.3413564949565095E-4</v>
      </c>
      <c r="R219">
        <v>2.7217114232720999E-2</v>
      </c>
    </row>
    <row r="220" spans="1:18" x14ac:dyDescent="0.25">
      <c r="A220" t="s">
        <v>436</v>
      </c>
      <c r="B220" t="s">
        <v>437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P220">
        <v>0</v>
      </c>
      <c r="Q220">
        <v>0</v>
      </c>
      <c r="R220">
        <v>0</v>
      </c>
    </row>
    <row r="221" spans="1:18" x14ac:dyDescent="0.25">
      <c r="A221" t="s">
        <v>438</v>
      </c>
      <c r="B221" t="s">
        <v>439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P221">
        <v>0</v>
      </c>
      <c r="Q221">
        <v>0</v>
      </c>
      <c r="R221">
        <v>0</v>
      </c>
    </row>
    <row r="222" spans="1:18" x14ac:dyDescent="0.25">
      <c r="A222" t="s">
        <v>440</v>
      </c>
      <c r="B222" t="s">
        <v>441</v>
      </c>
      <c r="C222">
        <v>5.6084226340178001E-3</v>
      </c>
      <c r="D222">
        <v>9.5527750988167702E-3</v>
      </c>
      <c r="E222">
        <v>2.21357857351504E-3</v>
      </c>
      <c r="F222">
        <v>9.5579903437541004E-3</v>
      </c>
      <c r="G222">
        <v>1.7345946728610699E-3</v>
      </c>
      <c r="H222">
        <v>2.9378511904639502E-3</v>
      </c>
      <c r="I222">
        <v>8.7172855794284297E-4</v>
      </c>
      <c r="J222">
        <v>2.8106668479897299E-3</v>
      </c>
      <c r="K222">
        <v>6.5158692559693001E-3</v>
      </c>
      <c r="L222">
        <v>7.2206287540885197E-3</v>
      </c>
      <c r="M222">
        <v>7.6982231480205998E-3</v>
      </c>
      <c r="P222">
        <v>7.81064333198472E-3</v>
      </c>
      <c r="Q222">
        <v>1.73482334906335E-3</v>
      </c>
      <c r="R222">
        <v>4.1238051867759197E-3</v>
      </c>
    </row>
    <row r="223" spans="1:18" x14ac:dyDescent="0.25">
      <c r="A223" t="s">
        <v>442</v>
      </c>
      <c r="B223" t="s">
        <v>443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P223">
        <v>0</v>
      </c>
      <c r="Q223">
        <v>0</v>
      </c>
      <c r="R223" s="1">
        <v>1.3496299190204101E-15</v>
      </c>
    </row>
    <row r="224" spans="1:18" x14ac:dyDescent="0.25">
      <c r="A224" t="s">
        <v>444</v>
      </c>
      <c r="B224" t="s">
        <v>445</v>
      </c>
      <c r="C224">
        <v>0.57153380317781199</v>
      </c>
      <c r="D224">
        <v>0.51674667369633098</v>
      </c>
      <c r="E224">
        <v>0.52512669861877204</v>
      </c>
      <c r="F224">
        <v>0.56010603026099504</v>
      </c>
      <c r="G224">
        <v>0.58650225909023301</v>
      </c>
      <c r="H224">
        <v>0.55495429308781896</v>
      </c>
      <c r="I224">
        <v>0.49918488498184599</v>
      </c>
      <c r="J224">
        <v>0.51941607500945297</v>
      </c>
      <c r="K224">
        <v>0.67827303816238704</v>
      </c>
      <c r="L224">
        <v>0.52194402171884902</v>
      </c>
      <c r="M224">
        <v>0.67393958246920604</v>
      </c>
      <c r="P224">
        <v>0.54278713677304302</v>
      </c>
      <c r="Q224">
        <v>0.54431296760913805</v>
      </c>
      <c r="R224">
        <v>0.87983667422968304</v>
      </c>
    </row>
    <row r="225" spans="1:18" x14ac:dyDescent="0.25">
      <c r="A225" t="s">
        <v>446</v>
      </c>
      <c r="B225" t="s">
        <v>447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P225">
        <v>0</v>
      </c>
      <c r="Q225">
        <v>0</v>
      </c>
      <c r="R225">
        <v>0</v>
      </c>
    </row>
    <row r="226" spans="1:18" x14ac:dyDescent="0.25">
      <c r="A226" t="s">
        <v>448</v>
      </c>
      <c r="B226" t="s">
        <v>449</v>
      </c>
      <c r="C226">
        <v>2.1270421699965398</v>
      </c>
      <c r="D226">
        <v>1.9847714111536701</v>
      </c>
      <c r="E226">
        <v>2.3751588241532402</v>
      </c>
      <c r="F226">
        <v>1.7864050023835301</v>
      </c>
      <c r="G226">
        <v>2.3498151393286801</v>
      </c>
      <c r="H226">
        <v>2.2280419072719102</v>
      </c>
      <c r="I226">
        <v>2.3970089511310699</v>
      </c>
      <c r="J226">
        <v>2.2788385572061798</v>
      </c>
      <c r="K226">
        <v>1.94613581011215</v>
      </c>
      <c r="L226">
        <v>2.2573264748487301</v>
      </c>
      <c r="M226">
        <v>1.9021239773978</v>
      </c>
      <c r="P226">
        <v>2.21822289033266</v>
      </c>
      <c r="Q226">
        <v>2.4253495748855198</v>
      </c>
      <c r="R226">
        <v>1.8645206538354699</v>
      </c>
    </row>
    <row r="227" spans="1:18" x14ac:dyDescent="0.25">
      <c r="A227" t="s">
        <v>450</v>
      </c>
      <c r="B227" t="s">
        <v>451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P227">
        <v>0</v>
      </c>
      <c r="Q227">
        <v>0</v>
      </c>
      <c r="R227">
        <v>0</v>
      </c>
    </row>
    <row r="228" spans="1:18" x14ac:dyDescent="0.25">
      <c r="A228" t="s">
        <v>452</v>
      </c>
      <c r="B228" t="s">
        <v>453</v>
      </c>
      <c r="C228" s="1">
        <v>-3.6545582969346001E-13</v>
      </c>
      <c r="D228" s="1">
        <v>-3.6806505805232099E-14</v>
      </c>
      <c r="E228" s="1">
        <v>9.3643946417795091E-16</v>
      </c>
      <c r="F228" s="1">
        <v>-2.4455752574981899E-13</v>
      </c>
      <c r="G228" s="1">
        <v>-8.7414770334187306E-14</v>
      </c>
      <c r="H228" s="1">
        <v>-2.4036420762370601E-14</v>
      </c>
      <c r="I228">
        <v>0</v>
      </c>
      <c r="J228" s="1">
        <v>6.6156247308450804E-14</v>
      </c>
      <c r="K228" s="1">
        <v>7.3441621188926998E-15</v>
      </c>
      <c r="L228" s="1">
        <v>-8.5367509254238199E-13</v>
      </c>
      <c r="M228" s="1">
        <v>-4.2288739343151801E-14</v>
      </c>
      <c r="P228" s="1">
        <v>1.10642398135878E-13</v>
      </c>
      <c r="Q228" s="1">
        <v>-1.0958639942557E-13</v>
      </c>
      <c r="R228" s="1">
        <v>-7.3453947489506299E-14</v>
      </c>
    </row>
    <row r="229" spans="1:18" x14ac:dyDescent="0.25">
      <c r="A229" t="s">
        <v>454</v>
      </c>
      <c r="B229" t="s">
        <v>455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P229">
        <v>0</v>
      </c>
      <c r="Q229">
        <v>0</v>
      </c>
      <c r="R229">
        <v>0</v>
      </c>
    </row>
    <row r="230" spans="1:18" x14ac:dyDescent="0.25">
      <c r="A230" t="s">
        <v>456</v>
      </c>
      <c r="B230" t="s">
        <v>457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P230">
        <v>0</v>
      </c>
      <c r="Q230">
        <v>0</v>
      </c>
      <c r="R230">
        <v>0</v>
      </c>
    </row>
    <row r="231" spans="1:18" x14ac:dyDescent="0.25">
      <c r="A231" t="s">
        <v>458</v>
      </c>
      <c r="B231" t="s">
        <v>459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P231">
        <v>0</v>
      </c>
      <c r="Q231">
        <v>0</v>
      </c>
      <c r="R231">
        <v>0</v>
      </c>
    </row>
    <row r="232" spans="1:18" x14ac:dyDescent="0.25">
      <c r="A232" t="s">
        <v>460</v>
      </c>
      <c r="B232" t="s">
        <v>461</v>
      </c>
      <c r="C232">
        <v>0</v>
      </c>
      <c r="D232">
        <v>0</v>
      </c>
      <c r="E232">
        <v>0</v>
      </c>
      <c r="F232">
        <v>0</v>
      </c>
      <c r="G232" s="1">
        <v>8.2560442517382095E-32</v>
      </c>
      <c r="H232">
        <v>0</v>
      </c>
      <c r="I232">
        <v>0</v>
      </c>
      <c r="J232">
        <v>0</v>
      </c>
      <c r="K232">
        <v>0</v>
      </c>
      <c r="L232">
        <v>0</v>
      </c>
      <c r="M232" s="1">
        <v>-4.2923422996798199E-17</v>
      </c>
      <c r="P232">
        <v>0</v>
      </c>
      <c r="Q232">
        <v>0</v>
      </c>
      <c r="R232">
        <v>0</v>
      </c>
    </row>
    <row r="233" spans="1:18" x14ac:dyDescent="0.25">
      <c r="A233" t="s">
        <v>462</v>
      </c>
      <c r="B233" t="s">
        <v>463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P233">
        <v>0</v>
      </c>
      <c r="Q233">
        <v>0</v>
      </c>
      <c r="R233">
        <v>0</v>
      </c>
    </row>
    <row r="234" spans="1:18" x14ac:dyDescent="0.25">
      <c r="A234" t="s">
        <v>464</v>
      </c>
      <c r="B234" t="s">
        <v>465</v>
      </c>
      <c r="C234">
        <v>0</v>
      </c>
      <c r="D234" s="1">
        <v>-1.1612586265068E-32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P234">
        <v>0</v>
      </c>
      <c r="Q234">
        <v>0</v>
      </c>
      <c r="R234">
        <v>0</v>
      </c>
    </row>
    <row r="235" spans="1:18" x14ac:dyDescent="0.25">
      <c r="A235" t="s">
        <v>466</v>
      </c>
      <c r="B235" t="s">
        <v>467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P235">
        <v>0</v>
      </c>
      <c r="Q235">
        <v>0</v>
      </c>
      <c r="R235">
        <v>0</v>
      </c>
    </row>
    <row r="236" spans="1:18" x14ac:dyDescent="0.25">
      <c r="A236" t="s">
        <v>468</v>
      </c>
      <c r="B236" t="s">
        <v>469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P236">
        <v>0</v>
      </c>
      <c r="Q236">
        <v>0</v>
      </c>
      <c r="R236">
        <v>0</v>
      </c>
    </row>
    <row r="237" spans="1:18" x14ac:dyDescent="0.25">
      <c r="A237" t="s">
        <v>470</v>
      </c>
      <c r="B237" t="s">
        <v>471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P237">
        <v>0</v>
      </c>
      <c r="Q237">
        <v>0</v>
      </c>
      <c r="R237">
        <v>0</v>
      </c>
    </row>
    <row r="238" spans="1:18" x14ac:dyDescent="0.25">
      <c r="A238" t="s">
        <v>472</v>
      </c>
      <c r="B238" t="s">
        <v>473</v>
      </c>
      <c r="C238">
        <v>3.2715798698437202E-3</v>
      </c>
      <c r="D238">
        <v>6.5675328804365302E-3</v>
      </c>
      <c r="E238">
        <v>1.3622021990861799E-3</v>
      </c>
      <c r="F238">
        <v>6.0823574914798803E-3</v>
      </c>
      <c r="G238">
        <v>8.6729733643053995E-4</v>
      </c>
      <c r="H238">
        <v>1.30571164020597E-3</v>
      </c>
      <c r="I238">
        <v>5.8115237196189502E-4</v>
      </c>
      <c r="J238">
        <v>2.8106668479897299E-3</v>
      </c>
      <c r="K238">
        <v>4.3439128373128598E-3</v>
      </c>
      <c r="L238">
        <v>3.6103143770442499E-3</v>
      </c>
      <c r="M238">
        <v>2.3094669444061701E-3</v>
      </c>
      <c r="P238">
        <v>3.5502924236294098E-3</v>
      </c>
      <c r="Q238">
        <v>6.6723974963975004E-4</v>
      </c>
      <c r="R238">
        <v>1.64952207471171E-3</v>
      </c>
    </row>
    <row r="239" spans="1:18" x14ac:dyDescent="0.25">
      <c r="A239" t="s">
        <v>474</v>
      </c>
      <c r="B239" t="s">
        <v>475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s="1">
        <v>5.6429331686800399E-30</v>
      </c>
      <c r="J239">
        <v>0</v>
      </c>
      <c r="K239">
        <v>0</v>
      </c>
      <c r="L239">
        <v>0</v>
      </c>
      <c r="M239">
        <v>0</v>
      </c>
      <c r="P239">
        <v>0</v>
      </c>
      <c r="Q239">
        <v>0</v>
      </c>
      <c r="R239">
        <v>0</v>
      </c>
    </row>
    <row r="240" spans="1:18" x14ac:dyDescent="0.25">
      <c r="A240" t="s">
        <v>476</v>
      </c>
      <c r="B240" t="s">
        <v>477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s="1">
        <v>-9.1555342982433198E-32</v>
      </c>
      <c r="L240">
        <v>0</v>
      </c>
      <c r="M240">
        <v>0</v>
      </c>
      <c r="P240">
        <v>0</v>
      </c>
      <c r="Q240">
        <v>0</v>
      </c>
      <c r="R240">
        <v>0</v>
      </c>
    </row>
    <row r="241" spans="1:18" x14ac:dyDescent="0.25">
      <c r="A241" t="s">
        <v>478</v>
      </c>
      <c r="B241" t="s">
        <v>479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P241">
        <v>0</v>
      </c>
      <c r="Q241">
        <v>0</v>
      </c>
      <c r="R241">
        <v>0</v>
      </c>
    </row>
    <row r="242" spans="1:18" x14ac:dyDescent="0.25">
      <c r="A242" t="s">
        <v>480</v>
      </c>
      <c r="B242" t="s">
        <v>481</v>
      </c>
      <c r="C242">
        <v>-3.8296947233347902</v>
      </c>
      <c r="D242">
        <v>-3.8670723131299698</v>
      </c>
      <c r="E242">
        <v>-3.8403066041159799</v>
      </c>
      <c r="F242">
        <v>-3.851794502388</v>
      </c>
      <c r="G242">
        <v>-3.7280103333082502</v>
      </c>
      <c r="H242">
        <v>-3.8544560975529798</v>
      </c>
      <c r="I242">
        <v>-3.8279395262330498</v>
      </c>
      <c r="J242">
        <v>-3.8504407996735401</v>
      </c>
      <c r="K242">
        <v>-3.61840175273734</v>
      </c>
      <c r="L242">
        <v>-3.8468194866354302</v>
      </c>
      <c r="M242">
        <v>-3.6576888138005601</v>
      </c>
      <c r="P242">
        <v>-3.83902812848866</v>
      </c>
      <c r="Q242">
        <v>-3.7848685850053299</v>
      </c>
      <c r="R242">
        <v>-3.3674986803040001</v>
      </c>
    </row>
    <row r="243" spans="1:18" x14ac:dyDescent="0.25">
      <c r="A243" t="s">
        <v>482</v>
      </c>
      <c r="B243" t="s">
        <v>483</v>
      </c>
      <c r="C243">
        <v>4.34652754132797E-2</v>
      </c>
      <c r="D243">
        <v>3.4628809733176301E-2</v>
      </c>
      <c r="E243">
        <v>1.2600370341547901E-2</v>
      </c>
      <c r="F243">
        <v>4.9527768144667E-2</v>
      </c>
      <c r="G243">
        <v>1.0190743702971501E-2</v>
      </c>
      <c r="H243">
        <v>1.4036400132195599E-2</v>
      </c>
      <c r="I243">
        <v>6.2473879985906903E-3</v>
      </c>
      <c r="J243">
        <v>2.1080001359985601E-2</v>
      </c>
      <c r="K243">
        <v>3.4027317225626297E-2</v>
      </c>
      <c r="L243">
        <v>2.8280795952659601E-2</v>
      </c>
      <c r="M243">
        <v>3.54118264808553E-2</v>
      </c>
      <c r="P243">
        <v>3.0887544085686999E-2</v>
      </c>
      <c r="Q243">
        <v>9.3413564948514102E-3</v>
      </c>
      <c r="R243">
        <v>2.22685480085178E-2</v>
      </c>
    </row>
    <row r="244" spans="1:18" x14ac:dyDescent="0.25">
      <c r="A244" t="s">
        <v>484</v>
      </c>
      <c r="B244" t="s">
        <v>485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s="1">
        <v>-2.28888357456083E-32</v>
      </c>
      <c r="L244">
        <v>0</v>
      </c>
      <c r="M244">
        <v>0</v>
      </c>
      <c r="P244">
        <v>0</v>
      </c>
      <c r="Q244">
        <v>0</v>
      </c>
      <c r="R244">
        <v>0</v>
      </c>
    </row>
    <row r="245" spans="1:18" x14ac:dyDescent="0.25">
      <c r="A245" t="s">
        <v>486</v>
      </c>
      <c r="B245" t="s">
        <v>487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P245">
        <v>0</v>
      </c>
      <c r="Q245">
        <v>0</v>
      </c>
      <c r="R245">
        <v>0</v>
      </c>
    </row>
    <row r="246" spans="1:18" x14ac:dyDescent="0.25">
      <c r="A246" t="s">
        <v>488</v>
      </c>
      <c r="B246" t="s">
        <v>489</v>
      </c>
      <c r="C246">
        <v>-6.9810574854154101E-4</v>
      </c>
      <c r="D246">
        <v>6.7164655922343297E-3</v>
      </c>
      <c r="E246">
        <v>0</v>
      </c>
      <c r="F246">
        <v>-8.0443995322251396E-3</v>
      </c>
      <c r="G246">
        <v>0</v>
      </c>
      <c r="H246">
        <v>0</v>
      </c>
      <c r="I246">
        <v>0</v>
      </c>
      <c r="J246">
        <v>0</v>
      </c>
      <c r="K246">
        <v>-8.4133534745158695E-3</v>
      </c>
      <c r="L246">
        <v>0</v>
      </c>
      <c r="M246">
        <v>-6.2522097802505797E-4</v>
      </c>
      <c r="P246">
        <v>0</v>
      </c>
      <c r="Q246">
        <v>0</v>
      </c>
      <c r="R246">
        <v>0</v>
      </c>
    </row>
    <row r="247" spans="1:18" x14ac:dyDescent="0.25">
      <c r="A247" t="s">
        <v>490</v>
      </c>
      <c r="B247" t="s">
        <v>491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P247">
        <v>0</v>
      </c>
      <c r="Q247" s="1">
        <v>7.7378109975125995E-16</v>
      </c>
      <c r="R247">
        <v>0</v>
      </c>
    </row>
    <row r="248" spans="1:18" x14ac:dyDescent="0.25">
      <c r="A248" t="s">
        <v>492</v>
      </c>
      <c r="B248" t="s">
        <v>493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P248">
        <v>0</v>
      </c>
      <c r="Q248">
        <v>0</v>
      </c>
      <c r="R248">
        <v>0</v>
      </c>
    </row>
    <row r="249" spans="1:18" x14ac:dyDescent="0.25">
      <c r="A249" t="s">
        <v>494</v>
      </c>
      <c r="B249" t="s">
        <v>495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s="1">
        <v>9.4586318076416898E-20</v>
      </c>
      <c r="J249">
        <v>0</v>
      </c>
      <c r="K249">
        <v>0</v>
      </c>
      <c r="L249">
        <v>0</v>
      </c>
      <c r="M249">
        <v>0</v>
      </c>
      <c r="P249">
        <v>0</v>
      </c>
      <c r="Q249">
        <v>0</v>
      </c>
      <c r="R249">
        <v>0</v>
      </c>
    </row>
    <row r="250" spans="1:18" x14ac:dyDescent="0.25">
      <c r="A250" t="s">
        <v>496</v>
      </c>
      <c r="B250" t="s">
        <v>497</v>
      </c>
      <c r="C250">
        <v>0</v>
      </c>
      <c r="D250" s="1">
        <v>-3.8535743543722802E-49</v>
      </c>
      <c r="E250">
        <v>0</v>
      </c>
      <c r="F250">
        <v>0</v>
      </c>
      <c r="G250">
        <v>0</v>
      </c>
      <c r="H250">
        <v>0</v>
      </c>
      <c r="I250" s="1">
        <v>7.8304946786766999E-16</v>
      </c>
      <c r="J250" s="1">
        <v>1.56097841413979E-15</v>
      </c>
      <c r="K250">
        <v>0</v>
      </c>
      <c r="L250">
        <v>0</v>
      </c>
      <c r="M250">
        <v>0</v>
      </c>
      <c r="P250">
        <v>0</v>
      </c>
      <c r="Q250">
        <v>0</v>
      </c>
      <c r="R250">
        <v>0</v>
      </c>
    </row>
    <row r="251" spans="1:18" x14ac:dyDescent="0.25">
      <c r="A251" t="s">
        <v>498</v>
      </c>
      <c r="B251" t="s">
        <v>499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P251">
        <v>0</v>
      </c>
      <c r="Q251">
        <v>0</v>
      </c>
      <c r="R251">
        <v>0</v>
      </c>
    </row>
    <row r="252" spans="1:18" x14ac:dyDescent="0.25">
      <c r="A252" t="s">
        <v>500</v>
      </c>
      <c r="B252" t="s">
        <v>501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P252">
        <v>0</v>
      </c>
      <c r="Q252">
        <v>0</v>
      </c>
      <c r="R252">
        <v>0</v>
      </c>
    </row>
    <row r="253" spans="1:18" x14ac:dyDescent="0.25">
      <c r="A253" t="s">
        <v>502</v>
      </c>
      <c r="B253" t="s">
        <v>503</v>
      </c>
      <c r="C253">
        <v>5.6084226340178001E-3</v>
      </c>
      <c r="D253">
        <v>1.0149823542492799E-2</v>
      </c>
      <c r="E253">
        <v>2.7244043981723598E-3</v>
      </c>
      <c r="F253">
        <v>1.3033623196028301E-2</v>
      </c>
      <c r="G253">
        <v>2.3850676751839802E-3</v>
      </c>
      <c r="H253">
        <v>3.5907070105670601E-3</v>
      </c>
      <c r="I253">
        <v>1.16230474392379E-3</v>
      </c>
      <c r="J253">
        <v>4.2160002719846103E-3</v>
      </c>
      <c r="K253">
        <v>9.4118111475112193E-3</v>
      </c>
      <c r="L253">
        <v>9.0257859426106403E-3</v>
      </c>
      <c r="M253">
        <v>9.2378677776247201E-3</v>
      </c>
      <c r="P253">
        <v>8.1656725743476603E-3</v>
      </c>
      <c r="Q253">
        <v>3.0693028483428498E-3</v>
      </c>
      <c r="R253">
        <v>4.9485662241311101E-3</v>
      </c>
    </row>
    <row r="254" spans="1:18" x14ac:dyDescent="0.25">
      <c r="A254" t="s">
        <v>504</v>
      </c>
      <c r="B254" t="s">
        <v>505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P254">
        <v>0</v>
      </c>
      <c r="Q254">
        <v>0</v>
      </c>
      <c r="R254">
        <v>0</v>
      </c>
    </row>
    <row r="255" spans="1:18" x14ac:dyDescent="0.25">
      <c r="A255" t="s">
        <v>506</v>
      </c>
      <c r="B255" t="s">
        <v>507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P255">
        <v>0</v>
      </c>
      <c r="Q255">
        <v>0</v>
      </c>
      <c r="R255">
        <v>0</v>
      </c>
    </row>
    <row r="256" spans="1:18" x14ac:dyDescent="0.25">
      <c r="A256" t="s">
        <v>508</v>
      </c>
      <c r="B256" t="s">
        <v>509</v>
      </c>
      <c r="C256">
        <v>0</v>
      </c>
      <c r="D256">
        <v>3.4935553398760998E-2</v>
      </c>
      <c r="E256">
        <v>7.3833428234295007E-2</v>
      </c>
      <c r="F256">
        <v>0</v>
      </c>
      <c r="G256">
        <v>2.5790650561762401E-3</v>
      </c>
      <c r="H256">
        <v>0</v>
      </c>
      <c r="I256">
        <v>0.111192035752245</v>
      </c>
      <c r="J256">
        <v>5.1798346859857299E-2</v>
      </c>
      <c r="K256">
        <v>6.24758988937257E-2</v>
      </c>
      <c r="L256">
        <v>5.5630430850830102E-2</v>
      </c>
      <c r="M256">
        <v>7.3270787314223595E-2</v>
      </c>
      <c r="P256">
        <v>5.4071511069069302E-2</v>
      </c>
      <c r="Q256">
        <v>8.9994745519509201E-2</v>
      </c>
      <c r="R256">
        <v>0.13770894671112299</v>
      </c>
    </row>
    <row r="257" spans="1:18" x14ac:dyDescent="0.25">
      <c r="A257" t="s">
        <v>510</v>
      </c>
      <c r="B257" t="s">
        <v>511</v>
      </c>
      <c r="C257">
        <v>0.85667703430014497</v>
      </c>
      <c r="D257">
        <v>0.92340714172660399</v>
      </c>
      <c r="E257">
        <v>0.561734288383549</v>
      </c>
      <c r="F257">
        <v>1.1034894053734301</v>
      </c>
      <c r="G257">
        <v>0.62472746508706001</v>
      </c>
      <c r="H257">
        <v>0.770266037669598</v>
      </c>
      <c r="I257">
        <v>0.47331965794284298</v>
      </c>
      <c r="J257">
        <v>0.64955094745835396</v>
      </c>
      <c r="K257">
        <v>0.91497631455291994</v>
      </c>
      <c r="L257">
        <v>0.67417488111744595</v>
      </c>
      <c r="M257">
        <v>0.96797282213285896</v>
      </c>
      <c r="P257">
        <v>0.71349737040759298</v>
      </c>
      <c r="Q257">
        <v>0.47831859803194199</v>
      </c>
      <c r="R257">
        <v>0.87325653180088303</v>
      </c>
    </row>
    <row r="258" spans="1:18" x14ac:dyDescent="0.25">
      <c r="A258" t="s">
        <v>512</v>
      </c>
      <c r="B258" t="s">
        <v>513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P258">
        <v>0</v>
      </c>
      <c r="Q258">
        <v>0</v>
      </c>
      <c r="R258">
        <v>0</v>
      </c>
    </row>
    <row r="259" spans="1:18" x14ac:dyDescent="0.25">
      <c r="A259" t="s">
        <v>514</v>
      </c>
      <c r="B259" t="s">
        <v>515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P259">
        <v>0</v>
      </c>
      <c r="Q259">
        <v>0</v>
      </c>
      <c r="R259">
        <v>0</v>
      </c>
    </row>
    <row r="260" spans="1:18" x14ac:dyDescent="0.25">
      <c r="A260" t="s">
        <v>516</v>
      </c>
      <c r="B260" t="s">
        <v>517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P260">
        <v>0</v>
      </c>
      <c r="Q260">
        <v>0</v>
      </c>
      <c r="R260">
        <v>0</v>
      </c>
    </row>
    <row r="261" spans="1:18" x14ac:dyDescent="0.25">
      <c r="A261" t="s">
        <v>518</v>
      </c>
      <c r="B261" t="s">
        <v>519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s="1">
        <v>9.1555342982433198E-32</v>
      </c>
      <c r="L261">
        <v>0</v>
      </c>
      <c r="M261">
        <v>0</v>
      </c>
      <c r="P261">
        <v>0</v>
      </c>
      <c r="Q261">
        <v>0</v>
      </c>
      <c r="R261">
        <v>0</v>
      </c>
    </row>
    <row r="262" spans="1:18" x14ac:dyDescent="0.25">
      <c r="A262" t="s">
        <v>520</v>
      </c>
      <c r="B262" t="s">
        <v>521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P262">
        <v>0</v>
      </c>
      <c r="Q262">
        <v>0</v>
      </c>
      <c r="R262">
        <v>0</v>
      </c>
    </row>
    <row r="263" spans="1:18" x14ac:dyDescent="0.25">
      <c r="A263" t="s">
        <v>522</v>
      </c>
      <c r="B263" t="s">
        <v>523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P263">
        <v>0</v>
      </c>
      <c r="Q263">
        <v>0</v>
      </c>
      <c r="R263">
        <v>0</v>
      </c>
    </row>
    <row r="264" spans="1:18" x14ac:dyDescent="0.25">
      <c r="A264" t="s">
        <v>524</v>
      </c>
      <c r="B264" t="s">
        <v>525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P264">
        <v>0</v>
      </c>
      <c r="Q264">
        <v>0</v>
      </c>
      <c r="R264">
        <v>0</v>
      </c>
    </row>
    <row r="265" spans="1:18" x14ac:dyDescent="0.25">
      <c r="A265" t="s">
        <v>526</v>
      </c>
      <c r="B265" t="s">
        <v>527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s="1">
        <v>2.28888357456083E-32</v>
      </c>
      <c r="L265">
        <v>0</v>
      </c>
      <c r="M265">
        <v>0</v>
      </c>
      <c r="P265">
        <v>0</v>
      </c>
      <c r="Q265">
        <v>0</v>
      </c>
      <c r="R265">
        <v>0</v>
      </c>
    </row>
    <row r="266" spans="1:18" x14ac:dyDescent="0.25">
      <c r="A266" t="s">
        <v>528</v>
      </c>
      <c r="B266" t="s">
        <v>529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P266">
        <v>0</v>
      </c>
      <c r="Q266">
        <v>0</v>
      </c>
      <c r="R266">
        <v>0</v>
      </c>
    </row>
    <row r="267" spans="1:18" x14ac:dyDescent="0.25">
      <c r="A267" t="s">
        <v>530</v>
      </c>
      <c r="B267" t="s">
        <v>531</v>
      </c>
      <c r="C267">
        <v>0.18755844782261799</v>
      </c>
      <c r="D267">
        <v>0.13965944049998</v>
      </c>
      <c r="E267">
        <v>0.27172638303249003</v>
      </c>
      <c r="F267">
        <v>8.1466520972187706E-2</v>
      </c>
      <c r="G267">
        <v>0.27303450412015001</v>
      </c>
      <c r="H267">
        <v>0.207469558482935</v>
      </c>
      <c r="I267">
        <v>0.28359504834710803</v>
      </c>
      <c r="J267">
        <v>0.23875631264743499</v>
      </c>
      <c r="K267">
        <v>0.148605598929474</v>
      </c>
      <c r="L267">
        <v>0.23791212115893201</v>
      </c>
      <c r="M267">
        <v>0.12131103830446301</v>
      </c>
      <c r="P267">
        <v>0.226864238016911</v>
      </c>
      <c r="Q267">
        <v>0.29885611062364598</v>
      </c>
      <c r="R267">
        <v>8.3333470936442403E-2</v>
      </c>
    </row>
    <row r="268" spans="1:18" x14ac:dyDescent="0.25">
      <c r="A268" t="s">
        <v>532</v>
      </c>
      <c r="B268" t="s">
        <v>533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P268">
        <v>0</v>
      </c>
      <c r="Q268">
        <v>0</v>
      </c>
      <c r="R268">
        <v>0</v>
      </c>
    </row>
    <row r="269" spans="1:18" x14ac:dyDescent="0.25">
      <c r="A269" t="s">
        <v>534</v>
      </c>
      <c r="B269" t="s">
        <v>535</v>
      </c>
      <c r="C269">
        <v>8.4126339506612503E-3</v>
      </c>
      <c r="D269">
        <v>1.1940968873484101E-2</v>
      </c>
      <c r="E269">
        <v>3.2352302228306198E-3</v>
      </c>
      <c r="F269">
        <v>1.12958067696466E-2</v>
      </c>
      <c r="G269">
        <v>2.8187163433118401E-3</v>
      </c>
      <c r="H269">
        <v>4.2435628306461302E-3</v>
      </c>
      <c r="I269">
        <v>1.16230474392379E-3</v>
      </c>
      <c r="J269">
        <v>3.6538669024528199E-3</v>
      </c>
      <c r="K269">
        <v>1.0135796620404E-2</v>
      </c>
      <c r="L269">
        <v>7.5214882846551898E-3</v>
      </c>
      <c r="M269">
        <v>8.4680454627803804E-3</v>
      </c>
      <c r="P269">
        <v>6.7455556050065304E-3</v>
      </c>
      <c r="Q269">
        <v>2.6689589984494099E-3</v>
      </c>
      <c r="R269">
        <v>8.2476103734783895E-3</v>
      </c>
    </row>
    <row r="270" spans="1:18" x14ac:dyDescent="0.25">
      <c r="A270" t="s">
        <v>536</v>
      </c>
      <c r="B270" t="s">
        <v>537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P270">
        <v>0</v>
      </c>
      <c r="Q270">
        <v>0</v>
      </c>
      <c r="R270">
        <v>0</v>
      </c>
    </row>
    <row r="271" spans="1:18" x14ac:dyDescent="0.25">
      <c r="A271" t="s">
        <v>538</v>
      </c>
      <c r="B271" t="s">
        <v>539</v>
      </c>
      <c r="C271">
        <v>0.58222222222222197</v>
      </c>
      <c r="D271">
        <v>0.58222222222222197</v>
      </c>
      <c r="E271">
        <v>0.58222222222222197</v>
      </c>
      <c r="F271">
        <v>0.58222222222222197</v>
      </c>
      <c r="G271">
        <v>0.58222222222222197</v>
      </c>
      <c r="H271">
        <v>0.58222222222222197</v>
      </c>
      <c r="I271">
        <v>0.58222222222240905</v>
      </c>
      <c r="J271">
        <v>0.58222222222222197</v>
      </c>
      <c r="K271">
        <v>0.58222222222222197</v>
      </c>
      <c r="L271">
        <v>0.58222222222222197</v>
      </c>
      <c r="M271">
        <v>0.58222222222222197</v>
      </c>
      <c r="P271">
        <v>0.58222222222222197</v>
      </c>
      <c r="Q271">
        <v>0.58222222222222197</v>
      </c>
      <c r="R271">
        <v>0.58222222222222197</v>
      </c>
    </row>
    <row r="272" spans="1:18" x14ac:dyDescent="0.25">
      <c r="A272" t="s">
        <v>540</v>
      </c>
      <c r="B272" t="s">
        <v>541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P272">
        <v>0</v>
      </c>
      <c r="Q272">
        <v>0</v>
      </c>
      <c r="R272">
        <v>0</v>
      </c>
    </row>
    <row r="273" spans="1:18" x14ac:dyDescent="0.25">
      <c r="A273" t="s">
        <v>542</v>
      </c>
      <c r="B273" t="s">
        <v>543</v>
      </c>
      <c r="C273" s="1">
        <v>-3.6545582969346001E-13</v>
      </c>
      <c r="D273" s="1">
        <v>-3.6806505805232099E-14</v>
      </c>
      <c r="E273" s="1">
        <v>9.3643946417795091E-16</v>
      </c>
      <c r="F273" s="1">
        <v>-2.4455752574981899E-13</v>
      </c>
      <c r="G273" s="1">
        <v>-8.7414770334187306E-14</v>
      </c>
      <c r="H273" s="1">
        <v>-2.4036420762370601E-14</v>
      </c>
      <c r="I273">
        <v>0</v>
      </c>
      <c r="J273" s="1">
        <v>6.6156247308450804E-14</v>
      </c>
      <c r="K273" s="1">
        <v>7.3441621188926998E-15</v>
      </c>
      <c r="L273" s="1">
        <v>-8.5367509254238199E-13</v>
      </c>
      <c r="M273" s="1">
        <v>-4.2288739343151801E-14</v>
      </c>
      <c r="P273" s="1">
        <v>1.10642398135878E-13</v>
      </c>
      <c r="Q273" s="1">
        <v>-1.0958639942557E-13</v>
      </c>
      <c r="R273" s="1">
        <v>-7.3453947489506299E-14</v>
      </c>
    </row>
    <row r="274" spans="1:18" x14ac:dyDescent="0.25">
      <c r="A274" t="s">
        <v>544</v>
      </c>
      <c r="B274" t="s">
        <v>545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P274">
        <v>0</v>
      </c>
      <c r="Q274">
        <v>0</v>
      </c>
      <c r="R274">
        <v>0</v>
      </c>
    </row>
    <row r="275" spans="1:18" x14ac:dyDescent="0.25">
      <c r="A275" t="s">
        <v>546</v>
      </c>
      <c r="B275" t="s">
        <v>547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P275">
        <v>0</v>
      </c>
      <c r="Q275">
        <v>0</v>
      </c>
      <c r="R275">
        <v>0</v>
      </c>
    </row>
    <row r="276" spans="1:18" x14ac:dyDescent="0.25">
      <c r="A276" t="s">
        <v>548</v>
      </c>
      <c r="B276" t="s">
        <v>549</v>
      </c>
      <c r="C276">
        <v>0.58222222222222197</v>
      </c>
      <c r="D276">
        <v>0.58222222222222197</v>
      </c>
      <c r="E276">
        <v>0.58222222222222197</v>
      </c>
      <c r="F276">
        <v>0.58222222222222197</v>
      </c>
      <c r="G276">
        <v>0.58222222222222197</v>
      </c>
      <c r="H276">
        <v>0.58222222222222197</v>
      </c>
      <c r="I276">
        <v>0.58222222222222197</v>
      </c>
      <c r="J276">
        <v>0.58222222222222197</v>
      </c>
      <c r="K276">
        <v>0.58222222222222197</v>
      </c>
      <c r="L276">
        <v>0.58222222222222197</v>
      </c>
      <c r="M276">
        <v>0.58222222222222197</v>
      </c>
      <c r="P276">
        <v>0.58222222222222197</v>
      </c>
      <c r="Q276">
        <v>0.58222222222222197</v>
      </c>
      <c r="R276">
        <v>0.58222222222222197</v>
      </c>
    </row>
    <row r="277" spans="1:18" x14ac:dyDescent="0.25">
      <c r="A277" t="s">
        <v>550</v>
      </c>
      <c r="B277" t="s">
        <v>551</v>
      </c>
      <c r="C277">
        <v>0</v>
      </c>
      <c r="D277" s="1">
        <v>3.8535743543722802E-49</v>
      </c>
      <c r="E277">
        <v>0</v>
      </c>
      <c r="F277">
        <v>0</v>
      </c>
      <c r="G277">
        <v>0</v>
      </c>
      <c r="H277">
        <v>0</v>
      </c>
      <c r="I277" s="1">
        <v>-7.8304946786766999E-16</v>
      </c>
      <c r="J277" s="1">
        <v>-1.56097841413979E-15</v>
      </c>
      <c r="K277">
        <v>0</v>
      </c>
      <c r="L277">
        <v>0</v>
      </c>
      <c r="M277">
        <v>0</v>
      </c>
      <c r="P277">
        <v>0</v>
      </c>
      <c r="Q277">
        <v>0</v>
      </c>
      <c r="R277">
        <v>0</v>
      </c>
    </row>
    <row r="278" spans="1:18" x14ac:dyDescent="0.25">
      <c r="A278" t="s">
        <v>552</v>
      </c>
      <c r="B278" t="s">
        <v>553</v>
      </c>
      <c r="C278">
        <v>3.8768989471711102</v>
      </c>
      <c r="D278">
        <v>3.8784162335598098</v>
      </c>
      <c r="E278">
        <v>3.8447337612630101</v>
      </c>
      <c r="F278">
        <v>3.88915755554995</v>
      </c>
      <c r="G278">
        <v>3.82666540532722</v>
      </c>
      <c r="H278">
        <v>3.8658810744047898</v>
      </c>
      <c r="I278">
        <v>3.8301188476280301</v>
      </c>
      <c r="J278">
        <v>3.8549378666303298</v>
      </c>
      <c r="K278">
        <v>3.9029280435813298</v>
      </c>
      <c r="L278">
        <v>3.8552435535152001</v>
      </c>
      <c r="M278">
        <v>3.9055715991668198</v>
      </c>
      <c r="P278">
        <v>3.85819970757625</v>
      </c>
      <c r="Q278">
        <v>3.8405163801252802</v>
      </c>
      <c r="R278">
        <v>3.9341095129670101</v>
      </c>
    </row>
    <row r="279" spans="1:18" x14ac:dyDescent="0.25">
      <c r="A279" t="s">
        <v>554</v>
      </c>
      <c r="B279" t="s">
        <v>555</v>
      </c>
      <c r="C279">
        <v>4.9307382323719201E-2</v>
      </c>
      <c r="D279">
        <v>6.4182707695141297E-2</v>
      </c>
      <c r="E279">
        <v>1.8304592050221901E-2</v>
      </c>
      <c r="F279">
        <v>0.159494657097842</v>
      </c>
      <c r="G279">
        <v>2.8403987768013499E-2</v>
      </c>
      <c r="H279">
        <v>3.7425995700882203E-2</v>
      </c>
      <c r="I279">
        <v>1.64175545079281E-2</v>
      </c>
      <c r="J279">
        <v>3.3165868806346602E-2</v>
      </c>
      <c r="K279">
        <v>7.0226590869903696E-2</v>
      </c>
      <c r="L279">
        <v>3.6554433066719398E-2</v>
      </c>
      <c r="M279">
        <v>8.4680454628186699E-2</v>
      </c>
      <c r="P279">
        <v>5.4979532566366902E-2</v>
      </c>
      <c r="Q279">
        <v>1.50296183417557E-2</v>
      </c>
      <c r="R279">
        <v>5.8145653133468797E-2</v>
      </c>
    </row>
    <row r="280" spans="1:18" x14ac:dyDescent="0.25">
      <c r="A280" t="s">
        <v>556</v>
      </c>
      <c r="B280" t="s">
        <v>557</v>
      </c>
      <c r="C280">
        <v>-5.6084226340178001E-3</v>
      </c>
      <c r="D280">
        <v>-9.5527750988167702E-3</v>
      </c>
      <c r="E280">
        <v>-2.21357857351504E-3</v>
      </c>
      <c r="F280">
        <v>-9.5579903437541004E-3</v>
      </c>
      <c r="G280">
        <v>-1.7345946728610699E-3</v>
      </c>
      <c r="H280">
        <v>-2.9378511904639502E-3</v>
      </c>
      <c r="I280">
        <v>-8.7172855794284297E-4</v>
      </c>
      <c r="J280">
        <v>-2.8106668479897299E-3</v>
      </c>
      <c r="K280">
        <v>-6.5158692559693001E-3</v>
      </c>
      <c r="L280">
        <v>-7.2206287540885197E-3</v>
      </c>
      <c r="M280">
        <v>-7.6982231480205998E-3</v>
      </c>
      <c r="P280">
        <v>-7.81064333198472E-3</v>
      </c>
      <c r="Q280">
        <v>-1.73482334906335E-3</v>
      </c>
      <c r="R280">
        <v>-4.1238051867759197E-3</v>
      </c>
    </row>
    <row r="281" spans="1:18" x14ac:dyDescent="0.25">
      <c r="A281" t="s">
        <v>558</v>
      </c>
      <c r="B281" t="s">
        <v>559</v>
      </c>
      <c r="C281">
        <v>9.3473710566963405E-3</v>
      </c>
      <c r="D281">
        <v>1.0746871986168799E-2</v>
      </c>
      <c r="E281">
        <v>1.44733983652906E-2</v>
      </c>
      <c r="F281">
        <v>1.21647149829597E-2</v>
      </c>
      <c r="G281">
        <v>2.3850676751839802E-3</v>
      </c>
      <c r="H281">
        <v>4.8964186507732604E-3</v>
      </c>
      <c r="I281">
        <v>1.59816902289521E-3</v>
      </c>
      <c r="J281">
        <v>5.6213336959794798E-3</v>
      </c>
      <c r="K281">
        <v>1.4479709457709501E-2</v>
      </c>
      <c r="L281">
        <v>5.1146120341452198E-3</v>
      </c>
      <c r="M281">
        <v>1.23171570368329E-2</v>
      </c>
      <c r="P281">
        <v>7.4556140896217798E-3</v>
      </c>
      <c r="Q281">
        <v>2.2686151487751501E-3</v>
      </c>
      <c r="R281">
        <v>3.21656804568521E-2</v>
      </c>
    </row>
    <row r="282" spans="1:18" x14ac:dyDescent="0.25">
      <c r="A282" t="s">
        <v>560</v>
      </c>
      <c r="B282" t="s">
        <v>561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P282">
        <v>0</v>
      </c>
      <c r="Q282">
        <v>0</v>
      </c>
      <c r="R282">
        <v>0</v>
      </c>
    </row>
    <row r="283" spans="1:18" x14ac:dyDescent="0.25">
      <c r="A283" t="s">
        <v>562</v>
      </c>
      <c r="B283" t="s">
        <v>563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P283">
        <v>0</v>
      </c>
      <c r="Q283">
        <v>0</v>
      </c>
      <c r="R283">
        <v>0</v>
      </c>
    </row>
    <row r="284" spans="1:18" x14ac:dyDescent="0.25">
      <c r="A284" t="s">
        <v>564</v>
      </c>
      <c r="B284" t="s">
        <v>565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s="1">
        <v>-2.28888357456083E-32</v>
      </c>
      <c r="L284">
        <v>0</v>
      </c>
      <c r="M284">
        <v>0</v>
      </c>
      <c r="P284">
        <v>0</v>
      </c>
      <c r="Q284">
        <v>0</v>
      </c>
      <c r="R284">
        <v>0</v>
      </c>
    </row>
    <row r="285" spans="1:18" x14ac:dyDescent="0.25">
      <c r="A285" t="s">
        <v>566</v>
      </c>
      <c r="B285" t="s">
        <v>567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P285">
        <v>0</v>
      </c>
      <c r="Q285">
        <v>0</v>
      </c>
      <c r="R285">
        <v>0</v>
      </c>
    </row>
    <row r="286" spans="1:18" x14ac:dyDescent="0.25">
      <c r="A286" t="s">
        <v>568</v>
      </c>
      <c r="B286" t="s">
        <v>569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P286">
        <v>0</v>
      </c>
      <c r="Q286">
        <v>0</v>
      </c>
      <c r="R286">
        <v>0</v>
      </c>
    </row>
    <row r="287" spans="1:18" x14ac:dyDescent="0.25">
      <c r="A287" t="s">
        <v>570</v>
      </c>
      <c r="B287" t="s">
        <v>571</v>
      </c>
      <c r="C287">
        <v>0.353481559573944</v>
      </c>
      <c r="D287">
        <v>0.49029670913748202</v>
      </c>
      <c r="E287">
        <v>0.20354683720391201</v>
      </c>
      <c r="F287">
        <v>0.60543452343985404</v>
      </c>
      <c r="G287">
        <v>0.165053264697688</v>
      </c>
      <c r="H287">
        <v>0.25966304349364999</v>
      </c>
      <c r="I287">
        <v>0.23147419619861301</v>
      </c>
      <c r="J287">
        <v>0.27666654960604797</v>
      </c>
      <c r="K287">
        <v>0.60269676916229098</v>
      </c>
      <c r="L287">
        <v>0.28271120018186802</v>
      </c>
      <c r="M287">
        <v>0.63350471503961003</v>
      </c>
      <c r="P287">
        <v>0.29512707373765601</v>
      </c>
      <c r="Q287">
        <v>0.19350330265402399</v>
      </c>
      <c r="R287">
        <v>0.84974065058331705</v>
      </c>
    </row>
    <row r="288" spans="1:18" x14ac:dyDescent="0.25">
      <c r="A288" t="s">
        <v>572</v>
      </c>
      <c r="B288" t="s">
        <v>573</v>
      </c>
      <c r="C288">
        <v>0</v>
      </c>
      <c r="D288" s="1">
        <v>-3.8535743543722802E-49</v>
      </c>
      <c r="E288">
        <v>0</v>
      </c>
      <c r="F288">
        <v>0</v>
      </c>
      <c r="G288">
        <v>0</v>
      </c>
      <c r="H288">
        <v>0</v>
      </c>
      <c r="I288" s="1">
        <v>7.8304946786766999E-16</v>
      </c>
      <c r="J288" s="1">
        <v>1.56097841413979E-15</v>
      </c>
      <c r="K288">
        <v>0</v>
      </c>
      <c r="L288">
        <v>0</v>
      </c>
      <c r="M288">
        <v>0</v>
      </c>
      <c r="P288">
        <v>0</v>
      </c>
      <c r="Q288">
        <v>0</v>
      </c>
      <c r="R288">
        <v>0</v>
      </c>
    </row>
    <row r="289" spans="1:18" x14ac:dyDescent="0.25">
      <c r="A289" t="s">
        <v>574</v>
      </c>
      <c r="B289" t="s">
        <v>575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P289">
        <v>0</v>
      </c>
      <c r="Q289">
        <v>0</v>
      </c>
      <c r="R289">
        <v>0</v>
      </c>
    </row>
    <row r="290" spans="1:18" x14ac:dyDescent="0.25">
      <c r="A290" t="s">
        <v>576</v>
      </c>
      <c r="B290" t="s">
        <v>577</v>
      </c>
      <c r="C290">
        <v>-1.0282108162365899</v>
      </c>
      <c r="D290">
        <v>-0.95527750988167703</v>
      </c>
      <c r="E290">
        <v>-1.1408443417346701</v>
      </c>
      <c r="F290">
        <v>-0.86890821306855404</v>
      </c>
      <c r="G290">
        <v>-1.1274865373597001</v>
      </c>
      <c r="H290">
        <v>-1.0772121031701101</v>
      </c>
      <c r="I290">
        <v>-1.14777593462474</v>
      </c>
      <c r="J290">
        <v>-1.09616007071599</v>
      </c>
      <c r="K290">
        <v>-0.94118111475112198</v>
      </c>
      <c r="L290">
        <v>-1.08309431311327</v>
      </c>
      <c r="M290">
        <v>-0.92378677776247298</v>
      </c>
      <c r="P290">
        <v>-1.0650877270888199</v>
      </c>
      <c r="Q290">
        <v>-1.16099716437316</v>
      </c>
      <c r="R290">
        <v>-0.90723714109070297</v>
      </c>
    </row>
    <row r="291" spans="1:18" x14ac:dyDescent="0.25">
      <c r="A291" t="s">
        <v>578</v>
      </c>
      <c r="B291" t="s">
        <v>579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P291">
        <v>0</v>
      </c>
      <c r="Q291">
        <v>0</v>
      </c>
      <c r="R291">
        <v>0</v>
      </c>
    </row>
    <row r="292" spans="1:18" x14ac:dyDescent="0.25">
      <c r="A292" t="s">
        <v>580</v>
      </c>
      <c r="B292" t="s">
        <v>581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s="1">
        <v>-1.2461486224387899E-13</v>
      </c>
      <c r="J292">
        <v>0</v>
      </c>
      <c r="K292">
        <v>0</v>
      </c>
      <c r="L292">
        <v>0</v>
      </c>
      <c r="M292">
        <v>0</v>
      </c>
      <c r="P292">
        <v>0</v>
      </c>
      <c r="Q292">
        <v>0</v>
      </c>
      <c r="R292">
        <v>0</v>
      </c>
    </row>
    <row r="293" spans="1:18" x14ac:dyDescent="0.25">
      <c r="A293" t="s">
        <v>582</v>
      </c>
      <c r="B293" t="s">
        <v>583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P293">
        <v>0</v>
      </c>
      <c r="Q293">
        <v>0</v>
      </c>
      <c r="R293">
        <v>0</v>
      </c>
    </row>
    <row r="294" spans="1:18" x14ac:dyDescent="0.25">
      <c r="A294" t="s">
        <v>584</v>
      </c>
      <c r="B294" t="s">
        <v>585</v>
      </c>
      <c r="C294">
        <v>0.205235852365275</v>
      </c>
      <c r="D294">
        <v>0.29752990522913902</v>
      </c>
      <c r="E294">
        <v>3.82586303325839E-2</v>
      </c>
      <c r="F294">
        <v>0.41407573099919198</v>
      </c>
      <c r="G294">
        <v>3.5285916645403599E-2</v>
      </c>
      <c r="H294">
        <v>0.16630382152616799</v>
      </c>
      <c r="I294">
        <v>1.4596261249034501E-2</v>
      </c>
      <c r="J294">
        <v>0.10330426350342301</v>
      </c>
      <c r="K294">
        <v>0.27994312605307498</v>
      </c>
      <c r="L294">
        <v>0.104893682246402</v>
      </c>
      <c r="M294">
        <v>0.33498121172443501</v>
      </c>
      <c r="P294">
        <v>0.12600854149195101</v>
      </c>
      <c r="Q294">
        <v>-1.64241346746847E-2</v>
      </c>
      <c r="R294">
        <v>0.38833816611653099</v>
      </c>
    </row>
    <row r="295" spans="1:18" x14ac:dyDescent="0.25">
      <c r="A295" t="s">
        <v>586</v>
      </c>
      <c r="B295" t="s">
        <v>587</v>
      </c>
      <c r="C295">
        <v>0</v>
      </c>
      <c r="D295" s="1">
        <v>-3.8535743543722802E-49</v>
      </c>
      <c r="E295">
        <v>0</v>
      </c>
      <c r="F295">
        <v>0</v>
      </c>
      <c r="G295">
        <v>0</v>
      </c>
      <c r="H295">
        <v>0</v>
      </c>
      <c r="I295" s="1">
        <v>7.8304946786766999E-16</v>
      </c>
      <c r="J295" s="1">
        <v>1.56097841413979E-15</v>
      </c>
      <c r="K295">
        <v>0</v>
      </c>
      <c r="L295">
        <v>0</v>
      </c>
      <c r="M295">
        <v>0</v>
      </c>
      <c r="P295">
        <v>0</v>
      </c>
      <c r="Q295">
        <v>0</v>
      </c>
      <c r="R295">
        <v>0</v>
      </c>
    </row>
    <row r="296" spans="1:18" x14ac:dyDescent="0.25">
      <c r="A296" t="s">
        <v>588</v>
      </c>
      <c r="B296" t="s">
        <v>589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P296">
        <v>0</v>
      </c>
      <c r="Q296">
        <v>0</v>
      </c>
      <c r="R296">
        <v>0</v>
      </c>
    </row>
    <row r="297" spans="1:18" x14ac:dyDescent="0.25">
      <c r="A297" t="s">
        <v>590</v>
      </c>
      <c r="B297" t="s">
        <v>591</v>
      </c>
      <c r="C297">
        <v>7.4778968453570703E-3</v>
      </c>
      <c r="D297">
        <v>5.37343599308443E-3</v>
      </c>
      <c r="E297">
        <v>1.39625725406333E-2</v>
      </c>
      <c r="F297">
        <v>6.9512657045484299E-3</v>
      </c>
      <c r="G297">
        <v>1.5177703387534399E-3</v>
      </c>
      <c r="H297">
        <v>3.9171349206185996E-3</v>
      </c>
      <c r="I297">
        <v>1.16230474392379E-3</v>
      </c>
      <c r="J297">
        <v>4.2160002719846103E-3</v>
      </c>
      <c r="K297">
        <v>9.4118111475112193E-3</v>
      </c>
      <c r="L297">
        <v>3.6103143770442499E-3</v>
      </c>
      <c r="M297">
        <v>7.6982231480205998E-3</v>
      </c>
      <c r="P297">
        <v>4.9704093930811799E-3</v>
      </c>
      <c r="Q297">
        <v>1.3344794992795001E-3</v>
      </c>
      <c r="R297">
        <v>4.9485662241311101E-3</v>
      </c>
    </row>
    <row r="298" spans="1:18" x14ac:dyDescent="0.25">
      <c r="A298" t="s">
        <v>592</v>
      </c>
      <c r="B298" t="s">
        <v>593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s="1">
        <v>-2.28888357456083E-32</v>
      </c>
      <c r="L298">
        <v>0</v>
      </c>
      <c r="M298">
        <v>0</v>
      </c>
      <c r="P298">
        <v>0</v>
      </c>
      <c r="Q298">
        <v>0</v>
      </c>
      <c r="R298">
        <v>0</v>
      </c>
    </row>
    <row r="299" spans="1:18" x14ac:dyDescent="0.25">
      <c r="A299" t="s">
        <v>594</v>
      </c>
      <c r="B299" t="s">
        <v>595</v>
      </c>
      <c r="C299">
        <v>-5.8822447349652096</v>
      </c>
      <c r="D299">
        <v>-5.9181530630377397</v>
      </c>
      <c r="E299">
        <v>-5.7399968580360401</v>
      </c>
      <c r="F299">
        <v>-6.0033602366109298</v>
      </c>
      <c r="G299">
        <v>-5.75553317786032</v>
      </c>
      <c r="H299">
        <v>-5.8701332846670899</v>
      </c>
      <c r="I299">
        <v>-5.6788865928388299</v>
      </c>
      <c r="J299">
        <v>-5.7694964978890404</v>
      </c>
      <c r="K299">
        <v>-5.9691125778770902</v>
      </c>
      <c r="L299">
        <v>-5.8043384244342899</v>
      </c>
      <c r="M299">
        <v>-6.0266720380173702</v>
      </c>
      <c r="P299">
        <v>-5.8437786150434397</v>
      </c>
      <c r="Q299">
        <v>-5.70855007047542</v>
      </c>
      <c r="R299">
        <v>-6.1412062289535401</v>
      </c>
    </row>
    <row r="300" spans="1:18" x14ac:dyDescent="0.25">
      <c r="A300" t="s">
        <v>596</v>
      </c>
      <c r="B300" t="s">
        <v>597</v>
      </c>
      <c r="C300">
        <v>5.1410540811829804E-3</v>
      </c>
      <c r="D300">
        <v>7.1645813241125898E-3</v>
      </c>
      <c r="E300">
        <v>1.7027527488577201E-3</v>
      </c>
      <c r="F300">
        <v>6.9512657045484299E-3</v>
      </c>
      <c r="G300">
        <v>1.5177703387534399E-3</v>
      </c>
      <c r="H300">
        <v>2.2849953703608602E-3</v>
      </c>
      <c r="I300">
        <v>1.16230474392379E-3</v>
      </c>
      <c r="J300">
        <v>3.6538669023866701E-3</v>
      </c>
      <c r="K300">
        <v>1.3755723984823999E-2</v>
      </c>
      <c r="L300">
        <v>2.70773578278318E-3</v>
      </c>
      <c r="M300">
        <v>1.00076900924268E-2</v>
      </c>
      <c r="P300">
        <v>5.6804678778070699E-3</v>
      </c>
      <c r="Q300">
        <v>1.8682712989912999E-3</v>
      </c>
      <c r="R300">
        <v>3.2990441494207298E-3</v>
      </c>
    </row>
    <row r="301" spans="1:18" x14ac:dyDescent="0.25">
      <c r="A301" t="s">
        <v>598</v>
      </c>
      <c r="B301" t="s">
        <v>599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P301">
        <v>0</v>
      </c>
      <c r="Q301">
        <v>0</v>
      </c>
      <c r="R301">
        <v>0</v>
      </c>
    </row>
    <row r="302" spans="1:18" x14ac:dyDescent="0.25">
      <c r="A302" t="s">
        <v>600</v>
      </c>
      <c r="B302" t="s">
        <v>601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P302">
        <v>0</v>
      </c>
      <c r="Q302">
        <v>0</v>
      </c>
      <c r="R302">
        <v>0</v>
      </c>
    </row>
    <row r="303" spans="1:18" x14ac:dyDescent="0.25">
      <c r="A303" t="s">
        <v>602</v>
      </c>
      <c r="B303" t="s">
        <v>603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P303">
        <v>0</v>
      </c>
      <c r="Q303">
        <v>0</v>
      </c>
      <c r="R303">
        <v>0</v>
      </c>
    </row>
    <row r="304" spans="1:18" x14ac:dyDescent="0.25">
      <c r="A304" t="s">
        <v>604</v>
      </c>
      <c r="B304" t="s">
        <v>605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s="1">
        <v>1.0814930091178E-16</v>
      </c>
      <c r="J304">
        <v>0</v>
      </c>
      <c r="K304">
        <v>0</v>
      </c>
      <c r="L304">
        <v>0</v>
      </c>
      <c r="M304">
        <v>0</v>
      </c>
      <c r="P304">
        <v>0</v>
      </c>
      <c r="Q304">
        <v>0</v>
      </c>
      <c r="R304">
        <v>0</v>
      </c>
    </row>
    <row r="305" spans="1:18" x14ac:dyDescent="0.25">
      <c r="A305" t="s">
        <v>606</v>
      </c>
      <c r="B305" t="s">
        <v>607</v>
      </c>
      <c r="C305">
        <v>0</v>
      </c>
      <c r="D305" s="1">
        <v>-3.8535743543722802E-49</v>
      </c>
      <c r="E305">
        <v>0</v>
      </c>
      <c r="F305">
        <v>0</v>
      </c>
      <c r="G305">
        <v>0</v>
      </c>
      <c r="H305">
        <v>0</v>
      </c>
      <c r="I305" s="1">
        <v>7.8304946786766999E-16</v>
      </c>
      <c r="J305" s="1">
        <v>1.56097841413979E-15</v>
      </c>
      <c r="K305">
        <v>0</v>
      </c>
      <c r="L305">
        <v>0</v>
      </c>
      <c r="M305">
        <v>0</v>
      </c>
      <c r="P305">
        <v>0</v>
      </c>
      <c r="Q305">
        <v>0</v>
      </c>
      <c r="R305">
        <v>0</v>
      </c>
    </row>
    <row r="306" spans="1:18" x14ac:dyDescent="0.25">
      <c r="A306" t="s">
        <v>608</v>
      </c>
      <c r="B306" t="s">
        <v>609</v>
      </c>
      <c r="C306">
        <v>8.4126339506612503E-3</v>
      </c>
      <c r="D306">
        <v>1.1940968873484101E-2</v>
      </c>
      <c r="E306">
        <v>3.2352302228306198E-3</v>
      </c>
      <c r="F306">
        <v>1.12958067696466E-2</v>
      </c>
      <c r="G306">
        <v>2.8187163433118401E-3</v>
      </c>
      <c r="H306">
        <v>4.2435628306461302E-3</v>
      </c>
      <c r="I306">
        <v>1.16230474392379E-3</v>
      </c>
      <c r="J306">
        <v>3.6538669024528199E-3</v>
      </c>
      <c r="K306">
        <v>1.0135796620404E-2</v>
      </c>
      <c r="L306">
        <v>7.5214882846551898E-3</v>
      </c>
      <c r="M306">
        <v>8.4680454627803804E-3</v>
      </c>
      <c r="P306">
        <v>6.7455556050065304E-3</v>
      </c>
      <c r="Q306">
        <v>2.6689589984494099E-3</v>
      </c>
      <c r="R306">
        <v>8.2476103734783895E-3</v>
      </c>
    </row>
    <row r="307" spans="1:18" x14ac:dyDescent="0.25">
      <c r="A307" t="s">
        <v>610</v>
      </c>
      <c r="B307" t="s">
        <v>611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P307">
        <v>0</v>
      </c>
      <c r="Q307">
        <v>0</v>
      </c>
      <c r="R307">
        <v>0</v>
      </c>
    </row>
    <row r="308" spans="1:18" x14ac:dyDescent="0.25">
      <c r="A308" t="s">
        <v>612</v>
      </c>
      <c r="B308" t="s">
        <v>613</v>
      </c>
      <c r="C308">
        <v>0</v>
      </c>
      <c r="D308" s="1">
        <v>-3.8535743543722802E-49</v>
      </c>
      <c r="E308">
        <v>0</v>
      </c>
      <c r="F308">
        <v>0</v>
      </c>
      <c r="G308">
        <v>0</v>
      </c>
      <c r="H308">
        <v>0</v>
      </c>
      <c r="I308" s="1">
        <v>7.8304946786766999E-16</v>
      </c>
      <c r="J308" s="1">
        <v>1.56097841413979E-15</v>
      </c>
      <c r="K308">
        <v>0</v>
      </c>
      <c r="L308">
        <v>0</v>
      </c>
      <c r="M308">
        <v>0</v>
      </c>
      <c r="P308">
        <v>0</v>
      </c>
      <c r="Q308">
        <v>0</v>
      </c>
      <c r="R308">
        <v>0</v>
      </c>
    </row>
    <row r="309" spans="1:18" x14ac:dyDescent="0.25">
      <c r="A309" t="s">
        <v>614</v>
      </c>
      <c r="B309" t="s">
        <v>615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P309">
        <v>0</v>
      </c>
      <c r="Q309">
        <v>0</v>
      </c>
      <c r="R309">
        <v>0</v>
      </c>
    </row>
    <row r="310" spans="1:18" x14ac:dyDescent="0.25">
      <c r="A310" t="s">
        <v>616</v>
      </c>
      <c r="B310" t="s">
        <v>617</v>
      </c>
      <c r="C310">
        <v>-1.3200034575115001</v>
      </c>
      <c r="D310">
        <v>-1.2604886149632699</v>
      </c>
      <c r="E310">
        <v>-1.3299339597375901</v>
      </c>
      <c r="F310">
        <v>-1.2549003226518101</v>
      </c>
      <c r="G310">
        <v>-1.37593835974042</v>
      </c>
      <c r="H310">
        <v>-1.3284176687108</v>
      </c>
      <c r="I310">
        <v>-1.3172837536869</v>
      </c>
      <c r="J310">
        <v>-1.3144249205880401</v>
      </c>
      <c r="K310">
        <v>-1.36171863904662</v>
      </c>
      <c r="L310">
        <v>-1.3118790093042001</v>
      </c>
      <c r="M310">
        <v>-1.3417062542779601</v>
      </c>
      <c r="P310">
        <v>-1.3117106632209901</v>
      </c>
      <c r="Q310">
        <v>-1.3498837410211899</v>
      </c>
      <c r="R310">
        <v>-1.4643303228481701</v>
      </c>
    </row>
    <row r="311" spans="1:18" x14ac:dyDescent="0.25">
      <c r="A311" t="s">
        <v>618</v>
      </c>
      <c r="B311" t="s">
        <v>619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P311">
        <v>0</v>
      </c>
      <c r="Q311">
        <v>0</v>
      </c>
      <c r="R311">
        <v>0</v>
      </c>
    </row>
    <row r="312" spans="1:18" x14ac:dyDescent="0.25">
      <c r="A312" t="s">
        <v>620</v>
      </c>
      <c r="B312" t="s">
        <v>621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P312">
        <v>0</v>
      </c>
      <c r="Q312">
        <v>0</v>
      </c>
      <c r="R312">
        <v>0</v>
      </c>
    </row>
    <row r="313" spans="1:18" x14ac:dyDescent="0.25">
      <c r="A313" t="s">
        <v>622</v>
      </c>
      <c r="B313" t="s">
        <v>623</v>
      </c>
      <c r="C313">
        <v>3.2715798698509302E-3</v>
      </c>
      <c r="D313">
        <v>6.5675328804388599E-3</v>
      </c>
      <c r="E313">
        <v>1.36220219908599E-3</v>
      </c>
      <c r="F313">
        <v>6.0823574914838198E-3</v>
      </c>
      <c r="G313">
        <v>8.67297336430672E-4</v>
      </c>
      <c r="H313">
        <v>1.30571164020922E-3</v>
      </c>
      <c r="I313">
        <v>5.8115237196221996E-4</v>
      </c>
      <c r="J313">
        <v>2.8106668479861699E-3</v>
      </c>
      <c r="K313">
        <v>4.3439128373144098E-3</v>
      </c>
      <c r="L313">
        <v>3.6103143770442499E-3</v>
      </c>
      <c r="M313">
        <v>2.3094669444090501E-3</v>
      </c>
      <c r="P313">
        <v>3.5502924236299098E-3</v>
      </c>
      <c r="Q313">
        <v>6.6723974964424601E-4</v>
      </c>
      <c r="R313">
        <v>1.64952207471171E-3</v>
      </c>
    </row>
    <row r="314" spans="1:18" x14ac:dyDescent="0.25">
      <c r="A314" t="s">
        <v>624</v>
      </c>
      <c r="B314" t="s">
        <v>625</v>
      </c>
      <c r="C314">
        <v>6.5431597393344797E-3</v>
      </c>
      <c r="D314">
        <v>1.3135065760840701E-2</v>
      </c>
      <c r="E314">
        <v>2.7244043981730199E-3</v>
      </c>
      <c r="F314">
        <v>1.21647149827232E-2</v>
      </c>
      <c r="G314">
        <v>1.7345946727742999E-3</v>
      </c>
      <c r="H314">
        <v>2.6114232803947299E-3</v>
      </c>
      <c r="I314">
        <v>1.16230474393007E-3</v>
      </c>
      <c r="J314">
        <v>5.62133369605317E-3</v>
      </c>
      <c r="K314">
        <v>8.6878256746364506E-3</v>
      </c>
      <c r="L314">
        <v>7.2206287532343904E-3</v>
      </c>
      <c r="M314">
        <v>4.6189338887765103E-3</v>
      </c>
      <c r="P314">
        <v>7.1005848473719704E-3</v>
      </c>
      <c r="Q314">
        <v>1.33447949917941E-3</v>
      </c>
      <c r="R314">
        <v>3.29904414934963E-3</v>
      </c>
    </row>
    <row r="315" spans="1:18" x14ac:dyDescent="0.25">
      <c r="A315" t="s">
        <v>626</v>
      </c>
      <c r="B315" t="s">
        <v>627</v>
      </c>
      <c r="C315">
        <v>0.707595988991919</v>
      </c>
      <c r="D315">
        <v>0.91885755481743703</v>
      </c>
      <c r="E315">
        <v>0.26818355794509302</v>
      </c>
      <c r="F315">
        <v>1.2268983968528</v>
      </c>
      <c r="G315">
        <v>0.32827204183895897</v>
      </c>
      <c r="H315">
        <v>0.50857468386032101</v>
      </c>
      <c r="I315">
        <v>0.224324815577291</v>
      </c>
      <c r="J315">
        <v>0.41007629312170002</v>
      </c>
      <c r="K315">
        <v>1.1272453812826899</v>
      </c>
      <c r="L315">
        <v>0.43414030383956997</v>
      </c>
      <c r="M315">
        <v>1.20785121192443</v>
      </c>
      <c r="P315">
        <v>0.52402316172770103</v>
      </c>
      <c r="Q315">
        <v>0.20424208736473101</v>
      </c>
      <c r="R315">
        <v>1.5258079191070899</v>
      </c>
    </row>
    <row r="316" spans="1:18" x14ac:dyDescent="0.25">
      <c r="A316" t="s">
        <v>628</v>
      </c>
      <c r="B316" t="s">
        <v>629</v>
      </c>
      <c r="C316" s="1">
        <v>-3.6545582969346001E-13</v>
      </c>
      <c r="D316" s="1">
        <v>-3.6806505805232099E-14</v>
      </c>
      <c r="E316" s="1">
        <v>9.3643946417795091E-16</v>
      </c>
      <c r="F316" s="1">
        <v>-2.4455752574981899E-13</v>
      </c>
      <c r="G316" s="1">
        <v>-8.7414770334187306E-14</v>
      </c>
      <c r="H316" s="1">
        <v>-2.4036420762370601E-14</v>
      </c>
      <c r="I316">
        <v>0</v>
      </c>
      <c r="J316" s="1">
        <v>6.6156247308450905E-14</v>
      </c>
      <c r="K316" s="1">
        <v>7.3441621188926998E-15</v>
      </c>
      <c r="L316" s="1">
        <v>-8.5367509254238199E-13</v>
      </c>
      <c r="M316" s="1">
        <v>-4.2288739343151801E-14</v>
      </c>
      <c r="P316" s="1">
        <v>1.10642398135878E-13</v>
      </c>
      <c r="Q316" s="1">
        <v>-1.0958639942557E-13</v>
      </c>
      <c r="R316" s="1">
        <v>-7.3453947489506299E-14</v>
      </c>
    </row>
    <row r="317" spans="1:18" x14ac:dyDescent="0.25">
      <c r="A317" t="s">
        <v>630</v>
      </c>
      <c r="B317" t="s">
        <v>631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P317">
        <v>0</v>
      </c>
      <c r="Q317">
        <v>0</v>
      </c>
      <c r="R317">
        <v>0</v>
      </c>
    </row>
    <row r="318" spans="1:18" x14ac:dyDescent="0.25">
      <c r="A318" t="s">
        <v>632</v>
      </c>
      <c r="B318" t="s">
        <v>633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s="1">
        <v>-6.23074311219398E-14</v>
      </c>
      <c r="J318">
        <v>0</v>
      </c>
      <c r="K318">
        <v>0</v>
      </c>
      <c r="L318">
        <v>0</v>
      </c>
      <c r="M318">
        <v>0</v>
      </c>
      <c r="P318">
        <v>0</v>
      </c>
      <c r="Q318">
        <v>0</v>
      </c>
      <c r="R318">
        <v>0</v>
      </c>
    </row>
    <row r="319" spans="1:18" x14ac:dyDescent="0.25">
      <c r="A319" t="s">
        <v>634</v>
      </c>
      <c r="B319" t="s">
        <v>635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P319">
        <v>0</v>
      </c>
      <c r="Q319">
        <v>0</v>
      </c>
      <c r="R319">
        <v>0</v>
      </c>
    </row>
    <row r="320" spans="1:18" x14ac:dyDescent="0.25">
      <c r="A320" t="s">
        <v>636</v>
      </c>
      <c r="B320" t="s">
        <v>637</v>
      </c>
      <c r="C320">
        <v>3.8776000000000002</v>
      </c>
      <c r="D320">
        <v>3.8816999999999999</v>
      </c>
      <c r="E320">
        <v>3.8454999999999999</v>
      </c>
      <c r="F320">
        <v>3.8992</v>
      </c>
      <c r="G320">
        <v>3.8283999999999998</v>
      </c>
      <c r="H320">
        <v>3.8673999999999999</v>
      </c>
      <c r="I320">
        <v>3.8307000000000002</v>
      </c>
      <c r="J320">
        <v>3.8555000000000001</v>
      </c>
      <c r="K320">
        <v>3.9051</v>
      </c>
      <c r="L320">
        <v>3.8574999999999999</v>
      </c>
      <c r="M320">
        <v>3.9125000000000001</v>
      </c>
      <c r="P320">
        <v>3.8616999999999999</v>
      </c>
      <c r="Q320">
        <v>3.8408000000000002</v>
      </c>
      <c r="R320">
        <v>3.9238</v>
      </c>
    </row>
    <row r="321" spans="1:18" x14ac:dyDescent="0.25">
      <c r="A321" t="s">
        <v>638</v>
      </c>
      <c r="B321" t="s">
        <v>639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P321">
        <v>0</v>
      </c>
      <c r="Q321">
        <v>0</v>
      </c>
      <c r="R321">
        <v>0</v>
      </c>
    </row>
    <row r="322" spans="1:18" x14ac:dyDescent="0.25">
      <c r="A322" t="s">
        <v>640</v>
      </c>
      <c r="B322" t="s">
        <v>641</v>
      </c>
      <c r="C322">
        <v>0</v>
      </c>
      <c r="D322" s="1">
        <v>-8.5308629336076296E-17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s="1">
        <v>-2.2888835745608201E-32</v>
      </c>
      <c r="L322">
        <v>0</v>
      </c>
      <c r="M322">
        <v>0</v>
      </c>
      <c r="P322">
        <v>0</v>
      </c>
      <c r="Q322">
        <v>0</v>
      </c>
      <c r="R322">
        <v>0</v>
      </c>
    </row>
    <row r="323" spans="1:18" x14ac:dyDescent="0.25">
      <c r="A323" t="s">
        <v>642</v>
      </c>
      <c r="B323" t="s">
        <v>643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P323">
        <v>0</v>
      </c>
      <c r="Q323">
        <v>0</v>
      </c>
      <c r="R323">
        <v>0</v>
      </c>
    </row>
    <row r="324" spans="1:18" x14ac:dyDescent="0.25">
      <c r="A324" t="s">
        <v>644</v>
      </c>
      <c r="B324" t="s">
        <v>645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P324">
        <v>0</v>
      </c>
      <c r="Q324">
        <v>0</v>
      </c>
      <c r="R324">
        <v>0</v>
      </c>
    </row>
    <row r="325" spans="1:18" x14ac:dyDescent="0.25">
      <c r="A325" t="s">
        <v>646</v>
      </c>
      <c r="B325" t="s">
        <v>647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P325">
        <v>0</v>
      </c>
      <c r="Q325">
        <v>0</v>
      </c>
      <c r="R325">
        <v>0</v>
      </c>
    </row>
    <row r="326" spans="1:18" x14ac:dyDescent="0.25">
      <c r="A326" t="s">
        <v>648</v>
      </c>
      <c r="B326" t="s">
        <v>649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P326">
        <v>0</v>
      </c>
      <c r="Q326">
        <v>0</v>
      </c>
      <c r="R326">
        <v>0</v>
      </c>
    </row>
    <row r="327" spans="1:18" x14ac:dyDescent="0.25">
      <c r="A327" t="s">
        <v>650</v>
      </c>
      <c r="B327" t="s">
        <v>651</v>
      </c>
      <c r="C327">
        <v>1.21515823737052E-2</v>
      </c>
      <c r="D327">
        <v>3.5225858176886803E-2</v>
      </c>
      <c r="E327">
        <v>4.9379829716874098E-3</v>
      </c>
      <c r="F327">
        <v>3.3018512096605002E-2</v>
      </c>
      <c r="G327">
        <v>5.8542570209061499E-3</v>
      </c>
      <c r="H327">
        <v>7.5078419311856801E-3</v>
      </c>
      <c r="I327">
        <v>9.7343022303617507E-3</v>
      </c>
      <c r="J327">
        <v>1.0680534022361E-2</v>
      </c>
      <c r="K327">
        <v>2.6787462496762698E-2</v>
      </c>
      <c r="L327">
        <v>1.56446956338584E-2</v>
      </c>
      <c r="M327">
        <v>2.2324847129259699E-2</v>
      </c>
      <c r="P327">
        <v>1.8106491360509999E-2</v>
      </c>
      <c r="Q327">
        <v>5.6048138969739198E-3</v>
      </c>
      <c r="R327">
        <v>9.0723714109070194E-3</v>
      </c>
    </row>
    <row r="328" spans="1:18" x14ac:dyDescent="0.25">
      <c r="A328" t="s">
        <v>652</v>
      </c>
      <c r="B328" t="s">
        <v>653</v>
      </c>
      <c r="C328">
        <v>-6.0290543315332401E-2</v>
      </c>
      <c r="D328">
        <v>-5.0749117712427398E-2</v>
      </c>
      <c r="E328">
        <v>-4.1036341247470999E-2</v>
      </c>
      <c r="F328">
        <v>-6.86437488321784E-2</v>
      </c>
      <c r="G328">
        <v>-1.4093581716902399E-2</v>
      </c>
      <c r="H328">
        <v>-2.2849953703588399E-2</v>
      </c>
      <c r="I328">
        <v>-9.0078617653467398E-3</v>
      </c>
      <c r="J328">
        <v>-3.0917335327930898E-2</v>
      </c>
      <c r="K328">
        <v>-5.7918837830846198E-2</v>
      </c>
      <c r="L328">
        <v>-3.7005722363850101E-2</v>
      </c>
      <c r="M328">
        <v>-5.5427206665708897E-2</v>
      </c>
      <c r="P328">
        <v>-4.3313567568389701E-2</v>
      </c>
      <c r="Q328">
        <v>-1.2944451142906E-2</v>
      </c>
      <c r="R328">
        <v>-5.9382794689503103E-2</v>
      </c>
    </row>
    <row r="329" spans="1:18" x14ac:dyDescent="0.25">
      <c r="A329" t="s">
        <v>654</v>
      </c>
      <c r="B329" t="s">
        <v>655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P329">
        <v>0</v>
      </c>
      <c r="Q329">
        <v>0</v>
      </c>
      <c r="R329">
        <v>0</v>
      </c>
    </row>
    <row r="330" spans="1:18" x14ac:dyDescent="0.25">
      <c r="A330" t="s">
        <v>656</v>
      </c>
      <c r="B330" t="s">
        <v>657</v>
      </c>
      <c r="C330" s="1">
        <v>-5.8904970127450895E-16</v>
      </c>
      <c r="D330" s="1">
        <v>4.4464089719347698E-17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P330" s="1">
        <v>2.9618680100167198E-16</v>
      </c>
      <c r="Q330">
        <v>0</v>
      </c>
      <c r="R330" s="1">
        <v>-2.5893167867895602E-16</v>
      </c>
    </row>
    <row r="331" spans="1:18" x14ac:dyDescent="0.25">
      <c r="A331" t="s">
        <v>658</v>
      </c>
      <c r="B331" t="s">
        <v>659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P331">
        <v>0</v>
      </c>
      <c r="Q331">
        <v>0</v>
      </c>
      <c r="R331">
        <v>0</v>
      </c>
    </row>
    <row r="332" spans="1:18" x14ac:dyDescent="0.25">
      <c r="A332" t="s">
        <v>660</v>
      </c>
      <c r="B332" t="s">
        <v>661</v>
      </c>
      <c r="C332">
        <v>1.86947421133926E-3</v>
      </c>
      <c r="D332">
        <v>5.37343599308443E-3</v>
      </c>
      <c r="E332">
        <v>5.1082582465731803E-4</v>
      </c>
      <c r="F332">
        <v>5.2134492784113202E-3</v>
      </c>
      <c r="G332">
        <v>0</v>
      </c>
      <c r="H332">
        <v>9.7928373015462389E-4</v>
      </c>
      <c r="I332">
        <v>0</v>
      </c>
      <c r="J332">
        <v>1.40533342399487E-3</v>
      </c>
      <c r="K332">
        <v>5.06789831019835E-3</v>
      </c>
      <c r="L332">
        <v>1.5042976571017399E-3</v>
      </c>
      <c r="M332">
        <v>0</v>
      </c>
      <c r="P332">
        <v>2.4852046965405899E-3</v>
      </c>
      <c r="Q332">
        <v>9.3413564949565095E-4</v>
      </c>
      <c r="R332">
        <v>2.7217114232720999E-2</v>
      </c>
    </row>
    <row r="333" spans="1:18" x14ac:dyDescent="0.25">
      <c r="A333" t="s">
        <v>662</v>
      </c>
      <c r="B333" t="s">
        <v>663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P333">
        <v>0</v>
      </c>
      <c r="Q333">
        <v>0</v>
      </c>
      <c r="R333">
        <v>0</v>
      </c>
    </row>
    <row r="334" spans="1:18" x14ac:dyDescent="0.25">
      <c r="A334" t="s">
        <v>664</v>
      </c>
      <c r="B334" t="s">
        <v>665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P334">
        <v>0</v>
      </c>
      <c r="Q334">
        <v>0</v>
      </c>
      <c r="R334">
        <v>0</v>
      </c>
    </row>
    <row r="335" spans="1:18" x14ac:dyDescent="0.25">
      <c r="A335" t="s">
        <v>666</v>
      </c>
      <c r="B335" t="s">
        <v>667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 s="1">
        <v>-1.0814930091178E-16</v>
      </c>
      <c r="J335">
        <v>0</v>
      </c>
      <c r="K335">
        <v>0</v>
      </c>
      <c r="L335">
        <v>0</v>
      </c>
      <c r="M335">
        <v>0</v>
      </c>
      <c r="P335">
        <v>0</v>
      </c>
      <c r="Q335">
        <v>0</v>
      </c>
      <c r="R335">
        <v>0</v>
      </c>
    </row>
    <row r="336" spans="1:18" x14ac:dyDescent="0.25">
      <c r="A336" t="s">
        <v>668</v>
      </c>
      <c r="B336" t="s">
        <v>669</v>
      </c>
      <c r="C336">
        <v>4.2063169755133497E-3</v>
      </c>
      <c r="D336">
        <v>1.85085017539574E-2</v>
      </c>
      <c r="E336">
        <v>1.3622021990861799E-3</v>
      </c>
      <c r="F336">
        <v>1.0426898556822601E-2</v>
      </c>
      <c r="G336">
        <v>1.9514190069687099E-3</v>
      </c>
      <c r="H336">
        <v>1.9585674603092998E-3</v>
      </c>
      <c r="I336">
        <v>5.0850832546665801E-3</v>
      </c>
      <c r="J336">
        <v>3.6538669023866701E-3</v>
      </c>
      <c r="K336">
        <v>2.8959418915419101E-3</v>
      </c>
      <c r="L336">
        <v>8.4240668797699401E-3</v>
      </c>
      <c r="M336">
        <v>5.3887562036144202E-3</v>
      </c>
      <c r="P336">
        <v>7.10058484725883E-3</v>
      </c>
      <c r="Q336">
        <v>1.8682712989912999E-3</v>
      </c>
      <c r="R336">
        <v>1.6495220747103599E-3</v>
      </c>
    </row>
    <row r="337" spans="1:18" x14ac:dyDescent="0.25">
      <c r="A337" t="s">
        <v>670</v>
      </c>
      <c r="B337" t="s">
        <v>671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P337">
        <v>0</v>
      </c>
      <c r="Q337">
        <v>0</v>
      </c>
      <c r="R337">
        <v>0</v>
      </c>
    </row>
    <row r="338" spans="1:18" x14ac:dyDescent="0.25">
      <c r="A338" t="s">
        <v>672</v>
      </c>
      <c r="B338" t="s">
        <v>673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1">
        <v>2.28888357456083E-32</v>
      </c>
      <c r="L338">
        <v>0</v>
      </c>
      <c r="M338">
        <v>0</v>
      </c>
      <c r="P338">
        <v>0</v>
      </c>
      <c r="Q338">
        <v>0</v>
      </c>
      <c r="R338">
        <v>0</v>
      </c>
    </row>
    <row r="339" spans="1:18" x14ac:dyDescent="0.25">
      <c r="A339" t="s">
        <v>674</v>
      </c>
      <c r="B339" t="s">
        <v>675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P339">
        <v>0</v>
      </c>
      <c r="Q339">
        <v>0</v>
      </c>
      <c r="R339">
        <v>0</v>
      </c>
    </row>
    <row r="340" spans="1:18" x14ac:dyDescent="0.25">
      <c r="A340" t="s">
        <v>676</v>
      </c>
      <c r="B340" t="s">
        <v>677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P340">
        <v>0</v>
      </c>
      <c r="Q340">
        <v>0</v>
      </c>
      <c r="R340">
        <v>0</v>
      </c>
    </row>
    <row r="341" spans="1:18" x14ac:dyDescent="0.25">
      <c r="A341" t="s">
        <v>678</v>
      </c>
      <c r="B341" t="s">
        <v>679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P341">
        <v>0</v>
      </c>
      <c r="Q341">
        <v>0</v>
      </c>
      <c r="R341">
        <v>0</v>
      </c>
    </row>
    <row r="342" spans="1:18" x14ac:dyDescent="0.25">
      <c r="A342" t="s">
        <v>680</v>
      </c>
      <c r="B342" t="s">
        <v>681</v>
      </c>
      <c r="C342">
        <v>0.57153380317781199</v>
      </c>
      <c r="D342">
        <v>0.51674667369633098</v>
      </c>
      <c r="E342">
        <v>0.52512669861877204</v>
      </c>
      <c r="F342">
        <v>0.56010603026099504</v>
      </c>
      <c r="G342">
        <v>0.58650225909023301</v>
      </c>
      <c r="H342">
        <v>0.55495429308781896</v>
      </c>
      <c r="I342">
        <v>0.49918488498184599</v>
      </c>
      <c r="J342">
        <v>0.51941607500945297</v>
      </c>
      <c r="K342">
        <v>0.67827303816238704</v>
      </c>
      <c r="L342">
        <v>0.52194402171884902</v>
      </c>
      <c r="M342">
        <v>0.67393958246920604</v>
      </c>
      <c r="P342">
        <v>0.54278713677304302</v>
      </c>
      <c r="Q342">
        <v>0.54431296760913805</v>
      </c>
      <c r="R342">
        <v>0.87983667422968304</v>
      </c>
    </row>
    <row r="343" spans="1:18" x14ac:dyDescent="0.25">
      <c r="A343" t="s">
        <v>682</v>
      </c>
      <c r="B343" t="s">
        <v>683</v>
      </c>
      <c r="C343">
        <v>8.8800025038687398E-3</v>
      </c>
      <c r="D343">
        <v>1.6717356422931699E-2</v>
      </c>
      <c r="E343">
        <v>4.0866065972583604E-3</v>
      </c>
      <c r="F343">
        <v>1.91159806875121E-2</v>
      </c>
      <c r="G343">
        <v>3.2523650116146499E-3</v>
      </c>
      <c r="H343">
        <v>4.8964186507762901E-3</v>
      </c>
      <c r="I343">
        <v>1.7434571158922701E-3</v>
      </c>
      <c r="J343">
        <v>7.0266671199832702E-3</v>
      </c>
      <c r="K343">
        <v>1.37557239848256E-2</v>
      </c>
      <c r="L343">
        <v>1.26361003196548E-2</v>
      </c>
      <c r="M343">
        <v>1.15473347220337E-2</v>
      </c>
      <c r="P343">
        <v>1.17159649979775E-2</v>
      </c>
      <c r="Q343">
        <v>3.7365425979871002E-3</v>
      </c>
      <c r="R343">
        <v>6.59808829884283E-3</v>
      </c>
    </row>
    <row r="344" spans="1:18" x14ac:dyDescent="0.25">
      <c r="A344" t="s">
        <v>684</v>
      </c>
      <c r="B344" t="s">
        <v>685</v>
      </c>
      <c r="C344">
        <v>0.762268586627879</v>
      </c>
      <c r="D344">
        <v>0.85445626592576895</v>
      </c>
      <c r="E344">
        <v>0.59606385284434404</v>
      </c>
      <c r="F344">
        <v>0.97054644877419105</v>
      </c>
      <c r="G344">
        <v>0.59348193402253202</v>
      </c>
      <c r="H344">
        <v>0.72358684653223904</v>
      </c>
      <c r="I344">
        <v>0.57274335816285404</v>
      </c>
      <c r="J344">
        <v>0.66087569170708005</v>
      </c>
      <c r="K344">
        <v>0.83627504623396998</v>
      </c>
      <c r="L344">
        <v>0.662412776930971</v>
      </c>
      <c r="M344">
        <v>0.89112825806072304</v>
      </c>
      <c r="P344">
        <v>0.68342695103653395</v>
      </c>
      <c r="Q344">
        <v>0.54149030561604306</v>
      </c>
      <c r="R344">
        <v>0.94415983448631002</v>
      </c>
    </row>
    <row r="345" spans="1:18" x14ac:dyDescent="0.25">
      <c r="A345" t="s">
        <v>686</v>
      </c>
      <c r="B345" t="s">
        <v>687</v>
      </c>
      <c r="C345">
        <v>5.9038888888888899</v>
      </c>
      <c r="D345">
        <v>6.5698888888888902</v>
      </c>
      <c r="E345">
        <v>4.5888888888888797</v>
      </c>
      <c r="F345">
        <v>7.3748888888888802</v>
      </c>
      <c r="G345">
        <v>4.6840888888888799</v>
      </c>
      <c r="H345">
        <v>5.1857888888888803</v>
      </c>
      <c r="I345">
        <v>4.4602888888888801</v>
      </c>
      <c r="J345">
        <v>5.00368888888889</v>
      </c>
      <c r="K345">
        <v>7.1736888888888801</v>
      </c>
      <c r="L345">
        <v>5.0888888888888797</v>
      </c>
      <c r="M345">
        <v>7.3558888888888898</v>
      </c>
      <c r="P345">
        <v>5.33988888888888</v>
      </c>
      <c r="Q345">
        <v>4.3868888888888797</v>
      </c>
      <c r="R345">
        <v>8.1258888888888894</v>
      </c>
    </row>
    <row r="346" spans="1:18" x14ac:dyDescent="0.25">
      <c r="A346" t="s">
        <v>688</v>
      </c>
      <c r="B346" t="s">
        <v>689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P346">
        <v>0</v>
      </c>
      <c r="Q346">
        <v>0</v>
      </c>
      <c r="R346">
        <v>0</v>
      </c>
    </row>
    <row r="347" spans="1:18" x14ac:dyDescent="0.25">
      <c r="A347" t="s">
        <v>690</v>
      </c>
      <c r="B347" t="s">
        <v>691</v>
      </c>
      <c r="C347">
        <v>0</v>
      </c>
      <c r="D347">
        <v>0</v>
      </c>
      <c r="E347">
        <v>0</v>
      </c>
      <c r="F347">
        <v>0</v>
      </c>
      <c r="G347" s="1">
        <v>6.2091532749827604E-16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P347">
        <v>0</v>
      </c>
      <c r="Q347">
        <v>0</v>
      </c>
      <c r="R347">
        <v>0</v>
      </c>
    </row>
    <row r="348" spans="1:18" x14ac:dyDescent="0.25">
      <c r="A348" t="s">
        <v>692</v>
      </c>
      <c r="B348" t="s">
        <v>693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P348">
        <v>0</v>
      </c>
      <c r="Q348">
        <v>0</v>
      </c>
      <c r="R348">
        <v>0</v>
      </c>
    </row>
    <row r="349" spans="1:18" x14ac:dyDescent="0.25">
      <c r="A349" t="s">
        <v>694</v>
      </c>
      <c r="B349" t="s">
        <v>695</v>
      </c>
      <c r="C349">
        <v>4.2063169755133497E-3</v>
      </c>
      <c r="D349">
        <v>1.85085017539574E-2</v>
      </c>
      <c r="E349">
        <v>1.3622021990861799E-3</v>
      </c>
      <c r="F349">
        <v>1.0426898556822601E-2</v>
      </c>
      <c r="G349">
        <v>1.9514190069687099E-3</v>
      </c>
      <c r="H349">
        <v>1.9585674603092998E-3</v>
      </c>
      <c r="I349">
        <v>5.0850832546665801E-3</v>
      </c>
      <c r="J349">
        <v>3.6538669023866701E-3</v>
      </c>
      <c r="K349">
        <v>2.8959418915419101E-3</v>
      </c>
      <c r="L349">
        <v>8.4240668797699401E-3</v>
      </c>
      <c r="M349">
        <v>5.3887562036144202E-3</v>
      </c>
      <c r="P349">
        <v>7.10058484725883E-3</v>
      </c>
      <c r="Q349">
        <v>1.8682712989912999E-3</v>
      </c>
      <c r="R349">
        <v>1.6495220747103599E-3</v>
      </c>
    </row>
    <row r="350" spans="1:18" x14ac:dyDescent="0.25">
      <c r="A350" t="s">
        <v>696</v>
      </c>
      <c r="B350" t="s">
        <v>697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s="1">
        <v>-6.23074311219398E-14</v>
      </c>
      <c r="J350">
        <v>0</v>
      </c>
      <c r="K350">
        <v>0</v>
      </c>
      <c r="L350">
        <v>0</v>
      </c>
      <c r="M350">
        <v>0</v>
      </c>
      <c r="P350">
        <v>0</v>
      </c>
      <c r="Q350">
        <v>0</v>
      </c>
      <c r="R350">
        <v>0</v>
      </c>
    </row>
    <row r="351" spans="1:18" x14ac:dyDescent="0.25">
      <c r="A351" t="s">
        <v>698</v>
      </c>
      <c r="B351" t="s">
        <v>699</v>
      </c>
      <c r="C351">
        <v>0</v>
      </c>
      <c r="D351">
        <v>0</v>
      </c>
      <c r="E351">
        <v>0</v>
      </c>
      <c r="F351">
        <v>0</v>
      </c>
      <c r="G351" s="1">
        <v>3.9631434179821202E-16</v>
      </c>
      <c r="H351" s="1">
        <v>6.0524806751328304E-31</v>
      </c>
      <c r="I351">
        <v>0</v>
      </c>
      <c r="J351">
        <v>0</v>
      </c>
      <c r="K351">
        <v>0</v>
      </c>
      <c r="L351">
        <v>0</v>
      </c>
      <c r="M351">
        <v>0</v>
      </c>
      <c r="P351">
        <v>0</v>
      </c>
      <c r="Q351">
        <v>0</v>
      </c>
      <c r="R351">
        <v>0</v>
      </c>
    </row>
    <row r="352" spans="1:18" x14ac:dyDescent="0.25">
      <c r="A352" t="s">
        <v>700</v>
      </c>
      <c r="B352" t="s">
        <v>701</v>
      </c>
      <c r="C352">
        <v>1.21515823737052E-2</v>
      </c>
      <c r="D352">
        <v>3.5225858176886803E-2</v>
      </c>
      <c r="E352">
        <v>4.9379829716874098E-3</v>
      </c>
      <c r="F352">
        <v>3.3018512096605002E-2</v>
      </c>
      <c r="G352">
        <v>5.8542570209061499E-3</v>
      </c>
      <c r="H352">
        <v>7.5078419311856801E-3</v>
      </c>
      <c r="I352">
        <v>9.7343022303617507E-3</v>
      </c>
      <c r="J352">
        <v>1.0680534022361E-2</v>
      </c>
      <c r="K352">
        <v>2.6787462496762698E-2</v>
      </c>
      <c r="L352">
        <v>1.56446956338584E-2</v>
      </c>
      <c r="M352">
        <v>2.2324847129259699E-2</v>
      </c>
      <c r="P352">
        <v>1.8106491360509999E-2</v>
      </c>
      <c r="Q352">
        <v>5.6048138969739198E-3</v>
      </c>
      <c r="R352">
        <v>9.0723714109070194E-3</v>
      </c>
    </row>
    <row r="353" spans="1:18" x14ac:dyDescent="0.25">
      <c r="A353" t="s">
        <v>702</v>
      </c>
      <c r="B353" t="s">
        <v>703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P353">
        <v>0</v>
      </c>
      <c r="Q353">
        <v>0</v>
      </c>
      <c r="R353">
        <v>0</v>
      </c>
    </row>
    <row r="354" spans="1:18" x14ac:dyDescent="0.25">
      <c r="A354" t="s">
        <v>704</v>
      </c>
      <c r="B354" t="s">
        <v>705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P354">
        <v>0</v>
      </c>
      <c r="Q354">
        <v>0</v>
      </c>
      <c r="R354">
        <v>0</v>
      </c>
    </row>
    <row r="355" spans="1:18" x14ac:dyDescent="0.25">
      <c r="A355" t="s">
        <v>706</v>
      </c>
      <c r="B355" t="s">
        <v>707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P355">
        <v>0</v>
      </c>
      <c r="Q355">
        <v>0</v>
      </c>
      <c r="R355">
        <v>0</v>
      </c>
    </row>
    <row r="356" spans="1:18" x14ac:dyDescent="0.25">
      <c r="A356" t="s">
        <v>708</v>
      </c>
      <c r="B356" t="s">
        <v>709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P356">
        <v>0</v>
      </c>
      <c r="Q356">
        <v>0</v>
      </c>
      <c r="R356">
        <v>0</v>
      </c>
    </row>
    <row r="357" spans="1:18" x14ac:dyDescent="0.25">
      <c r="A357" t="s">
        <v>710</v>
      </c>
      <c r="B357" t="s">
        <v>711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P357">
        <v>0</v>
      </c>
      <c r="Q357">
        <v>0</v>
      </c>
      <c r="R357">
        <v>0</v>
      </c>
    </row>
    <row r="358" spans="1:18" x14ac:dyDescent="0.25">
      <c r="A358" t="s">
        <v>712</v>
      </c>
      <c r="B358" t="s">
        <v>713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P358">
        <v>0</v>
      </c>
      <c r="Q358">
        <v>0</v>
      </c>
      <c r="R358">
        <v>0</v>
      </c>
    </row>
    <row r="359" spans="1:18" x14ac:dyDescent="0.25">
      <c r="A359" t="s">
        <v>714</v>
      </c>
      <c r="B359" t="s">
        <v>715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P359">
        <v>0</v>
      </c>
      <c r="Q359">
        <v>0</v>
      </c>
      <c r="R359">
        <v>0</v>
      </c>
    </row>
    <row r="360" spans="1:18" x14ac:dyDescent="0.25">
      <c r="A360" t="s">
        <v>716</v>
      </c>
      <c r="B360" t="s">
        <v>717</v>
      </c>
      <c r="C360">
        <v>-6.0590473177672202</v>
      </c>
      <c r="D360">
        <v>-5.7129156883737604</v>
      </c>
      <c r="E360">
        <v>-6.1279117520351596</v>
      </c>
      <c r="F360">
        <v>-5.6707140631922899</v>
      </c>
      <c r="G360">
        <v>-6.3916630399579502</v>
      </c>
      <c r="H360">
        <v>-6.1128484869806297</v>
      </c>
      <c r="I360">
        <v>-6.0571988784568198</v>
      </c>
      <c r="J360">
        <v>-6.03599964185962</v>
      </c>
      <c r="K360">
        <v>-6.2879905599805896</v>
      </c>
      <c r="L360">
        <v>-6.0202185848158001</v>
      </c>
      <c r="M360">
        <v>-6.1687829425073</v>
      </c>
      <c r="P360">
        <v>-6.0150398853045699</v>
      </c>
      <c r="Q360">
        <v>-6.2437731859388101</v>
      </c>
      <c r="R360">
        <v>-6.8633479355765603</v>
      </c>
    </row>
    <row r="361" spans="1:18" x14ac:dyDescent="0.25">
      <c r="A361" t="s">
        <v>718</v>
      </c>
      <c r="B361" t="s">
        <v>719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-9.1717360246983806E-2</v>
      </c>
      <c r="P361">
        <v>0</v>
      </c>
      <c r="Q361">
        <v>1.6424134674684999E-2</v>
      </c>
      <c r="R361">
        <v>0</v>
      </c>
    </row>
    <row r="362" spans="1:18" x14ac:dyDescent="0.25">
      <c r="A362" t="s">
        <v>720</v>
      </c>
      <c r="B362" t="s">
        <v>721</v>
      </c>
      <c r="C362" s="1">
        <v>3.6545582969346001E-13</v>
      </c>
      <c r="D362" s="1">
        <v>3.6806505805232099E-14</v>
      </c>
      <c r="E362" s="1">
        <v>-9.3643946417795091E-16</v>
      </c>
      <c r="F362" s="1">
        <v>2.4455752574981899E-13</v>
      </c>
      <c r="G362" s="1">
        <v>8.7414770334187306E-14</v>
      </c>
      <c r="H362" s="1">
        <v>2.4036420762370601E-14</v>
      </c>
      <c r="I362">
        <v>0</v>
      </c>
      <c r="J362" s="1">
        <v>-6.6156247308450804E-14</v>
      </c>
      <c r="K362" s="1">
        <v>-7.3441621188926998E-15</v>
      </c>
      <c r="L362" s="1">
        <v>8.5367509254238199E-13</v>
      </c>
      <c r="M362" s="1">
        <v>4.2288739343151801E-14</v>
      </c>
      <c r="P362" s="1">
        <v>-1.10642398135878E-13</v>
      </c>
      <c r="Q362" s="1">
        <v>1.0958639942557E-13</v>
      </c>
      <c r="R362" s="1">
        <v>7.3453947489506299E-14</v>
      </c>
    </row>
    <row r="363" spans="1:18" x14ac:dyDescent="0.25">
      <c r="A363" t="s">
        <v>722</v>
      </c>
      <c r="B363" t="s">
        <v>723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P363">
        <v>0</v>
      </c>
      <c r="Q363">
        <v>0</v>
      </c>
      <c r="R363">
        <v>0</v>
      </c>
    </row>
    <row r="364" spans="1:18" x14ac:dyDescent="0.25">
      <c r="A364" t="s">
        <v>724</v>
      </c>
      <c r="B364" t="s">
        <v>725</v>
      </c>
      <c r="C364">
        <v>0</v>
      </c>
      <c r="D364" s="1">
        <v>-8.5308629336076296E-17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s="1">
        <v>3.9284422105914602E-47</v>
      </c>
      <c r="L364">
        <v>0</v>
      </c>
      <c r="M364">
        <v>0</v>
      </c>
      <c r="P364">
        <v>0</v>
      </c>
      <c r="Q364">
        <v>0</v>
      </c>
      <c r="R364">
        <v>0</v>
      </c>
    </row>
    <row r="365" spans="1:18" x14ac:dyDescent="0.25">
      <c r="A365" t="s">
        <v>726</v>
      </c>
      <c r="B365" t="s">
        <v>727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s="1">
        <v>-1.0814930091178E-16</v>
      </c>
      <c r="J365">
        <v>0</v>
      </c>
      <c r="K365">
        <v>0</v>
      </c>
      <c r="L365">
        <v>0</v>
      </c>
      <c r="M365">
        <v>0</v>
      </c>
      <c r="P365">
        <v>0</v>
      </c>
      <c r="Q365">
        <v>0</v>
      </c>
      <c r="R365">
        <v>0</v>
      </c>
    </row>
    <row r="366" spans="1:18" x14ac:dyDescent="0.25">
      <c r="A366" t="s">
        <v>728</v>
      </c>
      <c r="B366" t="s">
        <v>729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P366">
        <v>0</v>
      </c>
      <c r="Q366">
        <v>0</v>
      </c>
      <c r="R366">
        <v>0</v>
      </c>
    </row>
    <row r="367" spans="1:18" x14ac:dyDescent="0.25">
      <c r="A367" t="s">
        <v>730</v>
      </c>
      <c r="B367" t="s">
        <v>731</v>
      </c>
      <c r="C367">
        <v>3.2715798698509302E-3</v>
      </c>
      <c r="D367">
        <v>6.5675328804388599E-3</v>
      </c>
      <c r="E367">
        <v>1.36220219908599E-3</v>
      </c>
      <c r="F367">
        <v>6.0823574914838198E-3</v>
      </c>
      <c r="G367">
        <v>8.67297336430672E-4</v>
      </c>
      <c r="H367">
        <v>1.30571164020922E-3</v>
      </c>
      <c r="I367">
        <v>5.8115237196266101E-4</v>
      </c>
      <c r="J367">
        <v>2.8106668479877298E-3</v>
      </c>
      <c r="K367">
        <v>4.3439128373144098E-3</v>
      </c>
      <c r="L367">
        <v>3.6103143770442499E-3</v>
      </c>
      <c r="M367">
        <v>2.3094669444090402E-3</v>
      </c>
      <c r="P367">
        <v>3.5502924236299098E-3</v>
      </c>
      <c r="Q367">
        <v>6.6723974964424601E-4</v>
      </c>
      <c r="R367">
        <v>1.64952207471171E-3</v>
      </c>
    </row>
    <row r="368" spans="1:18" x14ac:dyDescent="0.25">
      <c r="A368" t="s">
        <v>732</v>
      </c>
      <c r="B368" t="s">
        <v>733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P368">
        <v>0</v>
      </c>
      <c r="Q368">
        <v>0</v>
      </c>
      <c r="R368">
        <v>0</v>
      </c>
    </row>
    <row r="369" spans="1:18" x14ac:dyDescent="0.25">
      <c r="A369" t="s">
        <v>734</v>
      </c>
      <c r="B369" t="s">
        <v>735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P369">
        <v>0</v>
      </c>
      <c r="Q369">
        <v>0</v>
      </c>
      <c r="R369">
        <v>0</v>
      </c>
    </row>
    <row r="370" spans="1:18" x14ac:dyDescent="0.25">
      <c r="A370" t="s">
        <v>736</v>
      </c>
      <c r="B370" t="s">
        <v>737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P370">
        <v>0</v>
      </c>
      <c r="Q370">
        <v>0</v>
      </c>
      <c r="R370">
        <v>0</v>
      </c>
    </row>
    <row r="371" spans="1:18" x14ac:dyDescent="0.25">
      <c r="A371" t="s">
        <v>738</v>
      </c>
      <c r="B371" t="s">
        <v>739</v>
      </c>
      <c r="C371">
        <v>0</v>
      </c>
      <c r="D371">
        <v>0</v>
      </c>
      <c r="E371">
        <v>0</v>
      </c>
      <c r="F371">
        <v>0</v>
      </c>
      <c r="G371">
        <v>0</v>
      </c>
      <c r="H371" s="1">
        <v>5.8352326311590095E-17</v>
      </c>
      <c r="I371">
        <v>0</v>
      </c>
      <c r="J371">
        <v>0</v>
      </c>
      <c r="K371">
        <v>0</v>
      </c>
      <c r="L371">
        <v>0</v>
      </c>
      <c r="M371">
        <v>0</v>
      </c>
      <c r="P371">
        <v>0</v>
      </c>
      <c r="Q371">
        <v>0</v>
      </c>
      <c r="R371">
        <v>0</v>
      </c>
    </row>
    <row r="372" spans="1:18" x14ac:dyDescent="0.25">
      <c r="A372" t="s">
        <v>740</v>
      </c>
      <c r="B372" t="s">
        <v>741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s="1">
        <v>-2.0762850309457301E-20</v>
      </c>
      <c r="J372">
        <v>0</v>
      </c>
      <c r="K372">
        <v>0</v>
      </c>
      <c r="L372">
        <v>0</v>
      </c>
      <c r="M372">
        <v>0</v>
      </c>
      <c r="P372">
        <v>0</v>
      </c>
      <c r="Q372">
        <v>0</v>
      </c>
      <c r="R372">
        <v>0</v>
      </c>
    </row>
    <row r="373" spans="1:18" x14ac:dyDescent="0.25">
      <c r="A373" t="s">
        <v>742</v>
      </c>
      <c r="B373" t="s">
        <v>743</v>
      </c>
      <c r="C373">
        <v>-5.1410540811822397E-3</v>
      </c>
      <c r="D373">
        <v>-1.19409688735219E-2</v>
      </c>
      <c r="E373">
        <v>-1.8730280237436699E-3</v>
      </c>
      <c r="F373">
        <v>-1.1295806769890599E-2</v>
      </c>
      <c r="G373">
        <v>-8.6729733643053897E-4</v>
      </c>
      <c r="H373">
        <v>-2.2849953703361001E-3</v>
      </c>
      <c r="I373">
        <v>-5.8115237196189502E-4</v>
      </c>
      <c r="J373">
        <v>-4.2160002719839303E-3</v>
      </c>
      <c r="K373">
        <v>-9.4118111475121804E-3</v>
      </c>
      <c r="L373">
        <v>-5.1146120341454904E-3</v>
      </c>
      <c r="M373">
        <v>-2.3094669444061701E-3</v>
      </c>
      <c r="P373">
        <v>-6.0354971201889498E-3</v>
      </c>
      <c r="Q373">
        <v>-1.6013753991354601E-3</v>
      </c>
      <c r="R373">
        <v>-2.8866636307433E-2</v>
      </c>
    </row>
    <row r="374" spans="1:18" x14ac:dyDescent="0.25">
      <c r="A374" t="s">
        <v>744</v>
      </c>
      <c r="B374" t="s">
        <v>745</v>
      </c>
      <c r="C374">
        <v>0.40005435723226201</v>
      </c>
      <c r="D374">
        <v>0.44889237856046499</v>
      </c>
      <c r="E374">
        <v>7.8867879986730297E-2</v>
      </c>
      <c r="F374">
        <v>0.699851383629427</v>
      </c>
      <c r="G374">
        <v>0.15685016811917901</v>
      </c>
      <c r="H374">
        <v>0.280055402327065</v>
      </c>
      <c r="I374">
        <v>0</v>
      </c>
      <c r="J374">
        <v>0.14990941036352101</v>
      </c>
      <c r="K374">
        <v>0.71472087740606105</v>
      </c>
      <c r="L374">
        <v>0.16643655825804801</v>
      </c>
      <c r="M374">
        <v>0.78741790532869704</v>
      </c>
      <c r="P374">
        <v>0.246153380413452</v>
      </c>
      <c r="Q374">
        <v>2.5050024460566402E-2</v>
      </c>
      <c r="R374">
        <v>1.2447564729034699</v>
      </c>
    </row>
    <row r="375" spans="1:18" x14ac:dyDescent="0.25">
      <c r="A375" t="s">
        <v>746</v>
      </c>
      <c r="B375" t="s">
        <v>747</v>
      </c>
      <c r="C375">
        <v>1.0282108162365899</v>
      </c>
      <c r="D375">
        <v>0.95527750988167703</v>
      </c>
      <c r="E375">
        <v>1.1408443417346701</v>
      </c>
      <c r="F375">
        <v>0.86890821306855404</v>
      </c>
      <c r="G375">
        <v>1.1274865373597001</v>
      </c>
      <c r="H375">
        <v>1.0772121031701101</v>
      </c>
      <c r="I375">
        <v>1.14777593462474</v>
      </c>
      <c r="J375">
        <v>1.09616007071599</v>
      </c>
      <c r="K375">
        <v>0.94118111475112198</v>
      </c>
      <c r="L375">
        <v>1.08309431311327</v>
      </c>
      <c r="M375">
        <v>0.92378677776247198</v>
      </c>
      <c r="P375">
        <v>1.0650877270888199</v>
      </c>
      <c r="Q375">
        <v>1.16099716437316</v>
      </c>
      <c r="R375">
        <v>0.90723714109070297</v>
      </c>
    </row>
    <row r="376" spans="1:18" x14ac:dyDescent="0.25">
      <c r="A376" t="s">
        <v>748</v>
      </c>
      <c r="B376" t="s">
        <v>749</v>
      </c>
      <c r="C376">
        <v>0</v>
      </c>
      <c r="D376">
        <v>0</v>
      </c>
      <c r="E376">
        <v>0</v>
      </c>
      <c r="F376">
        <v>0</v>
      </c>
      <c r="G376" s="1">
        <v>6.2091532749827702E-16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P376">
        <v>0</v>
      </c>
      <c r="Q376">
        <v>0</v>
      </c>
      <c r="R376">
        <v>0</v>
      </c>
    </row>
    <row r="377" spans="1:18" x14ac:dyDescent="0.25">
      <c r="A377" t="s">
        <v>750</v>
      </c>
      <c r="B377" t="s">
        <v>751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s="1">
        <v>1.0814930091178E-16</v>
      </c>
      <c r="J377">
        <v>0</v>
      </c>
      <c r="K377">
        <v>0</v>
      </c>
      <c r="L377">
        <v>0</v>
      </c>
      <c r="M377">
        <v>0</v>
      </c>
      <c r="P377">
        <v>0</v>
      </c>
      <c r="Q377">
        <v>0</v>
      </c>
      <c r="R377">
        <v>0</v>
      </c>
    </row>
    <row r="378" spans="1:18" x14ac:dyDescent="0.25">
      <c r="A378" t="s">
        <v>752</v>
      </c>
      <c r="B378" t="s">
        <v>753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P378">
        <v>0</v>
      </c>
      <c r="Q378">
        <v>0</v>
      </c>
      <c r="R378">
        <v>0</v>
      </c>
    </row>
    <row r="379" spans="1:18" x14ac:dyDescent="0.25">
      <c r="A379" t="s">
        <v>754</v>
      </c>
      <c r="B379" t="s">
        <v>755</v>
      </c>
      <c r="C379">
        <v>4.2063169755133497E-3</v>
      </c>
      <c r="D379">
        <v>1.85085017539574E-2</v>
      </c>
      <c r="E379">
        <v>1.3622021990861799E-3</v>
      </c>
      <c r="F379">
        <v>1.0426898556822601E-2</v>
      </c>
      <c r="G379">
        <v>1.9514190069687099E-3</v>
      </c>
      <c r="H379">
        <v>1.9585674603092998E-3</v>
      </c>
      <c r="I379">
        <v>5.0850832546665801E-3</v>
      </c>
      <c r="J379">
        <v>3.6538669023866701E-3</v>
      </c>
      <c r="K379">
        <v>2.8959418915419101E-3</v>
      </c>
      <c r="L379">
        <v>8.4240668797699401E-3</v>
      </c>
      <c r="M379">
        <v>5.3887562036144202E-3</v>
      </c>
      <c r="P379">
        <v>7.10058484725883E-3</v>
      </c>
      <c r="Q379">
        <v>1.8682712989912999E-3</v>
      </c>
      <c r="R379">
        <v>1.6495220747103599E-3</v>
      </c>
    </row>
    <row r="380" spans="1:18" x14ac:dyDescent="0.25">
      <c r="A380" t="s">
        <v>756</v>
      </c>
      <c r="B380" t="s">
        <v>757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P380">
        <v>0</v>
      </c>
      <c r="Q380">
        <v>0</v>
      </c>
      <c r="R380">
        <v>0</v>
      </c>
    </row>
    <row r="381" spans="1:18" x14ac:dyDescent="0.25">
      <c r="A381" t="s">
        <v>758</v>
      </c>
      <c r="B381" t="s">
        <v>759</v>
      </c>
      <c r="C381">
        <v>7.4778968453570703E-3</v>
      </c>
      <c r="D381">
        <v>5.37343599308443E-3</v>
      </c>
      <c r="E381">
        <v>1.3962572540633199E-2</v>
      </c>
      <c r="F381">
        <v>6.9512657045484299E-3</v>
      </c>
      <c r="G381">
        <v>1.5177703387534399E-3</v>
      </c>
      <c r="H381">
        <v>3.9171349206185996E-3</v>
      </c>
      <c r="I381">
        <v>1.1623047438614801E-3</v>
      </c>
      <c r="J381">
        <v>4.2160002719846103E-3</v>
      </c>
      <c r="K381">
        <v>9.4118111475112193E-3</v>
      </c>
      <c r="L381">
        <v>3.6103143770442499E-3</v>
      </c>
      <c r="M381">
        <v>7.6982231480205998E-3</v>
      </c>
      <c r="P381">
        <v>4.9704093930811799E-3</v>
      </c>
      <c r="Q381">
        <v>1.3344794992795001E-3</v>
      </c>
      <c r="R381">
        <v>4.9485662241311101E-3</v>
      </c>
    </row>
    <row r="382" spans="1:18" x14ac:dyDescent="0.25">
      <c r="A382" t="s">
        <v>760</v>
      </c>
      <c r="B382" t="s">
        <v>761</v>
      </c>
      <c r="C382" s="1">
        <v>-3.94453493300305E-16</v>
      </c>
      <c r="D382" s="1">
        <v>-5.5935915523428703E-15</v>
      </c>
      <c r="E382">
        <v>0</v>
      </c>
      <c r="F382">
        <v>0</v>
      </c>
      <c r="G382" s="1">
        <v>-8.3225681032399095E-15</v>
      </c>
      <c r="H382">
        <v>0</v>
      </c>
      <c r="I382" s="1">
        <v>2.5486875465638499E-17</v>
      </c>
      <c r="J382">
        <v>0</v>
      </c>
      <c r="K382">
        <v>0</v>
      </c>
      <c r="L382">
        <v>0</v>
      </c>
      <c r="M382">
        <v>0</v>
      </c>
      <c r="P382" s="1">
        <v>7.2959251958070202E-16</v>
      </c>
      <c r="Q382" s="1">
        <v>-1.04699546123064E-16</v>
      </c>
      <c r="R382" s="1">
        <v>-1.9271156718166999E-16</v>
      </c>
    </row>
    <row r="383" spans="1:18" x14ac:dyDescent="0.25">
      <c r="A383" t="s">
        <v>762</v>
      </c>
      <c r="B383" t="s">
        <v>763</v>
      </c>
      <c r="C383">
        <v>0.762268586627879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P383">
        <v>0</v>
      </c>
      <c r="Q383">
        <v>0</v>
      </c>
      <c r="R383">
        <v>0</v>
      </c>
    </row>
    <row r="384" spans="1:18" x14ac:dyDescent="0.25">
      <c r="A384" t="s">
        <v>764</v>
      </c>
      <c r="B384" t="s">
        <v>765</v>
      </c>
      <c r="C384">
        <v>7.4778968453571302E-3</v>
      </c>
      <c r="D384">
        <v>5.3734359930843597E-3</v>
      </c>
      <c r="E384">
        <v>1.39625725406333E-2</v>
      </c>
      <c r="F384">
        <v>6.9512657045516296E-3</v>
      </c>
      <c r="G384">
        <v>1.5177703387552199E-3</v>
      </c>
      <c r="H384">
        <v>3.9171349206194904E-3</v>
      </c>
      <c r="I384">
        <v>1.1623047438609601E-3</v>
      </c>
      <c r="J384">
        <v>4.2160002719823699E-3</v>
      </c>
      <c r="K384">
        <v>9.4118111475102809E-3</v>
      </c>
      <c r="L384">
        <v>3.6103143770442299E-3</v>
      </c>
      <c r="M384">
        <v>7.6982231480205799E-3</v>
      </c>
      <c r="P384">
        <v>4.9704093930812397E-3</v>
      </c>
      <c r="Q384">
        <v>1.3344794992795101E-3</v>
      </c>
      <c r="R384">
        <v>4.9485662241330703E-3</v>
      </c>
    </row>
    <row r="385" spans="1:18" x14ac:dyDescent="0.25">
      <c r="A385" t="s">
        <v>766</v>
      </c>
      <c r="B385" t="s">
        <v>767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7.8230862752338096E-3</v>
      </c>
      <c r="I385">
        <v>0</v>
      </c>
      <c r="J385">
        <v>1.69771971069387E-4</v>
      </c>
      <c r="K385">
        <v>0</v>
      </c>
      <c r="L385">
        <v>0</v>
      </c>
      <c r="M385">
        <v>0</v>
      </c>
      <c r="P385">
        <v>1.4665031527963199E-3</v>
      </c>
      <c r="Q385">
        <v>4.6206153670861104E-3</v>
      </c>
      <c r="R385">
        <v>4.1628665474371896E-3</v>
      </c>
    </row>
    <row r="386" spans="1:18" x14ac:dyDescent="0.25">
      <c r="A386" t="s">
        <v>768</v>
      </c>
      <c r="B386" t="s">
        <v>769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P386">
        <v>0</v>
      </c>
      <c r="Q386">
        <v>0</v>
      </c>
      <c r="R386" s="1">
        <v>-1.22229181838664E-16</v>
      </c>
    </row>
    <row r="387" spans="1:18" x14ac:dyDescent="0.25">
      <c r="A387" t="s">
        <v>770</v>
      </c>
      <c r="B387" t="s">
        <v>771</v>
      </c>
      <c r="C387">
        <v>7.4778968453570703E-3</v>
      </c>
      <c r="D387">
        <v>5.37343599308443E-3</v>
      </c>
      <c r="E387">
        <v>1.39625725406333E-2</v>
      </c>
      <c r="F387">
        <v>6.9512657045484299E-3</v>
      </c>
      <c r="G387">
        <v>1.5177703387534399E-3</v>
      </c>
      <c r="H387">
        <v>3.9171349206185996E-3</v>
      </c>
      <c r="I387">
        <v>1.16230474392379E-3</v>
      </c>
      <c r="J387">
        <v>4.2160002719846103E-3</v>
      </c>
      <c r="K387">
        <v>9.4118111475112193E-3</v>
      </c>
      <c r="L387">
        <v>3.6103143770442499E-3</v>
      </c>
      <c r="M387">
        <v>7.6982231480205998E-3</v>
      </c>
      <c r="P387">
        <v>4.9704093930811799E-3</v>
      </c>
      <c r="Q387">
        <v>1.3344794992795001E-3</v>
      </c>
      <c r="R387">
        <v>4.9485662241311101E-3</v>
      </c>
    </row>
    <row r="388" spans="1:18" x14ac:dyDescent="0.25">
      <c r="A388" t="s">
        <v>772</v>
      </c>
      <c r="B388" t="s">
        <v>773</v>
      </c>
      <c r="C388">
        <v>3.2715798698509302E-3</v>
      </c>
      <c r="D388">
        <v>6.5675328804388599E-3</v>
      </c>
      <c r="E388">
        <v>1.36220219908599E-3</v>
      </c>
      <c r="F388">
        <v>6.0823574914838198E-3</v>
      </c>
      <c r="G388">
        <v>8.67297336430672E-4</v>
      </c>
      <c r="H388">
        <v>1.30571164020922E-3</v>
      </c>
      <c r="I388">
        <v>5.8115237196221996E-4</v>
      </c>
      <c r="J388">
        <v>2.8106668479861699E-3</v>
      </c>
      <c r="K388">
        <v>4.3439128373144098E-3</v>
      </c>
      <c r="L388">
        <v>3.6103143770442499E-3</v>
      </c>
      <c r="M388">
        <v>2.3094669444090501E-3</v>
      </c>
      <c r="P388">
        <v>3.5502924236298999E-3</v>
      </c>
      <c r="Q388">
        <v>6.6723974964424601E-4</v>
      </c>
      <c r="R388">
        <v>1.64952207471171E-3</v>
      </c>
    </row>
    <row r="389" spans="1:18" x14ac:dyDescent="0.25">
      <c r="A389" t="s">
        <v>774</v>
      </c>
      <c r="B389" t="s">
        <v>775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P389">
        <v>0</v>
      </c>
      <c r="Q389">
        <v>0</v>
      </c>
      <c r="R389">
        <v>0</v>
      </c>
    </row>
    <row r="390" spans="1:18" x14ac:dyDescent="0.25">
      <c r="A390" t="s">
        <v>776</v>
      </c>
      <c r="B390" t="s">
        <v>777</v>
      </c>
      <c r="C390">
        <v>5.9580957103548897</v>
      </c>
      <c r="D390">
        <v>5.6770927817532</v>
      </c>
      <c r="E390">
        <v>6.1163330333429302</v>
      </c>
      <c r="F390">
        <v>5.5838232418854199</v>
      </c>
      <c r="G390">
        <v>6.1926183012471503</v>
      </c>
      <c r="H390">
        <v>6.0873871099966204</v>
      </c>
      <c r="I390">
        <v>6.0516779309232396</v>
      </c>
      <c r="J390">
        <v>6.0213841742501097</v>
      </c>
      <c r="K390">
        <v>5.7102501526180198</v>
      </c>
      <c r="L390">
        <v>5.9961498223021703</v>
      </c>
      <c r="M390">
        <v>5.6683984378859904</v>
      </c>
      <c r="P390">
        <v>5.9695961422821098</v>
      </c>
      <c r="Q390">
        <v>6.1311431161996204</v>
      </c>
      <c r="R390">
        <v>5.7268272261011104</v>
      </c>
    </row>
    <row r="391" spans="1:18" x14ac:dyDescent="0.25">
      <c r="A391" t="s">
        <v>778</v>
      </c>
      <c r="B391" t="s">
        <v>779</v>
      </c>
      <c r="C391">
        <v>-3.7244504473530902</v>
      </c>
      <c r="D391">
        <v>-3.8276108391738402</v>
      </c>
      <c r="E391">
        <v>-3.4134053140919201</v>
      </c>
      <c r="F391">
        <v>-4.0523376417642396</v>
      </c>
      <c r="G391">
        <v>-3.4234973602714098</v>
      </c>
      <c r="H391">
        <v>-3.62476339191323</v>
      </c>
      <c r="I391">
        <v>-3.3488866906034902</v>
      </c>
      <c r="J391">
        <v>-3.5080180894025701</v>
      </c>
      <c r="K391">
        <v>-3.9545341102690599</v>
      </c>
      <c r="L391">
        <v>-3.5200085774959802</v>
      </c>
      <c r="M391">
        <v>-4.0433887358321599</v>
      </c>
      <c r="P391">
        <v>-3.58600182793933</v>
      </c>
      <c r="Q391">
        <v>-3.35308736113921</v>
      </c>
      <c r="R391">
        <v>-4.2915042724383996</v>
      </c>
    </row>
    <row r="392" spans="1:18" x14ac:dyDescent="0.25">
      <c r="A392" t="s">
        <v>780</v>
      </c>
      <c r="B392" t="s">
        <v>781</v>
      </c>
      <c r="C392">
        <v>0</v>
      </c>
      <c r="D392">
        <v>0</v>
      </c>
      <c r="E392" s="1">
        <v>-5.6014629869035405E-16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P392">
        <v>0</v>
      </c>
      <c r="Q392">
        <v>0</v>
      </c>
      <c r="R392">
        <v>0</v>
      </c>
    </row>
    <row r="393" spans="1:18" x14ac:dyDescent="0.25">
      <c r="A393" t="s">
        <v>782</v>
      </c>
      <c r="B393" t="s">
        <v>783</v>
      </c>
      <c r="C393">
        <v>1.06613038680568</v>
      </c>
      <c r="D393">
        <v>0.957297568558659</v>
      </c>
      <c r="E393">
        <v>1.1362715788952</v>
      </c>
      <c r="F393">
        <v>0.89677945796964398</v>
      </c>
      <c r="G393">
        <v>1.2172857334009</v>
      </c>
      <c r="H393">
        <v>1.0794446820150101</v>
      </c>
      <c r="I393">
        <v>1.14108134833185</v>
      </c>
      <c r="J393">
        <v>1.0915710428862899</v>
      </c>
      <c r="K393">
        <v>1.21616443759898</v>
      </c>
      <c r="L393">
        <v>1.0824129954703099</v>
      </c>
      <c r="M393">
        <v>1.1620584520425901</v>
      </c>
      <c r="P393">
        <v>1.07511680987851</v>
      </c>
      <c r="Q393">
        <v>1.20768529634748</v>
      </c>
      <c r="R393">
        <v>1.46411693082915</v>
      </c>
    </row>
    <row r="394" spans="1:18" x14ac:dyDescent="0.25">
      <c r="A394" t="s">
        <v>784</v>
      </c>
      <c r="B394" t="s">
        <v>785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s="1">
        <v>1.2461486224387899E-13</v>
      </c>
      <c r="J394">
        <v>0</v>
      </c>
      <c r="K394">
        <v>0</v>
      </c>
      <c r="L394">
        <v>0</v>
      </c>
      <c r="M394">
        <v>0</v>
      </c>
      <c r="P394">
        <v>0</v>
      </c>
      <c r="Q394">
        <v>0</v>
      </c>
      <c r="R394">
        <v>0</v>
      </c>
    </row>
    <row r="395" spans="1:18" x14ac:dyDescent="0.25">
      <c r="A395" t="s">
        <v>786</v>
      </c>
      <c r="B395" t="s">
        <v>787</v>
      </c>
      <c r="C395">
        <v>3.2715798698509302E-3</v>
      </c>
      <c r="D395">
        <v>6.5675328804388599E-3</v>
      </c>
      <c r="E395">
        <v>1.36220219908599E-3</v>
      </c>
      <c r="F395">
        <v>6.0823574914838198E-3</v>
      </c>
      <c r="G395">
        <v>8.67297336430672E-4</v>
      </c>
      <c r="H395">
        <v>1.30571164020922E-3</v>
      </c>
      <c r="I395">
        <v>5.8115237196221996E-4</v>
      </c>
      <c r="J395">
        <v>2.8106668479861699E-3</v>
      </c>
      <c r="K395">
        <v>4.3439128373144098E-3</v>
      </c>
      <c r="L395">
        <v>3.6103143770442499E-3</v>
      </c>
      <c r="M395">
        <v>2.3094669444090501E-3</v>
      </c>
      <c r="P395">
        <v>3.5502924236298999E-3</v>
      </c>
      <c r="Q395">
        <v>6.6723974964424601E-4</v>
      </c>
      <c r="R395">
        <v>1.64952207471171E-3</v>
      </c>
    </row>
    <row r="396" spans="1:18" x14ac:dyDescent="0.25">
      <c r="A396" t="s">
        <v>788</v>
      </c>
      <c r="B396" t="s">
        <v>789</v>
      </c>
      <c r="C396">
        <v>0</v>
      </c>
      <c r="D396">
        <v>0</v>
      </c>
      <c r="E396">
        <v>0</v>
      </c>
      <c r="F396">
        <v>0</v>
      </c>
      <c r="G396" s="1">
        <v>-3.9631434179821202E-16</v>
      </c>
      <c r="H396" s="1">
        <v>-6.0524806751328304E-31</v>
      </c>
      <c r="I396">
        <v>0</v>
      </c>
      <c r="J396">
        <v>0</v>
      </c>
      <c r="K396">
        <v>0</v>
      </c>
      <c r="L396">
        <v>0</v>
      </c>
      <c r="M396">
        <v>0</v>
      </c>
      <c r="P396">
        <v>0</v>
      </c>
      <c r="Q396">
        <v>0</v>
      </c>
      <c r="R396">
        <v>0</v>
      </c>
    </row>
    <row r="397" spans="1:18" x14ac:dyDescent="0.25">
      <c r="A397" t="s">
        <v>790</v>
      </c>
      <c r="B397" t="s">
        <v>791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P397">
        <v>0</v>
      </c>
      <c r="Q397">
        <v>0</v>
      </c>
      <c r="R397">
        <v>0</v>
      </c>
    </row>
    <row r="398" spans="1:18" x14ac:dyDescent="0.25">
      <c r="A398" t="s">
        <v>792</v>
      </c>
      <c r="B398" t="s">
        <v>793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P398">
        <v>0</v>
      </c>
      <c r="Q398">
        <v>0</v>
      </c>
      <c r="R398">
        <v>0</v>
      </c>
    </row>
    <row r="399" spans="1:18" x14ac:dyDescent="0.25">
      <c r="A399" t="s">
        <v>794</v>
      </c>
      <c r="B399" t="s">
        <v>795</v>
      </c>
      <c r="C399">
        <v>-0.15189477967095599</v>
      </c>
      <c r="D399">
        <v>-0.109259865192674</v>
      </c>
      <c r="E399">
        <v>-5.8574694560705597E-2</v>
      </c>
      <c r="F399">
        <v>-0.18855308223563799</v>
      </c>
      <c r="G399">
        <v>-0.13074507346681</v>
      </c>
      <c r="H399">
        <v>-7.0508428571114903E-2</v>
      </c>
      <c r="I399">
        <v>-2.0485621111594101E-2</v>
      </c>
      <c r="J399">
        <v>-6.5769604243003696E-2</v>
      </c>
      <c r="K399">
        <v>-0.37864440231911201</v>
      </c>
      <c r="L399">
        <v>-6.8595973162987295E-2</v>
      </c>
      <c r="M399">
        <v>-0.33333306230925203</v>
      </c>
      <c r="P399">
        <v>-8.5917076651943494E-2</v>
      </c>
      <c r="Q399">
        <v>-8.0736009706304596E-2</v>
      </c>
      <c r="R399">
        <v>-0.65403550262259103</v>
      </c>
    </row>
    <row r="400" spans="1:18" x14ac:dyDescent="0.25">
      <c r="A400" t="s">
        <v>796</v>
      </c>
      <c r="B400" t="s">
        <v>797</v>
      </c>
      <c r="C400">
        <v>1.8694742113399901E-2</v>
      </c>
      <c r="D400">
        <v>4.11963426136496E-2</v>
      </c>
      <c r="E400">
        <v>1.7708628588120098E-2</v>
      </c>
      <c r="F400">
        <v>3.38874203096775E-2</v>
      </c>
      <c r="G400">
        <v>6.0710813550139096E-3</v>
      </c>
      <c r="H400">
        <v>9.1399814814464402E-3</v>
      </c>
      <c r="I400">
        <v>7.70026892849544E-3</v>
      </c>
      <c r="J400">
        <v>1.3491200870347201E-2</v>
      </c>
      <c r="K400">
        <v>2.6787462496764201E-2</v>
      </c>
      <c r="L400">
        <v>1.8653290948061198E-2</v>
      </c>
      <c r="M400">
        <v>2.4634314073668701E-2</v>
      </c>
      <c r="P400">
        <v>2.05916960570511E-2</v>
      </c>
      <c r="Q400">
        <v>5.7382618469063599E-3</v>
      </c>
      <c r="R400">
        <v>6.2681838838995294E-2</v>
      </c>
    </row>
    <row r="401" spans="1:18" x14ac:dyDescent="0.25">
      <c r="A401" t="s">
        <v>798</v>
      </c>
      <c r="B401" t="s">
        <v>799</v>
      </c>
      <c r="C401">
        <v>0</v>
      </c>
      <c r="D401" s="1">
        <v>-3.8535743543722802E-49</v>
      </c>
      <c r="E401">
        <v>0</v>
      </c>
      <c r="F401">
        <v>0</v>
      </c>
      <c r="G401">
        <v>0</v>
      </c>
      <c r="H401">
        <v>0</v>
      </c>
      <c r="I401" s="1">
        <v>7.8304946786766999E-16</v>
      </c>
      <c r="J401" s="1">
        <v>1.56097841413979E-15</v>
      </c>
      <c r="K401">
        <v>0</v>
      </c>
      <c r="L401">
        <v>0</v>
      </c>
      <c r="M401">
        <v>0</v>
      </c>
      <c r="P401">
        <v>0</v>
      </c>
      <c r="Q401">
        <v>0</v>
      </c>
      <c r="R401">
        <v>0</v>
      </c>
    </row>
    <row r="402" spans="1:18" x14ac:dyDescent="0.25">
      <c r="A402" t="s">
        <v>800</v>
      </c>
      <c r="B402" t="s">
        <v>801</v>
      </c>
      <c r="C402">
        <v>3.8776000000003599</v>
      </c>
      <c r="D402">
        <v>3.8817000000000301</v>
      </c>
      <c r="E402">
        <v>3.8454999999999901</v>
      </c>
      <c r="F402">
        <v>3.8992000000002398</v>
      </c>
      <c r="G402">
        <v>3.8284000000000802</v>
      </c>
      <c r="H402">
        <v>3.8674000000000199</v>
      </c>
      <c r="I402">
        <v>3.83069999999999</v>
      </c>
      <c r="J402">
        <v>3.8554999999999202</v>
      </c>
      <c r="K402">
        <v>3.9050999999999898</v>
      </c>
      <c r="L402">
        <v>3.8575000000008499</v>
      </c>
      <c r="M402">
        <v>3.9125000000000401</v>
      </c>
      <c r="P402">
        <v>3.86169999999988</v>
      </c>
      <c r="Q402">
        <v>3.8408000000001099</v>
      </c>
      <c r="R402">
        <v>3.9238000000000701</v>
      </c>
    </row>
    <row r="403" spans="1:18" x14ac:dyDescent="0.25">
      <c r="A403" t="s">
        <v>802</v>
      </c>
      <c r="B403" t="s">
        <v>803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s="1">
        <v>-9.1555342982433198E-32</v>
      </c>
      <c r="L403">
        <v>0</v>
      </c>
      <c r="M403">
        <v>0</v>
      </c>
      <c r="P403">
        <v>0</v>
      </c>
      <c r="Q403">
        <v>0</v>
      </c>
      <c r="R403">
        <v>0</v>
      </c>
    </row>
    <row r="404" spans="1:18" x14ac:dyDescent="0.25">
      <c r="A404" t="s">
        <v>804</v>
      </c>
      <c r="B404" t="s">
        <v>805</v>
      </c>
      <c r="C404">
        <v>-1.0988313537599399</v>
      </c>
      <c r="D404">
        <v>-1.0294939012719899</v>
      </c>
      <c r="E404">
        <v>-1.2343144824185599</v>
      </c>
      <c r="F404">
        <v>-0.91749678931497503</v>
      </c>
      <c r="G404">
        <v>-1.2223286019689801</v>
      </c>
      <c r="H404">
        <v>-1.1508298041017999</v>
      </c>
      <c r="I404">
        <v>-1.2492330165063199</v>
      </c>
      <c r="J404">
        <v>-1.18267848649018</v>
      </c>
      <c r="K404">
        <v>-1.00495469536102</v>
      </c>
      <c r="L404">
        <v>-1.1742321617354501</v>
      </c>
      <c r="M404">
        <v>-0.97833719963533206</v>
      </c>
      <c r="P404">
        <v>-1.15313516324383</v>
      </c>
      <c r="Q404">
        <v>-1.26435241051236</v>
      </c>
      <c r="R404">
        <v>-0.95728351274477397</v>
      </c>
    </row>
    <row r="405" spans="1:18" x14ac:dyDescent="0.25">
      <c r="A405" t="s">
        <v>806</v>
      </c>
      <c r="B405" t="s">
        <v>807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s="1">
        <v>-7.8781797085213797E-17</v>
      </c>
      <c r="J405">
        <v>0</v>
      </c>
      <c r="K405">
        <v>0</v>
      </c>
      <c r="L405">
        <v>0</v>
      </c>
      <c r="M405">
        <v>0</v>
      </c>
      <c r="P405">
        <v>0</v>
      </c>
      <c r="Q405">
        <v>0</v>
      </c>
      <c r="R405">
        <v>0</v>
      </c>
    </row>
    <row r="406" spans="1:18" x14ac:dyDescent="0.25">
      <c r="A406" t="s">
        <v>808</v>
      </c>
      <c r="B406" t="s">
        <v>809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P406">
        <v>0</v>
      </c>
      <c r="Q406">
        <v>0</v>
      </c>
      <c r="R406">
        <v>0</v>
      </c>
    </row>
    <row r="407" spans="1:18" x14ac:dyDescent="0.25">
      <c r="A407" t="s">
        <v>810</v>
      </c>
      <c r="B407" t="s">
        <v>811</v>
      </c>
      <c r="C407">
        <v>0</v>
      </c>
      <c r="D407" s="1">
        <v>-3.8535743543722802E-49</v>
      </c>
      <c r="E407">
        <v>0</v>
      </c>
      <c r="F407">
        <v>0</v>
      </c>
      <c r="G407">
        <v>0</v>
      </c>
      <c r="H407">
        <v>0</v>
      </c>
      <c r="I407" s="1">
        <v>7.8304946786766999E-16</v>
      </c>
      <c r="J407" s="1">
        <v>1.56097841413979E-15</v>
      </c>
      <c r="K407">
        <v>0</v>
      </c>
      <c r="L407">
        <v>0</v>
      </c>
      <c r="M407">
        <v>0</v>
      </c>
      <c r="P407">
        <v>0</v>
      </c>
      <c r="Q407">
        <v>0</v>
      </c>
      <c r="R407">
        <v>0</v>
      </c>
    </row>
    <row r="408" spans="1:18" x14ac:dyDescent="0.25">
      <c r="A408" t="s">
        <v>812</v>
      </c>
      <c r="B408" t="s">
        <v>813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P408">
        <v>0</v>
      </c>
      <c r="Q408">
        <v>0</v>
      </c>
      <c r="R408">
        <v>0</v>
      </c>
    </row>
    <row r="409" spans="1:18" x14ac:dyDescent="0.25">
      <c r="A409" t="s">
        <v>814</v>
      </c>
      <c r="B409" t="s">
        <v>815</v>
      </c>
      <c r="C409">
        <v>-0.116937910299273</v>
      </c>
      <c r="D409">
        <v>-6.5443049109663406E-2</v>
      </c>
      <c r="E409">
        <v>-0.17825624234860199</v>
      </c>
      <c r="F409">
        <v>-3.2877944725767397E-2</v>
      </c>
      <c r="G409">
        <v>-0.178192439510861</v>
      </c>
      <c r="H409">
        <v>-0.13385185755125301</v>
      </c>
      <c r="I409">
        <v>-0.18213796646552599</v>
      </c>
      <c r="J409">
        <v>-0.15223789687324901</v>
      </c>
      <c r="K409">
        <v>-8.48320183195692E-2</v>
      </c>
      <c r="L409">
        <v>-0.14677427253675401</v>
      </c>
      <c r="M409">
        <v>-6.67606164316044E-2</v>
      </c>
      <c r="P409">
        <v>-0.13881680186190201</v>
      </c>
      <c r="Q409">
        <v>-0.19550086448444801</v>
      </c>
      <c r="R409">
        <v>-3.3287099282371099E-2</v>
      </c>
    </row>
    <row r="410" spans="1:18" x14ac:dyDescent="0.25">
      <c r="A410" t="s">
        <v>816</v>
      </c>
      <c r="B410" t="s">
        <v>817</v>
      </c>
      <c r="C410">
        <v>-0.41517432026627499</v>
      </c>
      <c r="D410">
        <v>-1.1365891628145</v>
      </c>
      <c r="E410">
        <v>0.87765618195981998</v>
      </c>
      <c r="F410">
        <v>-1.92972745512596</v>
      </c>
      <c r="G410">
        <v>0.81136058196264904</v>
      </c>
      <c r="H410">
        <v>0.30108989093302801</v>
      </c>
      <c r="I410">
        <v>0.97880597590912799</v>
      </c>
      <c r="J410">
        <v>0.457347142810276</v>
      </c>
      <c r="K410">
        <v>-1.6157591387311501</v>
      </c>
      <c r="L410">
        <v>0.37160123152642299</v>
      </c>
      <c r="M410">
        <v>-1.8105715234998101</v>
      </c>
      <c r="P410">
        <v>0.124682885443216</v>
      </c>
      <c r="Q410">
        <v>1.09495596324341</v>
      </c>
      <c r="R410">
        <v>-2.44664745492959</v>
      </c>
    </row>
    <row r="411" spans="1:18" x14ac:dyDescent="0.25">
      <c r="A411" t="s">
        <v>818</v>
      </c>
      <c r="B411" t="s">
        <v>819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P411">
        <v>0</v>
      </c>
      <c r="Q411">
        <v>0</v>
      </c>
      <c r="R411">
        <v>0</v>
      </c>
    </row>
    <row r="412" spans="1:18" x14ac:dyDescent="0.25">
      <c r="A412" t="s">
        <v>820</v>
      </c>
      <c r="B412" t="s">
        <v>821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P412">
        <v>0</v>
      </c>
      <c r="Q412">
        <v>0</v>
      </c>
      <c r="R412">
        <v>0</v>
      </c>
    </row>
    <row r="413" spans="1:18" x14ac:dyDescent="0.25">
      <c r="A413" t="s">
        <v>822</v>
      </c>
      <c r="B413" t="s">
        <v>823</v>
      </c>
      <c r="C413">
        <v>0</v>
      </c>
      <c r="D413" s="1">
        <v>-3.8535743543722802E-49</v>
      </c>
      <c r="E413">
        <v>0</v>
      </c>
      <c r="F413">
        <v>0</v>
      </c>
      <c r="G413">
        <v>0</v>
      </c>
      <c r="H413">
        <v>0</v>
      </c>
      <c r="I413" s="1">
        <v>7.8304946786766999E-16</v>
      </c>
      <c r="J413" s="1">
        <v>1.56097841413979E-15</v>
      </c>
      <c r="K413">
        <v>0</v>
      </c>
      <c r="L413">
        <v>0</v>
      </c>
      <c r="M413">
        <v>0</v>
      </c>
      <c r="P413">
        <v>0</v>
      </c>
      <c r="Q413">
        <v>0</v>
      </c>
      <c r="R413">
        <v>0</v>
      </c>
    </row>
    <row r="414" spans="1:18" x14ac:dyDescent="0.25">
      <c r="A414" t="s">
        <v>824</v>
      </c>
      <c r="B414" t="s">
        <v>825</v>
      </c>
      <c r="C414" s="1">
        <v>7.2671824110965792E-15</v>
      </c>
      <c r="D414" s="1">
        <v>-3.96166634492712E-16</v>
      </c>
      <c r="E414" s="1">
        <v>-6.5258577954848796E-16</v>
      </c>
      <c r="F414" s="1">
        <v>3.0311332118801401E-15</v>
      </c>
      <c r="G414" s="1">
        <v>-4.6574582665253303E-16</v>
      </c>
      <c r="H414" s="1">
        <v>-5.4029390016449899E-15</v>
      </c>
      <c r="I414" s="1">
        <v>-2.11151381384276E-15</v>
      </c>
      <c r="J414" s="1">
        <v>4.5533952285280899E-15</v>
      </c>
      <c r="K414" s="1">
        <v>-9.6386492635069193E-16</v>
      </c>
      <c r="L414" s="1">
        <v>-1.4909992237592801E-15</v>
      </c>
      <c r="M414" s="1">
        <v>3.1167308697463898E-16</v>
      </c>
      <c r="P414" s="1">
        <v>2.5853259560223701E-15</v>
      </c>
      <c r="Q414" s="1">
        <v>9.3193373779628004E-16</v>
      </c>
      <c r="R414" s="1">
        <v>1.3867680439684301E-15</v>
      </c>
    </row>
    <row r="415" spans="1:18" x14ac:dyDescent="0.25">
      <c r="A415" t="s">
        <v>826</v>
      </c>
      <c r="B415" t="s">
        <v>827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P415">
        <v>0</v>
      </c>
      <c r="Q415">
        <v>0</v>
      </c>
      <c r="R415">
        <v>0</v>
      </c>
    </row>
    <row r="416" spans="1:18" x14ac:dyDescent="0.25">
      <c r="A416" t="s">
        <v>828</v>
      </c>
      <c r="B416" t="s">
        <v>829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P416">
        <v>0</v>
      </c>
      <c r="Q416">
        <v>0</v>
      </c>
      <c r="R416">
        <v>0</v>
      </c>
    </row>
    <row r="417" spans="1:18" x14ac:dyDescent="0.25">
      <c r="A417" t="s">
        <v>830</v>
      </c>
      <c r="B417" t="s">
        <v>831</v>
      </c>
      <c r="C417">
        <v>0.80760333625285896</v>
      </c>
      <c r="D417">
        <v>0.85773181292227496</v>
      </c>
      <c r="E417">
        <v>0.53823630044931103</v>
      </c>
      <c r="F417">
        <v>1.01572967585375</v>
      </c>
      <c r="G417">
        <v>0.60716469402441298</v>
      </c>
      <c r="H417">
        <v>0.74121395367506904</v>
      </c>
      <c r="I417">
        <v>0.46881572706013203</v>
      </c>
      <c r="J417">
        <v>0.62116321229357896</v>
      </c>
      <c r="K417">
        <v>0.84402573821011695</v>
      </c>
      <c r="L417">
        <v>0.62212618218257898</v>
      </c>
      <c r="M417">
        <v>0.89560952454152098</v>
      </c>
      <c r="P417">
        <v>0.66237315950721598</v>
      </c>
      <c r="Q417">
        <v>0.46150415634113001</v>
      </c>
      <c r="R417">
        <v>0.83119371889584204</v>
      </c>
    </row>
    <row r="418" spans="1:18" x14ac:dyDescent="0.25">
      <c r="A418" t="s">
        <v>832</v>
      </c>
      <c r="B418" t="s">
        <v>833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P418">
        <v>0</v>
      </c>
      <c r="Q418">
        <v>0</v>
      </c>
      <c r="R418">
        <v>0</v>
      </c>
    </row>
    <row r="419" spans="1:18" x14ac:dyDescent="0.25">
      <c r="A419" t="s">
        <v>834</v>
      </c>
      <c r="B419" t="s">
        <v>835</v>
      </c>
      <c r="C419">
        <v>5.6084226340178001E-3</v>
      </c>
      <c r="D419">
        <v>9.5527750988167702E-3</v>
      </c>
      <c r="E419">
        <v>2.21357857351504E-3</v>
      </c>
      <c r="F419">
        <v>9.5579903437541004E-3</v>
      </c>
      <c r="G419">
        <v>1.7345946728610699E-3</v>
      </c>
      <c r="H419">
        <v>2.9378511904639502E-3</v>
      </c>
      <c r="I419">
        <v>8.7172855794284297E-4</v>
      </c>
      <c r="J419">
        <v>2.8106668479897299E-3</v>
      </c>
      <c r="K419">
        <v>6.5158692559693001E-3</v>
      </c>
      <c r="L419">
        <v>7.2206287540885197E-3</v>
      </c>
      <c r="M419">
        <v>7.6982231480205998E-3</v>
      </c>
      <c r="P419">
        <v>7.81064333198472E-3</v>
      </c>
      <c r="Q419">
        <v>1.73482334906335E-3</v>
      </c>
      <c r="R419">
        <v>4.1238051867759197E-3</v>
      </c>
    </row>
    <row r="420" spans="1:18" x14ac:dyDescent="0.25">
      <c r="A420" t="s">
        <v>836</v>
      </c>
      <c r="B420" t="s">
        <v>837</v>
      </c>
      <c r="C420">
        <v>1.0282108162365899</v>
      </c>
      <c r="D420">
        <v>0.95527750988167703</v>
      </c>
      <c r="E420">
        <v>1.1408443417346701</v>
      </c>
      <c r="F420">
        <v>0.86890821306855404</v>
      </c>
      <c r="G420">
        <v>1.1274865373597001</v>
      </c>
      <c r="H420">
        <v>1.0772121031701101</v>
      </c>
      <c r="I420">
        <v>1.14777593462474</v>
      </c>
      <c r="J420">
        <v>1.09616007071599</v>
      </c>
      <c r="K420">
        <v>0.94118111475112198</v>
      </c>
      <c r="L420">
        <v>1.08309431311327</v>
      </c>
      <c r="M420">
        <v>0.92378677776247198</v>
      </c>
      <c r="P420">
        <v>1.0650877270888199</v>
      </c>
      <c r="Q420">
        <v>1.16099716437316</v>
      </c>
      <c r="R420">
        <v>0.90723714109070297</v>
      </c>
    </row>
    <row r="421" spans="1:18" x14ac:dyDescent="0.25">
      <c r="A421" t="s">
        <v>838</v>
      </c>
      <c r="B421" t="s">
        <v>839</v>
      </c>
      <c r="C421">
        <v>3.8775999999999899</v>
      </c>
      <c r="D421">
        <v>3.8816999999999999</v>
      </c>
      <c r="E421">
        <v>3.8454999999999999</v>
      </c>
      <c r="F421">
        <v>3.8992</v>
      </c>
      <c r="G421">
        <v>3.8283999999999998</v>
      </c>
      <c r="H421">
        <v>3.8673999999999902</v>
      </c>
      <c r="I421">
        <v>3.83069999999999</v>
      </c>
      <c r="J421">
        <v>3.8555000000000001</v>
      </c>
      <c r="K421">
        <v>3.9051</v>
      </c>
      <c r="L421">
        <v>3.8574999999999902</v>
      </c>
      <c r="M421">
        <v>3.9125000000000001</v>
      </c>
      <c r="P421">
        <v>3.8616999999999999</v>
      </c>
      <c r="Q421">
        <v>3.8408000000000002</v>
      </c>
      <c r="R421">
        <v>3.9237999999999902</v>
      </c>
    </row>
    <row r="422" spans="1:18" x14ac:dyDescent="0.25">
      <c r="A422" t="s">
        <v>840</v>
      </c>
      <c r="B422" t="s">
        <v>841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P422">
        <v>0</v>
      </c>
      <c r="Q422">
        <v>0</v>
      </c>
      <c r="R422">
        <v>0</v>
      </c>
    </row>
    <row r="423" spans="1:18" x14ac:dyDescent="0.25">
      <c r="A423" t="s">
        <v>842</v>
      </c>
      <c r="B423" t="s">
        <v>843</v>
      </c>
      <c r="C423">
        <v>3.2715798698509302E-3</v>
      </c>
      <c r="D423">
        <v>6.5675328804388599E-3</v>
      </c>
      <c r="E423">
        <v>1.36220219908599E-3</v>
      </c>
      <c r="F423">
        <v>6.0823574914838198E-3</v>
      </c>
      <c r="G423">
        <v>8.67297336430672E-4</v>
      </c>
      <c r="H423">
        <v>1.30571164020923E-3</v>
      </c>
      <c r="I423">
        <v>5.8115237196221996E-4</v>
      </c>
      <c r="J423">
        <v>2.8106668479861699E-3</v>
      </c>
      <c r="K423">
        <v>4.3439128373144098E-3</v>
      </c>
      <c r="L423">
        <v>3.6103143770442499E-3</v>
      </c>
      <c r="M423">
        <v>2.3094669444090402E-3</v>
      </c>
      <c r="P423">
        <v>3.5502924236298999E-3</v>
      </c>
      <c r="Q423">
        <v>6.6723974964424601E-4</v>
      </c>
      <c r="R423">
        <v>1.64952207471171E-3</v>
      </c>
    </row>
    <row r="424" spans="1:18" x14ac:dyDescent="0.25">
      <c r="A424" t="s">
        <v>844</v>
      </c>
      <c r="B424" t="s">
        <v>845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P424">
        <v>0</v>
      </c>
      <c r="Q424">
        <v>0</v>
      </c>
      <c r="R424">
        <v>0</v>
      </c>
    </row>
    <row r="425" spans="1:18" x14ac:dyDescent="0.25">
      <c r="A425" t="s">
        <v>846</v>
      </c>
      <c r="B425" t="s">
        <v>847</v>
      </c>
      <c r="C425">
        <v>1.6825267902053399E-2</v>
      </c>
      <c r="D425">
        <v>2.6270131521745999E-2</v>
      </c>
      <c r="E425">
        <v>8.3434884694028703E-3</v>
      </c>
      <c r="F425">
        <v>3.21496038835365E-2</v>
      </c>
      <c r="G425">
        <v>6.28790568912141E-3</v>
      </c>
      <c r="H425">
        <v>1.0119265211598E-2</v>
      </c>
      <c r="I425">
        <v>3.19633804579042E-3</v>
      </c>
      <c r="J425">
        <v>1.0680534022361E-2</v>
      </c>
      <c r="K425">
        <v>2.3891520605220699E-2</v>
      </c>
      <c r="L425">
        <v>1.8352431416641599E-2</v>
      </c>
      <c r="M425">
        <v>2.6173958703269998E-2</v>
      </c>
      <c r="P425">
        <v>1.7751462118147002E-2</v>
      </c>
      <c r="Q425">
        <v>5.6048138969738998E-3</v>
      </c>
      <c r="R425">
        <v>1.31961765976829E-2</v>
      </c>
    </row>
    <row r="426" spans="1:18" x14ac:dyDescent="0.25">
      <c r="A426" t="s">
        <v>848</v>
      </c>
      <c r="B426" t="s">
        <v>849</v>
      </c>
      <c r="C426">
        <v>0</v>
      </c>
      <c r="D426" s="1">
        <v>-3.8535743543722802E-49</v>
      </c>
      <c r="E426">
        <v>0</v>
      </c>
      <c r="F426">
        <v>0</v>
      </c>
      <c r="G426">
        <v>0</v>
      </c>
      <c r="H426">
        <v>0</v>
      </c>
      <c r="I426" s="1">
        <v>7.8304946786766999E-16</v>
      </c>
      <c r="J426" s="1">
        <v>1.56097841413979E-15</v>
      </c>
      <c r="K426">
        <v>0</v>
      </c>
      <c r="L426">
        <v>0</v>
      </c>
      <c r="M426">
        <v>0</v>
      </c>
      <c r="P426">
        <v>0</v>
      </c>
      <c r="Q426">
        <v>0</v>
      </c>
      <c r="R426">
        <v>0</v>
      </c>
    </row>
    <row r="427" spans="1:18" x14ac:dyDescent="0.25">
      <c r="A427" t="s">
        <v>850</v>
      </c>
      <c r="B427" t="s">
        <v>851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P427">
        <v>0</v>
      </c>
      <c r="Q427">
        <v>0</v>
      </c>
      <c r="R427">
        <v>0</v>
      </c>
    </row>
    <row r="428" spans="1:18" x14ac:dyDescent="0.25">
      <c r="A428" t="s">
        <v>852</v>
      </c>
      <c r="B428" t="s">
        <v>853</v>
      </c>
      <c r="C428">
        <v>1.8291711715298</v>
      </c>
      <c r="D428">
        <v>1.7320563382258101</v>
      </c>
      <c r="E428">
        <v>1.8675950178054599</v>
      </c>
      <c r="F428">
        <v>1.7035360109770901</v>
      </c>
      <c r="G428">
        <v>1.9350535936225699</v>
      </c>
      <c r="H428">
        <v>1.8526313979642699</v>
      </c>
      <c r="I428">
        <v>1.85267133115834</v>
      </c>
      <c r="J428">
        <v>1.8388611889500599</v>
      </c>
      <c r="K428">
        <v>1.86990584060607</v>
      </c>
      <c r="L428">
        <v>1.83275818769898</v>
      </c>
      <c r="M428">
        <v>1.8316144533460399</v>
      </c>
      <c r="P428">
        <v>1.8240842495105001</v>
      </c>
      <c r="Q428">
        <v>1.89982007277656</v>
      </c>
      <c r="R428">
        <v>1.9945037537822901</v>
      </c>
    </row>
    <row r="429" spans="1:18" x14ac:dyDescent="0.25">
      <c r="A429" t="s">
        <v>854</v>
      </c>
      <c r="B429" t="s">
        <v>855</v>
      </c>
      <c r="C429">
        <v>-5.4812540000000203</v>
      </c>
      <c r="D429">
        <v>-5.4842639999999996</v>
      </c>
      <c r="E429">
        <v>-5.4557579999999897</v>
      </c>
      <c r="F429">
        <v>-5.4969089999999996</v>
      </c>
      <c r="G429">
        <v>-5.4414029999999904</v>
      </c>
      <c r="H429">
        <v>-5.4733239999999803</v>
      </c>
      <c r="I429">
        <v>-5.4434109999999896</v>
      </c>
      <c r="J429">
        <v>-5.4639889999999802</v>
      </c>
      <c r="K429">
        <v>-5.5018279999999899</v>
      </c>
      <c r="L429">
        <v>-5.4653939999999999</v>
      </c>
      <c r="M429">
        <v>-5.50744900000005</v>
      </c>
      <c r="P429">
        <v>-5.4688069999999804</v>
      </c>
      <c r="Q429">
        <v>-5.4519440000000099</v>
      </c>
      <c r="R429">
        <v>-5.5145719999999798</v>
      </c>
    </row>
    <row r="430" spans="1:18" x14ac:dyDescent="0.25">
      <c r="A430" t="s">
        <v>856</v>
      </c>
      <c r="B430" t="s">
        <v>857</v>
      </c>
      <c r="C430">
        <v>-0.18755844782261799</v>
      </c>
      <c r="D430">
        <v>-0.13965944049998</v>
      </c>
      <c r="E430">
        <v>-0.27172638303249003</v>
      </c>
      <c r="F430">
        <v>-8.1466520972187706E-2</v>
      </c>
      <c r="G430">
        <v>-0.27303450412015001</v>
      </c>
      <c r="H430">
        <v>-0.207469558482935</v>
      </c>
      <c r="I430">
        <v>-0.28359504834710803</v>
      </c>
      <c r="J430">
        <v>-0.23875631264743499</v>
      </c>
      <c r="K430">
        <v>-0.148605598929474</v>
      </c>
      <c r="L430">
        <v>-0.23791212115893201</v>
      </c>
      <c r="M430">
        <v>-0.12131103830446301</v>
      </c>
      <c r="P430">
        <v>-0.226864238016911</v>
      </c>
      <c r="Q430">
        <v>-0.29885611062364598</v>
      </c>
      <c r="R430">
        <v>-8.3333470936442403E-2</v>
      </c>
    </row>
    <row r="431" spans="1:18" x14ac:dyDescent="0.25">
      <c r="A431" t="s">
        <v>858</v>
      </c>
      <c r="B431" t="s">
        <v>859</v>
      </c>
      <c r="C431">
        <v>8.4126339506612503E-3</v>
      </c>
      <c r="D431">
        <v>1.1940968873484101E-2</v>
      </c>
      <c r="E431">
        <v>3.2352302228306198E-3</v>
      </c>
      <c r="F431">
        <v>1.12958067696466E-2</v>
      </c>
      <c r="G431">
        <v>2.8187163433118401E-3</v>
      </c>
      <c r="H431">
        <v>4.2435628306461302E-3</v>
      </c>
      <c r="I431">
        <v>1.16230474392379E-3</v>
      </c>
      <c r="J431">
        <v>3.6538669024528199E-3</v>
      </c>
      <c r="K431">
        <v>1.0135796620404E-2</v>
      </c>
      <c r="L431">
        <v>7.5214882846551898E-3</v>
      </c>
      <c r="M431">
        <v>8.4680454627803804E-3</v>
      </c>
      <c r="P431">
        <v>6.7455556050065304E-3</v>
      </c>
      <c r="Q431">
        <v>2.6689589984494099E-3</v>
      </c>
      <c r="R431">
        <v>8.2476103734783895E-3</v>
      </c>
    </row>
    <row r="432" spans="1:18" x14ac:dyDescent="0.25">
      <c r="A432" t="s">
        <v>860</v>
      </c>
      <c r="B432" t="s">
        <v>861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P432">
        <v>0</v>
      </c>
      <c r="Q432">
        <v>0</v>
      </c>
      <c r="R432">
        <v>0</v>
      </c>
    </row>
    <row r="433" spans="1:18" x14ac:dyDescent="0.25">
      <c r="A433" t="s">
        <v>862</v>
      </c>
      <c r="B433" t="s">
        <v>863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P433">
        <v>0</v>
      </c>
      <c r="Q433">
        <v>0</v>
      </c>
      <c r="R433">
        <v>0</v>
      </c>
    </row>
    <row r="434" spans="1:18" x14ac:dyDescent="0.25">
      <c r="A434" t="s">
        <v>864</v>
      </c>
      <c r="B434" t="s">
        <v>865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s="1">
        <v>-4.2923422996798199E-17</v>
      </c>
      <c r="P434">
        <v>0</v>
      </c>
      <c r="Q434">
        <v>0</v>
      </c>
      <c r="R434">
        <v>0</v>
      </c>
    </row>
    <row r="435" spans="1:18" x14ac:dyDescent="0.25">
      <c r="A435" t="s">
        <v>866</v>
      </c>
      <c r="B435" t="s">
        <v>867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P435">
        <v>0</v>
      </c>
      <c r="Q435">
        <v>0</v>
      </c>
      <c r="R435">
        <v>0</v>
      </c>
    </row>
    <row r="436" spans="1:18" x14ac:dyDescent="0.25">
      <c r="A436" t="s">
        <v>868</v>
      </c>
      <c r="B436" t="s">
        <v>869</v>
      </c>
      <c r="C436">
        <v>5.6084226340178001E-3</v>
      </c>
      <c r="D436">
        <v>1.0149823542492799E-2</v>
      </c>
      <c r="E436">
        <v>2.7244043981723598E-3</v>
      </c>
      <c r="F436">
        <v>1.3033623196028301E-2</v>
      </c>
      <c r="G436">
        <v>2.3850676751839802E-3</v>
      </c>
      <c r="H436">
        <v>3.5907070105670601E-3</v>
      </c>
      <c r="I436">
        <v>1.16230474392379E-3</v>
      </c>
      <c r="J436">
        <v>4.2160002719846103E-3</v>
      </c>
      <c r="K436">
        <v>9.4118111475112193E-3</v>
      </c>
      <c r="L436">
        <v>9.0257859426106403E-3</v>
      </c>
      <c r="M436">
        <v>9.2378677776247201E-3</v>
      </c>
      <c r="P436">
        <v>8.1656725743476603E-3</v>
      </c>
      <c r="Q436">
        <v>3.0693028483428498E-3</v>
      </c>
      <c r="R436">
        <v>4.9485662241311101E-3</v>
      </c>
    </row>
    <row r="437" spans="1:18" x14ac:dyDescent="0.25">
      <c r="A437" t="s">
        <v>870</v>
      </c>
      <c r="B437" t="s">
        <v>871</v>
      </c>
      <c r="C437">
        <v>0</v>
      </c>
      <c r="D437">
        <v>0</v>
      </c>
      <c r="E437">
        <v>0</v>
      </c>
      <c r="F437">
        <v>0</v>
      </c>
      <c r="G437">
        <v>0</v>
      </c>
      <c r="H437" s="1">
        <v>5.8352326311590095E-17</v>
      </c>
      <c r="I437">
        <v>0</v>
      </c>
      <c r="J437">
        <v>0</v>
      </c>
      <c r="K437" s="1">
        <v>-2.28888357456083E-32</v>
      </c>
      <c r="L437">
        <v>0</v>
      </c>
      <c r="M437">
        <v>0</v>
      </c>
      <c r="P437">
        <v>0</v>
      </c>
      <c r="Q437">
        <v>0</v>
      </c>
      <c r="R437">
        <v>0</v>
      </c>
    </row>
    <row r="438" spans="1:18" x14ac:dyDescent="0.25">
      <c r="A438" t="s">
        <v>872</v>
      </c>
      <c r="B438" t="s">
        <v>873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P438">
        <v>0</v>
      </c>
      <c r="Q438">
        <v>0</v>
      </c>
      <c r="R438">
        <v>0</v>
      </c>
    </row>
    <row r="439" spans="1:18" x14ac:dyDescent="0.25">
      <c r="A439" t="s">
        <v>874</v>
      </c>
      <c r="B439" t="s">
        <v>875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P439">
        <v>0</v>
      </c>
      <c r="Q439">
        <v>0</v>
      </c>
      <c r="R439">
        <v>0</v>
      </c>
    </row>
    <row r="440" spans="1:18" x14ac:dyDescent="0.25">
      <c r="A440" t="s">
        <v>876</v>
      </c>
      <c r="B440" t="s">
        <v>877</v>
      </c>
      <c r="C440">
        <v>-1.0282108162365899</v>
      </c>
      <c r="D440">
        <v>-0.95527750988167703</v>
      </c>
      <c r="E440">
        <v>-1.1408443417346701</v>
      </c>
      <c r="F440">
        <v>-0.86890821306855404</v>
      </c>
      <c r="G440">
        <v>-1.1274865373597001</v>
      </c>
      <c r="H440">
        <v>-1.0772121031701101</v>
      </c>
      <c r="I440">
        <v>-1.14777593462474</v>
      </c>
      <c r="J440">
        <v>-1.09616007071599</v>
      </c>
      <c r="K440">
        <v>-0.94118111475112198</v>
      </c>
      <c r="L440">
        <v>-1.08309431311327</v>
      </c>
      <c r="M440">
        <v>-0.92378677776247198</v>
      </c>
      <c r="P440">
        <v>-1.0650877270888199</v>
      </c>
      <c r="Q440">
        <v>-1.16099716437316</v>
      </c>
      <c r="R440">
        <v>-0.90723714109070297</v>
      </c>
    </row>
    <row r="441" spans="1:18" x14ac:dyDescent="0.25">
      <c r="A441" t="s">
        <v>878</v>
      </c>
      <c r="B441" t="s">
        <v>879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P441">
        <v>0</v>
      </c>
      <c r="Q441">
        <v>0</v>
      </c>
      <c r="R441">
        <v>0</v>
      </c>
    </row>
    <row r="442" spans="1:18" x14ac:dyDescent="0.25">
      <c r="A442" t="s">
        <v>880</v>
      </c>
      <c r="B442" t="s">
        <v>881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P442">
        <v>0</v>
      </c>
      <c r="Q442">
        <v>0</v>
      </c>
      <c r="R442">
        <v>0</v>
      </c>
    </row>
    <row r="443" spans="1:18" x14ac:dyDescent="0.25">
      <c r="A443" t="s">
        <v>882</v>
      </c>
      <c r="B443" t="s">
        <v>883</v>
      </c>
      <c r="C443">
        <v>0.31081321163023101</v>
      </c>
      <c r="D443">
        <v>0.47653270913748202</v>
      </c>
      <c r="E443">
        <v>0.19067788015744699</v>
      </c>
      <c r="F443">
        <v>0.53312937071534605</v>
      </c>
      <c r="G443">
        <v>0.17228917105639099</v>
      </c>
      <c r="H443">
        <v>0.229824993173526</v>
      </c>
      <c r="I443">
        <v>0.22490596794925299</v>
      </c>
      <c r="J443">
        <v>0.26297754960604802</v>
      </c>
      <c r="K443">
        <v>0.416868416713912</v>
      </c>
      <c r="L443">
        <v>0.27131405996027202</v>
      </c>
      <c r="M443">
        <v>0.42274277354023099</v>
      </c>
      <c r="P443">
        <v>0.28142007373765598</v>
      </c>
      <c r="Q443">
        <v>0.179859302654024</v>
      </c>
      <c r="R443">
        <v>0.28270096827847901</v>
      </c>
    </row>
    <row r="444" spans="1:18" x14ac:dyDescent="0.25">
      <c r="A444" t="s">
        <v>884</v>
      </c>
      <c r="B444" t="s">
        <v>885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P444">
        <v>0</v>
      </c>
      <c r="Q444">
        <v>0</v>
      </c>
      <c r="R444">
        <v>0</v>
      </c>
    </row>
    <row r="445" spans="1:18" x14ac:dyDescent="0.25">
      <c r="A445" t="s">
        <v>886</v>
      </c>
      <c r="B445" t="s">
        <v>887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P445">
        <v>0</v>
      </c>
      <c r="Q445">
        <v>0</v>
      </c>
      <c r="R445">
        <v>0</v>
      </c>
    </row>
    <row r="446" spans="1:18" x14ac:dyDescent="0.25">
      <c r="A446" t="s">
        <v>888</v>
      </c>
      <c r="B446" t="s">
        <v>889</v>
      </c>
      <c r="C446">
        <v>5.6084226340178001E-3</v>
      </c>
      <c r="D446">
        <v>1.0149823542492799E-2</v>
      </c>
      <c r="E446">
        <v>2.7244043981723598E-3</v>
      </c>
      <c r="F446">
        <v>1.3033623196028301E-2</v>
      </c>
      <c r="G446">
        <v>2.3850676751839802E-3</v>
      </c>
      <c r="H446">
        <v>3.5907070105670601E-3</v>
      </c>
      <c r="I446">
        <v>1.16230474392379E-3</v>
      </c>
      <c r="J446">
        <v>4.2160002719846103E-3</v>
      </c>
      <c r="K446">
        <v>9.4118111475112193E-3</v>
      </c>
      <c r="L446">
        <v>9.0257859426106403E-3</v>
      </c>
      <c r="M446">
        <v>9.2378677776247201E-3</v>
      </c>
      <c r="P446">
        <v>8.1656725743476603E-3</v>
      </c>
      <c r="Q446">
        <v>3.0693028483428498E-3</v>
      </c>
      <c r="R446">
        <v>4.9485662241311101E-3</v>
      </c>
    </row>
    <row r="447" spans="1:18" x14ac:dyDescent="0.25">
      <c r="A447" t="s">
        <v>890</v>
      </c>
      <c r="B447" t="s">
        <v>891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P447">
        <v>0</v>
      </c>
      <c r="Q447">
        <v>0</v>
      </c>
      <c r="R447">
        <v>0</v>
      </c>
    </row>
    <row r="448" spans="1:18" x14ac:dyDescent="0.25">
      <c r="A448" t="s">
        <v>892</v>
      </c>
      <c r="B448" t="s">
        <v>893</v>
      </c>
      <c r="C448" s="1">
        <v>-3.6545582969346001E-13</v>
      </c>
      <c r="D448" s="1">
        <v>-3.6806505805232099E-14</v>
      </c>
      <c r="E448" s="1">
        <v>9.364394641779521E-16</v>
      </c>
      <c r="F448" s="1">
        <v>-2.4455752574981899E-13</v>
      </c>
      <c r="G448" s="1">
        <v>-8.7414770334187306E-14</v>
      </c>
      <c r="H448" s="1">
        <v>-2.4036420762370601E-14</v>
      </c>
      <c r="I448">
        <v>0</v>
      </c>
      <c r="J448" s="1">
        <v>6.6156247308450905E-14</v>
      </c>
      <c r="K448" s="1">
        <v>7.3441621188926998E-15</v>
      </c>
      <c r="L448" s="1">
        <v>-8.5367509254238199E-13</v>
      </c>
      <c r="M448" s="1">
        <v>-4.2288739343151801E-14</v>
      </c>
      <c r="P448" s="1">
        <v>1.10642398135878E-13</v>
      </c>
      <c r="Q448" s="1">
        <v>-1.0958639942557E-13</v>
      </c>
      <c r="R448" s="1">
        <v>-7.3453947489506299E-14</v>
      </c>
    </row>
    <row r="449" spans="1:18" x14ac:dyDescent="0.25">
      <c r="A449" t="s">
        <v>894</v>
      </c>
      <c r="B449" t="s">
        <v>895</v>
      </c>
      <c r="C449">
        <v>4.2800043239918697</v>
      </c>
      <c r="D449">
        <v>4.3802354504696099</v>
      </c>
      <c r="E449">
        <v>4.0001099495962702</v>
      </c>
      <c r="F449">
        <v>4.5559946090805603</v>
      </c>
      <c r="G449">
        <v>4.0040277106274402</v>
      </c>
      <c r="H449">
        <v>4.1437844398137296</v>
      </c>
      <c r="I449">
        <v>3.9543401671348199</v>
      </c>
      <c r="J449">
        <v>4.09243921528532</v>
      </c>
      <c r="K449">
        <v>4.52410757931706</v>
      </c>
      <c r="L449">
        <v>4.0993910632645196</v>
      </c>
      <c r="M449">
        <v>4.5568412774894496</v>
      </c>
      <c r="P449">
        <v>4.1376577213156702</v>
      </c>
      <c r="Q449">
        <v>3.9511280066408099</v>
      </c>
      <c r="R449">
        <v>4.6867039595537703</v>
      </c>
    </row>
    <row r="450" spans="1:18" x14ac:dyDescent="0.25">
      <c r="A450" t="s">
        <v>896</v>
      </c>
      <c r="B450" t="s">
        <v>897</v>
      </c>
      <c r="C450">
        <v>1.8694742113392601E-2</v>
      </c>
      <c r="D450">
        <v>4.1196342613650003E-2</v>
      </c>
      <c r="E450">
        <v>1.7708628588120699E-2</v>
      </c>
      <c r="F450">
        <v>3.3887420309674503E-2</v>
      </c>
      <c r="G450">
        <v>6.0710813550046297E-3</v>
      </c>
      <c r="H450">
        <v>9.1399814814518508E-3</v>
      </c>
      <c r="I450">
        <v>7.7002689284970498E-3</v>
      </c>
      <c r="J450">
        <v>1.34912008703426E-2</v>
      </c>
      <c r="K450">
        <v>2.67874624967652E-2</v>
      </c>
      <c r="L450">
        <v>1.86532909480626E-2</v>
      </c>
      <c r="M450">
        <v>2.4634314073668499E-2</v>
      </c>
      <c r="P450">
        <v>2.0591696057048501E-2</v>
      </c>
      <c r="Q450">
        <v>5.73826184690543E-3</v>
      </c>
      <c r="R450">
        <v>6.2681838838993906E-2</v>
      </c>
    </row>
    <row r="451" spans="1:18" x14ac:dyDescent="0.25">
      <c r="A451" t="s">
        <v>898</v>
      </c>
      <c r="B451" t="s">
        <v>899</v>
      </c>
      <c r="C451">
        <v>1.86947421133926E-3</v>
      </c>
      <c r="D451">
        <v>5.37343599308443E-3</v>
      </c>
      <c r="E451">
        <v>5.1082582465731803E-4</v>
      </c>
      <c r="F451">
        <v>5.2134492784113202E-3</v>
      </c>
      <c r="G451">
        <v>8.6729733643053897E-4</v>
      </c>
      <c r="H451">
        <v>9.7928373015465295E-4</v>
      </c>
      <c r="I451">
        <v>4.35864278971421E-4</v>
      </c>
      <c r="J451">
        <v>1.40533342399487E-3</v>
      </c>
      <c r="K451">
        <v>5.06789831019835E-3</v>
      </c>
      <c r="L451">
        <v>1.5042976571017701E-3</v>
      </c>
      <c r="M451">
        <v>4.6189338888123696E-3</v>
      </c>
      <c r="P451">
        <v>2.4852046965405899E-3</v>
      </c>
      <c r="Q451">
        <v>9.3413564949565095E-4</v>
      </c>
      <c r="R451">
        <v>2.7217114232720999E-2</v>
      </c>
    </row>
    <row r="452" spans="1:18" x14ac:dyDescent="0.25">
      <c r="A452" t="s">
        <v>900</v>
      </c>
      <c r="B452" t="s">
        <v>901</v>
      </c>
      <c r="C452">
        <v>5.0475803706167499E-2</v>
      </c>
      <c r="D452">
        <v>1.7911453310281E-2</v>
      </c>
      <c r="E452">
        <v>5.7893593461156197E-3</v>
      </c>
      <c r="F452">
        <v>4.3445410653429002E-2</v>
      </c>
      <c r="G452">
        <v>9.9522369355403803E-2</v>
      </c>
      <c r="H452">
        <v>1.2730688492005E-2</v>
      </c>
      <c r="I452">
        <v>2.76047376681818E-3</v>
      </c>
      <c r="J452">
        <v>7.3077338047736803E-3</v>
      </c>
      <c r="K452">
        <v>0.28887020368128902</v>
      </c>
      <c r="L452">
        <v>1.2034381256812599E-2</v>
      </c>
      <c r="M452">
        <v>0.25019225231066899</v>
      </c>
      <c r="P452">
        <v>2.2721871511228502E-2</v>
      </c>
      <c r="Q452">
        <v>5.6315034869595902E-2</v>
      </c>
      <c r="R452">
        <v>0.56826035473772396</v>
      </c>
    </row>
    <row r="453" spans="1:18" x14ac:dyDescent="0.25">
      <c r="A453" t="s">
        <v>902</v>
      </c>
      <c r="B453" t="s">
        <v>903</v>
      </c>
      <c r="C453">
        <v>3.8776000000000002</v>
      </c>
      <c r="D453">
        <v>3.8816999999999999</v>
      </c>
      <c r="E453">
        <v>3.8454999999999999</v>
      </c>
      <c r="F453">
        <v>3.8992</v>
      </c>
      <c r="G453">
        <v>3.82839999999999</v>
      </c>
      <c r="H453">
        <v>3.8673999999999999</v>
      </c>
      <c r="I453">
        <v>3.8307000000000002</v>
      </c>
      <c r="J453">
        <v>3.8555000000000001</v>
      </c>
      <c r="K453">
        <v>3.9051</v>
      </c>
      <c r="L453">
        <v>3.8574999999999999</v>
      </c>
      <c r="M453">
        <v>3.9125000000000001</v>
      </c>
      <c r="P453">
        <v>3.8616999999999999</v>
      </c>
      <c r="Q453">
        <v>3.8408000000000002</v>
      </c>
      <c r="R453">
        <v>3.9238</v>
      </c>
    </row>
    <row r="454" spans="1:18" x14ac:dyDescent="0.25">
      <c r="A454" t="s">
        <v>904</v>
      </c>
      <c r="B454" t="s">
        <v>905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P454">
        <v>0</v>
      </c>
      <c r="Q454">
        <v>0</v>
      </c>
      <c r="R454">
        <v>0</v>
      </c>
    </row>
    <row r="455" spans="1:18" x14ac:dyDescent="0.25">
      <c r="A455" t="s">
        <v>906</v>
      </c>
      <c r="B455" t="s">
        <v>907</v>
      </c>
      <c r="C455">
        <v>0</v>
      </c>
      <c r="D455">
        <v>0</v>
      </c>
      <c r="E455">
        <v>0</v>
      </c>
      <c r="F455">
        <v>0</v>
      </c>
      <c r="G455">
        <v>0</v>
      </c>
      <c r="H455" s="1">
        <v>-1.66194052600293E-19</v>
      </c>
      <c r="I455" s="1">
        <v>-1.0814930091178E-16</v>
      </c>
      <c r="J455" s="1">
        <v>3.5650685462737899E-15</v>
      </c>
      <c r="K455">
        <v>0</v>
      </c>
      <c r="L455">
        <v>0</v>
      </c>
      <c r="M455">
        <v>0</v>
      </c>
      <c r="P455">
        <v>0</v>
      </c>
      <c r="Q455">
        <v>0</v>
      </c>
      <c r="R455">
        <v>0</v>
      </c>
    </row>
    <row r="456" spans="1:18" x14ac:dyDescent="0.25">
      <c r="A456" t="s">
        <v>908</v>
      </c>
      <c r="B456" t="s">
        <v>909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P456">
        <v>0</v>
      </c>
      <c r="Q456">
        <v>0</v>
      </c>
      <c r="R456">
        <v>0</v>
      </c>
    </row>
    <row r="457" spans="1:18" x14ac:dyDescent="0.25">
      <c r="A457" t="s">
        <v>910</v>
      </c>
      <c r="B457" t="s">
        <v>911</v>
      </c>
      <c r="C457">
        <v>0.95920192931498804</v>
      </c>
      <c r="D457">
        <v>1.05804156577551</v>
      </c>
      <c r="E457">
        <v>0.58912580342361098</v>
      </c>
      <c r="F457">
        <v>1.3875172393889901</v>
      </c>
      <c r="G457">
        <v>0.64400106053818196</v>
      </c>
      <c r="H457">
        <v>0.83882176755297799</v>
      </c>
      <c r="I457">
        <v>0.50216304516085397</v>
      </c>
      <c r="J457">
        <v>0.70407788430941298</v>
      </c>
      <c r="K457">
        <v>1.2107781828647299</v>
      </c>
      <c r="L457">
        <v>0.73972184567347898</v>
      </c>
      <c r="M457">
        <v>1.2942159125189401</v>
      </c>
      <c r="P457">
        <v>0.80468988569497901</v>
      </c>
      <c r="Q457">
        <v>0.50455784416764604</v>
      </c>
      <c r="R457">
        <v>1.502714610061</v>
      </c>
    </row>
    <row r="458" spans="1:18" x14ac:dyDescent="0.25">
      <c r="A458" t="s">
        <v>912</v>
      </c>
      <c r="B458" t="s">
        <v>913</v>
      </c>
      <c r="C458">
        <v>6.4544746336488004E-2</v>
      </c>
      <c r="D458">
        <v>5.0334453643275198E-2</v>
      </c>
      <c r="E458">
        <v>9.1597112660144794E-2</v>
      </c>
      <c r="F458">
        <v>3.2948228411186199E-2</v>
      </c>
      <c r="G458">
        <v>9.2023348265889093E-2</v>
      </c>
      <c r="H458">
        <v>7.0679849741219394E-2</v>
      </c>
      <c r="I458">
        <v>9.5936134347943999E-2</v>
      </c>
      <c r="J458">
        <v>8.1459215447804795E-2</v>
      </c>
      <c r="K458">
        <v>5.5809740408166199E-2</v>
      </c>
      <c r="L458">
        <v>8.1209484085306594E-2</v>
      </c>
      <c r="M458">
        <v>4.4542731780432103E-2</v>
      </c>
      <c r="P458">
        <v>7.8461646611206498E-2</v>
      </c>
      <c r="Q458">
        <v>0.10055283919070999</v>
      </c>
      <c r="R458">
        <v>2.11797353466389E-2</v>
      </c>
    </row>
    <row r="459" spans="1:18" x14ac:dyDescent="0.25">
      <c r="A459" t="s">
        <v>914</v>
      </c>
      <c r="B459" t="s">
        <v>915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P459">
        <v>0</v>
      </c>
      <c r="Q459">
        <v>0</v>
      </c>
      <c r="R459">
        <v>0</v>
      </c>
    </row>
    <row r="460" spans="1:18" x14ac:dyDescent="0.25">
      <c r="A460" t="s">
        <v>916</v>
      </c>
      <c r="B460" t="s">
        <v>917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s="1">
        <v>2.2888835745608201E-32</v>
      </c>
      <c r="L460">
        <v>0</v>
      </c>
      <c r="M460">
        <v>0</v>
      </c>
      <c r="P460">
        <v>0</v>
      </c>
      <c r="Q460">
        <v>0</v>
      </c>
      <c r="R460">
        <v>0</v>
      </c>
    </row>
    <row r="461" spans="1:18" x14ac:dyDescent="0.25">
      <c r="A461" t="s">
        <v>918</v>
      </c>
      <c r="B461" t="s">
        <v>919</v>
      </c>
      <c r="C461" s="1">
        <v>-3.6545582969346001E-13</v>
      </c>
      <c r="D461" s="1">
        <v>-3.6806505805232099E-14</v>
      </c>
      <c r="E461" s="1">
        <v>9.3643946417795091E-16</v>
      </c>
      <c r="F461" s="1">
        <v>-2.4455752574981899E-13</v>
      </c>
      <c r="G461" s="1">
        <v>-8.7414770334187306E-14</v>
      </c>
      <c r="H461" s="1">
        <v>-2.4036420762370601E-14</v>
      </c>
      <c r="I461">
        <v>0</v>
      </c>
      <c r="J461" s="1">
        <v>6.6156247308450804E-14</v>
      </c>
      <c r="K461" s="1">
        <v>7.3441621188926998E-15</v>
      </c>
      <c r="L461" s="1">
        <v>-8.5367509254238199E-13</v>
      </c>
      <c r="M461" s="1">
        <v>-4.2288739343151801E-14</v>
      </c>
      <c r="P461" s="1">
        <v>1.10642398135878E-13</v>
      </c>
      <c r="Q461" s="1">
        <v>-1.0958639942557E-13</v>
      </c>
      <c r="R461" s="1">
        <v>-7.3453947489506299E-14</v>
      </c>
    </row>
    <row r="462" spans="1:18" x14ac:dyDescent="0.25">
      <c r="A462" t="s">
        <v>920</v>
      </c>
      <c r="B462" t="s">
        <v>921</v>
      </c>
      <c r="C462">
        <v>2.6172638958749699E-2</v>
      </c>
      <c r="D462">
        <v>6.5675328804365302E-3</v>
      </c>
      <c r="E462">
        <v>5.7893593461162797E-3</v>
      </c>
      <c r="F462">
        <v>2.2591613539782399E-2</v>
      </c>
      <c r="G462">
        <v>4.7701353503679603E-3</v>
      </c>
      <c r="H462">
        <v>8.4871256613403192E-3</v>
      </c>
      <c r="I462">
        <v>3.63220232476184E-3</v>
      </c>
      <c r="J462">
        <v>1.4615467609546601E-2</v>
      </c>
      <c r="K462">
        <v>1.30317385119386E-2</v>
      </c>
      <c r="L462">
        <v>1.7148993290960202E-2</v>
      </c>
      <c r="M462">
        <v>1.6936090925645301E-2</v>
      </c>
      <c r="P462">
        <v>1.2781052725065901E-2</v>
      </c>
      <c r="Q462">
        <v>4.2703343976943997E-3</v>
      </c>
      <c r="R462">
        <v>8.2476103735518395E-3</v>
      </c>
    </row>
    <row r="463" spans="1:18" x14ac:dyDescent="0.25">
      <c r="A463" t="s">
        <v>922</v>
      </c>
      <c r="B463" t="s">
        <v>923</v>
      </c>
      <c r="C463">
        <v>-5.8822447349652096</v>
      </c>
      <c r="D463">
        <v>-5.9181530630377299</v>
      </c>
      <c r="E463">
        <v>-5.7399968580360401</v>
      </c>
      <c r="F463">
        <v>-6.0033602366109298</v>
      </c>
      <c r="G463">
        <v>-5.75553317786032</v>
      </c>
      <c r="H463">
        <v>-5.8701332846670899</v>
      </c>
      <c r="I463">
        <v>-5.6788865928388299</v>
      </c>
      <c r="J463">
        <v>-5.7694964978890404</v>
      </c>
      <c r="K463">
        <v>-5.9691125778770902</v>
      </c>
      <c r="L463">
        <v>-5.8043384244342899</v>
      </c>
      <c r="M463">
        <v>-6.0266720380173702</v>
      </c>
      <c r="P463">
        <v>-5.8437786150434397</v>
      </c>
      <c r="Q463">
        <v>-5.70855007047542</v>
      </c>
      <c r="R463">
        <v>-6.1412062289535401</v>
      </c>
    </row>
    <row r="464" spans="1:18" x14ac:dyDescent="0.25">
      <c r="A464" t="s">
        <v>924</v>
      </c>
      <c r="B464" t="s">
        <v>925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P464">
        <v>0</v>
      </c>
      <c r="Q464">
        <v>0</v>
      </c>
      <c r="R464">
        <v>0</v>
      </c>
    </row>
    <row r="465" spans="1:18" x14ac:dyDescent="0.25">
      <c r="A465" t="s">
        <v>926</v>
      </c>
      <c r="B465" t="s">
        <v>927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 s="1">
        <v>-1.0814930091178E-16</v>
      </c>
      <c r="J465">
        <v>0</v>
      </c>
      <c r="K465">
        <v>0</v>
      </c>
      <c r="L465">
        <v>0</v>
      </c>
      <c r="M465">
        <v>0</v>
      </c>
      <c r="P465">
        <v>0</v>
      </c>
      <c r="Q465">
        <v>0</v>
      </c>
      <c r="R465">
        <v>0</v>
      </c>
    </row>
    <row r="466" spans="1:18" x14ac:dyDescent="0.25">
      <c r="A466" t="s">
        <v>928</v>
      </c>
      <c r="B466" t="s">
        <v>929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s="1">
        <v>-7.8214117982291198E-16</v>
      </c>
      <c r="M466">
        <v>0</v>
      </c>
      <c r="P466">
        <v>0</v>
      </c>
      <c r="Q466">
        <v>0</v>
      </c>
      <c r="R466">
        <v>0</v>
      </c>
    </row>
    <row r="467" spans="1:18" x14ac:dyDescent="0.25">
      <c r="A467" t="s">
        <v>930</v>
      </c>
      <c r="B467" t="s">
        <v>931</v>
      </c>
      <c r="C467">
        <v>0</v>
      </c>
      <c r="D467" s="1">
        <v>-3.8535743543722802E-49</v>
      </c>
      <c r="E467">
        <v>0</v>
      </c>
      <c r="F467">
        <v>0</v>
      </c>
      <c r="G467">
        <v>0</v>
      </c>
      <c r="H467">
        <v>0</v>
      </c>
      <c r="I467" s="1">
        <v>7.8304946786766999E-16</v>
      </c>
      <c r="J467" s="1">
        <v>1.56097841413979E-15</v>
      </c>
      <c r="K467">
        <v>0</v>
      </c>
      <c r="L467">
        <v>0</v>
      </c>
      <c r="M467">
        <v>0</v>
      </c>
      <c r="P467">
        <v>0</v>
      </c>
      <c r="Q467">
        <v>0</v>
      </c>
      <c r="R467">
        <v>0</v>
      </c>
    </row>
    <row r="468" spans="1:18" x14ac:dyDescent="0.25">
      <c r="A468" t="s">
        <v>932</v>
      </c>
      <c r="B468" t="s">
        <v>933</v>
      </c>
      <c r="C468">
        <v>0.57153380317781199</v>
      </c>
      <c r="D468">
        <v>0.51674667369633098</v>
      </c>
      <c r="E468">
        <v>0.52512669861877204</v>
      </c>
      <c r="F468">
        <v>0.56010603026099504</v>
      </c>
      <c r="G468">
        <v>0.58650225909023301</v>
      </c>
      <c r="H468">
        <v>0.55495429308781896</v>
      </c>
      <c r="I468">
        <v>0.49918488498184599</v>
      </c>
      <c r="J468">
        <v>0.51941607500945297</v>
      </c>
      <c r="K468">
        <v>0.67827303816238704</v>
      </c>
      <c r="L468">
        <v>0.52194402171884902</v>
      </c>
      <c r="M468">
        <v>0.67393958246920604</v>
      </c>
      <c r="P468">
        <v>0.54278713677304302</v>
      </c>
      <c r="Q468">
        <v>0.54431296760913805</v>
      </c>
      <c r="R468">
        <v>0.87983667422968304</v>
      </c>
    </row>
    <row r="469" spans="1:18" x14ac:dyDescent="0.25">
      <c r="A469" t="s">
        <v>934</v>
      </c>
      <c r="B469" t="s">
        <v>935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P469">
        <v>0</v>
      </c>
      <c r="Q469">
        <v>0</v>
      </c>
      <c r="R469">
        <v>0</v>
      </c>
    </row>
    <row r="470" spans="1:18" x14ac:dyDescent="0.25">
      <c r="A470" t="s">
        <v>936</v>
      </c>
      <c r="B470" t="s">
        <v>937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P470">
        <v>0</v>
      </c>
      <c r="Q470">
        <v>0</v>
      </c>
      <c r="R470">
        <v>0</v>
      </c>
    </row>
    <row r="471" spans="1:18" x14ac:dyDescent="0.25">
      <c r="A471" t="s">
        <v>938</v>
      </c>
      <c r="B471" t="s">
        <v>939</v>
      </c>
      <c r="C471">
        <v>1.86947421133926E-3</v>
      </c>
      <c r="D471">
        <v>5.37343599308443E-3</v>
      </c>
      <c r="E471">
        <v>5.1082582465731803E-4</v>
      </c>
      <c r="F471">
        <v>5.2134492784113202E-3</v>
      </c>
      <c r="G471">
        <v>8.6729733643053995E-4</v>
      </c>
      <c r="H471">
        <v>9.7928373015465295E-4</v>
      </c>
      <c r="I471">
        <v>4.35864278971421E-4</v>
      </c>
      <c r="J471">
        <v>1.40533342399487E-3</v>
      </c>
      <c r="K471">
        <v>5.06789831019835E-3</v>
      </c>
      <c r="L471">
        <v>1.5042976571017701E-3</v>
      </c>
      <c r="M471">
        <v>4.6189338888123696E-3</v>
      </c>
      <c r="P471">
        <v>2.4852046965405899E-3</v>
      </c>
      <c r="Q471">
        <v>9.3413564949565095E-4</v>
      </c>
      <c r="R471">
        <v>2.7217114232720999E-2</v>
      </c>
    </row>
    <row r="472" spans="1:18" x14ac:dyDescent="0.25">
      <c r="A472" t="s">
        <v>940</v>
      </c>
      <c r="B472" t="s">
        <v>941</v>
      </c>
      <c r="C472">
        <v>0</v>
      </c>
      <c r="D472">
        <v>0</v>
      </c>
      <c r="E472">
        <v>0</v>
      </c>
      <c r="F472">
        <v>0</v>
      </c>
      <c r="G472">
        <v>-4.2800368680028502E-3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P472">
        <v>0</v>
      </c>
      <c r="Q472">
        <v>0</v>
      </c>
      <c r="R472">
        <v>0</v>
      </c>
    </row>
    <row r="473" spans="1:18" x14ac:dyDescent="0.25">
      <c r="A473" t="s">
        <v>942</v>
      </c>
      <c r="B473" t="s">
        <v>943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P473">
        <v>0</v>
      </c>
      <c r="Q473">
        <v>0</v>
      </c>
      <c r="R473">
        <v>0</v>
      </c>
    </row>
    <row r="474" spans="1:18" x14ac:dyDescent="0.25">
      <c r="A474" t="s">
        <v>944</v>
      </c>
      <c r="B474" t="s">
        <v>945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P474">
        <v>0</v>
      </c>
      <c r="Q474">
        <v>0</v>
      </c>
      <c r="R474">
        <v>0</v>
      </c>
    </row>
    <row r="475" spans="1:18" x14ac:dyDescent="0.25">
      <c r="A475" t="s">
        <v>946</v>
      </c>
      <c r="B475" t="s">
        <v>947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P475">
        <v>0</v>
      </c>
      <c r="Q475">
        <v>0</v>
      </c>
      <c r="R475">
        <v>0</v>
      </c>
    </row>
    <row r="476" spans="1:18" x14ac:dyDescent="0.25">
      <c r="A476" t="s">
        <v>948</v>
      </c>
      <c r="B476" t="s">
        <v>949</v>
      </c>
      <c r="C476">
        <v>0</v>
      </c>
      <c r="D476" s="1">
        <v>-8.5308629336076296E-17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s="1">
        <v>-2.2888835745608201E-32</v>
      </c>
      <c r="L476">
        <v>0</v>
      </c>
      <c r="M476">
        <v>0</v>
      </c>
      <c r="P476">
        <v>0</v>
      </c>
      <c r="Q476">
        <v>0</v>
      </c>
      <c r="R476">
        <v>0</v>
      </c>
    </row>
    <row r="477" spans="1:18" x14ac:dyDescent="0.25">
      <c r="A477" t="s">
        <v>950</v>
      </c>
      <c r="B477" t="s">
        <v>951</v>
      </c>
      <c r="C477">
        <v>0</v>
      </c>
      <c r="D477" s="1">
        <v>-3.8535743543722802E-49</v>
      </c>
      <c r="E477">
        <v>0</v>
      </c>
      <c r="F477">
        <v>0</v>
      </c>
      <c r="G477">
        <v>0</v>
      </c>
      <c r="H477">
        <v>0</v>
      </c>
      <c r="I477" s="1">
        <v>7.8304946786766999E-16</v>
      </c>
      <c r="J477" s="1">
        <v>1.56097841413979E-15</v>
      </c>
      <c r="K477">
        <v>0</v>
      </c>
      <c r="L477">
        <v>0</v>
      </c>
      <c r="M477">
        <v>0</v>
      </c>
      <c r="P477">
        <v>0</v>
      </c>
      <c r="Q477">
        <v>0</v>
      </c>
      <c r="R477">
        <v>0</v>
      </c>
    </row>
    <row r="478" spans="1:18" x14ac:dyDescent="0.25">
      <c r="A478" t="s">
        <v>952</v>
      </c>
      <c r="B478" t="s">
        <v>953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P478">
        <v>0</v>
      </c>
      <c r="Q478">
        <v>0</v>
      </c>
      <c r="R478">
        <v>0</v>
      </c>
    </row>
    <row r="479" spans="1:18" x14ac:dyDescent="0.25">
      <c r="A479" t="s">
        <v>954</v>
      </c>
      <c r="B479" t="s">
        <v>955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s="1">
        <v>1.01391309491617E-16</v>
      </c>
      <c r="P479">
        <v>0</v>
      </c>
      <c r="Q479">
        <v>0</v>
      </c>
      <c r="R479">
        <v>0</v>
      </c>
    </row>
    <row r="480" spans="1:18" x14ac:dyDescent="0.25">
      <c r="A480" t="s">
        <v>956</v>
      </c>
      <c r="B480" t="s">
        <v>957</v>
      </c>
      <c r="C480">
        <v>0</v>
      </c>
      <c r="D480" s="1">
        <v>-3.8535743543722802E-49</v>
      </c>
      <c r="E480">
        <v>0</v>
      </c>
      <c r="F480">
        <v>0</v>
      </c>
      <c r="G480">
        <v>0</v>
      </c>
      <c r="H480">
        <v>0</v>
      </c>
      <c r="I480" s="1">
        <v>7.8304946786766999E-16</v>
      </c>
      <c r="J480" s="1">
        <v>1.56097841413979E-15</v>
      </c>
      <c r="K480">
        <v>0</v>
      </c>
      <c r="L480">
        <v>0</v>
      </c>
      <c r="M480">
        <v>0</v>
      </c>
      <c r="P480">
        <v>0</v>
      </c>
      <c r="Q480">
        <v>0</v>
      </c>
      <c r="R480">
        <v>0</v>
      </c>
    </row>
    <row r="481" spans="1:18" x14ac:dyDescent="0.25">
      <c r="A481" t="s">
        <v>958</v>
      </c>
      <c r="B481" t="s">
        <v>959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P481">
        <v>0</v>
      </c>
      <c r="Q481">
        <v>0</v>
      </c>
      <c r="R481">
        <v>0</v>
      </c>
    </row>
    <row r="482" spans="1:18" x14ac:dyDescent="0.25">
      <c r="A482" t="s">
        <v>960</v>
      </c>
      <c r="B482" t="s">
        <v>961</v>
      </c>
      <c r="C482">
        <v>3.8743284201308801</v>
      </c>
      <c r="D482">
        <v>3.8751324671196299</v>
      </c>
      <c r="E482">
        <v>3.8441377978009101</v>
      </c>
      <c r="F482">
        <v>3.8930176425090002</v>
      </c>
      <c r="G482">
        <v>3.8275327026637398</v>
      </c>
      <c r="H482">
        <v>3.8659942883598402</v>
      </c>
      <c r="I482">
        <v>3.8301188476280301</v>
      </c>
      <c r="J482">
        <v>3.8526893331518601</v>
      </c>
      <c r="K482">
        <v>3.9007560871626699</v>
      </c>
      <c r="L482">
        <v>3.8538896856246598</v>
      </c>
      <c r="M482">
        <v>3.9101905330556699</v>
      </c>
      <c r="P482">
        <v>3.8582497075761402</v>
      </c>
      <c r="Q482">
        <v>3.8402327602505699</v>
      </c>
      <c r="R482">
        <v>3.9221504779254301</v>
      </c>
    </row>
    <row r="483" spans="1:18" x14ac:dyDescent="0.25">
      <c r="A483" t="s">
        <v>962</v>
      </c>
      <c r="B483" t="s">
        <v>963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P483">
        <v>0</v>
      </c>
      <c r="Q483">
        <v>0</v>
      </c>
      <c r="R483">
        <v>0</v>
      </c>
    </row>
    <row r="484" spans="1:18" x14ac:dyDescent="0.25">
      <c r="A484" t="s">
        <v>964</v>
      </c>
      <c r="B484" t="s">
        <v>965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P484">
        <v>0</v>
      </c>
      <c r="Q484">
        <v>0</v>
      </c>
      <c r="R484">
        <v>0</v>
      </c>
    </row>
    <row r="485" spans="1:18" x14ac:dyDescent="0.25">
      <c r="A485" t="s">
        <v>966</v>
      </c>
      <c r="B485" t="s">
        <v>967</v>
      </c>
      <c r="C485">
        <v>2.51894879596187E-2</v>
      </c>
      <c r="D485">
        <v>2.5295861525592499E-2</v>
      </c>
      <c r="E485">
        <v>2.4416999710461899E-2</v>
      </c>
      <c r="F485">
        <v>2.5751504447223201E-2</v>
      </c>
      <c r="G485">
        <v>2.4026204845093199E-2</v>
      </c>
      <c r="H485">
        <v>2.49391972161511E-2</v>
      </c>
      <c r="I485">
        <v>2.4075125308589101E-2</v>
      </c>
      <c r="J485">
        <v>2.4650794018564601E-2</v>
      </c>
      <c r="K485">
        <v>2.5890302041328001E-2</v>
      </c>
      <c r="L485">
        <v>2.4703127537653299E-2</v>
      </c>
      <c r="M485">
        <v>2.60751758859348E-2</v>
      </c>
      <c r="P485">
        <v>2.4803812677639099E-2</v>
      </c>
      <c r="Q485">
        <v>2.4307781931494198E-2</v>
      </c>
      <c r="R485">
        <v>2.6400553852442599E-2</v>
      </c>
    </row>
    <row r="486" spans="1:18" x14ac:dyDescent="0.25">
      <c r="A486" t="s">
        <v>968</v>
      </c>
      <c r="B486" t="s">
        <v>969</v>
      </c>
      <c r="C486">
        <v>3.2715798698509302E-3</v>
      </c>
      <c r="D486">
        <v>6.5675328804388703E-3</v>
      </c>
      <c r="E486">
        <v>1.36220219908599E-3</v>
      </c>
      <c r="F486">
        <v>6.0823574914838198E-3</v>
      </c>
      <c r="G486">
        <v>8.67297336430672E-4</v>
      </c>
      <c r="H486">
        <v>1.30571164020922E-3</v>
      </c>
      <c r="I486">
        <v>5.8115237183760501E-4</v>
      </c>
      <c r="J486">
        <v>2.8106668479861699E-3</v>
      </c>
      <c r="K486">
        <v>4.3439128373144098E-3</v>
      </c>
      <c r="L486">
        <v>3.6103143770442499E-3</v>
      </c>
      <c r="M486">
        <v>2.3094669444090402E-3</v>
      </c>
      <c r="P486">
        <v>3.5502924236299098E-3</v>
      </c>
      <c r="Q486">
        <v>6.6723974964424601E-4</v>
      </c>
      <c r="R486">
        <v>1.64952207471171E-3</v>
      </c>
    </row>
    <row r="487" spans="1:18" x14ac:dyDescent="0.25">
      <c r="A487" t="s">
        <v>970</v>
      </c>
      <c r="B487" t="s">
        <v>971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P487">
        <v>0</v>
      </c>
      <c r="Q487">
        <v>0</v>
      </c>
      <c r="R487">
        <v>0</v>
      </c>
    </row>
    <row r="488" spans="1:18" x14ac:dyDescent="0.25">
      <c r="A488" t="s">
        <v>972</v>
      </c>
      <c r="B488" t="s">
        <v>973</v>
      </c>
      <c r="C488">
        <v>6.5431597397018603E-3</v>
      </c>
      <c r="D488">
        <v>1.3135065760877701E-2</v>
      </c>
      <c r="E488">
        <v>2.7244043981719899E-3</v>
      </c>
      <c r="F488">
        <v>1.21647149829676E-2</v>
      </c>
      <c r="G488">
        <v>1.7345946728613401E-3</v>
      </c>
      <c r="H488">
        <v>2.61142328041845E-3</v>
      </c>
      <c r="I488">
        <v>1.1623047439253201E-3</v>
      </c>
      <c r="J488">
        <v>5.62133369597547E-3</v>
      </c>
      <c r="K488">
        <v>8.6878256746288299E-3</v>
      </c>
      <c r="L488">
        <v>7.2206287540884997E-3</v>
      </c>
      <c r="M488">
        <v>4.6189338888180899E-3</v>
      </c>
      <c r="P488">
        <v>7.1005848472598197E-3</v>
      </c>
      <c r="Q488">
        <v>1.3344794992884901E-3</v>
      </c>
      <c r="R488">
        <v>3.2990441494234299E-3</v>
      </c>
    </row>
    <row r="489" spans="1:18" x14ac:dyDescent="0.25">
      <c r="A489" t="s">
        <v>974</v>
      </c>
      <c r="B489" t="s">
        <v>975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P489">
        <v>0</v>
      </c>
      <c r="Q489">
        <v>0</v>
      </c>
      <c r="R489">
        <v>0</v>
      </c>
    </row>
    <row r="490" spans="1:18" x14ac:dyDescent="0.25">
      <c r="A490" t="s">
        <v>976</v>
      </c>
      <c r="B490" t="s">
        <v>977</v>
      </c>
      <c r="C490">
        <v>-3.8717578930899199</v>
      </c>
      <c r="D490">
        <v>-3.8664752646862901</v>
      </c>
      <c r="E490">
        <v>-3.8428607332392599</v>
      </c>
      <c r="F490">
        <v>-3.87786174878006</v>
      </c>
      <c r="G490">
        <v>-3.8257981079907899</v>
      </c>
      <c r="H490">
        <v>-3.8635960790344499</v>
      </c>
      <c r="I490">
        <v>-3.8295376952560698</v>
      </c>
      <c r="J490">
        <v>-3.8507218663583398</v>
      </c>
      <c r="K490">
        <v>-3.8935162324338202</v>
      </c>
      <c r="L490">
        <v>-3.8501289414810498</v>
      </c>
      <c r="M490">
        <v>-3.9032621322224101</v>
      </c>
      <c r="P490">
        <v>-3.85216421045607</v>
      </c>
      <c r="Q490">
        <v>-3.8389150047261502</v>
      </c>
      <c r="R490">
        <v>-3.9052428766595799</v>
      </c>
    </row>
    <row r="491" spans="1:18" x14ac:dyDescent="0.25">
      <c r="A491" t="s">
        <v>978</v>
      </c>
      <c r="B491" t="s">
        <v>979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P491">
        <v>0</v>
      </c>
      <c r="Q491">
        <v>0</v>
      </c>
      <c r="R491">
        <v>0</v>
      </c>
    </row>
    <row r="492" spans="1:18" x14ac:dyDescent="0.25">
      <c r="A492" t="s">
        <v>980</v>
      </c>
      <c r="B492" t="s">
        <v>981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P492">
        <v>0</v>
      </c>
      <c r="Q492">
        <v>0</v>
      </c>
      <c r="R492">
        <v>0</v>
      </c>
    </row>
    <row r="493" spans="1:18" x14ac:dyDescent="0.25">
      <c r="A493" t="s">
        <v>982</v>
      </c>
      <c r="B493" t="s">
        <v>983</v>
      </c>
      <c r="C493">
        <v>0</v>
      </c>
      <c r="D493" s="1">
        <v>-8.5308629336076296E-17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s="1">
        <v>-2.2888835745608201E-32</v>
      </c>
      <c r="L493">
        <v>0</v>
      </c>
      <c r="M493">
        <v>0</v>
      </c>
      <c r="P493">
        <v>0</v>
      </c>
      <c r="Q493">
        <v>0</v>
      </c>
      <c r="R493">
        <v>0</v>
      </c>
    </row>
    <row r="494" spans="1:18" x14ac:dyDescent="0.25">
      <c r="A494" t="s">
        <v>984</v>
      </c>
      <c r="B494" t="s">
        <v>985</v>
      </c>
      <c r="C494" s="1">
        <v>5.8373101985820396E-19</v>
      </c>
      <c r="D494" s="1">
        <v>1.1138488424117701E-18</v>
      </c>
      <c r="E494">
        <v>0</v>
      </c>
      <c r="F494">
        <v>0</v>
      </c>
      <c r="G494">
        <v>8.6729733643053897E-4</v>
      </c>
      <c r="H494">
        <v>0</v>
      </c>
      <c r="I494">
        <v>4.35864278971421E-4</v>
      </c>
      <c r="J494">
        <v>0</v>
      </c>
      <c r="K494">
        <v>0</v>
      </c>
      <c r="L494" s="1">
        <v>-7.8214117982291198E-16</v>
      </c>
      <c r="M494">
        <v>4.6189338888123696E-3</v>
      </c>
      <c r="P494">
        <v>0</v>
      </c>
      <c r="Q494">
        <v>0</v>
      </c>
      <c r="R494">
        <v>0</v>
      </c>
    </row>
    <row r="495" spans="1:18" x14ac:dyDescent="0.25">
      <c r="A495" t="s">
        <v>986</v>
      </c>
      <c r="B495" t="s">
        <v>987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P495">
        <v>0</v>
      </c>
      <c r="Q495">
        <v>0</v>
      </c>
      <c r="R495">
        <v>0</v>
      </c>
    </row>
    <row r="496" spans="1:18" x14ac:dyDescent="0.25">
      <c r="A496" t="s">
        <v>988</v>
      </c>
      <c r="B496" t="s">
        <v>989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P496">
        <v>0</v>
      </c>
      <c r="Q496">
        <v>0</v>
      </c>
      <c r="R496">
        <v>0</v>
      </c>
    </row>
    <row r="497" spans="1:18" x14ac:dyDescent="0.25">
      <c r="A497" t="s">
        <v>990</v>
      </c>
      <c r="B497" t="s">
        <v>991</v>
      </c>
      <c r="C497">
        <v>1.86947421133927E-3</v>
      </c>
      <c r="D497">
        <v>5.37343599308443E-3</v>
      </c>
      <c r="E497">
        <v>5.1082582465731803E-4</v>
      </c>
      <c r="F497">
        <v>5.2134492784113202E-3</v>
      </c>
      <c r="G497">
        <v>8.6729733643053897E-4</v>
      </c>
      <c r="H497">
        <v>9.7928373015465295E-4</v>
      </c>
      <c r="I497">
        <v>4.35864278971421E-4</v>
      </c>
      <c r="J497">
        <v>1.40533342399487E-3</v>
      </c>
      <c r="K497">
        <v>5.06789831019835E-3</v>
      </c>
      <c r="L497">
        <v>1.5042976571017701E-3</v>
      </c>
      <c r="M497">
        <v>4.6189338888123696E-3</v>
      </c>
      <c r="P497">
        <v>2.4852046965405899E-3</v>
      </c>
      <c r="Q497">
        <v>9.3413564949565095E-4</v>
      </c>
      <c r="R497">
        <v>2.7217114232720999E-2</v>
      </c>
    </row>
    <row r="498" spans="1:18" x14ac:dyDescent="0.25">
      <c r="A498" t="s">
        <v>992</v>
      </c>
      <c r="B498" t="s">
        <v>993</v>
      </c>
      <c r="C498">
        <v>1.86947421133926E-3</v>
      </c>
      <c r="D498">
        <v>5.37343599308443E-3</v>
      </c>
      <c r="E498">
        <v>5.1082582465731803E-4</v>
      </c>
      <c r="F498">
        <v>5.2134492784113202E-3</v>
      </c>
      <c r="G498">
        <v>8.6729733643053995E-4</v>
      </c>
      <c r="H498">
        <v>9.7928373015465295E-4</v>
      </c>
      <c r="I498">
        <v>4.35864278971421E-4</v>
      </c>
      <c r="J498">
        <v>1.40533342399487E-3</v>
      </c>
      <c r="K498">
        <v>5.06789831019835E-3</v>
      </c>
      <c r="L498">
        <v>1.5042976571017701E-3</v>
      </c>
      <c r="M498">
        <v>4.6189338888123696E-3</v>
      </c>
      <c r="P498">
        <v>2.4852046965405899E-3</v>
      </c>
      <c r="Q498">
        <v>9.3413564949565095E-4</v>
      </c>
      <c r="R498">
        <v>2.7217114232720999E-2</v>
      </c>
    </row>
    <row r="499" spans="1:18" x14ac:dyDescent="0.25">
      <c r="A499" t="s">
        <v>994</v>
      </c>
      <c r="B499" t="s">
        <v>995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P499">
        <v>0</v>
      </c>
      <c r="Q499">
        <v>0</v>
      </c>
      <c r="R499">
        <v>0</v>
      </c>
    </row>
    <row r="500" spans="1:18" x14ac:dyDescent="0.25">
      <c r="A500" t="s">
        <v>996</v>
      </c>
      <c r="B500" t="s">
        <v>997</v>
      </c>
      <c r="C500">
        <v>-3.8776000000000002</v>
      </c>
      <c r="D500">
        <v>-3.8816999999999902</v>
      </c>
      <c r="E500">
        <v>-3.8454999999999901</v>
      </c>
      <c r="F500">
        <v>-3.8991499999999899</v>
      </c>
      <c r="G500">
        <v>-3.8283999999999998</v>
      </c>
      <c r="H500">
        <v>-3.8673499999999899</v>
      </c>
      <c r="I500">
        <v>-3.8307000000000002</v>
      </c>
      <c r="J500">
        <v>-3.8555000000000001</v>
      </c>
      <c r="K500">
        <v>-3.9051</v>
      </c>
      <c r="L500">
        <v>-3.8574999999999902</v>
      </c>
      <c r="M500">
        <v>-3.9125000000000001</v>
      </c>
      <c r="P500">
        <v>-3.86174999999999</v>
      </c>
      <c r="Q500">
        <v>-3.8408500000000001</v>
      </c>
      <c r="R500">
        <v>-3.9238</v>
      </c>
    </row>
    <row r="501" spans="1:18" x14ac:dyDescent="0.25">
      <c r="A501" t="s">
        <v>998</v>
      </c>
      <c r="B501" t="s">
        <v>999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P501">
        <v>0</v>
      </c>
      <c r="Q501">
        <v>0</v>
      </c>
      <c r="R501">
        <v>0</v>
      </c>
    </row>
    <row r="502" spans="1:18" x14ac:dyDescent="0.25">
      <c r="A502" t="s">
        <v>1000</v>
      </c>
      <c r="B502" t="s">
        <v>1001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P502">
        <v>0</v>
      </c>
      <c r="Q502">
        <v>0</v>
      </c>
      <c r="R502">
        <v>0</v>
      </c>
    </row>
    <row r="503" spans="1:18" x14ac:dyDescent="0.25">
      <c r="A503" t="s">
        <v>1002</v>
      </c>
      <c r="B503" t="s">
        <v>1003</v>
      </c>
      <c r="C503">
        <v>7.4778968453570703E-3</v>
      </c>
      <c r="D503">
        <v>5.37343599308443E-3</v>
      </c>
      <c r="E503">
        <v>1.3962572540633199E-2</v>
      </c>
      <c r="F503">
        <v>6.9512657045484299E-3</v>
      </c>
      <c r="G503">
        <v>1.5177703387534399E-3</v>
      </c>
      <c r="H503">
        <v>3.9171349206185996E-3</v>
      </c>
      <c r="I503">
        <v>1.16230474392379E-3</v>
      </c>
      <c r="J503">
        <v>4.2160002719846103E-3</v>
      </c>
      <c r="K503">
        <v>9.4118111475112193E-3</v>
      </c>
      <c r="L503">
        <v>3.6103143770442499E-3</v>
      </c>
      <c r="M503">
        <v>7.6982231480205998E-3</v>
      </c>
      <c r="P503">
        <v>4.9704093930811799E-3</v>
      </c>
      <c r="Q503">
        <v>1.3344794992795001E-3</v>
      </c>
      <c r="R503">
        <v>4.9485662241311101E-3</v>
      </c>
    </row>
    <row r="504" spans="1:18" x14ac:dyDescent="0.25">
      <c r="A504" t="s">
        <v>1004</v>
      </c>
      <c r="B504" t="s">
        <v>1005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P504">
        <v>0</v>
      </c>
      <c r="Q504">
        <v>0</v>
      </c>
      <c r="R504">
        <v>0</v>
      </c>
    </row>
    <row r="505" spans="1:18" x14ac:dyDescent="0.25">
      <c r="A505" t="s">
        <v>1006</v>
      </c>
      <c r="B505" t="s">
        <v>1007</v>
      </c>
      <c r="C505">
        <v>-7.7552000000000003</v>
      </c>
      <c r="D505">
        <v>-7.7633999999999999</v>
      </c>
      <c r="E505">
        <v>-7.6909999999999998</v>
      </c>
      <c r="F505">
        <v>-7.7983000000000002</v>
      </c>
      <c r="G505">
        <v>-7.6567999999999996</v>
      </c>
      <c r="H505">
        <v>-7.7347000000000001</v>
      </c>
      <c r="I505">
        <v>-7.6614000000000004</v>
      </c>
      <c r="J505">
        <v>-7.7110000000000003</v>
      </c>
      <c r="K505">
        <v>-7.8102</v>
      </c>
      <c r="L505">
        <v>-7.7149999999999999</v>
      </c>
      <c r="M505">
        <v>-7.8250000000000002</v>
      </c>
      <c r="P505">
        <v>-7.7234999999999996</v>
      </c>
      <c r="Q505">
        <v>-7.6817000000000002</v>
      </c>
      <c r="R505">
        <v>-7.8475999999999999</v>
      </c>
    </row>
    <row r="506" spans="1:18" x14ac:dyDescent="0.25">
      <c r="A506" t="s">
        <v>1008</v>
      </c>
      <c r="B506" t="s">
        <v>1009</v>
      </c>
      <c r="C506">
        <v>2.6172638958749699E-2</v>
      </c>
      <c r="D506">
        <v>6.5675328804365302E-3</v>
      </c>
      <c r="E506">
        <v>5.7893593461162797E-3</v>
      </c>
      <c r="F506">
        <v>2.2591613539782399E-2</v>
      </c>
      <c r="G506">
        <v>4.7701353503679603E-3</v>
      </c>
      <c r="H506">
        <v>5.5492744708763603E-3</v>
      </c>
      <c r="I506">
        <v>3.63220232476184E-3</v>
      </c>
      <c r="J506">
        <v>1.18048007615569E-2</v>
      </c>
      <c r="K506">
        <v>1.30317385119386E-2</v>
      </c>
      <c r="L506">
        <v>9.9283645368717106E-3</v>
      </c>
      <c r="M506">
        <v>1.6936090925645301E-2</v>
      </c>
      <c r="P506">
        <v>1.2781052725065901E-2</v>
      </c>
      <c r="Q506">
        <v>4.2703343976943997E-3</v>
      </c>
      <c r="R506">
        <v>8.2476103735518395E-3</v>
      </c>
    </row>
    <row r="507" spans="1:18" x14ac:dyDescent="0.25">
      <c r="A507" t="s">
        <v>1010</v>
      </c>
      <c r="B507" t="s">
        <v>1011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P507">
        <v>0</v>
      </c>
      <c r="Q507">
        <v>0</v>
      </c>
      <c r="R507">
        <v>0</v>
      </c>
    </row>
    <row r="508" spans="1:18" x14ac:dyDescent="0.25">
      <c r="A508" t="s">
        <v>1012</v>
      </c>
      <c r="B508" t="s">
        <v>1013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 s="1">
        <v>-7.8214117982291198E-16</v>
      </c>
      <c r="M508">
        <v>0</v>
      </c>
      <c r="P508">
        <v>0</v>
      </c>
      <c r="Q508">
        <v>0</v>
      </c>
      <c r="R508">
        <v>0</v>
      </c>
    </row>
    <row r="509" spans="1:18" x14ac:dyDescent="0.25">
      <c r="A509" t="s">
        <v>1014</v>
      </c>
      <c r="B509" t="s">
        <v>1015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 s="1">
        <v>7.9001064361520494E-30</v>
      </c>
      <c r="J509">
        <v>0</v>
      </c>
      <c r="K509">
        <v>0</v>
      </c>
      <c r="L509">
        <v>0</v>
      </c>
      <c r="M509">
        <v>0</v>
      </c>
      <c r="P509">
        <v>0</v>
      </c>
      <c r="Q509">
        <v>0</v>
      </c>
      <c r="R509">
        <v>0</v>
      </c>
    </row>
    <row r="510" spans="1:18" x14ac:dyDescent="0.25">
      <c r="A510" t="s">
        <v>1016</v>
      </c>
      <c r="B510" t="s">
        <v>1017</v>
      </c>
      <c r="C510">
        <v>1.86947421133926E-3</v>
      </c>
      <c r="D510">
        <v>5.37343599308443E-3</v>
      </c>
      <c r="E510">
        <v>5.1082582465731803E-4</v>
      </c>
      <c r="F510">
        <v>5.2134492784113202E-3</v>
      </c>
      <c r="G510">
        <v>8.6729733643053897E-4</v>
      </c>
      <c r="H510">
        <v>9.7928373015465295E-4</v>
      </c>
      <c r="I510">
        <v>4.35864278971421E-4</v>
      </c>
      <c r="J510">
        <v>1.40533342399487E-3</v>
      </c>
      <c r="K510">
        <v>5.06789831019835E-3</v>
      </c>
      <c r="L510">
        <v>1.5042976571017701E-3</v>
      </c>
      <c r="M510">
        <v>4.6189338888123696E-3</v>
      </c>
      <c r="P510">
        <v>2.4852046965405899E-3</v>
      </c>
      <c r="Q510">
        <v>9.3413564949565095E-4</v>
      </c>
      <c r="R510">
        <v>2.7217114232720999E-2</v>
      </c>
    </row>
    <row r="511" spans="1:18" x14ac:dyDescent="0.25">
      <c r="A511" t="s">
        <v>1018</v>
      </c>
      <c r="B511" t="s">
        <v>1019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P511">
        <v>0</v>
      </c>
      <c r="Q511">
        <v>0</v>
      </c>
      <c r="R511">
        <v>0</v>
      </c>
    </row>
    <row r="512" spans="1:18" x14ac:dyDescent="0.25">
      <c r="A512" t="s">
        <v>1020</v>
      </c>
      <c r="B512" t="s">
        <v>1021</v>
      </c>
      <c r="C512">
        <v>0</v>
      </c>
      <c r="D512" s="1">
        <v>-3.8535743543722802E-49</v>
      </c>
      <c r="E512">
        <v>0</v>
      </c>
      <c r="F512">
        <v>0</v>
      </c>
      <c r="G512">
        <v>0</v>
      </c>
      <c r="H512">
        <v>0</v>
      </c>
      <c r="I512" s="1">
        <v>7.8304946786766999E-16</v>
      </c>
      <c r="J512" s="1">
        <v>1.56097841413979E-15</v>
      </c>
      <c r="K512">
        <v>0</v>
      </c>
      <c r="L512">
        <v>0</v>
      </c>
      <c r="M512">
        <v>0</v>
      </c>
      <c r="P512">
        <v>0</v>
      </c>
      <c r="Q512">
        <v>0</v>
      </c>
      <c r="R512">
        <v>0</v>
      </c>
    </row>
    <row r="513" spans="1:18" x14ac:dyDescent="0.25">
      <c r="A513" t="s">
        <v>1022</v>
      </c>
      <c r="B513" t="s">
        <v>1023</v>
      </c>
      <c r="C513">
        <v>-4.2959842505309096</v>
      </c>
      <c r="D513">
        <v>-4.3443575128701699</v>
      </c>
      <c r="E513">
        <v>-3.4134053140919201</v>
      </c>
      <c r="F513">
        <v>-4.6124436720252397</v>
      </c>
      <c r="G513">
        <v>-4.0099996193616496</v>
      </c>
      <c r="H513">
        <v>-4.1797176850010498</v>
      </c>
      <c r="I513">
        <v>-3.8480715755854602</v>
      </c>
      <c r="J513">
        <v>-4.0274341644120701</v>
      </c>
      <c r="K513">
        <v>-4.5367563324912901</v>
      </c>
      <c r="L513">
        <v>-4.04195259921483</v>
      </c>
      <c r="M513">
        <v>-4.7173283183013996</v>
      </c>
      <c r="P513">
        <v>-4.1287889647123697</v>
      </c>
      <c r="Q513">
        <v>-3.8945776667552598</v>
      </c>
      <c r="R513">
        <v>-4.2915042724383996</v>
      </c>
    </row>
    <row r="514" spans="1:18" x14ac:dyDescent="0.25">
      <c r="A514" t="s">
        <v>1024</v>
      </c>
      <c r="B514" t="s">
        <v>1025</v>
      </c>
      <c r="C514">
        <v>3.8768989471711</v>
      </c>
      <c r="D514">
        <v>3.8784162335598098</v>
      </c>
      <c r="E514">
        <v>3.8447337612630101</v>
      </c>
      <c r="F514">
        <v>3.88915755554995</v>
      </c>
      <c r="G514">
        <v>3.82666540532722</v>
      </c>
      <c r="H514">
        <v>3.8658810744047898</v>
      </c>
      <c r="I514">
        <v>3.8301188476280301</v>
      </c>
      <c r="J514">
        <v>3.8549378666303298</v>
      </c>
      <c r="K514">
        <v>3.9029280435813298</v>
      </c>
      <c r="L514">
        <v>3.8552435535152001</v>
      </c>
      <c r="M514">
        <v>3.9055715991668198</v>
      </c>
      <c r="P514">
        <v>3.85819970757625</v>
      </c>
      <c r="Q514">
        <v>3.8405163801252802</v>
      </c>
      <c r="R514">
        <v>3.9341095129670101</v>
      </c>
    </row>
    <row r="515" spans="1:18" x14ac:dyDescent="0.25">
      <c r="A515" t="s">
        <v>1026</v>
      </c>
      <c r="B515" t="s">
        <v>1027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P515">
        <v>0</v>
      </c>
      <c r="Q515">
        <v>0</v>
      </c>
      <c r="R515">
        <v>0</v>
      </c>
    </row>
    <row r="516" spans="1:18" x14ac:dyDescent="0.25">
      <c r="A516" t="s">
        <v>1028</v>
      </c>
      <c r="B516" t="s">
        <v>1029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P516">
        <v>0</v>
      </c>
      <c r="Q516">
        <v>0</v>
      </c>
      <c r="R516">
        <v>0</v>
      </c>
    </row>
    <row r="517" spans="1:18" x14ac:dyDescent="0.25">
      <c r="A517" t="s">
        <v>1030</v>
      </c>
      <c r="B517" t="s">
        <v>1031</v>
      </c>
      <c r="C517">
        <v>7.4778968453570703E-3</v>
      </c>
      <c r="D517">
        <v>5.37343599308443E-3</v>
      </c>
      <c r="E517">
        <v>1.3962572540633199E-2</v>
      </c>
      <c r="F517">
        <v>6.9512657045484299E-3</v>
      </c>
      <c r="G517">
        <v>1.5177703387534399E-3</v>
      </c>
      <c r="H517">
        <v>3.9171349206185996E-3</v>
      </c>
      <c r="I517">
        <v>1.1623047438614801E-3</v>
      </c>
      <c r="J517">
        <v>4.2160002719846103E-3</v>
      </c>
      <c r="K517">
        <v>9.4118111475112193E-3</v>
      </c>
      <c r="L517">
        <v>3.6103143770442499E-3</v>
      </c>
      <c r="M517">
        <v>7.6982231480205998E-3</v>
      </c>
      <c r="P517">
        <v>4.9704093930811799E-3</v>
      </c>
      <c r="Q517">
        <v>1.3344794992795001E-3</v>
      </c>
      <c r="R517">
        <v>4.9485662241311101E-3</v>
      </c>
    </row>
    <row r="518" spans="1:18" x14ac:dyDescent="0.25">
      <c r="A518" t="s">
        <v>1032</v>
      </c>
      <c r="B518" t="s">
        <v>1033</v>
      </c>
      <c r="C518">
        <v>4.7204223836316499E-2</v>
      </c>
      <c r="D518">
        <v>1.13439204298449E-2</v>
      </c>
      <c r="E518">
        <v>4.4271571470300896E-3</v>
      </c>
      <c r="F518">
        <v>3.7363053161947803E-2</v>
      </c>
      <c r="G518">
        <v>9.8655072018973805E-2</v>
      </c>
      <c r="H518">
        <v>1.14249768518042E-2</v>
      </c>
      <c r="I518">
        <v>2.1793213948571098E-3</v>
      </c>
      <c r="J518">
        <v>4.4970669567835804E-3</v>
      </c>
      <c r="K518">
        <v>0.284526290843992</v>
      </c>
      <c r="L518">
        <v>8.4240668797699401E-3</v>
      </c>
      <c r="M518">
        <v>0.24788278536626299</v>
      </c>
      <c r="P518">
        <v>1.9171579087598801E-2</v>
      </c>
      <c r="Q518">
        <v>5.5647795119955198E-2</v>
      </c>
      <c r="R518">
        <v>0.56661083266301104</v>
      </c>
    </row>
    <row r="519" spans="1:18" x14ac:dyDescent="0.25">
      <c r="A519" t="s">
        <v>1034</v>
      </c>
      <c r="B519" t="s">
        <v>1035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P519">
        <v>0</v>
      </c>
      <c r="Q519">
        <v>0</v>
      </c>
      <c r="R519">
        <v>0</v>
      </c>
    </row>
    <row r="520" spans="1:18" x14ac:dyDescent="0.25">
      <c r="A520" t="s">
        <v>1036</v>
      </c>
      <c r="B520" t="s">
        <v>1037</v>
      </c>
      <c r="C520">
        <v>0</v>
      </c>
      <c r="D520" s="1">
        <v>-3.8535743543722802E-49</v>
      </c>
      <c r="E520">
        <v>0</v>
      </c>
      <c r="F520">
        <v>0</v>
      </c>
      <c r="G520">
        <v>0</v>
      </c>
      <c r="H520">
        <v>0</v>
      </c>
      <c r="I520" s="1">
        <v>7.8304946786766999E-16</v>
      </c>
      <c r="J520" s="1">
        <v>1.56097841413979E-15</v>
      </c>
      <c r="K520">
        <v>0</v>
      </c>
      <c r="L520">
        <v>0</v>
      </c>
      <c r="M520">
        <v>0</v>
      </c>
      <c r="P520">
        <v>0</v>
      </c>
      <c r="Q520">
        <v>0</v>
      </c>
      <c r="R520">
        <v>0</v>
      </c>
    </row>
    <row r="521" spans="1:18" x14ac:dyDescent="0.25">
      <c r="A521" t="s">
        <v>1038</v>
      </c>
      <c r="B521" t="s">
        <v>1039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P521">
        <v>0</v>
      </c>
      <c r="Q521">
        <v>0</v>
      </c>
      <c r="R521">
        <v>0</v>
      </c>
    </row>
    <row r="522" spans="1:18" x14ac:dyDescent="0.25">
      <c r="A522" t="s">
        <v>1040</v>
      </c>
      <c r="B522" t="s">
        <v>1041</v>
      </c>
      <c r="C522">
        <v>1.86947421133926E-3</v>
      </c>
      <c r="D522">
        <v>5.37343599308443E-3</v>
      </c>
      <c r="E522">
        <v>5.1082582465731803E-4</v>
      </c>
      <c r="F522">
        <v>5.2134492784113202E-3</v>
      </c>
      <c r="G522">
        <v>8.6729733643053995E-4</v>
      </c>
      <c r="H522">
        <v>9.7928373015465295E-4</v>
      </c>
      <c r="I522">
        <v>4.35864278971421E-4</v>
      </c>
      <c r="J522">
        <v>1.40533342399487E-3</v>
      </c>
      <c r="K522">
        <v>5.06789831019835E-3</v>
      </c>
      <c r="L522">
        <v>1.5042976571017701E-3</v>
      </c>
      <c r="M522">
        <v>4.6189338888123696E-3</v>
      </c>
      <c r="P522">
        <v>2.4852046965405899E-3</v>
      </c>
      <c r="Q522">
        <v>9.3413564949565095E-4</v>
      </c>
      <c r="R522">
        <v>2.7217114232720999E-2</v>
      </c>
    </row>
    <row r="523" spans="1:18" x14ac:dyDescent="0.25">
      <c r="A523" t="s">
        <v>1042</v>
      </c>
      <c r="B523" t="s">
        <v>1043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P523">
        <v>0</v>
      </c>
      <c r="Q523">
        <v>0</v>
      </c>
      <c r="R523">
        <v>0</v>
      </c>
    </row>
    <row r="524" spans="1:18" x14ac:dyDescent="0.25">
      <c r="A524" t="s">
        <v>1044</v>
      </c>
      <c r="B524" t="s">
        <v>1045</v>
      </c>
      <c r="C524">
        <v>5.23931639627849E-2</v>
      </c>
      <c r="D524">
        <v>1.51085954663882E-2</v>
      </c>
      <c r="E524">
        <v>8.6659129688457306E-2</v>
      </c>
      <c r="F524" s="1">
        <v>-7.02836854188126E-5</v>
      </c>
      <c r="G524">
        <v>8.6169091244972698E-2</v>
      </c>
      <c r="H524">
        <v>6.3172007810033695E-2</v>
      </c>
      <c r="I524">
        <v>8.62018321175822E-2</v>
      </c>
      <c r="J524">
        <v>7.0778681425443801E-2</v>
      </c>
      <c r="K524">
        <v>2.90222779114029E-2</v>
      </c>
      <c r="L524">
        <v>6.55647884514481E-2</v>
      </c>
      <c r="M524">
        <v>2.22178846511722E-2</v>
      </c>
      <c r="P524">
        <v>6.0355155250696402E-2</v>
      </c>
      <c r="Q524">
        <v>9.4948025293737096E-2</v>
      </c>
      <c r="R524">
        <v>1.2107363935732101E-2</v>
      </c>
    </row>
    <row r="525" spans="1:18" x14ac:dyDescent="0.25">
      <c r="A525" t="s">
        <v>1046</v>
      </c>
      <c r="B525" t="s">
        <v>1047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P525">
        <v>0</v>
      </c>
      <c r="Q525">
        <v>0</v>
      </c>
      <c r="R525">
        <v>0</v>
      </c>
    </row>
    <row r="526" spans="1:18" x14ac:dyDescent="0.25">
      <c r="A526" t="s">
        <v>1048</v>
      </c>
      <c r="B526" t="s">
        <v>1049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s="1">
        <v>-1.1308237771534599E-18</v>
      </c>
      <c r="P526">
        <v>0</v>
      </c>
      <c r="Q526">
        <v>0</v>
      </c>
      <c r="R526">
        <v>0</v>
      </c>
    </row>
    <row r="527" spans="1:18" x14ac:dyDescent="0.25">
      <c r="A527" t="s">
        <v>1050</v>
      </c>
      <c r="B527" t="s">
        <v>1051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P527">
        <v>0</v>
      </c>
      <c r="Q527">
        <v>0</v>
      </c>
      <c r="R527">
        <v>0</v>
      </c>
    </row>
    <row r="528" spans="1:18" x14ac:dyDescent="0.25">
      <c r="A528" t="s">
        <v>1052</v>
      </c>
      <c r="B528" t="s">
        <v>1053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P528">
        <v>0</v>
      </c>
      <c r="Q528">
        <v>0</v>
      </c>
      <c r="R528">
        <v>0</v>
      </c>
    </row>
    <row r="529" spans="1:18" x14ac:dyDescent="0.25">
      <c r="A529" t="s">
        <v>1054</v>
      </c>
      <c r="B529" t="s">
        <v>1055</v>
      </c>
      <c r="C529" s="1">
        <v>-3.6545582969346001E-13</v>
      </c>
      <c r="D529" s="1">
        <v>-3.6806505805232099E-14</v>
      </c>
      <c r="E529" s="1">
        <v>9.3643946417795091E-16</v>
      </c>
      <c r="F529" s="1">
        <v>-2.4455752574981899E-13</v>
      </c>
      <c r="G529" s="1">
        <v>-8.7414770334187306E-14</v>
      </c>
      <c r="H529" s="1">
        <v>-2.40364207623705E-14</v>
      </c>
      <c r="I529">
        <v>0</v>
      </c>
      <c r="J529" s="1">
        <v>6.6156247308450804E-14</v>
      </c>
      <c r="K529" s="1">
        <v>7.3441621188926998E-15</v>
      </c>
      <c r="L529" s="1">
        <v>-8.5367509254238199E-13</v>
      </c>
      <c r="M529" s="1">
        <v>-4.2288739343151801E-14</v>
      </c>
      <c r="P529" s="1">
        <v>1.10642398135878E-13</v>
      </c>
      <c r="Q529" s="1">
        <v>-1.0958639942557E-13</v>
      </c>
      <c r="R529" s="1">
        <v>-7.3453947489506299E-14</v>
      </c>
    </row>
    <row r="530" spans="1:18" x14ac:dyDescent="0.25">
      <c r="A530" t="s">
        <v>1056</v>
      </c>
      <c r="B530" t="s">
        <v>1057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 s="1">
        <v>-1.2461486224387899E-13</v>
      </c>
      <c r="J530">
        <v>0</v>
      </c>
      <c r="K530">
        <v>0</v>
      </c>
      <c r="L530">
        <v>0</v>
      </c>
      <c r="M530">
        <v>0</v>
      </c>
      <c r="P530">
        <v>0</v>
      </c>
      <c r="Q530">
        <v>0</v>
      </c>
      <c r="R530">
        <v>0</v>
      </c>
    </row>
    <row r="531" spans="1:18" x14ac:dyDescent="0.25">
      <c r="A531" t="s">
        <v>1058</v>
      </c>
      <c r="B531" t="s">
        <v>1059</v>
      </c>
      <c r="C531">
        <v>0</v>
      </c>
      <c r="D531">
        <v>0</v>
      </c>
      <c r="E531">
        <v>0</v>
      </c>
      <c r="F531">
        <v>0</v>
      </c>
      <c r="G531" s="1">
        <v>6.2091532749827604E-16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P531">
        <v>0</v>
      </c>
      <c r="Q531">
        <v>0</v>
      </c>
      <c r="R531">
        <v>0</v>
      </c>
    </row>
    <row r="532" spans="1:18" x14ac:dyDescent="0.25">
      <c r="A532" t="s">
        <v>1060</v>
      </c>
      <c r="B532" t="s">
        <v>1061</v>
      </c>
      <c r="C532">
        <v>3.34790977074092</v>
      </c>
      <c r="D532">
        <v>3.3502551615468201</v>
      </c>
      <c r="E532">
        <v>3.4331199319078101</v>
      </c>
      <c r="F532">
        <v>3.1980202489356402</v>
      </c>
      <c r="G532">
        <v>3.36739867744883</v>
      </c>
      <c r="H532">
        <v>3.3111759861177101</v>
      </c>
      <c r="I532">
        <v>3.4563904766706299</v>
      </c>
      <c r="J532">
        <v>3.40055849313605</v>
      </c>
      <c r="K532">
        <v>3.3488046846237198</v>
      </c>
      <c r="L532">
        <v>3.37591563228689</v>
      </c>
      <c r="M532">
        <v>3.2972673691365602</v>
      </c>
      <c r="P532">
        <v>3.3520930285250499</v>
      </c>
      <c r="Q532">
        <v>3.4474209130530098</v>
      </c>
      <c r="R532">
        <v>3.1748779167211101</v>
      </c>
    </row>
    <row r="533" spans="1:18" x14ac:dyDescent="0.25">
      <c r="A533" t="s">
        <v>1062</v>
      </c>
      <c r="B533" t="s">
        <v>1063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P533">
        <v>0</v>
      </c>
      <c r="Q533">
        <v>0</v>
      </c>
      <c r="R533">
        <v>0</v>
      </c>
    </row>
    <row r="534" spans="1:18" x14ac:dyDescent="0.25">
      <c r="A534" t="s">
        <v>1066</v>
      </c>
      <c r="B534" t="s">
        <v>1067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P534">
        <v>0</v>
      </c>
      <c r="Q534">
        <v>0</v>
      </c>
      <c r="R534">
        <v>0</v>
      </c>
    </row>
    <row r="535" spans="1:18" x14ac:dyDescent="0.25">
      <c r="A535" t="s">
        <v>1068</v>
      </c>
      <c r="B535" t="s">
        <v>1069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P535">
        <v>0</v>
      </c>
      <c r="Q535">
        <v>0</v>
      </c>
      <c r="R535">
        <v>0</v>
      </c>
    </row>
    <row r="536" spans="1:18" x14ac:dyDescent="0.25">
      <c r="A536" t="s">
        <v>1070</v>
      </c>
      <c r="B536" t="s">
        <v>1071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P536">
        <v>0</v>
      </c>
      <c r="Q536">
        <v>0</v>
      </c>
      <c r="R536">
        <v>0</v>
      </c>
    </row>
    <row r="537" spans="1:18" x14ac:dyDescent="0.25">
      <c r="A537" t="s">
        <v>1072</v>
      </c>
      <c r="B537" t="s">
        <v>1073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P537">
        <v>0</v>
      </c>
      <c r="Q537">
        <v>0</v>
      </c>
      <c r="R537">
        <v>0</v>
      </c>
    </row>
    <row r="538" spans="1:18" x14ac:dyDescent="0.25">
      <c r="A538" t="s">
        <v>1074</v>
      </c>
      <c r="B538" t="s">
        <v>1075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P538">
        <v>0</v>
      </c>
      <c r="Q538">
        <v>0</v>
      </c>
      <c r="R538">
        <v>0</v>
      </c>
    </row>
    <row r="539" spans="1:18" x14ac:dyDescent="0.25">
      <c r="A539" t="s">
        <v>1076</v>
      </c>
      <c r="B539" t="s">
        <v>1077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P539">
        <v>0</v>
      </c>
      <c r="Q539">
        <v>0</v>
      </c>
      <c r="R539">
        <v>0</v>
      </c>
    </row>
    <row r="540" spans="1:18" x14ac:dyDescent="0.25">
      <c r="A540" t="s">
        <v>1078</v>
      </c>
      <c r="B540" t="s">
        <v>1079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P540">
        <v>0</v>
      </c>
      <c r="Q540">
        <v>0</v>
      </c>
      <c r="R540">
        <v>0</v>
      </c>
    </row>
    <row r="541" spans="1:18" x14ac:dyDescent="0.25">
      <c r="A541" t="s">
        <v>1080</v>
      </c>
      <c r="B541" t="s">
        <v>1081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P541">
        <v>0</v>
      </c>
      <c r="Q541">
        <v>0</v>
      </c>
      <c r="R541">
        <v>0</v>
      </c>
    </row>
    <row r="542" spans="1:18" x14ac:dyDescent="0.25">
      <c r="A542" t="s">
        <v>1082</v>
      </c>
      <c r="B542" t="s">
        <v>1083</v>
      </c>
      <c r="C542">
        <v>-3.8743284201312398</v>
      </c>
      <c r="D542">
        <v>-3.8751324671196699</v>
      </c>
      <c r="E542">
        <v>-3.8441377978009101</v>
      </c>
      <c r="F542">
        <v>-3.89311764250925</v>
      </c>
      <c r="G542">
        <v>-3.8275327026638299</v>
      </c>
      <c r="H542">
        <v>-3.8660942883598599</v>
      </c>
      <c r="I542">
        <v>-3.8301188476280199</v>
      </c>
      <c r="J542">
        <v>-3.85268933315179</v>
      </c>
      <c r="K542">
        <v>-3.9007560871626601</v>
      </c>
      <c r="L542">
        <v>-3.8538896856255098</v>
      </c>
      <c r="M542">
        <v>-3.9101905330557098</v>
      </c>
      <c r="P542">
        <v>-3.8581497075760298</v>
      </c>
      <c r="Q542">
        <v>-3.8401327602506798</v>
      </c>
      <c r="R542">
        <v>-3.9221504779254999</v>
      </c>
    </row>
    <row r="543" spans="1:18" x14ac:dyDescent="0.25">
      <c r="A543" t="s">
        <v>1084</v>
      </c>
      <c r="B543" t="s">
        <v>1085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P543">
        <v>0</v>
      </c>
      <c r="Q543">
        <v>0</v>
      </c>
      <c r="R543">
        <v>0</v>
      </c>
    </row>
    <row r="544" spans="1:18" x14ac:dyDescent="0.25">
      <c r="A544" t="s">
        <v>1086</v>
      </c>
      <c r="B544" t="s">
        <v>1087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P544">
        <v>0</v>
      </c>
      <c r="Q544">
        <v>0</v>
      </c>
      <c r="R544">
        <v>0</v>
      </c>
    </row>
    <row r="545" spans="1:18" x14ac:dyDescent="0.25">
      <c r="A545" t="s">
        <v>1088</v>
      </c>
      <c r="B545" t="s">
        <v>1089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s="1">
        <v>-6.8666507236824902E-32</v>
      </c>
      <c r="L545">
        <v>0</v>
      </c>
      <c r="M545">
        <v>0</v>
      </c>
      <c r="P545">
        <v>0</v>
      </c>
      <c r="Q545">
        <v>0</v>
      </c>
      <c r="R545">
        <v>0</v>
      </c>
    </row>
    <row r="546" spans="1:18" x14ac:dyDescent="0.25">
      <c r="A546" t="s">
        <v>1090</v>
      </c>
      <c r="B546" t="s">
        <v>1091</v>
      </c>
      <c r="C546">
        <v>7.4778968453623603E-3</v>
      </c>
      <c r="D546">
        <v>5.3734359930843597E-3</v>
      </c>
      <c r="E546">
        <v>1.39625725406333E-2</v>
      </c>
      <c r="F546">
        <v>6.9512657045516296E-3</v>
      </c>
      <c r="G546">
        <v>0</v>
      </c>
      <c r="H546">
        <v>1.1740221195853299E-2</v>
      </c>
      <c r="I546">
        <v>-8.8664905684169796E-3</v>
      </c>
      <c r="J546">
        <v>4.3857722430517502E-3</v>
      </c>
      <c r="K546">
        <v>9.41181114751026E-3</v>
      </c>
      <c r="L546">
        <v>0</v>
      </c>
      <c r="M546">
        <v>7.6982231480174001E-3</v>
      </c>
      <c r="P546">
        <v>6.4369125458775597E-3</v>
      </c>
      <c r="Q546">
        <v>5.9550948663656201E-3</v>
      </c>
      <c r="R546">
        <v>9.11143277157026E-3</v>
      </c>
    </row>
    <row r="547" spans="1:18" x14ac:dyDescent="0.25">
      <c r="A547" t="s">
        <v>1092</v>
      </c>
      <c r="B547" t="s">
        <v>1093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P547">
        <v>0</v>
      </c>
      <c r="Q547">
        <v>0</v>
      </c>
      <c r="R547">
        <v>0</v>
      </c>
    </row>
    <row r="548" spans="1:18" x14ac:dyDescent="0.25">
      <c r="A548" t="s">
        <v>1094</v>
      </c>
      <c r="B548" t="s">
        <v>1095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s="1">
        <v>-2.28888357456083E-32</v>
      </c>
      <c r="L548">
        <v>0</v>
      </c>
      <c r="M548">
        <v>0</v>
      </c>
      <c r="P548">
        <v>0</v>
      </c>
      <c r="Q548">
        <v>0</v>
      </c>
      <c r="R548">
        <v>0</v>
      </c>
    </row>
    <row r="549" spans="1:18" x14ac:dyDescent="0.25">
      <c r="A549" t="s">
        <v>1096</v>
      </c>
      <c r="B549" t="s">
        <v>1097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P549">
        <v>0</v>
      </c>
      <c r="Q549">
        <v>0</v>
      </c>
      <c r="R549">
        <v>0</v>
      </c>
    </row>
    <row r="550" spans="1:18" x14ac:dyDescent="0.25">
      <c r="A550" t="s">
        <v>1098</v>
      </c>
      <c r="B550" t="s">
        <v>1099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P550">
        <v>0</v>
      </c>
      <c r="Q550">
        <v>0</v>
      </c>
      <c r="R550">
        <v>0</v>
      </c>
    </row>
    <row r="551" spans="1:18" x14ac:dyDescent="0.25">
      <c r="A551" t="s">
        <v>1100</v>
      </c>
      <c r="B551" t="s">
        <v>1101</v>
      </c>
      <c r="C551">
        <v>1.21515823737052E-2</v>
      </c>
      <c r="D551">
        <v>3.5225858176886803E-2</v>
      </c>
      <c r="E551">
        <v>4.9379829716874098E-3</v>
      </c>
      <c r="F551">
        <v>3.3018512096605002E-2</v>
      </c>
      <c r="G551">
        <v>5.8542570209061499E-3</v>
      </c>
      <c r="H551">
        <v>7.5078419311856801E-3</v>
      </c>
      <c r="I551">
        <v>9.7343022303617507E-3</v>
      </c>
      <c r="J551">
        <v>1.0680534022361E-2</v>
      </c>
      <c r="K551">
        <v>2.6787462496762698E-2</v>
      </c>
      <c r="L551">
        <v>1.56446956338584E-2</v>
      </c>
      <c r="M551">
        <v>2.2324847129259699E-2</v>
      </c>
      <c r="P551">
        <v>1.8106491360509999E-2</v>
      </c>
      <c r="Q551">
        <v>5.6048138969739198E-3</v>
      </c>
      <c r="R551">
        <v>9.0723714109070194E-3</v>
      </c>
    </row>
    <row r="552" spans="1:18" x14ac:dyDescent="0.25">
      <c r="A552" t="s">
        <v>1102</v>
      </c>
      <c r="B552" t="s">
        <v>1103</v>
      </c>
      <c r="C552">
        <v>-3.2715798698509302E-3</v>
      </c>
      <c r="D552">
        <v>-6.5675328804388599E-3</v>
      </c>
      <c r="E552">
        <v>-1.36220219908599E-3</v>
      </c>
      <c r="F552">
        <v>-6.0823574914838198E-3</v>
      </c>
      <c r="G552">
        <v>-8.67297336430672E-4</v>
      </c>
      <c r="H552">
        <v>-1.30571164020922E-3</v>
      </c>
      <c r="I552">
        <v>-5.81152371961878E-4</v>
      </c>
      <c r="J552">
        <v>-2.8106668479861699E-3</v>
      </c>
      <c r="K552">
        <v>-4.3439128373144098E-3</v>
      </c>
      <c r="L552">
        <v>-3.6103143770442499E-3</v>
      </c>
      <c r="M552">
        <v>-2.3094669444090402E-3</v>
      </c>
      <c r="P552">
        <v>-3.5502924236299098E-3</v>
      </c>
      <c r="Q552">
        <v>-6.6723974964424601E-4</v>
      </c>
      <c r="R552">
        <v>-1.64952207471171E-3</v>
      </c>
    </row>
    <row r="553" spans="1:18" x14ac:dyDescent="0.25">
      <c r="A553" t="s">
        <v>1104</v>
      </c>
      <c r="B553" t="s">
        <v>1105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P553">
        <v>0</v>
      </c>
      <c r="Q553">
        <v>0</v>
      </c>
      <c r="R553">
        <v>0</v>
      </c>
    </row>
    <row r="554" spans="1:18" x14ac:dyDescent="0.25">
      <c r="A554" t="s">
        <v>1106</v>
      </c>
      <c r="B554" t="s">
        <v>1107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P554">
        <v>0</v>
      </c>
      <c r="Q554">
        <v>0</v>
      </c>
      <c r="R554">
        <v>0</v>
      </c>
    </row>
    <row r="555" spans="1:18" x14ac:dyDescent="0.25">
      <c r="A555" t="s">
        <v>1108</v>
      </c>
      <c r="B555" t="s">
        <v>1109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P555">
        <v>0</v>
      </c>
      <c r="Q555">
        <v>0</v>
      </c>
      <c r="R555">
        <v>0</v>
      </c>
    </row>
    <row r="556" spans="1:18" x14ac:dyDescent="0.25">
      <c r="A556" t="s">
        <v>1110</v>
      </c>
      <c r="B556" t="s">
        <v>1111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P556">
        <v>0</v>
      </c>
      <c r="Q556">
        <v>0</v>
      </c>
      <c r="R556">
        <v>0</v>
      </c>
    </row>
    <row r="557" spans="1:18" x14ac:dyDescent="0.25">
      <c r="A557" t="s">
        <v>1112</v>
      </c>
      <c r="B557" t="s">
        <v>1113</v>
      </c>
      <c r="C557">
        <v>0</v>
      </c>
      <c r="D557" s="1">
        <v>-3.8535743543722802E-49</v>
      </c>
      <c r="E557">
        <v>0</v>
      </c>
      <c r="F557">
        <v>0</v>
      </c>
      <c r="G557">
        <v>0</v>
      </c>
      <c r="H557">
        <v>0</v>
      </c>
      <c r="I557" s="1">
        <v>7.8304946786766999E-16</v>
      </c>
      <c r="J557" s="1">
        <v>1.56097841413979E-15</v>
      </c>
      <c r="K557">
        <v>0</v>
      </c>
      <c r="L557">
        <v>0</v>
      </c>
      <c r="M557">
        <v>0</v>
      </c>
      <c r="P557">
        <v>0</v>
      </c>
      <c r="Q557">
        <v>0</v>
      </c>
      <c r="R557">
        <v>0</v>
      </c>
    </row>
    <row r="558" spans="1:18" x14ac:dyDescent="0.25">
      <c r="A558" t="s">
        <v>1114</v>
      </c>
      <c r="B558" t="s">
        <v>1115</v>
      </c>
      <c r="C558">
        <v>0</v>
      </c>
      <c r="D558" s="1">
        <v>-3.8535743543722802E-49</v>
      </c>
      <c r="E558">
        <v>0</v>
      </c>
      <c r="F558">
        <v>0</v>
      </c>
      <c r="G558">
        <v>0</v>
      </c>
      <c r="H558">
        <v>0</v>
      </c>
      <c r="I558" s="1">
        <v>7.8304946786766999E-16</v>
      </c>
      <c r="J558" s="1">
        <v>1.56097841413979E-15</v>
      </c>
      <c r="K558">
        <v>0</v>
      </c>
      <c r="L558">
        <v>0</v>
      </c>
      <c r="M558">
        <v>0</v>
      </c>
      <c r="P558">
        <v>0</v>
      </c>
      <c r="Q558">
        <v>0</v>
      </c>
      <c r="R558">
        <v>0</v>
      </c>
    </row>
    <row r="559" spans="1:18" x14ac:dyDescent="0.25">
      <c r="A559" t="s">
        <v>1116</v>
      </c>
      <c r="B559" t="s">
        <v>1117</v>
      </c>
      <c r="C559">
        <v>-5.4805124773262301</v>
      </c>
      <c r="D559">
        <v>-6.1265304246404497</v>
      </c>
      <c r="E559">
        <v>-4.2417572123403504</v>
      </c>
      <c r="F559">
        <v>-6.8969625119685096</v>
      </c>
      <c r="G559">
        <v>-4.3548166949749998</v>
      </c>
      <c r="H559">
        <v>-4.8408171726192997</v>
      </c>
      <c r="I559">
        <v>-4.1311083805183904</v>
      </c>
      <c r="J559">
        <v>-4.6392193730451101</v>
      </c>
      <c r="K559">
        <v>-6.7435725669837403</v>
      </c>
      <c r="L559">
        <v>-4.6891674869367304</v>
      </c>
      <c r="M559">
        <v>-6.9277494057430804</v>
      </c>
      <c r="P559">
        <v>-4.9348133909790501</v>
      </c>
      <c r="Q559">
        <v>-4.0621488943961399</v>
      </c>
      <c r="R559">
        <v>-7.7572502402665302</v>
      </c>
    </row>
    <row r="560" spans="1:18" x14ac:dyDescent="0.25">
      <c r="A560" t="s">
        <v>1118</v>
      </c>
      <c r="B560" t="s">
        <v>1119</v>
      </c>
      <c r="C560">
        <v>0</v>
      </c>
      <c r="D560" s="1">
        <v>-8.5308629336076296E-17</v>
      </c>
      <c r="E560">
        <v>0</v>
      </c>
      <c r="F560">
        <v>0</v>
      </c>
      <c r="G560" s="1">
        <v>-8.3225681032399095E-15</v>
      </c>
      <c r="H560">
        <v>0</v>
      </c>
      <c r="I560">
        <v>0</v>
      </c>
      <c r="J560">
        <v>0</v>
      </c>
      <c r="K560" s="1">
        <v>3.9596141959991798E-47</v>
      </c>
      <c r="L560">
        <v>0</v>
      </c>
      <c r="M560" s="1">
        <v>1.01391309491617E-16</v>
      </c>
      <c r="P560" s="1">
        <v>7.2959251958070202E-16</v>
      </c>
      <c r="Q560" s="1">
        <v>-1.4149243593460601E-15</v>
      </c>
      <c r="R560" s="1">
        <v>-1.9271156718166999E-16</v>
      </c>
    </row>
    <row r="561" spans="1:18" x14ac:dyDescent="0.25">
      <c r="A561" t="s">
        <v>1120</v>
      </c>
      <c r="B561" t="s">
        <v>1121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 s="1">
        <v>1.2461486224387899E-13</v>
      </c>
      <c r="J561">
        <v>0</v>
      </c>
      <c r="K561">
        <v>0</v>
      </c>
      <c r="L561">
        <v>0</v>
      </c>
      <c r="M561">
        <v>0</v>
      </c>
      <c r="P561">
        <v>0</v>
      </c>
      <c r="Q561">
        <v>0</v>
      </c>
      <c r="R561">
        <v>0</v>
      </c>
    </row>
    <row r="562" spans="1:18" x14ac:dyDescent="0.25">
      <c r="A562" t="s">
        <v>1122</v>
      </c>
      <c r="B562" t="s">
        <v>1123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P562">
        <v>0</v>
      </c>
      <c r="Q562">
        <v>0</v>
      </c>
      <c r="R562">
        <v>0</v>
      </c>
    </row>
    <row r="563" spans="1:18" x14ac:dyDescent="0.25">
      <c r="A563" t="s">
        <v>1124</v>
      </c>
      <c r="B563" t="s">
        <v>1125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P563">
        <v>0</v>
      </c>
      <c r="Q563">
        <v>0</v>
      </c>
      <c r="R563">
        <v>0</v>
      </c>
    </row>
    <row r="564" spans="1:18" x14ac:dyDescent="0.25">
      <c r="A564" t="s">
        <v>1126</v>
      </c>
      <c r="B564" t="s">
        <v>1127</v>
      </c>
      <c r="C564">
        <v>6.0757911868526198E-3</v>
      </c>
      <c r="D564">
        <v>2.3881937747041899E-2</v>
      </c>
      <c r="E564">
        <v>1.8730280237434999E-3</v>
      </c>
      <c r="F564">
        <v>1.5640347835233898E-2</v>
      </c>
      <c r="G564">
        <v>2.8187163433992502E-3</v>
      </c>
      <c r="H564">
        <v>2.9378511904639502E-3</v>
      </c>
      <c r="I564">
        <v>5.5209475336380097E-3</v>
      </c>
      <c r="J564">
        <v>5.0592003263815397E-3</v>
      </c>
      <c r="K564">
        <v>7.9638402017402701E-3</v>
      </c>
      <c r="L564">
        <v>9.9283645368709299E-3</v>
      </c>
      <c r="M564">
        <v>1.00076900924268E-2</v>
      </c>
      <c r="P564">
        <v>9.5857895437994299E-3</v>
      </c>
      <c r="Q564">
        <v>2.8024069484869499E-3</v>
      </c>
      <c r="R564">
        <v>2.8866636307431401E-2</v>
      </c>
    </row>
    <row r="565" spans="1:18" x14ac:dyDescent="0.25">
      <c r="A565" t="s">
        <v>1128</v>
      </c>
      <c r="B565" t="s">
        <v>1129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P565">
        <v>0</v>
      </c>
      <c r="Q565">
        <v>0</v>
      </c>
      <c r="R565">
        <v>0</v>
      </c>
    </row>
    <row r="566" spans="1:18" x14ac:dyDescent="0.25">
      <c r="A566" t="s">
        <v>1130</v>
      </c>
      <c r="B566" t="s">
        <v>1131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P566">
        <v>0</v>
      </c>
      <c r="Q566">
        <v>0</v>
      </c>
      <c r="R566">
        <v>0</v>
      </c>
    </row>
    <row r="567" spans="1:18" x14ac:dyDescent="0.25">
      <c r="A567" t="s">
        <v>1132</v>
      </c>
      <c r="B567" t="s">
        <v>1133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P567">
        <v>0</v>
      </c>
      <c r="Q567">
        <v>0</v>
      </c>
      <c r="R567">
        <v>0</v>
      </c>
    </row>
    <row r="568" spans="1:18" x14ac:dyDescent="0.25">
      <c r="A568" t="s">
        <v>1134</v>
      </c>
      <c r="B568" t="s">
        <v>1135</v>
      </c>
      <c r="C568">
        <v>3.2715798698437202E-3</v>
      </c>
      <c r="D568">
        <v>6.5675328804365302E-3</v>
      </c>
      <c r="E568">
        <v>1.3622021990861799E-3</v>
      </c>
      <c r="F568">
        <v>6.0823574914798803E-3</v>
      </c>
      <c r="G568">
        <v>8.6729733643053995E-4</v>
      </c>
      <c r="H568">
        <v>1.3057116402059401E-3</v>
      </c>
      <c r="I568">
        <v>5.8115237196189502E-4</v>
      </c>
      <c r="J568">
        <v>2.8106668479897299E-3</v>
      </c>
      <c r="K568">
        <v>4.3439128373128598E-3</v>
      </c>
      <c r="L568">
        <v>3.6103143770442499E-3</v>
      </c>
      <c r="M568">
        <v>2.3094669444061701E-3</v>
      </c>
      <c r="P568">
        <v>3.5502924236294098E-3</v>
      </c>
      <c r="Q568">
        <v>6.6723974963975004E-4</v>
      </c>
      <c r="R568">
        <v>1.64952207471171E-3</v>
      </c>
    </row>
    <row r="569" spans="1:18" x14ac:dyDescent="0.25">
      <c r="A569" t="s">
        <v>1136</v>
      </c>
      <c r="B569" t="s">
        <v>1137</v>
      </c>
      <c r="C569">
        <v>4.5386928179852202</v>
      </c>
      <c r="D569">
        <v>4.7966767399335799</v>
      </c>
      <c r="E569">
        <v>4.0981033702930398</v>
      </c>
      <c r="F569">
        <v>5.0873819813715002</v>
      </c>
      <c r="G569">
        <v>4.0573664968177496</v>
      </c>
      <c r="H569">
        <v>4.3633572093233601</v>
      </c>
      <c r="I569">
        <v>4.0525549179963196</v>
      </c>
      <c r="J569">
        <v>4.2619224262192299</v>
      </c>
      <c r="K569">
        <v>4.7470951049658003</v>
      </c>
      <c r="L569">
        <v>4.2881804192290902</v>
      </c>
      <c r="M569">
        <v>4.8678494926694</v>
      </c>
      <c r="P569">
        <v>4.36944181657889</v>
      </c>
      <c r="Q569">
        <v>3.9901782559694898</v>
      </c>
      <c r="R569">
        <v>4.8941313604484504</v>
      </c>
    </row>
    <row r="570" spans="1:18" x14ac:dyDescent="0.25">
      <c r="A570" t="s">
        <v>1138</v>
      </c>
      <c r="B570" t="s">
        <v>1139</v>
      </c>
      <c r="C570">
        <v>3.2715798698509302E-3</v>
      </c>
      <c r="D570">
        <v>6.5675328804388703E-3</v>
      </c>
      <c r="E570">
        <v>1.36220219908599E-3</v>
      </c>
      <c r="F570">
        <v>6.0823574914838198E-3</v>
      </c>
      <c r="G570">
        <v>8.67297336430672E-4</v>
      </c>
      <c r="H570">
        <v>1.30571164020925E-3</v>
      </c>
      <c r="I570">
        <v>5.8115237196221996E-4</v>
      </c>
      <c r="J570">
        <v>2.8106668479861699E-3</v>
      </c>
      <c r="K570">
        <v>4.3439128373144098E-3</v>
      </c>
      <c r="L570">
        <v>3.6103143770442499E-3</v>
      </c>
      <c r="M570">
        <v>2.3094669444090402E-3</v>
      </c>
      <c r="P570">
        <v>3.5502924236298999E-3</v>
      </c>
      <c r="Q570">
        <v>6.6723974964424601E-4</v>
      </c>
      <c r="R570">
        <v>1.64952207471171E-3</v>
      </c>
    </row>
    <row r="571" spans="1:18" x14ac:dyDescent="0.25">
      <c r="A571" t="s">
        <v>1140</v>
      </c>
      <c r="B571" t="s">
        <v>1141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P571">
        <v>0</v>
      </c>
      <c r="Q571">
        <v>0</v>
      </c>
      <c r="R571">
        <v>0</v>
      </c>
    </row>
    <row r="572" spans="1:18" x14ac:dyDescent="0.25">
      <c r="A572" t="s">
        <v>1142</v>
      </c>
      <c r="B572" t="s">
        <v>1143</v>
      </c>
      <c r="C572">
        <v>0</v>
      </c>
      <c r="D572" s="1">
        <v>-3.8535743543722802E-49</v>
      </c>
      <c r="E572">
        <v>0</v>
      </c>
      <c r="F572">
        <v>0</v>
      </c>
      <c r="G572">
        <v>0</v>
      </c>
      <c r="H572">
        <v>0</v>
      </c>
      <c r="I572" s="1">
        <v>7.8304946786766999E-16</v>
      </c>
      <c r="J572" s="1">
        <v>1.56097841413979E-15</v>
      </c>
      <c r="K572">
        <v>0</v>
      </c>
      <c r="L572">
        <v>0</v>
      </c>
      <c r="M572">
        <v>0</v>
      </c>
      <c r="P572">
        <v>0</v>
      </c>
      <c r="Q572">
        <v>0</v>
      </c>
      <c r="R572">
        <v>0</v>
      </c>
    </row>
    <row r="573" spans="1:18" x14ac:dyDescent="0.25">
      <c r="A573" t="s">
        <v>1144</v>
      </c>
      <c r="B573" t="s">
        <v>1145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P573">
        <v>0</v>
      </c>
      <c r="Q573">
        <v>0</v>
      </c>
      <c r="R573">
        <v>0</v>
      </c>
    </row>
    <row r="574" spans="1:18" x14ac:dyDescent="0.25">
      <c r="A574" t="s">
        <v>1146</v>
      </c>
      <c r="B574" t="s">
        <v>1147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P574">
        <v>0</v>
      </c>
      <c r="Q574">
        <v>0</v>
      </c>
      <c r="R574">
        <v>0</v>
      </c>
    </row>
    <row r="575" spans="1:18" x14ac:dyDescent="0.25">
      <c r="A575" t="s">
        <v>1148</v>
      </c>
      <c r="B575" t="s">
        <v>1149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s="1">
        <v>-2.0762850309457301E-20</v>
      </c>
      <c r="J575">
        <v>0</v>
      </c>
      <c r="K575">
        <v>0</v>
      </c>
      <c r="L575">
        <v>0</v>
      </c>
      <c r="M575">
        <v>0</v>
      </c>
      <c r="P575">
        <v>0</v>
      </c>
      <c r="Q575">
        <v>0</v>
      </c>
      <c r="R575">
        <v>0</v>
      </c>
    </row>
    <row r="576" spans="1:18" x14ac:dyDescent="0.25">
      <c r="A576" t="s">
        <v>1150</v>
      </c>
      <c r="B576" t="s">
        <v>1151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P576">
        <v>0</v>
      </c>
      <c r="Q576">
        <v>0</v>
      </c>
      <c r="R576">
        <v>0</v>
      </c>
    </row>
    <row r="577" spans="1:18" x14ac:dyDescent="0.25">
      <c r="A577" t="s">
        <v>1152</v>
      </c>
      <c r="B577" t="s">
        <v>1153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P577">
        <v>0</v>
      </c>
      <c r="Q577">
        <v>0</v>
      </c>
      <c r="R577">
        <v>0</v>
      </c>
    </row>
    <row r="578" spans="1:18" x14ac:dyDescent="0.25">
      <c r="A578" t="s">
        <v>1154</v>
      </c>
      <c r="B578" t="s">
        <v>1155</v>
      </c>
      <c r="C578">
        <v>0</v>
      </c>
      <c r="D578" s="1">
        <v>1.68870808863833E-32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P578">
        <v>0</v>
      </c>
      <c r="Q578">
        <v>0</v>
      </c>
      <c r="R578">
        <v>0</v>
      </c>
    </row>
    <row r="579" spans="1:18" x14ac:dyDescent="0.25">
      <c r="A579" t="s">
        <v>1156</v>
      </c>
      <c r="B579" t="s">
        <v>1157</v>
      </c>
      <c r="C579">
        <v>-5.6084226340178001E-3</v>
      </c>
      <c r="D579">
        <v>-1.0149823542492799E-2</v>
      </c>
      <c r="E579">
        <v>-2.7244043981723598E-3</v>
      </c>
      <c r="F579">
        <v>-1.3033623196028301E-2</v>
      </c>
      <c r="G579">
        <v>-2.3850676751839802E-3</v>
      </c>
      <c r="H579">
        <v>-3.5907070105670601E-3</v>
      </c>
      <c r="I579">
        <v>-1.16230474392379E-3</v>
      </c>
      <c r="J579">
        <v>-4.2160002719846103E-3</v>
      </c>
      <c r="K579">
        <v>-9.4118111475112193E-3</v>
      </c>
      <c r="L579">
        <v>-9.0257859426106403E-3</v>
      </c>
      <c r="M579">
        <v>-9.2378677776247201E-3</v>
      </c>
      <c r="P579">
        <v>-8.1656725743476603E-3</v>
      </c>
      <c r="Q579">
        <v>-3.0693028483428498E-3</v>
      </c>
      <c r="R579">
        <v>-4.9485662241311101E-3</v>
      </c>
    </row>
    <row r="580" spans="1:18" x14ac:dyDescent="0.25">
      <c r="A580" t="s">
        <v>1158</v>
      </c>
      <c r="B580" t="s">
        <v>1159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P580">
        <v>0</v>
      </c>
      <c r="Q580">
        <v>0</v>
      </c>
      <c r="R580">
        <v>0</v>
      </c>
    </row>
    <row r="581" spans="1:18" x14ac:dyDescent="0.25">
      <c r="A581" t="s">
        <v>1160</v>
      </c>
      <c r="B581" t="s">
        <v>1161</v>
      </c>
      <c r="C581">
        <v>1.6825267902053399E-2</v>
      </c>
      <c r="D581">
        <v>2.6270131521745999E-2</v>
      </c>
      <c r="E581">
        <v>8.3434884694028703E-3</v>
      </c>
      <c r="F581">
        <v>3.21496038835365E-2</v>
      </c>
      <c r="G581">
        <v>6.28790568912141E-3</v>
      </c>
      <c r="H581">
        <v>1.0119265211598E-2</v>
      </c>
      <c r="I581">
        <v>3.19633804579043E-3</v>
      </c>
      <c r="J581">
        <v>1.0680534022361E-2</v>
      </c>
      <c r="K581">
        <v>2.3891520605220699E-2</v>
      </c>
      <c r="L581">
        <v>1.8352431416641599E-2</v>
      </c>
      <c r="M581">
        <v>2.6173958703269998E-2</v>
      </c>
      <c r="P581">
        <v>1.7751462118147002E-2</v>
      </c>
      <c r="Q581">
        <v>5.6048138969739102E-3</v>
      </c>
      <c r="R581">
        <v>1.31961765976829E-2</v>
      </c>
    </row>
    <row r="582" spans="1:18" x14ac:dyDescent="0.25">
      <c r="A582" t="s">
        <v>1162</v>
      </c>
      <c r="B582" t="s">
        <v>1163</v>
      </c>
      <c r="C582">
        <v>5.7929235591986501</v>
      </c>
      <c r="D582">
        <v>5.8318413954041004</v>
      </c>
      <c r="E582">
        <v>5.5481465349483496</v>
      </c>
      <c r="F582">
        <v>6.0020322568071096</v>
      </c>
      <c r="G582">
        <v>5.5888718206621197</v>
      </c>
      <c r="H582">
        <v>5.7266444362470397</v>
      </c>
      <c r="I582">
        <v>5.4842693129951403</v>
      </c>
      <c r="J582">
        <v>5.6174518555691497</v>
      </c>
      <c r="K582">
        <v>5.9996983501999201</v>
      </c>
      <c r="L582">
        <v>5.6218225743863899</v>
      </c>
      <c r="M582">
        <v>6.0528616619189304</v>
      </c>
      <c r="P582">
        <v>5.6666360176081696</v>
      </c>
      <c r="Q582">
        <v>5.5085418755725799</v>
      </c>
      <c r="R582">
        <v>6.3403282439051498</v>
      </c>
    </row>
    <row r="583" spans="1:18" x14ac:dyDescent="0.25">
      <c r="A583" t="s">
        <v>1164</v>
      </c>
      <c r="B583" t="s">
        <v>1165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P583">
        <v>0</v>
      </c>
      <c r="Q583">
        <v>0</v>
      </c>
      <c r="R583">
        <v>0</v>
      </c>
    </row>
    <row r="584" spans="1:18" x14ac:dyDescent="0.25">
      <c r="A584" t="s">
        <v>1166</v>
      </c>
      <c r="B584" t="s">
        <v>1167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P584">
        <v>0</v>
      </c>
      <c r="Q584">
        <v>0</v>
      </c>
      <c r="R584">
        <v>0</v>
      </c>
    </row>
    <row r="585" spans="1:18" x14ac:dyDescent="0.25">
      <c r="A585" t="s">
        <v>1168</v>
      </c>
      <c r="B585" t="s">
        <v>1169</v>
      </c>
      <c r="C585">
        <v>7.9452653981918892E-3</v>
      </c>
      <c r="D585">
        <v>1.6717356422929298E-2</v>
      </c>
      <c r="E585">
        <v>3.5757807726012301E-3</v>
      </c>
      <c r="F585">
        <v>2.2591613539782399E-2</v>
      </c>
      <c r="G585">
        <v>3.9028380139374298E-3</v>
      </c>
      <c r="H585">
        <v>5.5492744708763699E-3</v>
      </c>
      <c r="I585">
        <v>4.6492189756951697E-3</v>
      </c>
      <c r="J585">
        <v>7.0266671199743502E-3</v>
      </c>
      <c r="K585">
        <v>2.3891520605220699E-2</v>
      </c>
      <c r="L585">
        <v>7.2206287540885102E-3</v>
      </c>
      <c r="M585">
        <v>1.6936090925645301E-2</v>
      </c>
      <c r="P585">
        <v>1.10059065132512E-2</v>
      </c>
      <c r="Q585">
        <v>3.7365425979826099E-3</v>
      </c>
      <c r="R585">
        <v>7.42284933619665E-3</v>
      </c>
    </row>
    <row r="586" spans="1:18" x14ac:dyDescent="0.25">
      <c r="A586" t="s">
        <v>1170</v>
      </c>
      <c r="B586" t="s">
        <v>1171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P586">
        <v>0</v>
      </c>
      <c r="Q586">
        <v>0</v>
      </c>
      <c r="R586">
        <v>0</v>
      </c>
    </row>
    <row r="587" spans="1:18" x14ac:dyDescent="0.25">
      <c r="A587" t="s">
        <v>1172</v>
      </c>
      <c r="B587" t="s">
        <v>1173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P587">
        <v>0</v>
      </c>
      <c r="Q587">
        <v>0</v>
      </c>
      <c r="R587">
        <v>0</v>
      </c>
    </row>
    <row r="588" spans="1:18" x14ac:dyDescent="0.25">
      <c r="A588" t="s">
        <v>1174</v>
      </c>
      <c r="B588" t="s">
        <v>1175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P588">
        <v>0</v>
      </c>
      <c r="Q588">
        <v>0</v>
      </c>
      <c r="R588">
        <v>0</v>
      </c>
    </row>
    <row r="589" spans="1:18" x14ac:dyDescent="0.25">
      <c r="A589" t="s">
        <v>1176</v>
      </c>
      <c r="B589" t="s">
        <v>1177</v>
      </c>
      <c r="C589">
        <v>4.2063169755133497E-3</v>
      </c>
      <c r="D589">
        <v>1.85085017539574E-2</v>
      </c>
      <c r="E589">
        <v>1.3622021990861799E-3</v>
      </c>
      <c r="F589">
        <v>1.0426898556822601E-2</v>
      </c>
      <c r="G589">
        <v>1.9514190069687099E-3</v>
      </c>
      <c r="H589">
        <v>1.9585674603092998E-3</v>
      </c>
      <c r="I589">
        <v>5.0850832546665801E-3</v>
      </c>
      <c r="J589">
        <v>3.6538669023866701E-3</v>
      </c>
      <c r="K589">
        <v>2.8959418915419101E-3</v>
      </c>
      <c r="L589">
        <v>8.4240668797699401E-3</v>
      </c>
      <c r="M589">
        <v>5.3887562036144202E-3</v>
      </c>
      <c r="P589">
        <v>7.10058484725883E-3</v>
      </c>
      <c r="Q589">
        <v>1.8682712989912999E-3</v>
      </c>
      <c r="R589">
        <v>1.6495220747103599E-3</v>
      </c>
    </row>
    <row r="590" spans="1:18" x14ac:dyDescent="0.25">
      <c r="A590" t="s">
        <v>1178</v>
      </c>
      <c r="B590" t="s">
        <v>1179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 s="1">
        <v>1.2461486224387899E-13</v>
      </c>
      <c r="J590">
        <v>0</v>
      </c>
      <c r="K590">
        <v>0</v>
      </c>
      <c r="L590">
        <v>0</v>
      </c>
      <c r="M590">
        <v>0</v>
      </c>
      <c r="P590">
        <v>0</v>
      </c>
      <c r="Q590">
        <v>0</v>
      </c>
      <c r="R590">
        <v>0</v>
      </c>
    </row>
    <row r="591" spans="1:18" x14ac:dyDescent="0.25">
      <c r="A591" t="s">
        <v>1180</v>
      </c>
      <c r="B591" t="s">
        <v>1181</v>
      </c>
      <c r="C591">
        <v>0</v>
      </c>
      <c r="D591" s="1">
        <v>-3.8535743543722802E-49</v>
      </c>
      <c r="E591">
        <v>0</v>
      </c>
      <c r="F591">
        <v>0</v>
      </c>
      <c r="G591">
        <v>0</v>
      </c>
      <c r="H591">
        <v>0</v>
      </c>
      <c r="I591" s="1">
        <v>7.8304946786766999E-16</v>
      </c>
      <c r="J591" s="1">
        <v>1.56097841413979E-15</v>
      </c>
      <c r="K591">
        <v>0</v>
      </c>
      <c r="L591">
        <v>0</v>
      </c>
      <c r="M591">
        <v>0</v>
      </c>
      <c r="P591">
        <v>0</v>
      </c>
      <c r="Q591">
        <v>0</v>
      </c>
      <c r="R591">
        <v>0</v>
      </c>
    </row>
    <row r="592" spans="1:18" x14ac:dyDescent="0.25">
      <c r="A592" t="s">
        <v>1182</v>
      </c>
      <c r="B592" t="s">
        <v>1183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P592">
        <v>0</v>
      </c>
      <c r="Q592">
        <v>0</v>
      </c>
      <c r="R592">
        <v>0</v>
      </c>
    </row>
    <row r="593" spans="1:18" x14ac:dyDescent="0.25">
      <c r="A593" t="s">
        <v>1184</v>
      </c>
      <c r="B593" t="s">
        <v>1185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P593">
        <v>0</v>
      </c>
      <c r="Q593">
        <v>0</v>
      </c>
      <c r="R593">
        <v>0</v>
      </c>
    </row>
    <row r="594" spans="1:18" x14ac:dyDescent="0.25">
      <c r="A594" t="s">
        <v>1186</v>
      </c>
      <c r="B594" t="s">
        <v>1187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P594">
        <v>0</v>
      </c>
      <c r="Q594">
        <v>0</v>
      </c>
      <c r="R594">
        <v>0</v>
      </c>
    </row>
    <row r="595" spans="1:18" x14ac:dyDescent="0.25">
      <c r="A595" t="s">
        <v>1188</v>
      </c>
      <c r="B595" t="s">
        <v>1189</v>
      </c>
      <c r="C595">
        <v>1.0282108162365899</v>
      </c>
      <c r="D595">
        <v>0.95527750988167703</v>
      </c>
      <c r="E595">
        <v>1.1408443417346701</v>
      </c>
      <c r="F595">
        <v>0.86890821306855404</v>
      </c>
      <c r="G595">
        <v>1.1274865373597001</v>
      </c>
      <c r="H595">
        <v>1.0772121031701101</v>
      </c>
      <c r="I595">
        <v>1.14777593462474</v>
      </c>
      <c r="J595">
        <v>1.09616007071599</v>
      </c>
      <c r="K595">
        <v>0.94118111475112198</v>
      </c>
      <c r="L595">
        <v>1.08309431311327</v>
      </c>
      <c r="M595">
        <v>0.92378677776247198</v>
      </c>
      <c r="P595">
        <v>1.0650877270888199</v>
      </c>
      <c r="Q595">
        <v>1.16099716437316</v>
      </c>
      <c r="R595">
        <v>0.90723714109070297</v>
      </c>
    </row>
    <row r="596" spans="1:18" x14ac:dyDescent="0.25">
      <c r="A596" t="s">
        <v>1190</v>
      </c>
      <c r="B596" t="s">
        <v>1191</v>
      </c>
      <c r="C596">
        <v>7.4778968453570703E-3</v>
      </c>
      <c r="D596">
        <v>5.37343599308443E-3</v>
      </c>
      <c r="E596">
        <v>1.3962572540633199E-2</v>
      </c>
      <c r="F596">
        <v>6.9512657045484299E-3</v>
      </c>
      <c r="G596">
        <v>1.5177703387534399E-3</v>
      </c>
      <c r="H596">
        <v>3.9171349206185996E-3</v>
      </c>
      <c r="I596">
        <v>1.16230474392379E-3</v>
      </c>
      <c r="J596">
        <v>4.2160002719846103E-3</v>
      </c>
      <c r="K596">
        <v>9.4118111475112193E-3</v>
      </c>
      <c r="L596">
        <v>3.6103143770442499E-3</v>
      </c>
      <c r="M596">
        <v>7.6982231480205998E-3</v>
      </c>
      <c r="P596">
        <v>4.9704093930811799E-3</v>
      </c>
      <c r="Q596">
        <v>1.3344794992795001E-3</v>
      </c>
      <c r="R596">
        <v>4.9485662241311101E-3</v>
      </c>
    </row>
    <row r="597" spans="1:18" x14ac:dyDescent="0.25">
      <c r="A597" t="s">
        <v>1192</v>
      </c>
      <c r="B597" t="s">
        <v>1193</v>
      </c>
      <c r="C597">
        <v>2.8042113170089001E-3</v>
      </c>
      <c r="D597">
        <v>9.5527750988167702E-3</v>
      </c>
      <c r="E597">
        <v>1.8730280237434999E-3</v>
      </c>
      <c r="F597">
        <v>1.5640347835233898E-2</v>
      </c>
      <c r="G597">
        <v>2.3850676751839802E-3</v>
      </c>
      <c r="H597">
        <v>3.2642791005155101E-3</v>
      </c>
      <c r="I597">
        <v>3.4869142317713801E-3</v>
      </c>
      <c r="J597">
        <v>3.3728002175876801E-3</v>
      </c>
      <c r="K597">
        <v>1.01357966203967E-2</v>
      </c>
      <c r="L597">
        <v>4.5128929713053201E-3</v>
      </c>
      <c r="M597">
        <v>6.9284008332185397E-3</v>
      </c>
      <c r="P597">
        <v>5.3254386354441297E-3</v>
      </c>
      <c r="Q597">
        <v>1.8682712989912999E-3</v>
      </c>
      <c r="R597">
        <v>4.1238051867759197E-3</v>
      </c>
    </row>
    <row r="598" spans="1:18" x14ac:dyDescent="0.25">
      <c r="A598" t="s">
        <v>1194</v>
      </c>
      <c r="B598" t="s">
        <v>1195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 s="1">
        <v>-7.8214117982291198E-16</v>
      </c>
      <c r="M598">
        <v>0</v>
      </c>
      <c r="P598">
        <v>0</v>
      </c>
      <c r="Q598">
        <v>0</v>
      </c>
      <c r="R598">
        <v>0</v>
      </c>
    </row>
    <row r="599" spans="1:18" x14ac:dyDescent="0.25">
      <c r="A599" t="s">
        <v>1196</v>
      </c>
      <c r="B599" t="s">
        <v>1197</v>
      </c>
      <c r="C599">
        <v>1.02954089651628</v>
      </c>
      <c r="D599">
        <v>1.16939110052107</v>
      </c>
      <c r="E599">
        <v>0.61713608614232196</v>
      </c>
      <c r="F599">
        <v>1.60522874676243</v>
      </c>
      <c r="G599">
        <v>0.68216214334104297</v>
      </c>
      <c r="H599">
        <v>0.89778082175126295</v>
      </c>
      <c r="I599">
        <v>0.52584500431830605</v>
      </c>
      <c r="J599">
        <v>0.75483965954437804</v>
      </c>
      <c r="K599">
        <v>1.3244439021077601</v>
      </c>
      <c r="L599">
        <v>0.80545965328797198</v>
      </c>
      <c r="M599">
        <v>1.4158478382576201</v>
      </c>
      <c r="P599">
        <v>0.89131340701499195</v>
      </c>
      <c r="Q599">
        <v>0.534750465920802</v>
      </c>
      <c r="R599">
        <v>1.63512781791711</v>
      </c>
    </row>
    <row r="600" spans="1:18" x14ac:dyDescent="0.25">
      <c r="A600" t="s">
        <v>1198</v>
      </c>
      <c r="B600" t="s">
        <v>1199</v>
      </c>
      <c r="C600">
        <v>0</v>
      </c>
      <c r="D600" s="1">
        <v>-3.8535743543722802E-49</v>
      </c>
      <c r="E600">
        <v>0</v>
      </c>
      <c r="F600">
        <v>0</v>
      </c>
      <c r="G600">
        <v>0</v>
      </c>
      <c r="H600">
        <v>0</v>
      </c>
      <c r="I600" s="1">
        <v>7.8304946786766999E-16</v>
      </c>
      <c r="J600" s="1">
        <v>1.56097841413979E-15</v>
      </c>
      <c r="K600">
        <v>0</v>
      </c>
      <c r="L600">
        <v>0</v>
      </c>
      <c r="M600">
        <v>0</v>
      </c>
      <c r="P600">
        <v>0</v>
      </c>
      <c r="Q600">
        <v>0</v>
      </c>
      <c r="R600">
        <v>0</v>
      </c>
    </row>
    <row r="601" spans="1:18" x14ac:dyDescent="0.25">
      <c r="A601" t="s">
        <v>1200</v>
      </c>
      <c r="B601" t="s">
        <v>1201</v>
      </c>
      <c r="C601">
        <v>0</v>
      </c>
      <c r="D601" s="1">
        <v>-8.5308629336076296E-17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s="1">
        <v>3.9596141959991798E-47</v>
      </c>
      <c r="L601">
        <v>0</v>
      </c>
      <c r="M601">
        <v>0</v>
      </c>
      <c r="P601">
        <v>0</v>
      </c>
      <c r="Q601">
        <v>0</v>
      </c>
      <c r="R601">
        <v>0</v>
      </c>
    </row>
    <row r="602" spans="1:18" x14ac:dyDescent="0.25">
      <c r="A602" t="s">
        <v>1202</v>
      </c>
      <c r="B602" t="s">
        <v>1203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s="1">
        <v>-2.0762850309457301E-20</v>
      </c>
      <c r="J602">
        <v>0</v>
      </c>
      <c r="K602">
        <v>0</v>
      </c>
      <c r="L602">
        <v>0</v>
      </c>
      <c r="M602">
        <v>0</v>
      </c>
      <c r="P602">
        <v>0</v>
      </c>
      <c r="Q602">
        <v>0</v>
      </c>
      <c r="R602">
        <v>0</v>
      </c>
    </row>
    <row r="603" spans="1:18" x14ac:dyDescent="0.25">
      <c r="A603" t="s">
        <v>1204</v>
      </c>
      <c r="B603" t="s">
        <v>1205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P603">
        <v>0</v>
      </c>
      <c r="Q603">
        <v>0</v>
      </c>
      <c r="R603">
        <v>0</v>
      </c>
    </row>
    <row r="604" spans="1:18" x14ac:dyDescent="0.25">
      <c r="A604" t="s">
        <v>1206</v>
      </c>
      <c r="B604" t="s">
        <v>1207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P604">
        <v>0</v>
      </c>
      <c r="Q604">
        <v>0</v>
      </c>
      <c r="R604">
        <v>0</v>
      </c>
    </row>
    <row r="605" spans="1:18" x14ac:dyDescent="0.25">
      <c r="A605" t="s">
        <v>1208</v>
      </c>
      <c r="B605" t="s">
        <v>1209</v>
      </c>
      <c r="C605">
        <v>4.9307382323719201E-2</v>
      </c>
      <c r="D605">
        <v>6.4182707695141297E-2</v>
      </c>
      <c r="E605">
        <v>1.8304592050221901E-2</v>
      </c>
      <c r="F605">
        <v>0.159494657097842</v>
      </c>
      <c r="G605">
        <v>2.8403987768013499E-2</v>
      </c>
      <c r="H605">
        <v>3.7425995700882203E-2</v>
      </c>
      <c r="I605">
        <v>1.64175545079281E-2</v>
      </c>
      <c r="J605">
        <v>3.3165868806346602E-2</v>
      </c>
      <c r="K605">
        <v>7.0226590869903696E-2</v>
      </c>
      <c r="L605">
        <v>3.6554433066719398E-2</v>
      </c>
      <c r="M605">
        <v>8.4680454628186699E-2</v>
      </c>
      <c r="P605">
        <v>5.4979532566366902E-2</v>
      </c>
      <c r="Q605">
        <v>1.50296183417557E-2</v>
      </c>
      <c r="R605">
        <v>5.8145653133468797E-2</v>
      </c>
    </row>
    <row r="606" spans="1:18" x14ac:dyDescent="0.25">
      <c r="A606" t="s">
        <v>1210</v>
      </c>
      <c r="B606" t="s">
        <v>1211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P606">
        <v>0</v>
      </c>
      <c r="Q606">
        <v>0</v>
      </c>
      <c r="R606">
        <v>0</v>
      </c>
    </row>
    <row r="607" spans="1:18" x14ac:dyDescent="0.25">
      <c r="A607" t="s">
        <v>1212</v>
      </c>
      <c r="B607" t="s">
        <v>1213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P607">
        <v>0</v>
      </c>
      <c r="Q607">
        <v>0</v>
      </c>
      <c r="R607">
        <v>0</v>
      </c>
    </row>
    <row r="608" spans="1:18" x14ac:dyDescent="0.25">
      <c r="A608" t="s">
        <v>1214</v>
      </c>
      <c r="B608" t="s">
        <v>1215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P608">
        <v>0</v>
      </c>
      <c r="Q608">
        <v>0</v>
      </c>
      <c r="R608">
        <v>0</v>
      </c>
    </row>
    <row r="609" spans="1:18" x14ac:dyDescent="0.25">
      <c r="A609" t="s">
        <v>1216</v>
      </c>
      <c r="B609" t="s">
        <v>1217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 s="1">
        <v>-2.0762850309457301E-20</v>
      </c>
      <c r="J609">
        <v>0</v>
      </c>
      <c r="K609">
        <v>0</v>
      </c>
      <c r="L609">
        <v>0</v>
      </c>
      <c r="M609">
        <v>0</v>
      </c>
      <c r="P609">
        <v>0</v>
      </c>
      <c r="Q609">
        <v>0</v>
      </c>
      <c r="R609">
        <v>0</v>
      </c>
    </row>
    <row r="610" spans="1:18" x14ac:dyDescent="0.25">
      <c r="A610" t="s">
        <v>1218</v>
      </c>
      <c r="B610" t="s">
        <v>1219</v>
      </c>
      <c r="C610">
        <v>8.4126339506612503E-3</v>
      </c>
      <c r="D610">
        <v>1.1940968873484101E-2</v>
      </c>
      <c r="E610">
        <v>3.2352302228306198E-3</v>
      </c>
      <c r="F610">
        <v>1.12958067696466E-2</v>
      </c>
      <c r="G610">
        <v>2.8187163433118401E-3</v>
      </c>
      <c r="H610">
        <v>4.2435628306461302E-3</v>
      </c>
      <c r="I610">
        <v>1.16230474392379E-3</v>
      </c>
      <c r="J610">
        <v>3.6538669024528199E-3</v>
      </c>
      <c r="K610">
        <v>1.0135796620404E-2</v>
      </c>
      <c r="L610">
        <v>7.5214882846552002E-3</v>
      </c>
      <c r="M610">
        <v>8.4680454627803804E-3</v>
      </c>
      <c r="P610">
        <v>6.7455556050065304E-3</v>
      </c>
      <c r="Q610">
        <v>2.6689589984494099E-3</v>
      </c>
      <c r="R610">
        <v>8.2476103734783895E-3</v>
      </c>
    </row>
    <row r="611" spans="1:18" x14ac:dyDescent="0.25">
      <c r="A611" t="s">
        <v>1220</v>
      </c>
      <c r="B611" t="s">
        <v>1221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P611">
        <v>0</v>
      </c>
      <c r="Q611">
        <v>0</v>
      </c>
      <c r="R611">
        <v>0</v>
      </c>
    </row>
    <row r="612" spans="1:18" x14ac:dyDescent="0.25">
      <c r="A612" t="s">
        <v>1222</v>
      </c>
      <c r="B612" t="s">
        <v>1223</v>
      </c>
      <c r="C612">
        <v>0</v>
      </c>
      <c r="D612" s="1">
        <v>8.5308629336076296E-17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s="1">
        <v>-3.9596141959991798E-47</v>
      </c>
      <c r="L612">
        <v>0</v>
      </c>
      <c r="M612">
        <v>0</v>
      </c>
      <c r="P612">
        <v>0</v>
      </c>
      <c r="Q612">
        <v>0</v>
      </c>
      <c r="R612">
        <v>0</v>
      </c>
    </row>
    <row r="613" spans="1:18" x14ac:dyDescent="0.25">
      <c r="A613" t="s">
        <v>1224</v>
      </c>
      <c r="B613" t="s">
        <v>1225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P613">
        <v>0</v>
      </c>
      <c r="Q613">
        <v>0</v>
      </c>
      <c r="R613">
        <v>0</v>
      </c>
    </row>
    <row r="614" spans="1:18" x14ac:dyDescent="0.25">
      <c r="A614" t="s">
        <v>1226</v>
      </c>
      <c r="B614" t="s">
        <v>1227</v>
      </c>
      <c r="C614">
        <v>-1.8694742113451301E-3</v>
      </c>
      <c r="D614">
        <v>-5.3734359930852002E-3</v>
      </c>
      <c r="E614">
        <v>-5.1082582465836602E-4</v>
      </c>
      <c r="F614">
        <v>-5.2134492784106003E-3</v>
      </c>
      <c r="G614">
        <v>-8.6729733643053995E-4</v>
      </c>
      <c r="H614">
        <v>-9.7928373015465295E-4</v>
      </c>
      <c r="I614">
        <v>-4.35864278971421E-4</v>
      </c>
      <c r="J614">
        <v>-1.4053334239939701E-3</v>
      </c>
      <c r="K614">
        <v>-5.0678983102045603E-3</v>
      </c>
      <c r="L614">
        <v>-1.5042976571005E-3</v>
      </c>
      <c r="M614">
        <v>-4.6189338888123696E-3</v>
      </c>
      <c r="P614">
        <v>-2.48520469655903E-3</v>
      </c>
      <c r="Q614">
        <v>-9.3413564949521401E-4</v>
      </c>
      <c r="R614">
        <v>-2.7217114232720999E-2</v>
      </c>
    </row>
    <row r="615" spans="1:18" x14ac:dyDescent="0.25">
      <c r="A615" t="s">
        <v>1228</v>
      </c>
      <c r="B615" t="s">
        <v>1229</v>
      </c>
      <c r="C615">
        <v>1.86947421133927E-3</v>
      </c>
      <c r="D615">
        <v>5.37343599308443E-3</v>
      </c>
      <c r="E615">
        <v>5.1082582465731803E-4</v>
      </c>
      <c r="F615">
        <v>5.2134492784113202E-3</v>
      </c>
      <c r="G615">
        <v>8.6729733643053897E-4</v>
      </c>
      <c r="H615">
        <v>9.7928373015465295E-4</v>
      </c>
      <c r="I615">
        <v>4.35864278971421E-4</v>
      </c>
      <c r="J615">
        <v>1.40533342399487E-3</v>
      </c>
      <c r="K615">
        <v>5.06789831019835E-3</v>
      </c>
      <c r="L615">
        <v>1.5042976571017701E-3</v>
      </c>
      <c r="M615">
        <v>4.6189338888123696E-3</v>
      </c>
      <c r="P615">
        <v>2.4852046965405899E-3</v>
      </c>
      <c r="Q615">
        <v>9.3413564949565095E-4</v>
      </c>
      <c r="R615">
        <v>2.7217114232720999E-2</v>
      </c>
    </row>
    <row r="616" spans="1:18" x14ac:dyDescent="0.25">
      <c r="A616" t="s">
        <v>1230</v>
      </c>
      <c r="B616" t="s">
        <v>1231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P616">
        <v>0</v>
      </c>
      <c r="Q616">
        <v>0</v>
      </c>
      <c r="R616">
        <v>0</v>
      </c>
    </row>
    <row r="617" spans="1:18" x14ac:dyDescent="0.25">
      <c r="A617" t="s">
        <v>1232</v>
      </c>
      <c r="B617" t="s">
        <v>1233</v>
      </c>
      <c r="C617">
        <v>5.75935626446843E-3</v>
      </c>
      <c r="D617">
        <v>5.7836776506175599E-3</v>
      </c>
      <c r="E617">
        <v>5.58273357788815E-3</v>
      </c>
      <c r="F617">
        <v>5.88785642230446E-3</v>
      </c>
      <c r="G617">
        <v>5.4933817474900198E-3</v>
      </c>
      <c r="H617">
        <v>5.7021294735293097E-3</v>
      </c>
      <c r="I617">
        <v>5.5045669839008503E-3</v>
      </c>
      <c r="J617">
        <v>5.6361886030608299E-3</v>
      </c>
      <c r="K617">
        <v>5.9195912790979697E-3</v>
      </c>
      <c r="L617">
        <v>5.64815420480264E-3</v>
      </c>
      <c r="M617">
        <v>5.9618610678598199E-3</v>
      </c>
      <c r="P617">
        <v>5.6711749820667796E-3</v>
      </c>
      <c r="Q617">
        <v>5.5577618872965301E-3</v>
      </c>
      <c r="R617">
        <v>6.0362558960806697E-3</v>
      </c>
    </row>
    <row r="618" spans="1:18" x14ac:dyDescent="0.25">
      <c r="A618" t="s">
        <v>1234</v>
      </c>
      <c r="B618" t="s">
        <v>1235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s="1">
        <v>9.1555342982433198E-32</v>
      </c>
      <c r="L618">
        <v>0</v>
      </c>
      <c r="M618">
        <v>0</v>
      </c>
      <c r="P618">
        <v>0</v>
      </c>
      <c r="Q618">
        <v>0</v>
      </c>
      <c r="R618">
        <v>0</v>
      </c>
    </row>
    <row r="619" spans="1:18" x14ac:dyDescent="0.25">
      <c r="A619" t="s">
        <v>1236</v>
      </c>
      <c r="B619" t="s">
        <v>1237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P619">
        <v>0</v>
      </c>
      <c r="Q619">
        <v>0</v>
      </c>
      <c r="R619">
        <v>0</v>
      </c>
    </row>
    <row r="620" spans="1:18" x14ac:dyDescent="0.25">
      <c r="A620" t="s">
        <v>1238</v>
      </c>
      <c r="B620" t="s">
        <v>1239</v>
      </c>
      <c r="C620">
        <v>0</v>
      </c>
      <c r="D620" s="1">
        <v>-3.8535743543722802E-49</v>
      </c>
      <c r="E620">
        <v>0</v>
      </c>
      <c r="F620">
        <v>0</v>
      </c>
      <c r="G620">
        <v>0</v>
      </c>
      <c r="H620">
        <v>0</v>
      </c>
      <c r="I620" s="1">
        <v>7.8304946786766999E-16</v>
      </c>
      <c r="J620" s="1">
        <v>1.56097841413979E-15</v>
      </c>
      <c r="K620">
        <v>0</v>
      </c>
      <c r="L620">
        <v>0</v>
      </c>
      <c r="M620">
        <v>0</v>
      </c>
      <c r="P620">
        <v>0</v>
      </c>
      <c r="Q620">
        <v>0</v>
      </c>
      <c r="R620">
        <v>0</v>
      </c>
    </row>
    <row r="621" spans="1:18" x14ac:dyDescent="0.25">
      <c r="A621" t="s">
        <v>1240</v>
      </c>
      <c r="B621" t="s">
        <v>1241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P621">
        <v>0</v>
      </c>
      <c r="Q621">
        <v>0</v>
      </c>
      <c r="R621">
        <v>0</v>
      </c>
    </row>
    <row r="622" spans="1:18" x14ac:dyDescent="0.25">
      <c r="A622" t="s">
        <v>1242</v>
      </c>
      <c r="B622" t="s">
        <v>1243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P622">
        <v>0</v>
      </c>
      <c r="Q622">
        <v>0</v>
      </c>
      <c r="R622">
        <v>0</v>
      </c>
    </row>
    <row r="623" spans="1:18" x14ac:dyDescent="0.25">
      <c r="A623" t="s">
        <v>1244</v>
      </c>
      <c r="B623" t="s">
        <v>1245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P623">
        <v>0</v>
      </c>
      <c r="Q623">
        <v>0</v>
      </c>
      <c r="R623">
        <v>0</v>
      </c>
    </row>
    <row r="624" spans="1:18" x14ac:dyDescent="0.25">
      <c r="A624" t="s">
        <v>1246</v>
      </c>
      <c r="B624" t="s">
        <v>1247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P624">
        <v>0</v>
      </c>
      <c r="Q624">
        <v>0</v>
      </c>
      <c r="R624">
        <v>0</v>
      </c>
    </row>
    <row r="625" spans="1:18" x14ac:dyDescent="0.25">
      <c r="A625" t="s">
        <v>1248</v>
      </c>
      <c r="B625" t="s">
        <v>1249</v>
      </c>
      <c r="C625">
        <v>0</v>
      </c>
      <c r="D625">
        <v>0</v>
      </c>
      <c r="E625">
        <v>0.52512669861877204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P625">
        <v>0</v>
      </c>
      <c r="Q625">
        <v>2.8226619930948799E-3</v>
      </c>
      <c r="R625">
        <v>0.58222222222222897</v>
      </c>
    </row>
    <row r="626" spans="1:18" x14ac:dyDescent="0.25">
      <c r="A626" t="s">
        <v>1250</v>
      </c>
      <c r="B626" t="s">
        <v>1251</v>
      </c>
      <c r="C626">
        <v>-1.78319889322167</v>
      </c>
      <c r="D626">
        <v>-1.99177886735489</v>
      </c>
      <c r="E626">
        <v>-1.5445124568454001</v>
      </c>
      <c r="F626">
        <v>-2.0862476088452202</v>
      </c>
      <c r="G626">
        <v>-1.6015303190930199</v>
      </c>
      <c r="H626">
        <v>-1.7342066110987</v>
      </c>
      <c r="I626">
        <v>-1.52478844761438</v>
      </c>
      <c r="J626">
        <v>-1.6406721798349999</v>
      </c>
      <c r="K626">
        <v>-2.0256021980051999</v>
      </c>
      <c r="L626">
        <v>-1.6872960214069499</v>
      </c>
      <c r="M626">
        <v>-2.0603093776178598</v>
      </c>
      <c r="P626">
        <v>-1.7266068821112199</v>
      </c>
      <c r="Q626">
        <v>-1.5177553381902</v>
      </c>
      <c r="R626">
        <v>-2.3217728886959801</v>
      </c>
    </row>
    <row r="627" spans="1:18" x14ac:dyDescent="0.25">
      <c r="A627" t="s">
        <v>1252</v>
      </c>
      <c r="B627" t="s">
        <v>1253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P627">
        <v>0</v>
      </c>
      <c r="Q627">
        <v>0</v>
      </c>
      <c r="R627">
        <v>0</v>
      </c>
    </row>
    <row r="628" spans="1:18" x14ac:dyDescent="0.25">
      <c r="A628" t="s">
        <v>1254</v>
      </c>
      <c r="B628" t="s">
        <v>1255</v>
      </c>
      <c r="C628">
        <v>1.86947421133926E-3</v>
      </c>
      <c r="D628">
        <v>5.37343599308443E-3</v>
      </c>
      <c r="E628">
        <v>5.1082582465731803E-4</v>
      </c>
      <c r="F628">
        <v>5.2134492784113202E-3</v>
      </c>
      <c r="G628">
        <v>8.6729733643053995E-4</v>
      </c>
      <c r="H628">
        <v>9.7928373015465295E-4</v>
      </c>
      <c r="I628">
        <v>4.35864278971421E-4</v>
      </c>
      <c r="J628">
        <v>1.40533342399487E-3</v>
      </c>
      <c r="K628">
        <v>5.06789831019835E-3</v>
      </c>
      <c r="L628">
        <v>1.5042976571017399E-3</v>
      </c>
      <c r="M628">
        <v>4.6189338888123696E-3</v>
      </c>
      <c r="P628">
        <v>2.4852046965405899E-3</v>
      </c>
      <c r="Q628">
        <v>9.3413564949565095E-4</v>
      </c>
      <c r="R628">
        <v>2.7217114232720999E-2</v>
      </c>
    </row>
    <row r="629" spans="1:18" x14ac:dyDescent="0.25">
      <c r="A629" t="s">
        <v>1256</v>
      </c>
      <c r="B629" t="s">
        <v>1257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P629">
        <v>0</v>
      </c>
      <c r="Q629">
        <v>0</v>
      </c>
      <c r="R629">
        <v>0</v>
      </c>
    </row>
    <row r="630" spans="1:18" x14ac:dyDescent="0.25">
      <c r="A630" t="s">
        <v>1258</v>
      </c>
      <c r="B630" t="s">
        <v>1259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P630">
        <v>0</v>
      </c>
      <c r="Q630">
        <v>0</v>
      </c>
      <c r="R630">
        <v>0</v>
      </c>
    </row>
    <row r="631" spans="1:18" x14ac:dyDescent="0.25">
      <c r="A631" t="s">
        <v>1260</v>
      </c>
      <c r="B631" t="s">
        <v>1261</v>
      </c>
      <c r="C631">
        <v>1.8694742113451201E-3</v>
      </c>
      <c r="D631">
        <v>5.3734359930852002E-3</v>
      </c>
      <c r="E631">
        <v>5.1082582465836602E-4</v>
      </c>
      <c r="F631">
        <v>5.2134492784106003E-3</v>
      </c>
      <c r="G631">
        <v>8.6729733643053897E-4</v>
      </c>
      <c r="H631">
        <v>9.7928373015936294E-4</v>
      </c>
      <c r="I631">
        <v>4.35864278971421E-4</v>
      </c>
      <c r="J631">
        <v>1.4053334239939701E-3</v>
      </c>
      <c r="K631">
        <v>5.0678983102045603E-3</v>
      </c>
      <c r="L631">
        <v>1.5042976571005E-3</v>
      </c>
      <c r="M631">
        <v>4.61893388881342E-3</v>
      </c>
      <c r="P631">
        <v>2.48520469655903E-3</v>
      </c>
      <c r="Q631">
        <v>9.3413564949521401E-4</v>
      </c>
      <c r="R631">
        <v>2.7217114232720999E-2</v>
      </c>
    </row>
    <row r="632" spans="1:18" x14ac:dyDescent="0.25">
      <c r="A632" t="s">
        <v>1262</v>
      </c>
      <c r="B632" t="s">
        <v>1263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P632">
        <v>0</v>
      </c>
      <c r="Q632">
        <v>0</v>
      </c>
      <c r="R632">
        <v>0</v>
      </c>
    </row>
    <row r="633" spans="1:18" x14ac:dyDescent="0.25">
      <c r="A633" t="s">
        <v>1264</v>
      </c>
      <c r="B633" t="s">
        <v>1265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P633">
        <v>0</v>
      </c>
      <c r="Q633">
        <v>0</v>
      </c>
      <c r="R633">
        <v>0</v>
      </c>
    </row>
    <row r="634" spans="1:18" x14ac:dyDescent="0.25">
      <c r="A634" t="s">
        <v>1266</v>
      </c>
      <c r="B634" t="s">
        <v>1267</v>
      </c>
      <c r="C634">
        <v>2.8042113170089001E-3</v>
      </c>
      <c r="D634">
        <v>9.5527750988167702E-3</v>
      </c>
      <c r="E634">
        <v>1.8730280237434999E-3</v>
      </c>
      <c r="F634">
        <v>1.5640347835233898E-2</v>
      </c>
      <c r="G634">
        <v>2.3850676751839802E-3</v>
      </c>
      <c r="H634">
        <v>3.2642791005155101E-3</v>
      </c>
      <c r="I634">
        <v>3.4869142317713801E-3</v>
      </c>
      <c r="J634">
        <v>3.3728002175876801E-3</v>
      </c>
      <c r="K634">
        <v>1.0135796620396599E-2</v>
      </c>
      <c r="L634">
        <v>4.5128929713053201E-3</v>
      </c>
      <c r="M634">
        <v>6.9284008332185397E-3</v>
      </c>
      <c r="P634">
        <v>5.3254386354441297E-3</v>
      </c>
      <c r="Q634">
        <v>1.8682712989912999E-3</v>
      </c>
      <c r="R634">
        <v>4.1238051867759197E-3</v>
      </c>
    </row>
    <row r="635" spans="1:18" x14ac:dyDescent="0.25">
      <c r="A635" t="s">
        <v>1268</v>
      </c>
      <c r="B635" t="s">
        <v>1269</v>
      </c>
      <c r="C635">
        <v>-1.12168452680356E-2</v>
      </c>
      <c r="D635">
        <v>-1.61203079792532E-2</v>
      </c>
      <c r="E635">
        <v>-5.6190840712304997E-3</v>
      </c>
      <c r="F635">
        <v>-1.9115980687508201E-2</v>
      </c>
      <c r="G635">
        <v>-3.9028380139374198E-3</v>
      </c>
      <c r="H635">
        <v>-6.5285582010310098E-3</v>
      </c>
      <c r="I635">
        <v>-2.03403330186663E-3</v>
      </c>
      <c r="J635">
        <v>-6.4645337503764101E-3</v>
      </c>
      <c r="K635">
        <v>-1.4479709457709501E-2</v>
      </c>
      <c r="L635">
        <v>-9.3266454740309999E-3</v>
      </c>
      <c r="M635">
        <v>-1.6936090925645301E-2</v>
      </c>
      <c r="P635">
        <v>-9.5857895437994299E-3</v>
      </c>
      <c r="Q635">
        <v>-2.53551104863105E-3</v>
      </c>
      <c r="R635">
        <v>-8.2476103735518395E-3</v>
      </c>
    </row>
    <row r="636" spans="1:18" x14ac:dyDescent="0.25">
      <c r="A636" t="s">
        <v>1270</v>
      </c>
      <c r="B636" t="s">
        <v>1271</v>
      </c>
      <c r="C636">
        <v>0.116937910299273</v>
      </c>
      <c r="D636">
        <v>6.5443049109663406E-2</v>
      </c>
      <c r="E636">
        <v>0.17825624234860199</v>
      </c>
      <c r="F636">
        <v>3.2877944725767397E-2</v>
      </c>
      <c r="G636">
        <v>0.178192439510861</v>
      </c>
      <c r="H636">
        <v>0.13385185755125301</v>
      </c>
      <c r="I636">
        <v>0.18213796646552599</v>
      </c>
      <c r="J636">
        <v>0.15223789687324901</v>
      </c>
      <c r="K636">
        <v>8.48320183195692E-2</v>
      </c>
      <c r="L636">
        <v>0.14677427253675401</v>
      </c>
      <c r="M636">
        <v>6.67606164316044E-2</v>
      </c>
      <c r="P636">
        <v>0.13881680186190201</v>
      </c>
      <c r="Q636">
        <v>0.19550086448444801</v>
      </c>
      <c r="R636">
        <v>3.3287099282371099E-2</v>
      </c>
    </row>
    <row r="637" spans="1:18" x14ac:dyDescent="0.25">
      <c r="A637" t="s">
        <v>1272</v>
      </c>
      <c r="B637" t="s">
        <v>1273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P637">
        <v>0</v>
      </c>
      <c r="Q637">
        <v>0</v>
      </c>
      <c r="R637">
        <v>0</v>
      </c>
    </row>
    <row r="638" spans="1:18" x14ac:dyDescent="0.25">
      <c r="A638" t="s">
        <v>1274</v>
      </c>
      <c r="B638" t="s">
        <v>1275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-9.6050815940165499E-2</v>
      </c>
      <c r="L638">
        <v>0</v>
      </c>
      <c r="M638">
        <v>0</v>
      </c>
      <c r="P638">
        <v>0</v>
      </c>
      <c r="Q638">
        <v>0</v>
      </c>
      <c r="R638">
        <v>-0.29761445200745801</v>
      </c>
    </row>
    <row r="639" spans="1:18" x14ac:dyDescent="0.25">
      <c r="A639" t="s">
        <v>1276</v>
      </c>
      <c r="B639" t="s">
        <v>1277</v>
      </c>
      <c r="C639">
        <v>2.8042113170089001E-3</v>
      </c>
      <c r="D639">
        <v>9.5527750988167702E-3</v>
      </c>
      <c r="E639">
        <v>1.8730280237434999E-3</v>
      </c>
      <c r="F639">
        <v>1.5640347835233898E-2</v>
      </c>
      <c r="G639">
        <v>2.3850676751839802E-3</v>
      </c>
      <c r="H639">
        <v>3.2642791005155101E-3</v>
      </c>
      <c r="I639">
        <v>3.4869142317713801E-3</v>
      </c>
      <c r="J639">
        <v>3.3728002175876801E-3</v>
      </c>
      <c r="K639">
        <v>1.0135796620396599E-2</v>
      </c>
      <c r="L639">
        <v>4.5128929713053201E-3</v>
      </c>
      <c r="M639">
        <v>6.9284008332185397E-3</v>
      </c>
      <c r="P639">
        <v>5.3254386354441297E-3</v>
      </c>
      <c r="Q639">
        <v>1.8682712989912999E-3</v>
      </c>
      <c r="R639">
        <v>4.1238051867759197E-3</v>
      </c>
    </row>
    <row r="640" spans="1:18" x14ac:dyDescent="0.25">
      <c r="A640" t="s">
        <v>1278</v>
      </c>
      <c r="B640" t="s">
        <v>1279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P640">
        <v>0</v>
      </c>
      <c r="Q640">
        <v>0</v>
      </c>
      <c r="R640">
        <v>0</v>
      </c>
    </row>
    <row r="641" spans="1:18" x14ac:dyDescent="0.25">
      <c r="A641" t="s">
        <v>1280</v>
      </c>
      <c r="B641" t="s">
        <v>1281</v>
      </c>
      <c r="C641">
        <v>1.12168452680356E-2</v>
      </c>
      <c r="D641">
        <v>1.61203079792532E-2</v>
      </c>
      <c r="E641">
        <v>5.6190840712304997E-3</v>
      </c>
      <c r="F641">
        <v>1.9115980687508201E-2</v>
      </c>
      <c r="G641">
        <v>3.9028380139374198E-3</v>
      </c>
      <c r="H641">
        <v>6.5285582010310098E-3</v>
      </c>
      <c r="I641">
        <v>2.03403330186663E-3</v>
      </c>
      <c r="J641">
        <v>6.4645337503764101E-3</v>
      </c>
      <c r="K641">
        <v>1.4479709457709501E-2</v>
      </c>
      <c r="L641">
        <v>9.3266454740309999E-3</v>
      </c>
      <c r="M641">
        <v>1.6936090925645301E-2</v>
      </c>
      <c r="P641">
        <v>9.5857895437994299E-3</v>
      </c>
      <c r="Q641">
        <v>2.53551104863105E-3</v>
      </c>
      <c r="R641">
        <v>8.2476103735518395E-3</v>
      </c>
    </row>
    <row r="642" spans="1:18" x14ac:dyDescent="0.25">
      <c r="A642" t="s">
        <v>1282</v>
      </c>
      <c r="B642" t="s">
        <v>1283</v>
      </c>
      <c r="C642">
        <v>3.5052641462618501E-2</v>
      </c>
      <c r="D642">
        <v>2.26878408596921E-2</v>
      </c>
      <c r="E642">
        <v>9.3651401187173199E-3</v>
      </c>
      <c r="F642">
        <v>3.8231961375020301E-2</v>
      </c>
      <c r="G642">
        <v>7.3720273596597097E-3</v>
      </c>
      <c r="H642">
        <v>9.7928373015495496E-3</v>
      </c>
      <c r="I642">
        <v>5.0850832546669002E-3</v>
      </c>
      <c r="J642">
        <v>1.7426134457532799E-2</v>
      </c>
      <c r="K642">
        <v>2.3891520605222299E-2</v>
      </c>
      <c r="L642">
        <v>2.0759307668004399E-2</v>
      </c>
      <c r="M642">
        <v>2.6943781018075E-2</v>
      </c>
      <c r="P642">
        <v>2.4141988480680499E-2</v>
      </c>
      <c r="Q642">
        <v>6.6723974964020003E-3</v>
      </c>
      <c r="R642">
        <v>1.40209376350394E-2</v>
      </c>
    </row>
    <row r="643" spans="1:18" x14ac:dyDescent="0.25">
      <c r="A643" t="s">
        <v>1284</v>
      </c>
      <c r="B643" t="s">
        <v>1285</v>
      </c>
      <c r="C643">
        <v>0.15516635954115901</v>
      </c>
      <c r="D643">
        <v>0.25314854011864402</v>
      </c>
      <c r="E643">
        <v>4.5974324219158598E-2</v>
      </c>
      <c r="F643">
        <v>0.268492637838183</v>
      </c>
      <c r="G643">
        <v>4.9869596844756003E-3</v>
      </c>
      <c r="H643">
        <v>0.151462550263919</v>
      </c>
      <c r="I643">
        <v>6.47984894737514E-2</v>
      </c>
      <c r="J643">
        <v>0.10146507321242899</v>
      </c>
      <c r="K643">
        <v>6.5882678032578607E-2</v>
      </c>
      <c r="L643">
        <v>9.6876769117354294E-2</v>
      </c>
      <c r="M643">
        <v>0.14472659518278699</v>
      </c>
      <c r="P643">
        <v>0.116449591495044</v>
      </c>
      <c r="Q643">
        <v>5.2044700471900497E-3</v>
      </c>
      <c r="R643">
        <v>5.5258989502797298E-2</v>
      </c>
    </row>
    <row r="644" spans="1:18" x14ac:dyDescent="0.25">
      <c r="A644" t="s">
        <v>1286</v>
      </c>
      <c r="B644" t="s">
        <v>1287</v>
      </c>
      <c r="C644">
        <v>0.18755844782261799</v>
      </c>
      <c r="D644">
        <v>0.13965944049998</v>
      </c>
      <c r="E644">
        <v>0.27172638303249003</v>
      </c>
      <c r="F644">
        <v>8.1466520972187706E-2</v>
      </c>
      <c r="G644">
        <v>0.27303450412015001</v>
      </c>
      <c r="H644">
        <v>0.207469558482935</v>
      </c>
      <c r="I644">
        <v>0.28359504834710803</v>
      </c>
      <c r="J644">
        <v>0.23875631264743499</v>
      </c>
      <c r="K644">
        <v>0.148605598929474</v>
      </c>
      <c r="L644">
        <v>0.23791212115893201</v>
      </c>
      <c r="M644">
        <v>0.12131103830446301</v>
      </c>
      <c r="P644">
        <v>0.226864238016911</v>
      </c>
      <c r="Q644">
        <v>0.29885611062364598</v>
      </c>
      <c r="R644">
        <v>8.3333470936442403E-2</v>
      </c>
    </row>
    <row r="645" spans="1:18" x14ac:dyDescent="0.25">
      <c r="A645" t="s">
        <v>1288</v>
      </c>
      <c r="B645" t="s">
        <v>1289</v>
      </c>
      <c r="C645">
        <v>0.58222222222222197</v>
      </c>
      <c r="D645">
        <v>0.58222222222222197</v>
      </c>
      <c r="E645">
        <v>0.58222222222222197</v>
      </c>
      <c r="F645">
        <v>0.58222222222222197</v>
      </c>
      <c r="G645">
        <v>0.58222222222222197</v>
      </c>
      <c r="H645">
        <v>0.58222222222222197</v>
      </c>
      <c r="I645">
        <v>0.58222222222222197</v>
      </c>
      <c r="J645">
        <v>0.58222222222222197</v>
      </c>
      <c r="K645">
        <v>0.58222222222222197</v>
      </c>
      <c r="L645">
        <v>0.58222222222222197</v>
      </c>
      <c r="M645">
        <v>0.58222222222222197</v>
      </c>
      <c r="P645">
        <v>0.58222222222222197</v>
      </c>
      <c r="Q645">
        <v>0.58222222222222197</v>
      </c>
      <c r="R645">
        <v>0.58222222222222197</v>
      </c>
    </row>
    <row r="646" spans="1:18" x14ac:dyDescent="0.25">
      <c r="A646" t="s">
        <v>1290</v>
      </c>
      <c r="B646" t="s">
        <v>1291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P646">
        <v>0</v>
      </c>
      <c r="Q646">
        <v>0</v>
      </c>
      <c r="R646">
        <v>0</v>
      </c>
    </row>
    <row r="647" spans="1:18" x14ac:dyDescent="0.25">
      <c r="A647" t="s">
        <v>1292</v>
      </c>
      <c r="B647" t="s">
        <v>1293</v>
      </c>
      <c r="C647">
        <v>1.86947421133926E-3</v>
      </c>
      <c r="D647">
        <v>5.37343599308443E-3</v>
      </c>
      <c r="E647">
        <v>5.1082582465731803E-4</v>
      </c>
      <c r="F647">
        <v>5.2134492784113202E-3</v>
      </c>
      <c r="G647">
        <v>8.6729733643053897E-4</v>
      </c>
      <c r="H647">
        <v>9.7928373015465295E-4</v>
      </c>
      <c r="I647">
        <v>4.35864278971421E-4</v>
      </c>
      <c r="J647">
        <v>1.40533342399487E-3</v>
      </c>
      <c r="K647">
        <v>5.06789831019835E-3</v>
      </c>
      <c r="L647">
        <v>1.5042976571017701E-3</v>
      </c>
      <c r="M647">
        <v>4.6189338888123696E-3</v>
      </c>
      <c r="P647">
        <v>2.4852046965405899E-3</v>
      </c>
      <c r="Q647">
        <v>9.3413564949565095E-4</v>
      </c>
      <c r="R647">
        <v>2.7217114232720999E-2</v>
      </c>
    </row>
    <row r="648" spans="1:18" x14ac:dyDescent="0.25">
      <c r="A648" t="s">
        <v>1294</v>
      </c>
      <c r="B648" t="s">
        <v>1295</v>
      </c>
      <c r="C648">
        <v>7.7552000000000003</v>
      </c>
      <c r="D648">
        <v>7.7633999999999999</v>
      </c>
      <c r="E648">
        <v>7.6909999999999998</v>
      </c>
      <c r="F648">
        <v>7.7983000000000002</v>
      </c>
      <c r="G648">
        <v>7.6567999999999898</v>
      </c>
      <c r="H648">
        <v>7.7347000000000001</v>
      </c>
      <c r="I648">
        <v>7.6614000000000004</v>
      </c>
      <c r="J648">
        <v>7.7110000000000003</v>
      </c>
      <c r="K648">
        <v>7.8101999999999903</v>
      </c>
      <c r="L648">
        <v>7.7149999999999901</v>
      </c>
      <c r="M648">
        <v>7.8250000000000002</v>
      </c>
      <c r="P648">
        <v>7.7234999999999898</v>
      </c>
      <c r="Q648">
        <v>7.6817000000000002</v>
      </c>
      <c r="R648">
        <v>7.8475999999999901</v>
      </c>
    </row>
    <row r="649" spans="1:18" x14ac:dyDescent="0.25">
      <c r="A649" t="s">
        <v>1296</v>
      </c>
      <c r="B649" t="s">
        <v>1297</v>
      </c>
      <c r="C649">
        <v>1.6825267902053399E-2</v>
      </c>
      <c r="D649">
        <v>2.6270131521745999E-2</v>
      </c>
      <c r="E649">
        <v>8.3434884694028703E-3</v>
      </c>
      <c r="F649">
        <v>3.21496038835365E-2</v>
      </c>
      <c r="G649">
        <v>6.28790568912141E-3</v>
      </c>
      <c r="H649">
        <v>1.0119265211598E-2</v>
      </c>
      <c r="I649">
        <v>3.19633804579042E-3</v>
      </c>
      <c r="J649">
        <v>1.0680534022361E-2</v>
      </c>
      <c r="K649">
        <v>2.3891520605220699E-2</v>
      </c>
      <c r="L649">
        <v>1.8352431416641599E-2</v>
      </c>
      <c r="M649">
        <v>2.6173958703269998E-2</v>
      </c>
      <c r="P649">
        <v>1.7751462118147002E-2</v>
      </c>
      <c r="Q649">
        <v>5.6048138969738998E-3</v>
      </c>
      <c r="R649">
        <v>1.31961765976829E-2</v>
      </c>
    </row>
    <row r="650" spans="1:18" x14ac:dyDescent="0.25">
      <c r="A650" t="s">
        <v>1298</v>
      </c>
      <c r="B650" t="s">
        <v>1299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P650">
        <v>0</v>
      </c>
      <c r="Q650">
        <v>0</v>
      </c>
      <c r="R650">
        <v>0</v>
      </c>
    </row>
    <row r="651" spans="1:18" x14ac:dyDescent="0.25">
      <c r="A651" t="s">
        <v>1300</v>
      </c>
      <c r="B651" t="s">
        <v>1301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 s="1">
        <v>1.5800212872304099E-29</v>
      </c>
      <c r="J651">
        <v>0</v>
      </c>
      <c r="K651">
        <v>0</v>
      </c>
      <c r="L651">
        <v>0</v>
      </c>
      <c r="M651">
        <v>0</v>
      </c>
      <c r="P651">
        <v>0</v>
      </c>
      <c r="Q651">
        <v>0</v>
      </c>
      <c r="R651">
        <v>0</v>
      </c>
    </row>
    <row r="652" spans="1:18" x14ac:dyDescent="0.25">
      <c r="A652" t="s">
        <v>1302</v>
      </c>
      <c r="B652" t="s">
        <v>1303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P652">
        <v>0</v>
      </c>
      <c r="Q652">
        <v>0</v>
      </c>
      <c r="R652">
        <v>0</v>
      </c>
    </row>
    <row r="653" spans="1:18" x14ac:dyDescent="0.25">
      <c r="A653" t="s">
        <v>1304</v>
      </c>
      <c r="B653" t="s">
        <v>1305</v>
      </c>
      <c r="C653">
        <v>3.2715798698509302E-3</v>
      </c>
      <c r="D653">
        <v>6.5675328804388599E-3</v>
      </c>
      <c r="E653">
        <v>1.36220219908599E-3</v>
      </c>
      <c r="F653">
        <v>6.0823574914838103E-3</v>
      </c>
      <c r="G653">
        <v>8.67297336430672E-4</v>
      </c>
      <c r="H653">
        <v>1.30571164020922E-3</v>
      </c>
      <c r="I653">
        <v>5.8115237196326502E-4</v>
      </c>
      <c r="J653">
        <v>2.8106668479877298E-3</v>
      </c>
      <c r="K653">
        <v>4.3439128373144098E-3</v>
      </c>
      <c r="L653">
        <v>3.6103143770442499E-3</v>
      </c>
      <c r="M653">
        <v>2.3094669444090402E-3</v>
      </c>
      <c r="P653">
        <v>3.5502924236298999E-3</v>
      </c>
      <c r="Q653">
        <v>6.6723974964424601E-4</v>
      </c>
      <c r="R653">
        <v>1.6495220747114699E-3</v>
      </c>
    </row>
    <row r="654" spans="1:18" x14ac:dyDescent="0.25">
      <c r="A654" t="s">
        <v>1306</v>
      </c>
      <c r="B654" t="s">
        <v>1307</v>
      </c>
      <c r="C654">
        <v>0.353481559573944</v>
      </c>
      <c r="D654">
        <v>0.45536115573872199</v>
      </c>
      <c r="E654">
        <v>0.129713408969617</v>
      </c>
      <c r="F654">
        <v>0.60543452343985404</v>
      </c>
      <c r="G654">
        <v>0.162474199641511</v>
      </c>
      <c r="H654">
        <v>0.25966304349364999</v>
      </c>
      <c r="I654">
        <v>0.120282160446367</v>
      </c>
      <c r="J654">
        <v>0.22486820274618999</v>
      </c>
      <c r="K654">
        <v>0.54022087026856502</v>
      </c>
      <c r="L654">
        <v>0.22708076933103799</v>
      </c>
      <c r="M654">
        <v>0.56023392772538705</v>
      </c>
      <c r="P654">
        <v>0.24105556266858699</v>
      </c>
      <c r="Q654">
        <v>0.103508557134515</v>
      </c>
      <c r="R654">
        <v>0.71203170387219406</v>
      </c>
    </row>
    <row r="655" spans="1:18" x14ac:dyDescent="0.25">
      <c r="A655" t="s">
        <v>1308</v>
      </c>
      <c r="B655" t="s">
        <v>1309</v>
      </c>
      <c r="C655">
        <v>3.2715798698509302E-3</v>
      </c>
      <c r="D655">
        <v>6.5675328804388599E-3</v>
      </c>
      <c r="E655">
        <v>1.36220219908599E-3</v>
      </c>
      <c r="F655">
        <v>6.0823574914838198E-3</v>
      </c>
      <c r="G655">
        <v>8.67297336430672E-4</v>
      </c>
      <c r="H655">
        <v>1.30571164020922E-3</v>
      </c>
      <c r="I655">
        <v>5.81152371961878E-4</v>
      </c>
      <c r="J655">
        <v>2.8106668479861699E-3</v>
      </c>
      <c r="K655">
        <v>4.3439128373144098E-3</v>
      </c>
      <c r="L655">
        <v>3.6103143770442499E-3</v>
      </c>
      <c r="M655">
        <v>2.3094669444090402E-3</v>
      </c>
      <c r="P655">
        <v>3.5502924236299098E-3</v>
      </c>
      <c r="Q655">
        <v>6.6723974964424601E-4</v>
      </c>
      <c r="R655">
        <v>1.64952207471171E-3</v>
      </c>
    </row>
    <row r="656" spans="1:18" x14ac:dyDescent="0.25">
      <c r="A656" t="s">
        <v>1310</v>
      </c>
      <c r="B656" t="s">
        <v>1311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P656">
        <v>0</v>
      </c>
      <c r="Q656">
        <v>0</v>
      </c>
      <c r="R656">
        <v>0</v>
      </c>
    </row>
    <row r="657" spans="1:18" x14ac:dyDescent="0.25">
      <c r="A657" t="s">
        <v>1312</v>
      </c>
      <c r="B657" t="s">
        <v>1313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P657">
        <v>0</v>
      </c>
      <c r="Q657">
        <v>0</v>
      </c>
      <c r="R657">
        <v>0</v>
      </c>
    </row>
    <row r="658" spans="1:18" x14ac:dyDescent="0.25">
      <c r="A658" t="s">
        <v>1314</v>
      </c>
      <c r="B658" t="s">
        <v>1315</v>
      </c>
      <c r="C658">
        <v>-4.2874822208372203</v>
      </c>
      <c r="D658">
        <v>-4.3856088864626903</v>
      </c>
      <c r="E658">
        <v>-4.0140725221369102</v>
      </c>
      <c r="F658">
        <v>-4.5629458747851102</v>
      </c>
      <c r="G658">
        <v>-4.0055454809661999</v>
      </c>
      <c r="H658">
        <v>-4.1477015747343504</v>
      </c>
      <c r="I658">
        <v>-3.9555024718786802</v>
      </c>
      <c r="J658">
        <v>-4.0966552155573002</v>
      </c>
      <c r="K658">
        <v>-4.5335193904645701</v>
      </c>
      <c r="L658">
        <v>-4.1030013776415704</v>
      </c>
      <c r="M658">
        <v>-4.56453950063747</v>
      </c>
      <c r="P658">
        <v>-4.1426281307087498</v>
      </c>
      <c r="Q658">
        <v>-3.9524624861400901</v>
      </c>
      <c r="R658">
        <v>-4.6916525257778998</v>
      </c>
    </row>
    <row r="659" spans="1:18" x14ac:dyDescent="0.25">
      <c r="A659" t="s">
        <v>1316</v>
      </c>
      <c r="B659" t="s">
        <v>1317</v>
      </c>
      <c r="C659">
        <v>7.75192842013087</v>
      </c>
      <c r="D659">
        <v>7.7568324671196303</v>
      </c>
      <c r="E659">
        <v>7.6896377978009101</v>
      </c>
      <c r="F659">
        <v>7.7922176425089997</v>
      </c>
      <c r="G659">
        <v>7.6559327026637396</v>
      </c>
      <c r="H659">
        <v>7.7333942883598397</v>
      </c>
      <c r="I659">
        <v>7.6608188476280299</v>
      </c>
      <c r="J659">
        <v>7.7081893331518696</v>
      </c>
      <c r="K659">
        <v>7.8058560871626703</v>
      </c>
      <c r="L659">
        <v>7.7113896856246598</v>
      </c>
      <c r="M659">
        <v>7.8226905330556704</v>
      </c>
      <c r="P659">
        <v>7.7199497075761396</v>
      </c>
      <c r="Q659">
        <v>7.6810327602505701</v>
      </c>
      <c r="R659">
        <v>7.8459504779254301</v>
      </c>
    </row>
    <row r="660" spans="1:18" x14ac:dyDescent="0.25">
      <c r="A660" t="s">
        <v>1318</v>
      </c>
      <c r="B660" t="s">
        <v>1319</v>
      </c>
      <c r="C660">
        <v>5.14105408118299E-3</v>
      </c>
      <c r="D660">
        <v>7.1645813241125898E-3</v>
      </c>
      <c r="E660">
        <v>1.7027527488577201E-3</v>
      </c>
      <c r="F660">
        <v>6.9512657045484299E-3</v>
      </c>
      <c r="G660">
        <v>1.5177703387534399E-3</v>
      </c>
      <c r="H660">
        <v>2.2849953703608602E-3</v>
      </c>
      <c r="I660">
        <v>1.16230474392379E-3</v>
      </c>
      <c r="J660">
        <v>3.6538669023866701E-3</v>
      </c>
      <c r="K660">
        <v>1.3755723984823999E-2</v>
      </c>
      <c r="L660">
        <v>2.70773578278318E-3</v>
      </c>
      <c r="M660">
        <v>1.00076900924268E-2</v>
      </c>
      <c r="P660">
        <v>5.6804678778070699E-3</v>
      </c>
      <c r="Q660">
        <v>1.8682712989912999E-3</v>
      </c>
      <c r="R660">
        <v>3.2990441494207298E-3</v>
      </c>
    </row>
    <row r="661" spans="1:18" x14ac:dyDescent="0.25">
      <c r="A661" t="s">
        <v>1320</v>
      </c>
      <c r="B661" t="s">
        <v>1321</v>
      </c>
      <c r="C661">
        <v>0</v>
      </c>
      <c r="D661">
        <v>0</v>
      </c>
      <c r="E661" s="1">
        <v>9.7361566057739099E-17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P661">
        <v>0</v>
      </c>
      <c r="Q661">
        <v>0</v>
      </c>
      <c r="R661">
        <v>0</v>
      </c>
    </row>
    <row r="662" spans="1:18" x14ac:dyDescent="0.25">
      <c r="A662" t="s">
        <v>1322</v>
      </c>
      <c r="B662" t="s">
        <v>1323</v>
      </c>
      <c r="C662">
        <v>0.88098019904755598</v>
      </c>
      <c r="D662">
        <v>0.99385885808037799</v>
      </c>
      <c r="E662">
        <v>0.57161025432692403</v>
      </c>
      <c r="F662">
        <v>1.1695264295666401</v>
      </c>
      <c r="G662">
        <v>0.63643597912887195</v>
      </c>
      <c r="H662">
        <v>0.78528172153197096</v>
      </c>
      <c r="I662">
        <v>0.49278826240356599</v>
      </c>
      <c r="J662">
        <v>0.670912015503076</v>
      </c>
      <c r="K662">
        <v>0.96855123954644495</v>
      </c>
      <c r="L662">
        <v>0.70546427238516296</v>
      </c>
      <c r="M662">
        <v>1.01262251639137</v>
      </c>
      <c r="P662">
        <v>0.74971035312861301</v>
      </c>
      <c r="Q662">
        <v>0.48952822582589001</v>
      </c>
      <c r="R662">
        <v>0.89140127462269703</v>
      </c>
    </row>
    <row r="663" spans="1:18" x14ac:dyDescent="0.25">
      <c r="A663" t="s">
        <v>1324</v>
      </c>
      <c r="B663" t="s">
        <v>1325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P663">
        <v>0</v>
      </c>
      <c r="Q663">
        <v>0</v>
      </c>
      <c r="R663">
        <v>0</v>
      </c>
    </row>
    <row r="664" spans="1:18" x14ac:dyDescent="0.25">
      <c r="A664" t="s">
        <v>1326</v>
      </c>
      <c r="B664" t="s">
        <v>1327</v>
      </c>
      <c r="C664">
        <v>0</v>
      </c>
      <c r="D664" s="1">
        <v>-3.8535743543722802E-49</v>
      </c>
      <c r="E664">
        <v>0</v>
      </c>
      <c r="F664">
        <v>0</v>
      </c>
      <c r="G664">
        <v>0</v>
      </c>
      <c r="H664">
        <v>0</v>
      </c>
      <c r="I664" s="1">
        <v>7.8304946786766999E-16</v>
      </c>
      <c r="J664" s="1">
        <v>1.56097841413979E-15</v>
      </c>
      <c r="K664">
        <v>0</v>
      </c>
      <c r="L664">
        <v>0</v>
      </c>
      <c r="M664">
        <v>0</v>
      </c>
      <c r="P664">
        <v>0</v>
      </c>
      <c r="Q664">
        <v>0</v>
      </c>
      <c r="R664">
        <v>0</v>
      </c>
    </row>
    <row r="665" spans="1:18" x14ac:dyDescent="0.25">
      <c r="A665" t="s">
        <v>1328</v>
      </c>
      <c r="B665" t="s">
        <v>1329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P665">
        <v>0</v>
      </c>
      <c r="Q665">
        <v>0</v>
      </c>
      <c r="R665">
        <v>0</v>
      </c>
    </row>
    <row r="666" spans="1:18" x14ac:dyDescent="0.25">
      <c r="A666" t="s">
        <v>1330</v>
      </c>
      <c r="B666" t="s">
        <v>1331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P666">
        <v>0</v>
      </c>
      <c r="Q666">
        <v>0</v>
      </c>
      <c r="R666">
        <v>0</v>
      </c>
    </row>
    <row r="667" spans="1:18" x14ac:dyDescent="0.25">
      <c r="A667" t="s">
        <v>1332</v>
      </c>
      <c r="B667" t="s">
        <v>1333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P667">
        <v>0</v>
      </c>
      <c r="Q667">
        <v>0</v>
      </c>
      <c r="R667">
        <v>0</v>
      </c>
    </row>
    <row r="668" spans="1:18" x14ac:dyDescent="0.25">
      <c r="A668" t="s">
        <v>1334</v>
      </c>
      <c r="B668" t="s">
        <v>1335</v>
      </c>
      <c r="C668">
        <v>2.1345020721293002</v>
      </c>
      <c r="D668">
        <v>2.4541721787699902</v>
      </c>
      <c r="E668">
        <v>2.71637946596698</v>
      </c>
      <c r="F668">
        <v>2.2118944504196598</v>
      </c>
      <c r="G668">
        <v>3.5512551992450101</v>
      </c>
      <c r="H668">
        <v>3.0476531154437501</v>
      </c>
      <c r="I668">
        <v>3.2670404371390398</v>
      </c>
      <c r="J668">
        <v>3.1144197749514202</v>
      </c>
      <c r="K668">
        <v>2.9250904830812798</v>
      </c>
      <c r="L668">
        <v>3.0875468415744698</v>
      </c>
      <c r="M668">
        <v>2.7099258958417098</v>
      </c>
      <c r="P668">
        <v>2.9924919640302301</v>
      </c>
      <c r="Q668">
        <v>3.4502016404892402</v>
      </c>
      <c r="R668">
        <v>2.6007102994454199</v>
      </c>
    </row>
    <row r="669" spans="1:18" x14ac:dyDescent="0.25">
      <c r="A669" t="s">
        <v>1336</v>
      </c>
      <c r="B669" t="s">
        <v>1337</v>
      </c>
      <c r="C669">
        <v>0.353481559573944</v>
      </c>
      <c r="D669">
        <v>0.49029670913748202</v>
      </c>
      <c r="E669">
        <v>0.20354683720391201</v>
      </c>
      <c r="F669">
        <v>0.60543452343985404</v>
      </c>
      <c r="G669">
        <v>0.165053264697688</v>
      </c>
      <c r="H669">
        <v>0.25966304349364999</v>
      </c>
      <c r="I669">
        <v>0.23147419619861301</v>
      </c>
      <c r="J669">
        <v>0.27666654960604797</v>
      </c>
      <c r="K669">
        <v>0.60269676916229098</v>
      </c>
      <c r="L669">
        <v>0.28271120018186802</v>
      </c>
      <c r="M669">
        <v>0.63350471503961003</v>
      </c>
      <c r="P669">
        <v>0.29512707373765601</v>
      </c>
      <c r="Q669">
        <v>0.19350330265402399</v>
      </c>
      <c r="R669">
        <v>0.84974065058331705</v>
      </c>
    </row>
    <row r="670" spans="1:18" x14ac:dyDescent="0.25">
      <c r="A670" t="s">
        <v>1338</v>
      </c>
      <c r="B670" t="s">
        <v>1339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P670">
        <v>0</v>
      </c>
      <c r="Q670">
        <v>0</v>
      </c>
      <c r="R670">
        <v>0</v>
      </c>
    </row>
    <row r="671" spans="1:18" x14ac:dyDescent="0.25">
      <c r="A671" t="s">
        <v>1340</v>
      </c>
      <c r="B671" t="s">
        <v>1341</v>
      </c>
      <c r="C671" s="1">
        <v>-3.6545582969346001E-13</v>
      </c>
      <c r="D671" s="1">
        <v>-3.6806505805232099E-14</v>
      </c>
      <c r="E671" s="1">
        <v>9.3643946417795091E-16</v>
      </c>
      <c r="F671" s="1">
        <v>-2.4455752574981899E-13</v>
      </c>
      <c r="G671" s="1">
        <v>-8.7414770334187306E-14</v>
      </c>
      <c r="H671" s="1">
        <v>-2.40364207623705E-14</v>
      </c>
      <c r="I671">
        <v>0</v>
      </c>
      <c r="J671" s="1">
        <v>6.6156247308450804E-14</v>
      </c>
      <c r="K671" s="1">
        <v>7.3441621188926998E-15</v>
      </c>
      <c r="L671" s="1">
        <v>-8.5367509254238199E-13</v>
      </c>
      <c r="M671" s="1">
        <v>-4.2288739343151801E-14</v>
      </c>
      <c r="P671" s="1">
        <v>1.10642398135878E-13</v>
      </c>
      <c r="Q671" s="1">
        <v>-1.0958639942557E-13</v>
      </c>
      <c r="R671" s="1">
        <v>-7.3453947489506299E-14</v>
      </c>
    </row>
    <row r="672" spans="1:18" x14ac:dyDescent="0.25">
      <c r="A672" t="s">
        <v>1342</v>
      </c>
      <c r="B672" t="s">
        <v>1343</v>
      </c>
      <c r="C672">
        <v>-4.2063169755133497E-3</v>
      </c>
      <c r="D672">
        <v>-1.85085017539574E-2</v>
      </c>
      <c r="E672">
        <v>-1.3622021990861799E-3</v>
      </c>
      <c r="F672">
        <v>-1.0426898556822601E-2</v>
      </c>
      <c r="G672">
        <v>-1.9514190069687099E-3</v>
      </c>
      <c r="H672">
        <v>-1.9585674603092998E-3</v>
      </c>
      <c r="I672">
        <v>-5.0850832546665801E-3</v>
      </c>
      <c r="J672">
        <v>-3.6538669023866701E-3</v>
      </c>
      <c r="K672">
        <v>-2.8959418915419101E-3</v>
      </c>
      <c r="L672">
        <v>-8.4240668797699401E-3</v>
      </c>
      <c r="M672">
        <v>-5.3887562036144202E-3</v>
      </c>
      <c r="P672">
        <v>-7.10058484725883E-3</v>
      </c>
      <c r="Q672">
        <v>-1.8682712989912999E-3</v>
      </c>
      <c r="R672">
        <v>-1.6495220747103599E-3</v>
      </c>
    </row>
    <row r="673" spans="1:18" x14ac:dyDescent="0.25">
      <c r="A673" t="s">
        <v>1344</v>
      </c>
      <c r="B673" t="s">
        <v>1345</v>
      </c>
      <c r="C673">
        <v>1.21515823737052E-2</v>
      </c>
      <c r="D673">
        <v>3.5225858176886803E-2</v>
      </c>
      <c r="E673">
        <v>4.9379829716874098E-3</v>
      </c>
      <c r="F673">
        <v>3.3018512096605002E-2</v>
      </c>
      <c r="G673">
        <v>5.8542570209061499E-3</v>
      </c>
      <c r="H673">
        <v>7.5078419311856801E-3</v>
      </c>
      <c r="I673">
        <v>9.7343022303617507E-3</v>
      </c>
      <c r="J673">
        <v>1.0680534022361E-2</v>
      </c>
      <c r="K673">
        <v>2.6787462496762698E-2</v>
      </c>
      <c r="L673">
        <v>1.56446956338584E-2</v>
      </c>
      <c r="M673">
        <v>2.2324847129259699E-2</v>
      </c>
      <c r="P673">
        <v>1.8106491360509999E-2</v>
      </c>
      <c r="Q673">
        <v>5.6048138969739198E-3</v>
      </c>
      <c r="R673">
        <v>9.0723714109070194E-3</v>
      </c>
    </row>
    <row r="674" spans="1:18" x14ac:dyDescent="0.25">
      <c r="A674" t="s">
        <v>1346</v>
      </c>
      <c r="B674" t="s">
        <v>1347</v>
      </c>
      <c r="C674">
        <v>8.8800025038687398E-3</v>
      </c>
      <c r="D674">
        <v>1.6120307979255601E-2</v>
      </c>
      <c r="E674">
        <v>3.5757807726010402E-3</v>
      </c>
      <c r="F674">
        <v>1.5640347835237899E-2</v>
      </c>
      <c r="G674">
        <v>2.6018920092917399E-3</v>
      </c>
      <c r="H674">
        <v>1.30571164020923E-3</v>
      </c>
      <c r="I674">
        <v>1.45288092990506E-3</v>
      </c>
      <c r="J674">
        <v>2.8106668479861699E-3</v>
      </c>
      <c r="K674">
        <v>1.08597820932837E-2</v>
      </c>
      <c r="L674">
        <v>3.6103143770442499E-3</v>
      </c>
      <c r="M674">
        <v>1.00076900924296E-2</v>
      </c>
      <c r="P674">
        <v>1.1360935755614599E-2</v>
      </c>
      <c r="Q674">
        <v>2.4020630987075901E-3</v>
      </c>
      <c r="R674">
        <v>5.7733272614876397E-3</v>
      </c>
    </row>
    <row r="675" spans="1:18" x14ac:dyDescent="0.25">
      <c r="A675" t="s">
        <v>1348</v>
      </c>
      <c r="B675" t="s">
        <v>1349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P675">
        <v>0</v>
      </c>
      <c r="Q675">
        <v>0</v>
      </c>
      <c r="R675">
        <v>0</v>
      </c>
    </row>
    <row r="676" spans="1:18" x14ac:dyDescent="0.25">
      <c r="A676" t="s">
        <v>1350</v>
      </c>
      <c r="B676" t="s">
        <v>1351</v>
      </c>
      <c r="C676">
        <v>1.21515823737052E-2</v>
      </c>
      <c r="D676">
        <v>3.5225858176886803E-2</v>
      </c>
      <c r="E676">
        <v>4.9379829716874098E-3</v>
      </c>
      <c r="F676">
        <v>3.3018512096605002E-2</v>
      </c>
      <c r="G676">
        <v>5.8542570209061499E-3</v>
      </c>
      <c r="H676">
        <v>7.5078419311856801E-3</v>
      </c>
      <c r="I676">
        <v>9.7343022303617594E-3</v>
      </c>
      <c r="J676">
        <v>1.0680534022361E-2</v>
      </c>
      <c r="K676">
        <v>2.6787462496762698E-2</v>
      </c>
      <c r="L676">
        <v>1.56446956338584E-2</v>
      </c>
      <c r="M676">
        <v>2.2324847129259699E-2</v>
      </c>
      <c r="P676">
        <v>1.8106491360509999E-2</v>
      </c>
      <c r="Q676">
        <v>5.6048138969739198E-3</v>
      </c>
      <c r="R676">
        <v>9.0723714109070194E-3</v>
      </c>
    </row>
    <row r="677" spans="1:18" x14ac:dyDescent="0.25">
      <c r="A677" t="s">
        <v>1352</v>
      </c>
      <c r="B677" t="s">
        <v>1353</v>
      </c>
      <c r="C677" s="1">
        <v>-3.6545582969346001E-13</v>
      </c>
      <c r="D677" s="1">
        <v>-3.6806505805232099E-14</v>
      </c>
      <c r="E677" s="1">
        <v>9.3643946417795091E-16</v>
      </c>
      <c r="F677" s="1">
        <v>-2.4455752574981899E-13</v>
      </c>
      <c r="G677" s="1">
        <v>-8.7414770334187306E-14</v>
      </c>
      <c r="H677" s="1">
        <v>-2.40364207623705E-14</v>
      </c>
      <c r="I677">
        <v>0</v>
      </c>
      <c r="J677" s="1">
        <v>6.6156247308450804E-14</v>
      </c>
      <c r="K677" s="1">
        <v>7.3441621188926998E-15</v>
      </c>
      <c r="L677" s="1">
        <v>-8.5367509254238199E-13</v>
      </c>
      <c r="M677" s="1">
        <v>-4.2288739343151801E-14</v>
      </c>
      <c r="P677" s="1">
        <v>1.10642398135878E-13</v>
      </c>
      <c r="Q677" s="1">
        <v>-1.0958639942557E-13</v>
      </c>
      <c r="R677" s="1">
        <v>-7.3453947489506299E-14</v>
      </c>
    </row>
    <row r="678" spans="1:18" x14ac:dyDescent="0.25">
      <c r="A678" t="s">
        <v>1354</v>
      </c>
      <c r="B678" t="s">
        <v>1355</v>
      </c>
      <c r="C678">
        <v>7.4778968453570703E-3</v>
      </c>
      <c r="D678">
        <v>5.37343599308443E-3</v>
      </c>
      <c r="E678">
        <v>1.3962572540633199E-2</v>
      </c>
      <c r="F678">
        <v>6.9512657045484299E-3</v>
      </c>
      <c r="G678">
        <v>1.5177703387534399E-3</v>
      </c>
      <c r="H678">
        <v>3.9171349206185996E-3</v>
      </c>
      <c r="I678">
        <v>1.16230474392379E-3</v>
      </c>
      <c r="J678">
        <v>4.2160002719846103E-3</v>
      </c>
      <c r="K678">
        <v>9.4118111475112193E-3</v>
      </c>
      <c r="L678">
        <v>3.6103143770442499E-3</v>
      </c>
      <c r="M678">
        <v>7.6982231480205998E-3</v>
      </c>
      <c r="P678">
        <v>4.9704093930811799E-3</v>
      </c>
      <c r="Q678">
        <v>1.3344794992795001E-3</v>
      </c>
      <c r="R678">
        <v>4.9485662241311101E-3</v>
      </c>
    </row>
    <row r="679" spans="1:18" x14ac:dyDescent="0.25">
      <c r="A679" t="s">
        <v>1356</v>
      </c>
      <c r="B679" t="s">
        <v>1357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P679">
        <v>0</v>
      </c>
      <c r="Q679">
        <v>0</v>
      </c>
      <c r="R679">
        <v>0</v>
      </c>
    </row>
    <row r="680" spans="1:18" x14ac:dyDescent="0.25">
      <c r="A680" t="s">
        <v>1358</v>
      </c>
      <c r="B680" t="s">
        <v>1359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P680">
        <v>0</v>
      </c>
      <c r="Q680">
        <v>0</v>
      </c>
      <c r="R680">
        <v>0</v>
      </c>
    </row>
    <row r="681" spans="1:18" x14ac:dyDescent="0.25">
      <c r="A681" t="s">
        <v>1360</v>
      </c>
      <c r="B681" t="s">
        <v>1361</v>
      </c>
      <c r="C681" s="1">
        <v>2.6774441143340299E-19</v>
      </c>
      <c r="D681" s="1">
        <v>1.0169949921667999E-18</v>
      </c>
      <c r="E681">
        <v>0</v>
      </c>
      <c r="F681">
        <v>0</v>
      </c>
      <c r="G681" s="1">
        <v>-3.6608134381068199E-19</v>
      </c>
      <c r="H681" s="1">
        <v>-2.6367120893062599E-19</v>
      </c>
      <c r="I681">
        <v>0</v>
      </c>
      <c r="J681" s="1">
        <v>2.0917514240186098E-18</v>
      </c>
      <c r="K681" s="1">
        <v>-2.14007575684594E-18</v>
      </c>
      <c r="L681">
        <v>0</v>
      </c>
      <c r="M681">
        <v>0</v>
      </c>
      <c r="P681">
        <v>0</v>
      </c>
      <c r="Q681" s="1">
        <v>-1.21891843482947E-19</v>
      </c>
      <c r="R681">
        <v>0</v>
      </c>
    </row>
    <row r="682" spans="1:18" x14ac:dyDescent="0.25">
      <c r="A682" t="s">
        <v>1362</v>
      </c>
      <c r="B682" t="s">
        <v>1363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P682">
        <v>0</v>
      </c>
      <c r="Q682">
        <v>0</v>
      </c>
      <c r="R682">
        <v>0</v>
      </c>
    </row>
    <row r="683" spans="1:18" x14ac:dyDescent="0.25">
      <c r="A683" t="s">
        <v>1364</v>
      </c>
      <c r="B683" t="s">
        <v>1365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P683">
        <v>0</v>
      </c>
      <c r="Q683">
        <v>0</v>
      </c>
      <c r="R683">
        <v>0</v>
      </c>
    </row>
    <row r="684" spans="1:18" x14ac:dyDescent="0.25">
      <c r="A684" t="s">
        <v>1366</v>
      </c>
      <c r="B684" t="s">
        <v>1367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P684">
        <v>0</v>
      </c>
      <c r="Q684">
        <v>0</v>
      </c>
      <c r="R684">
        <v>0</v>
      </c>
    </row>
    <row r="685" spans="1:18" x14ac:dyDescent="0.25">
      <c r="A685" t="s">
        <v>1368</v>
      </c>
      <c r="B685" t="s">
        <v>1369</v>
      </c>
      <c r="C685">
        <v>7.4778968453570703E-3</v>
      </c>
      <c r="D685">
        <v>5.37343599308443E-3</v>
      </c>
      <c r="E685">
        <v>1.3962572540633199E-2</v>
      </c>
      <c r="F685">
        <v>6.9512657045484403E-3</v>
      </c>
      <c r="G685">
        <v>1.5177703387534399E-3</v>
      </c>
      <c r="H685">
        <v>3.9171349206185996E-3</v>
      </c>
      <c r="I685">
        <v>1.1623047438614801E-3</v>
      </c>
      <c r="J685">
        <v>4.2160002719846103E-3</v>
      </c>
      <c r="K685">
        <v>9.4118111475112193E-3</v>
      </c>
      <c r="L685">
        <v>3.6103143770442499E-3</v>
      </c>
      <c r="M685">
        <v>7.6982231480205998E-3</v>
      </c>
      <c r="P685">
        <v>4.9704093930811799E-3</v>
      </c>
      <c r="Q685">
        <v>1.3344794992795001E-3</v>
      </c>
      <c r="R685">
        <v>4.9485662241311101E-3</v>
      </c>
    </row>
    <row r="686" spans="1:18" x14ac:dyDescent="0.25">
      <c r="A686" t="s">
        <v>1370</v>
      </c>
      <c r="B686" t="s">
        <v>1371</v>
      </c>
      <c r="C686">
        <v>9.28465326722616E-3</v>
      </c>
      <c r="D686">
        <v>9.3238617528630195E-3</v>
      </c>
      <c r="E686">
        <v>8.9999199865050308E-3</v>
      </c>
      <c r="F686">
        <v>9.4918082608583202E-3</v>
      </c>
      <c r="G686">
        <v>8.8558759777749695E-3</v>
      </c>
      <c r="H686">
        <v>9.1923980069041396E-3</v>
      </c>
      <c r="I686">
        <v>8.8739076877470003E-3</v>
      </c>
      <c r="J686">
        <v>9.0860947864876401E-3</v>
      </c>
      <c r="K686">
        <v>9.5429679961277995E-3</v>
      </c>
      <c r="L686">
        <v>9.1053845227367803E-3</v>
      </c>
      <c r="M686">
        <v>9.6111110861383901E-3</v>
      </c>
      <c r="P686">
        <v>9.1424962979117803E-3</v>
      </c>
      <c r="Q686">
        <v>8.9596631456372398E-3</v>
      </c>
      <c r="R686">
        <v>9.7310429245570096E-3</v>
      </c>
    </row>
    <row r="687" spans="1:18" x14ac:dyDescent="0.25">
      <c r="A687" t="s">
        <v>1372</v>
      </c>
      <c r="B687" t="s">
        <v>1373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s="1">
        <v>-9.1555342982433198E-32</v>
      </c>
      <c r="L687">
        <v>0</v>
      </c>
      <c r="M687">
        <v>0</v>
      </c>
      <c r="P687">
        <v>0</v>
      </c>
      <c r="Q687">
        <v>0</v>
      </c>
      <c r="R687">
        <v>0</v>
      </c>
    </row>
    <row r="688" spans="1:18" x14ac:dyDescent="0.25">
      <c r="A688" t="s">
        <v>1374</v>
      </c>
      <c r="B688" t="s">
        <v>1375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P688">
        <v>0</v>
      </c>
      <c r="Q688">
        <v>0</v>
      </c>
      <c r="R688">
        <v>0</v>
      </c>
    </row>
    <row r="689" spans="1:18" x14ac:dyDescent="0.25">
      <c r="A689" t="s">
        <v>1376</v>
      </c>
      <c r="B689" t="s">
        <v>1377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 s="1">
        <v>1.5800212872304099E-29</v>
      </c>
      <c r="J689">
        <v>0</v>
      </c>
      <c r="K689">
        <v>0</v>
      </c>
      <c r="L689">
        <v>0</v>
      </c>
      <c r="M689">
        <v>0</v>
      </c>
      <c r="P689">
        <v>0</v>
      </c>
      <c r="Q689">
        <v>0</v>
      </c>
      <c r="R689">
        <v>0</v>
      </c>
    </row>
    <row r="690" spans="1:18" x14ac:dyDescent="0.25">
      <c r="A690" t="s">
        <v>1378</v>
      </c>
      <c r="B690" t="s">
        <v>1379</v>
      </c>
      <c r="C690">
        <v>0.762268586627879</v>
      </c>
      <c r="D690">
        <v>0.85445626592576895</v>
      </c>
      <c r="E690">
        <v>0.59606385284434404</v>
      </c>
      <c r="F690">
        <v>0.97054644877419105</v>
      </c>
      <c r="G690">
        <v>0.59348193402253202</v>
      </c>
      <c r="H690">
        <v>0.72358684653223904</v>
      </c>
      <c r="I690">
        <v>0.57274335816285404</v>
      </c>
      <c r="J690">
        <v>0.66087569170708005</v>
      </c>
      <c r="K690">
        <v>0.83627504623396998</v>
      </c>
      <c r="L690">
        <v>0.662412776930971</v>
      </c>
      <c r="M690">
        <v>0.89112825806072304</v>
      </c>
      <c r="P690">
        <v>0.68342695103653395</v>
      </c>
      <c r="Q690">
        <v>0.54149030561604306</v>
      </c>
      <c r="R690">
        <v>0.94415983448631002</v>
      </c>
    </row>
    <row r="691" spans="1:18" x14ac:dyDescent="0.25">
      <c r="A691" t="s">
        <v>1380</v>
      </c>
      <c r="B691" t="s">
        <v>1381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 s="1">
        <v>-2.0762850309457301E-20</v>
      </c>
      <c r="J691">
        <v>0</v>
      </c>
      <c r="K691">
        <v>0</v>
      </c>
      <c r="L691">
        <v>0</v>
      </c>
      <c r="M691">
        <v>0</v>
      </c>
      <c r="P691">
        <v>0</v>
      </c>
      <c r="Q691">
        <v>0</v>
      </c>
      <c r="R691">
        <v>0</v>
      </c>
    </row>
    <row r="692" spans="1:18" x14ac:dyDescent="0.25">
      <c r="A692" t="s">
        <v>1382</v>
      </c>
      <c r="B692" t="s">
        <v>1383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P692">
        <v>0</v>
      </c>
      <c r="Q692">
        <v>0</v>
      </c>
      <c r="R692">
        <v>0</v>
      </c>
    </row>
    <row r="693" spans="1:18" x14ac:dyDescent="0.25">
      <c r="A693" t="s">
        <v>1384</v>
      </c>
      <c r="B693" t="s">
        <v>1385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P693">
        <v>0</v>
      </c>
      <c r="Q693">
        <v>0</v>
      </c>
      <c r="R693">
        <v>0</v>
      </c>
    </row>
    <row r="694" spans="1:18" x14ac:dyDescent="0.25">
      <c r="A694" t="s">
        <v>1386</v>
      </c>
      <c r="B694" t="s">
        <v>1387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P694">
        <v>0</v>
      </c>
      <c r="Q694">
        <v>0</v>
      </c>
      <c r="R694">
        <v>0</v>
      </c>
    </row>
    <row r="695" spans="1:18" x14ac:dyDescent="0.25">
      <c r="A695" t="s">
        <v>1388</v>
      </c>
      <c r="B695" t="s">
        <v>1389</v>
      </c>
      <c r="C695">
        <v>0.707595988991919</v>
      </c>
      <c r="D695">
        <v>0.91885755481743703</v>
      </c>
      <c r="E695">
        <v>0.26818355794509302</v>
      </c>
      <c r="F695">
        <v>1.2268983968528</v>
      </c>
      <c r="G695">
        <v>0.32827204183895897</v>
      </c>
      <c r="H695">
        <v>0.50857468386032101</v>
      </c>
      <c r="I695">
        <v>0.224324815577291</v>
      </c>
      <c r="J695">
        <v>0.41007629312170002</v>
      </c>
      <c r="K695">
        <v>1.1272453812826899</v>
      </c>
      <c r="L695">
        <v>0.43414030383956997</v>
      </c>
      <c r="M695">
        <v>1.20785121192443</v>
      </c>
      <c r="P695">
        <v>0.52402316172770103</v>
      </c>
      <c r="Q695">
        <v>0.20424208736473101</v>
      </c>
      <c r="R695">
        <v>1.5258079191070899</v>
      </c>
    </row>
    <row r="696" spans="1:18" x14ac:dyDescent="0.25">
      <c r="A696" t="s">
        <v>1390</v>
      </c>
      <c r="B696" t="s">
        <v>1391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P696">
        <v>0</v>
      </c>
      <c r="Q696">
        <v>0</v>
      </c>
      <c r="R696">
        <v>0</v>
      </c>
    </row>
    <row r="697" spans="1:18" x14ac:dyDescent="0.25">
      <c r="A697" t="s">
        <v>1392</v>
      </c>
      <c r="B697" t="s">
        <v>1393</v>
      </c>
      <c r="C697">
        <v>0</v>
      </c>
      <c r="D697" s="1">
        <v>-3.8535743543722802E-49</v>
      </c>
      <c r="E697">
        <v>0</v>
      </c>
      <c r="F697">
        <v>0</v>
      </c>
      <c r="G697">
        <v>0</v>
      </c>
      <c r="H697">
        <v>0</v>
      </c>
      <c r="I697" s="1">
        <v>7.8304946786766999E-16</v>
      </c>
      <c r="J697" s="1">
        <v>1.56097841413979E-15</v>
      </c>
      <c r="K697">
        <v>0</v>
      </c>
      <c r="L697">
        <v>0</v>
      </c>
      <c r="M697">
        <v>0</v>
      </c>
      <c r="P697">
        <v>0</v>
      </c>
      <c r="Q697">
        <v>0</v>
      </c>
      <c r="R697">
        <v>0</v>
      </c>
    </row>
    <row r="698" spans="1:18" x14ac:dyDescent="0.25">
      <c r="A698" t="s">
        <v>1394</v>
      </c>
      <c r="B698" t="s">
        <v>1395</v>
      </c>
      <c r="C698">
        <v>-3.8776000000000002</v>
      </c>
      <c r="D698">
        <v>-3.8816999999999999</v>
      </c>
      <c r="E698">
        <v>-3.8454999999999901</v>
      </c>
      <c r="F698">
        <v>-3.8992</v>
      </c>
      <c r="G698">
        <v>-3.8283999999999998</v>
      </c>
      <c r="H698">
        <v>-3.8673999999999902</v>
      </c>
      <c r="I698">
        <v>-3.83069999999999</v>
      </c>
      <c r="J698">
        <v>-3.8555000000000001</v>
      </c>
      <c r="K698">
        <v>-3.9051</v>
      </c>
      <c r="L698">
        <v>-3.8574999999999999</v>
      </c>
      <c r="M698">
        <v>-3.9125000000000001</v>
      </c>
      <c r="P698">
        <v>-3.8616999999999999</v>
      </c>
      <c r="Q698">
        <v>-3.8408000000000002</v>
      </c>
      <c r="R698">
        <v>-3.9237999999999902</v>
      </c>
    </row>
    <row r="699" spans="1:18" x14ac:dyDescent="0.25">
      <c r="A699" t="s">
        <v>1396</v>
      </c>
      <c r="B699" t="s">
        <v>1397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P699">
        <v>0</v>
      </c>
      <c r="Q699">
        <v>0</v>
      </c>
      <c r="R699">
        <v>0</v>
      </c>
    </row>
    <row r="700" spans="1:18" x14ac:dyDescent="0.25">
      <c r="A700" t="s">
        <v>1398</v>
      </c>
      <c r="B700" t="s">
        <v>1399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P700">
        <v>0</v>
      </c>
      <c r="Q700">
        <v>0</v>
      </c>
      <c r="R700">
        <v>0</v>
      </c>
    </row>
    <row r="701" spans="1:18" x14ac:dyDescent="0.25">
      <c r="A701" t="s">
        <v>1400</v>
      </c>
      <c r="B701" t="s">
        <v>1401</v>
      </c>
      <c r="C701">
        <v>1.86947421133927E-3</v>
      </c>
      <c r="D701">
        <v>5.37343599308443E-3</v>
      </c>
      <c r="E701">
        <v>5.1082582465731803E-4</v>
      </c>
      <c r="F701">
        <v>5.2134492784113202E-3</v>
      </c>
      <c r="G701">
        <v>8.6729733643053897E-4</v>
      </c>
      <c r="H701">
        <v>9.7928373015465295E-4</v>
      </c>
      <c r="I701">
        <v>4.35864278971421E-4</v>
      </c>
      <c r="J701">
        <v>1.40533342399487E-3</v>
      </c>
      <c r="K701">
        <v>5.06789831019835E-3</v>
      </c>
      <c r="L701">
        <v>1.5042976571017399E-3</v>
      </c>
      <c r="M701">
        <v>4.6189338888123696E-3</v>
      </c>
      <c r="P701">
        <v>2.4852046965405899E-3</v>
      </c>
      <c r="Q701">
        <v>9.3413564949565095E-4</v>
      </c>
      <c r="R701">
        <v>2.7217114232720999E-2</v>
      </c>
    </row>
    <row r="702" spans="1:18" x14ac:dyDescent="0.25">
      <c r="A702" t="s">
        <v>1402</v>
      </c>
      <c r="B702" t="s">
        <v>1403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 s="1">
        <v>1.2461486224387899E-13</v>
      </c>
      <c r="J702">
        <v>0</v>
      </c>
      <c r="K702">
        <v>0</v>
      </c>
      <c r="L702">
        <v>0</v>
      </c>
      <c r="M702">
        <v>0</v>
      </c>
      <c r="P702">
        <v>0</v>
      </c>
      <c r="Q702">
        <v>0</v>
      </c>
      <c r="R702">
        <v>0</v>
      </c>
    </row>
    <row r="703" spans="1:18" x14ac:dyDescent="0.25">
      <c r="A703" t="s">
        <v>1404</v>
      </c>
      <c r="B703" t="s">
        <v>1405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P703">
        <v>0</v>
      </c>
      <c r="Q703">
        <v>0</v>
      </c>
      <c r="R703">
        <v>0</v>
      </c>
    </row>
    <row r="704" spans="1:18" x14ac:dyDescent="0.25">
      <c r="A704" t="s">
        <v>1406</v>
      </c>
      <c r="B704" t="s">
        <v>1407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P704">
        <v>0</v>
      </c>
      <c r="Q704">
        <v>0</v>
      </c>
      <c r="R704">
        <v>0</v>
      </c>
    </row>
    <row r="705" spans="1:18" x14ac:dyDescent="0.25">
      <c r="A705" t="s">
        <v>1408</v>
      </c>
      <c r="B705" t="s">
        <v>1409</v>
      </c>
      <c r="C705">
        <v>3.2715798698509302E-3</v>
      </c>
      <c r="D705">
        <v>6.5675328804388703E-3</v>
      </c>
      <c r="E705">
        <v>1.36220219908599E-3</v>
      </c>
      <c r="F705">
        <v>6.0823574914838198E-3</v>
      </c>
      <c r="G705">
        <v>8.67297336430672E-4</v>
      </c>
      <c r="H705">
        <v>1.30571164020922E-3</v>
      </c>
      <c r="I705">
        <v>5.8115237183760501E-4</v>
      </c>
      <c r="J705">
        <v>2.8106668479861699E-3</v>
      </c>
      <c r="K705">
        <v>4.3439128373144202E-3</v>
      </c>
      <c r="L705">
        <v>3.6103143770442499E-3</v>
      </c>
      <c r="M705">
        <v>2.3094669444090402E-3</v>
      </c>
      <c r="P705">
        <v>3.5502924236299098E-3</v>
      </c>
      <c r="Q705">
        <v>6.6723974964424601E-4</v>
      </c>
      <c r="R705">
        <v>1.64952207471171E-3</v>
      </c>
    </row>
    <row r="706" spans="1:18" x14ac:dyDescent="0.25">
      <c r="A706" t="s">
        <v>1410</v>
      </c>
      <c r="B706" t="s">
        <v>1411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P706">
        <v>0</v>
      </c>
      <c r="Q706">
        <v>0</v>
      </c>
      <c r="R706">
        <v>0</v>
      </c>
    </row>
    <row r="707" spans="1:18" x14ac:dyDescent="0.25">
      <c r="A707" t="s">
        <v>1412</v>
      </c>
      <c r="B707" t="s">
        <v>1413</v>
      </c>
      <c r="C707">
        <v>-7.0620537523342797E-2</v>
      </c>
      <c r="D707">
        <v>-7.4216391390316896E-2</v>
      </c>
      <c r="E707">
        <v>-9.34701406838883E-2</v>
      </c>
      <c r="F707">
        <v>-4.8588576246420198E-2</v>
      </c>
      <c r="G707">
        <v>-9.4842064609288304E-2</v>
      </c>
      <c r="H707">
        <v>-7.3617700931683294E-2</v>
      </c>
      <c r="I707">
        <v>-0.10145708188158201</v>
      </c>
      <c r="J707">
        <v>-8.6518415774186397E-2</v>
      </c>
      <c r="K707">
        <v>-6.37735806099059E-2</v>
      </c>
      <c r="L707">
        <v>-9.1137848622177497E-2</v>
      </c>
      <c r="M707">
        <v>-5.4550421872858898E-2</v>
      </c>
      <c r="P707">
        <v>-8.8047436155005904E-2</v>
      </c>
      <c r="Q707">
        <v>-0.103355246139197</v>
      </c>
      <c r="R707">
        <v>-5.0046371654070901E-2</v>
      </c>
    </row>
    <row r="708" spans="1:18" x14ac:dyDescent="0.25">
      <c r="A708" t="s">
        <v>1414</v>
      </c>
      <c r="B708" t="s">
        <v>1415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P708">
        <v>0</v>
      </c>
      <c r="Q708">
        <v>0</v>
      </c>
      <c r="R708">
        <v>0</v>
      </c>
    </row>
    <row r="709" spans="1:18" x14ac:dyDescent="0.25">
      <c r="A709" t="s">
        <v>1416</v>
      </c>
      <c r="B709" t="s">
        <v>1417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P709">
        <v>0</v>
      </c>
      <c r="Q709">
        <v>0</v>
      </c>
      <c r="R709">
        <v>0</v>
      </c>
    </row>
    <row r="710" spans="1:18" x14ac:dyDescent="0.25">
      <c r="A710" t="s">
        <v>1418</v>
      </c>
      <c r="B710" t="s">
        <v>1419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P710">
        <v>0</v>
      </c>
      <c r="Q710">
        <v>0</v>
      </c>
      <c r="R710">
        <v>0</v>
      </c>
    </row>
    <row r="711" spans="1:18" x14ac:dyDescent="0.25">
      <c r="A711" t="s">
        <v>1420</v>
      </c>
      <c r="B711" t="s">
        <v>1421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P711">
        <v>0</v>
      </c>
      <c r="Q711">
        <v>0</v>
      </c>
      <c r="R711">
        <v>0</v>
      </c>
    </row>
    <row r="712" spans="1:18" x14ac:dyDescent="0.25">
      <c r="A712" t="s">
        <v>1422</v>
      </c>
      <c r="B712" t="s">
        <v>1423</v>
      </c>
      <c r="C712">
        <v>1.86947421133926E-3</v>
      </c>
      <c r="D712">
        <v>5.37343599308443E-3</v>
      </c>
      <c r="E712">
        <v>5.1082582465731803E-4</v>
      </c>
      <c r="F712">
        <v>5.2134492784113202E-3</v>
      </c>
      <c r="G712">
        <v>8.6729733643053897E-4</v>
      </c>
      <c r="H712">
        <v>9.7928373015465295E-4</v>
      </c>
      <c r="I712">
        <v>4.35864278971421E-4</v>
      </c>
      <c r="J712">
        <v>1.40533342399487E-3</v>
      </c>
      <c r="K712">
        <v>5.06789831019835E-3</v>
      </c>
      <c r="L712">
        <v>1.5042976571017399E-3</v>
      </c>
      <c r="M712">
        <v>4.6189338888123696E-3</v>
      </c>
      <c r="P712">
        <v>2.4852046965405899E-3</v>
      </c>
      <c r="Q712">
        <v>9.3413564949565095E-4</v>
      </c>
      <c r="R712">
        <v>2.7217114232720999E-2</v>
      </c>
    </row>
    <row r="713" spans="1:18" x14ac:dyDescent="0.25">
      <c r="A713" t="s">
        <v>1424</v>
      </c>
      <c r="B713" t="s">
        <v>1425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P713">
        <v>0</v>
      </c>
      <c r="Q713">
        <v>0</v>
      </c>
      <c r="R713">
        <v>0</v>
      </c>
    </row>
    <row r="714" spans="1:18" x14ac:dyDescent="0.25">
      <c r="A714" t="s">
        <v>1426</v>
      </c>
      <c r="B714" t="s">
        <v>1427</v>
      </c>
      <c r="C714">
        <v>3.8776000000003599</v>
      </c>
      <c r="D714">
        <v>3.8817000000000301</v>
      </c>
      <c r="E714">
        <v>3.8454999999999901</v>
      </c>
      <c r="F714">
        <v>3.8992000000002398</v>
      </c>
      <c r="G714">
        <v>3.8284000000000802</v>
      </c>
      <c r="H714">
        <v>3.8674000000000199</v>
      </c>
      <c r="I714">
        <v>3.83069999999999</v>
      </c>
      <c r="J714">
        <v>3.8554999999999202</v>
      </c>
      <c r="K714">
        <v>3.9050999999999898</v>
      </c>
      <c r="L714">
        <v>3.8575000000008499</v>
      </c>
      <c r="M714">
        <v>3.9125000000000401</v>
      </c>
      <c r="P714">
        <v>3.86169999999988</v>
      </c>
      <c r="Q714">
        <v>3.8408000000001099</v>
      </c>
      <c r="R714">
        <v>3.9238000000000701</v>
      </c>
    </row>
    <row r="715" spans="1:18" x14ac:dyDescent="0.25">
      <c r="A715" t="s">
        <v>1428</v>
      </c>
      <c r="B715" t="s">
        <v>1429</v>
      </c>
      <c r="C715">
        <v>5.24</v>
      </c>
      <c r="D715">
        <v>5.24</v>
      </c>
      <c r="E715">
        <v>5.24</v>
      </c>
      <c r="F715">
        <v>5.24</v>
      </c>
      <c r="G715">
        <v>5.24</v>
      </c>
      <c r="H715">
        <v>5.24</v>
      </c>
      <c r="I715">
        <v>5.24</v>
      </c>
      <c r="J715">
        <v>5.24</v>
      </c>
      <c r="K715">
        <v>5.24</v>
      </c>
      <c r="L715">
        <v>5.24</v>
      </c>
      <c r="M715">
        <v>5.24</v>
      </c>
      <c r="P715">
        <v>5.24</v>
      </c>
      <c r="Q715">
        <v>5.24</v>
      </c>
      <c r="R715">
        <v>5.24</v>
      </c>
    </row>
    <row r="716" spans="1:18" x14ac:dyDescent="0.25">
      <c r="A716" t="s">
        <v>1430</v>
      </c>
      <c r="B716" t="s">
        <v>1431</v>
      </c>
      <c r="C716">
        <v>1.0282108162365899</v>
      </c>
      <c r="D716">
        <v>0.95527750988167703</v>
      </c>
      <c r="E716">
        <v>1.1408443417346701</v>
      </c>
      <c r="F716">
        <v>0.86890821306855404</v>
      </c>
      <c r="G716">
        <v>1.1274865373597001</v>
      </c>
      <c r="H716">
        <v>1.0772121031701101</v>
      </c>
      <c r="I716">
        <v>1.14777593462474</v>
      </c>
      <c r="J716">
        <v>1.09616007071599</v>
      </c>
      <c r="K716">
        <v>0.94118111475112198</v>
      </c>
      <c r="L716">
        <v>1.08309431311327</v>
      </c>
      <c r="M716">
        <v>0.92378677776247198</v>
      </c>
      <c r="P716">
        <v>1.0650877270888199</v>
      </c>
      <c r="Q716">
        <v>1.16099716437316</v>
      </c>
      <c r="R716">
        <v>0.90723714109070297</v>
      </c>
    </row>
    <row r="717" spans="1:18" x14ac:dyDescent="0.25">
      <c r="A717" t="s">
        <v>1432</v>
      </c>
      <c r="B717" t="s">
        <v>1433</v>
      </c>
      <c r="C717">
        <v>0.58222222222222197</v>
      </c>
      <c r="D717">
        <v>0.58222222222222197</v>
      </c>
      <c r="E717">
        <v>0.58222222222222197</v>
      </c>
      <c r="F717">
        <v>0.58222222222222197</v>
      </c>
      <c r="G717">
        <v>0.58222222222222197</v>
      </c>
      <c r="H717">
        <v>0.58222222222222197</v>
      </c>
      <c r="I717">
        <v>0.58222222222222197</v>
      </c>
      <c r="J717">
        <v>0.58222222222222197</v>
      </c>
      <c r="K717">
        <v>0.58222222222222197</v>
      </c>
      <c r="L717">
        <v>0.58222222222222197</v>
      </c>
      <c r="M717">
        <v>0.58222222222222197</v>
      </c>
      <c r="P717">
        <v>0.58222222222222197</v>
      </c>
      <c r="Q717">
        <v>0.58222222222222197</v>
      </c>
      <c r="R717">
        <v>0.58222222222222197</v>
      </c>
    </row>
    <row r="718" spans="1:18" x14ac:dyDescent="0.25">
      <c r="A718" t="s">
        <v>1434</v>
      </c>
      <c r="B718" t="s">
        <v>1435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P718">
        <v>0</v>
      </c>
      <c r="Q718">
        <v>0</v>
      </c>
      <c r="R718">
        <v>0</v>
      </c>
    </row>
    <row r="719" spans="1:18" x14ac:dyDescent="0.25">
      <c r="A719" t="s">
        <v>1436</v>
      </c>
      <c r="B719" t="s">
        <v>1437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P719">
        <v>0</v>
      </c>
      <c r="Q719">
        <v>0</v>
      </c>
      <c r="R719">
        <v>0</v>
      </c>
    </row>
    <row r="720" spans="1:18" x14ac:dyDescent="0.25">
      <c r="A720" t="s">
        <v>1438</v>
      </c>
      <c r="B720" t="s">
        <v>1439</v>
      </c>
      <c r="C720">
        <v>0</v>
      </c>
      <c r="D720" s="1">
        <v>-8.5308629336076296E-17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s="1">
        <v>-2.2888835745608201E-32</v>
      </c>
      <c r="L720">
        <v>0</v>
      </c>
      <c r="M720">
        <v>0</v>
      </c>
      <c r="P720">
        <v>0</v>
      </c>
      <c r="Q720">
        <v>0</v>
      </c>
      <c r="R720">
        <v>0</v>
      </c>
    </row>
    <row r="721" spans="1:18" x14ac:dyDescent="0.25">
      <c r="A721" t="s">
        <v>1440</v>
      </c>
      <c r="B721" t="s">
        <v>1441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P721">
        <v>0</v>
      </c>
      <c r="Q721">
        <v>0</v>
      </c>
      <c r="R721">
        <v>0</v>
      </c>
    </row>
    <row r="722" spans="1:18" x14ac:dyDescent="0.25">
      <c r="A722" t="s">
        <v>1442</v>
      </c>
      <c r="B722" t="s">
        <v>1443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P722">
        <v>0</v>
      </c>
      <c r="Q722">
        <v>0</v>
      </c>
      <c r="R722">
        <v>0</v>
      </c>
    </row>
    <row r="723" spans="1:18" x14ac:dyDescent="0.25">
      <c r="A723" t="s">
        <v>1444</v>
      </c>
      <c r="B723" t="s">
        <v>1445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 s="1">
        <v>-2.0762850309457301E-20</v>
      </c>
      <c r="J723">
        <v>0</v>
      </c>
      <c r="K723">
        <v>0</v>
      </c>
      <c r="L723">
        <v>0</v>
      </c>
      <c r="M723">
        <v>0</v>
      </c>
      <c r="P723">
        <v>0</v>
      </c>
      <c r="Q723">
        <v>0</v>
      </c>
      <c r="R723">
        <v>0</v>
      </c>
    </row>
    <row r="724" spans="1:18" x14ac:dyDescent="0.25">
      <c r="A724" t="s">
        <v>1446</v>
      </c>
      <c r="B724" t="s">
        <v>1447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P724">
        <v>0</v>
      </c>
      <c r="Q724">
        <v>0</v>
      </c>
      <c r="R724">
        <v>0</v>
      </c>
    </row>
    <row r="725" spans="1:18" x14ac:dyDescent="0.25">
      <c r="A725" t="s">
        <v>1448</v>
      </c>
      <c r="B725" t="s">
        <v>1449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P725">
        <v>0</v>
      </c>
      <c r="Q725">
        <v>0</v>
      </c>
      <c r="R725">
        <v>0</v>
      </c>
    </row>
    <row r="726" spans="1:18" x14ac:dyDescent="0.25">
      <c r="A726" t="s">
        <v>1450</v>
      </c>
      <c r="B726" t="s">
        <v>1451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P726">
        <v>0</v>
      </c>
      <c r="Q726">
        <v>0</v>
      </c>
      <c r="R726">
        <v>0</v>
      </c>
    </row>
    <row r="727" spans="1:18" x14ac:dyDescent="0.25">
      <c r="A727" t="s">
        <v>1452</v>
      </c>
      <c r="B727" t="s">
        <v>1453</v>
      </c>
      <c r="C727">
        <v>-7.7486568402610301</v>
      </c>
      <c r="D727">
        <v>-7.7448914982461101</v>
      </c>
      <c r="E727">
        <v>-7.6875944945022798</v>
      </c>
      <c r="F727">
        <v>-7.7670193043300104</v>
      </c>
      <c r="G727">
        <v>-7.6524635133180201</v>
      </c>
      <c r="H727">
        <v>-7.7294771534392401</v>
      </c>
      <c r="I727">
        <v>-7.6596565428841004</v>
      </c>
      <c r="J727">
        <v>-7.7056597329886696</v>
      </c>
      <c r="K727">
        <v>-7.7964442760151504</v>
      </c>
      <c r="L727">
        <v>-7.7053724949962499</v>
      </c>
      <c r="M727">
        <v>-7.8088337313892398</v>
      </c>
      <c r="P727">
        <v>-7.7103639180323196</v>
      </c>
      <c r="Q727">
        <v>-7.6794313848514397</v>
      </c>
      <c r="R727">
        <v>-7.8393523896265904</v>
      </c>
    </row>
    <row r="728" spans="1:18" x14ac:dyDescent="0.25">
      <c r="A728" t="s">
        <v>1454</v>
      </c>
      <c r="B728" t="s">
        <v>1455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P728">
        <v>0</v>
      </c>
      <c r="Q728">
        <v>0</v>
      </c>
      <c r="R728">
        <v>0</v>
      </c>
    </row>
    <row r="729" spans="1:18" x14ac:dyDescent="0.25">
      <c r="A729" t="s">
        <v>1456</v>
      </c>
      <c r="B729" t="s">
        <v>1457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P729">
        <v>0</v>
      </c>
      <c r="Q729">
        <v>0</v>
      </c>
      <c r="R729">
        <v>0</v>
      </c>
    </row>
    <row r="730" spans="1:18" x14ac:dyDescent="0.25">
      <c r="A730" t="s">
        <v>1458</v>
      </c>
      <c r="B730" t="s">
        <v>1459</v>
      </c>
      <c r="C730">
        <v>5.6084226340178001E-3</v>
      </c>
      <c r="D730">
        <v>1.0149823542492799E-2</v>
      </c>
      <c r="E730">
        <v>2.7244043981723598E-3</v>
      </c>
      <c r="F730">
        <v>1.3033623196028301E-2</v>
      </c>
      <c r="G730">
        <v>2.3850676751839802E-3</v>
      </c>
      <c r="H730">
        <v>3.5907070105670601E-3</v>
      </c>
      <c r="I730">
        <v>1.16230474392379E-3</v>
      </c>
      <c r="J730">
        <v>4.2160002719846103E-3</v>
      </c>
      <c r="K730">
        <v>9.4118111475112193E-3</v>
      </c>
      <c r="L730">
        <v>9.0257859426106403E-3</v>
      </c>
      <c r="M730">
        <v>9.2378677776247201E-3</v>
      </c>
      <c r="P730">
        <v>8.1656725743476603E-3</v>
      </c>
      <c r="Q730">
        <v>3.0693028483428498E-3</v>
      </c>
      <c r="R730">
        <v>4.9485662241311101E-3</v>
      </c>
    </row>
    <row r="731" spans="1:18" x14ac:dyDescent="0.25">
      <c r="A731" t="s">
        <v>1460</v>
      </c>
      <c r="B731" t="s">
        <v>1461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P731">
        <v>0</v>
      </c>
      <c r="Q731">
        <v>0</v>
      </c>
      <c r="R731">
        <v>0</v>
      </c>
    </row>
    <row r="732" spans="1:18" x14ac:dyDescent="0.25">
      <c r="A732" t="s">
        <v>1462</v>
      </c>
      <c r="B732" t="s">
        <v>1463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P732">
        <v>0</v>
      </c>
      <c r="Q732">
        <v>0</v>
      </c>
      <c r="R732">
        <v>0</v>
      </c>
    </row>
    <row r="733" spans="1:18" x14ac:dyDescent="0.25">
      <c r="A733" t="s">
        <v>1464</v>
      </c>
      <c r="B733" t="s">
        <v>1465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P733">
        <v>0</v>
      </c>
      <c r="Q733">
        <v>0</v>
      </c>
      <c r="R733">
        <v>0</v>
      </c>
    </row>
    <row r="734" spans="1:18" x14ac:dyDescent="0.25">
      <c r="A734" t="s">
        <v>1466</v>
      </c>
      <c r="B734" t="s">
        <v>1467</v>
      </c>
      <c r="C734">
        <v>4.2063169755133497E-3</v>
      </c>
      <c r="D734">
        <v>1.85085017539574E-2</v>
      </c>
      <c r="E734">
        <v>1.3622021990861799E-3</v>
      </c>
      <c r="F734">
        <v>1.0426898556822601E-2</v>
      </c>
      <c r="G734">
        <v>1.9514190069687099E-3</v>
      </c>
      <c r="H734">
        <v>1.9585674603092998E-3</v>
      </c>
      <c r="I734">
        <v>5.0850832546665801E-3</v>
      </c>
      <c r="J734">
        <v>3.6538669023866701E-3</v>
      </c>
      <c r="K734">
        <v>2.8959418915419101E-3</v>
      </c>
      <c r="L734">
        <v>8.4240668797699401E-3</v>
      </c>
      <c r="M734">
        <v>5.3887562036144202E-3</v>
      </c>
      <c r="P734">
        <v>7.10058484725883E-3</v>
      </c>
      <c r="Q734">
        <v>1.8682712989912999E-3</v>
      </c>
      <c r="R734">
        <v>1.6495220747103599E-3</v>
      </c>
    </row>
    <row r="735" spans="1:18" x14ac:dyDescent="0.25">
      <c r="A735" t="s">
        <v>1468</v>
      </c>
      <c r="B735" t="s">
        <v>1469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P735">
        <v>0</v>
      </c>
      <c r="Q735">
        <v>0</v>
      </c>
      <c r="R735">
        <v>0</v>
      </c>
    </row>
    <row r="736" spans="1:18" x14ac:dyDescent="0.25">
      <c r="A736" t="s">
        <v>1470</v>
      </c>
      <c r="B736" t="s">
        <v>1471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P736">
        <v>0</v>
      </c>
      <c r="Q736">
        <v>0</v>
      </c>
      <c r="R736">
        <v>0</v>
      </c>
    </row>
    <row r="737" spans="1:18" x14ac:dyDescent="0.25">
      <c r="A737" t="s">
        <v>1472</v>
      </c>
      <c r="B737" t="s">
        <v>1473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P737">
        <v>0</v>
      </c>
      <c r="Q737">
        <v>0</v>
      </c>
      <c r="R737">
        <v>0</v>
      </c>
    </row>
    <row r="738" spans="1:18" x14ac:dyDescent="0.25">
      <c r="A738" t="s">
        <v>1474</v>
      </c>
      <c r="B738" t="s">
        <v>1475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P738">
        <v>0</v>
      </c>
      <c r="Q738">
        <v>0</v>
      </c>
      <c r="R738">
        <v>0</v>
      </c>
    </row>
    <row r="739" spans="1:18" x14ac:dyDescent="0.25">
      <c r="A739" t="s">
        <v>1476</v>
      </c>
      <c r="B739" t="s">
        <v>1477</v>
      </c>
      <c r="C739">
        <v>0</v>
      </c>
      <c r="D739">
        <v>0</v>
      </c>
      <c r="E739">
        <v>5.7095523603449799E-2</v>
      </c>
      <c r="F739">
        <v>0</v>
      </c>
      <c r="G739">
        <v>0</v>
      </c>
      <c r="H739">
        <v>0</v>
      </c>
      <c r="I739">
        <v>9.4788640595525105E-3</v>
      </c>
      <c r="J739">
        <v>0</v>
      </c>
      <c r="K739">
        <v>0</v>
      </c>
      <c r="L739">
        <v>0</v>
      </c>
      <c r="M739">
        <v>0</v>
      </c>
      <c r="P739">
        <v>0</v>
      </c>
      <c r="Q739">
        <v>2.1485119938399098E-2</v>
      </c>
      <c r="R739">
        <v>0</v>
      </c>
    </row>
    <row r="740" spans="1:18" x14ac:dyDescent="0.25">
      <c r="A740" t="s">
        <v>1478</v>
      </c>
      <c r="B740" t="s">
        <v>1479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P740">
        <v>0</v>
      </c>
      <c r="Q740">
        <v>0</v>
      </c>
      <c r="R740">
        <v>0</v>
      </c>
    </row>
    <row r="741" spans="1:18" x14ac:dyDescent="0.25">
      <c r="A741" t="s">
        <v>1480</v>
      </c>
      <c r="B741" t="s">
        <v>1481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P741">
        <v>0</v>
      </c>
      <c r="Q741">
        <v>0</v>
      </c>
      <c r="R741">
        <v>0</v>
      </c>
    </row>
    <row r="742" spans="1:18" x14ac:dyDescent="0.25">
      <c r="A742" t="s">
        <v>1482</v>
      </c>
      <c r="B742" t="s">
        <v>1483</v>
      </c>
      <c r="C742">
        <v>-3.2715798698509302E-3</v>
      </c>
      <c r="D742">
        <v>-6.5675328804388599E-3</v>
      </c>
      <c r="E742">
        <v>-1.36220219908599E-3</v>
      </c>
      <c r="F742">
        <v>-6.0823574914838198E-3</v>
      </c>
      <c r="G742">
        <v>-8.67297336430672E-4</v>
      </c>
      <c r="H742">
        <v>-1.30571164020922E-3</v>
      </c>
      <c r="I742">
        <v>-5.8115237196221996E-4</v>
      </c>
      <c r="J742">
        <v>-2.8106668479861699E-3</v>
      </c>
      <c r="K742">
        <v>-4.3439128373144098E-3</v>
      </c>
      <c r="L742">
        <v>-3.6103143770442499E-3</v>
      </c>
      <c r="M742">
        <v>-2.3094669444090501E-3</v>
      </c>
      <c r="P742">
        <v>-3.5502924236299098E-3</v>
      </c>
      <c r="Q742">
        <v>-6.6723974964424601E-4</v>
      </c>
      <c r="R742">
        <v>-1.64952207471171E-3</v>
      </c>
    </row>
    <row r="743" spans="1:18" x14ac:dyDescent="0.25">
      <c r="A743" t="s">
        <v>1484</v>
      </c>
      <c r="B743" t="s">
        <v>1485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P743">
        <v>0</v>
      </c>
      <c r="Q743">
        <v>0</v>
      </c>
      <c r="R743">
        <v>0</v>
      </c>
    </row>
    <row r="744" spans="1:18" x14ac:dyDescent="0.25">
      <c r="A744" t="s">
        <v>1486</v>
      </c>
      <c r="B744" t="s">
        <v>1487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P744">
        <v>0</v>
      </c>
      <c r="Q744">
        <v>0</v>
      </c>
      <c r="R744">
        <v>0</v>
      </c>
    </row>
    <row r="745" spans="1:18" x14ac:dyDescent="0.25">
      <c r="A745" t="s">
        <v>1488</v>
      </c>
      <c r="B745" t="s">
        <v>1489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P745">
        <v>0</v>
      </c>
      <c r="Q745">
        <v>0</v>
      </c>
      <c r="R745">
        <v>0</v>
      </c>
    </row>
    <row r="746" spans="1:18" x14ac:dyDescent="0.25">
      <c r="A746" t="s">
        <v>1490</v>
      </c>
      <c r="B746" t="s">
        <v>1491</v>
      </c>
      <c r="C746">
        <v>5.14105408118299E-3</v>
      </c>
      <c r="D746">
        <v>7.1645813241125898E-3</v>
      </c>
      <c r="E746">
        <v>1.7027527488577201E-3</v>
      </c>
      <c r="F746">
        <v>6.9512657045484299E-3</v>
      </c>
      <c r="G746">
        <v>1.5177703387534399E-3</v>
      </c>
      <c r="H746">
        <v>2.2849953703608602E-3</v>
      </c>
      <c r="I746">
        <v>1.16230474392379E-3</v>
      </c>
      <c r="J746">
        <v>3.6538669023866701E-3</v>
      </c>
      <c r="K746">
        <v>1.3755723984823999E-2</v>
      </c>
      <c r="L746">
        <v>2.70773578278318E-3</v>
      </c>
      <c r="M746">
        <v>1.00076900924268E-2</v>
      </c>
      <c r="P746">
        <v>5.6804678778070699E-3</v>
      </c>
      <c r="Q746">
        <v>1.8682712989912999E-3</v>
      </c>
      <c r="R746">
        <v>3.2990441494207298E-3</v>
      </c>
    </row>
    <row r="747" spans="1:18" x14ac:dyDescent="0.25">
      <c r="A747" t="s">
        <v>1492</v>
      </c>
      <c r="B747" t="s">
        <v>1493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P747">
        <v>0</v>
      </c>
      <c r="Q747">
        <v>0</v>
      </c>
      <c r="R747">
        <v>0</v>
      </c>
    </row>
    <row r="748" spans="1:18" x14ac:dyDescent="0.25">
      <c r="A748" t="s">
        <v>1494</v>
      </c>
      <c r="B748" t="s">
        <v>1495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P748">
        <v>0</v>
      </c>
      <c r="Q748">
        <v>0</v>
      </c>
      <c r="R748">
        <v>0</v>
      </c>
    </row>
    <row r="749" spans="1:18" x14ac:dyDescent="0.25">
      <c r="A749" t="s">
        <v>1496</v>
      </c>
      <c r="B749" t="s">
        <v>1497</v>
      </c>
      <c r="C749">
        <v>5.1410540811821399E-3</v>
      </c>
      <c r="D749">
        <v>1.1940968873521699E-2</v>
      </c>
      <c r="E749">
        <v>1.8730280237446301E-3</v>
      </c>
      <c r="F749">
        <v>1.1295806769889999E-2</v>
      </c>
      <c r="G749">
        <v>8.6729733643023995E-4</v>
      </c>
      <c r="H749">
        <v>2.2849953703356599E-3</v>
      </c>
      <c r="I749">
        <v>5.8115237196189502E-4</v>
      </c>
      <c r="J749">
        <v>4.21600027198371E-3</v>
      </c>
      <c r="K749">
        <v>9.4118111475118404E-3</v>
      </c>
      <c r="L749">
        <v>5.1146120341463196E-3</v>
      </c>
      <c r="M749">
        <v>2.3094669444065998E-3</v>
      </c>
      <c r="P749">
        <v>6.0354971201890201E-3</v>
      </c>
      <c r="Q749">
        <v>1.6013753991354E-3</v>
      </c>
      <c r="R749">
        <v>2.8866636307432601E-2</v>
      </c>
    </row>
    <row r="750" spans="1:18" x14ac:dyDescent="0.25">
      <c r="A750" t="s">
        <v>1498</v>
      </c>
      <c r="B750" t="s">
        <v>1499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P750">
        <v>0</v>
      </c>
      <c r="Q750">
        <v>0</v>
      </c>
      <c r="R750">
        <v>0</v>
      </c>
    </row>
    <row r="751" spans="1:18" x14ac:dyDescent="0.25">
      <c r="A751" t="s">
        <v>1500</v>
      </c>
      <c r="B751" t="s">
        <v>1501</v>
      </c>
      <c r="C751">
        <v>0.18755844782261799</v>
      </c>
      <c r="D751">
        <v>0.13965944049998</v>
      </c>
      <c r="E751">
        <v>0.27172638303249003</v>
      </c>
      <c r="F751">
        <v>8.1466520972187706E-2</v>
      </c>
      <c r="G751">
        <v>0.27303450412015001</v>
      </c>
      <c r="H751">
        <v>0.207469558482935</v>
      </c>
      <c r="I751">
        <v>0.28359504834710803</v>
      </c>
      <c r="J751">
        <v>0.23875631264743499</v>
      </c>
      <c r="K751">
        <v>0.148605598929474</v>
      </c>
      <c r="L751">
        <v>0.23791212115893201</v>
      </c>
      <c r="M751">
        <v>0.12131103830446301</v>
      </c>
      <c r="P751">
        <v>0.226864238016911</v>
      </c>
      <c r="Q751">
        <v>0.29885611062364598</v>
      </c>
      <c r="R751">
        <v>8.3333470936442403E-2</v>
      </c>
    </row>
    <row r="752" spans="1:18" x14ac:dyDescent="0.25">
      <c r="A752" t="s">
        <v>1502</v>
      </c>
      <c r="B752" t="s">
        <v>1503</v>
      </c>
      <c r="C752">
        <v>3.2715798698509302E-3</v>
      </c>
      <c r="D752">
        <v>6.5675328804388599E-3</v>
      </c>
      <c r="E752">
        <v>1.36220219908599E-3</v>
      </c>
      <c r="F752">
        <v>6.0823574914838198E-3</v>
      </c>
      <c r="G752">
        <v>8.67297336430672E-4</v>
      </c>
      <c r="H752">
        <v>1.30571164020922E-3</v>
      </c>
      <c r="I752">
        <v>5.81152371961878E-4</v>
      </c>
      <c r="J752">
        <v>2.8106668479861699E-3</v>
      </c>
      <c r="K752">
        <v>4.3439128373144098E-3</v>
      </c>
      <c r="L752">
        <v>3.6103143770442499E-3</v>
      </c>
      <c r="M752">
        <v>2.3094669444090402E-3</v>
      </c>
      <c r="P752">
        <v>3.5502924236299098E-3</v>
      </c>
      <c r="Q752">
        <v>6.6723974964424601E-4</v>
      </c>
      <c r="R752">
        <v>1.64952207471171E-3</v>
      </c>
    </row>
    <row r="753" spans="1:18" x14ac:dyDescent="0.25">
      <c r="A753" t="s">
        <v>1504</v>
      </c>
      <c r="B753" t="s">
        <v>1505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P753">
        <v>0</v>
      </c>
      <c r="Q753">
        <v>0</v>
      </c>
      <c r="R753">
        <v>0</v>
      </c>
    </row>
    <row r="754" spans="1:18" x14ac:dyDescent="0.25">
      <c r="A754" t="s">
        <v>1506</v>
      </c>
      <c r="B754" t="s">
        <v>1507</v>
      </c>
      <c r="C754">
        <v>5.6084226340178001E-3</v>
      </c>
      <c r="D754">
        <v>9.5527750988167702E-3</v>
      </c>
      <c r="E754">
        <v>2.21357857351504E-3</v>
      </c>
      <c r="F754">
        <v>9.5579903437541004E-3</v>
      </c>
      <c r="G754">
        <v>1.7345946728610699E-3</v>
      </c>
      <c r="H754">
        <v>0</v>
      </c>
      <c r="I754">
        <v>8.7172855794284297E-4</v>
      </c>
      <c r="J754">
        <v>0</v>
      </c>
      <c r="K754">
        <v>6.5158692559693001E-3</v>
      </c>
      <c r="L754">
        <v>0</v>
      </c>
      <c r="M754">
        <v>7.6982231480205998E-3</v>
      </c>
      <c r="P754">
        <v>7.81064333198472E-3</v>
      </c>
      <c r="Q754">
        <v>1.73482334906335E-3</v>
      </c>
      <c r="R754">
        <v>4.1238051867759197E-3</v>
      </c>
    </row>
    <row r="755" spans="1:18" x14ac:dyDescent="0.25">
      <c r="A755" t="s">
        <v>1508</v>
      </c>
      <c r="B755" t="s">
        <v>1509</v>
      </c>
      <c r="C755" s="1">
        <v>-7.2129972304960799E-15</v>
      </c>
      <c r="D755" s="1">
        <v>-2.3376399544996199E-15</v>
      </c>
      <c r="E755" s="1">
        <v>1.86152529661236E-16</v>
      </c>
      <c r="F755" s="1">
        <v>-3.9384908687864397E-15</v>
      </c>
      <c r="G755" s="1">
        <v>-1.3219586824953901E-16</v>
      </c>
      <c r="H755" s="1">
        <v>-3.2828221617895601E-15</v>
      </c>
      <c r="I755" s="1">
        <v>-3.2444790273534098E-16</v>
      </c>
      <c r="J755" s="1">
        <v>3.5650685462737899E-15</v>
      </c>
      <c r="K755" s="1">
        <v>-1.55277935775837E-15</v>
      </c>
      <c r="L755">
        <v>0</v>
      </c>
      <c r="M755" s="1">
        <v>-2.87111629871035E-15</v>
      </c>
      <c r="P755" s="1">
        <v>-4.89656568584381E-16</v>
      </c>
      <c r="Q755" s="1">
        <v>-4.4964069191971303E-15</v>
      </c>
      <c r="R755">
        <v>0</v>
      </c>
    </row>
    <row r="756" spans="1:18" x14ac:dyDescent="0.25">
      <c r="A756" t="s">
        <v>1510</v>
      </c>
      <c r="B756" t="s">
        <v>1511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P756">
        <v>0</v>
      </c>
      <c r="Q756">
        <v>0</v>
      </c>
      <c r="R756">
        <v>0</v>
      </c>
    </row>
    <row r="757" spans="1:18" x14ac:dyDescent="0.25">
      <c r="A757" t="s">
        <v>1512</v>
      </c>
      <c r="B757" t="s">
        <v>1513</v>
      </c>
      <c r="C757">
        <v>-0.95920192931498804</v>
      </c>
      <c r="D757">
        <v>-1.05804156577551</v>
      </c>
      <c r="E757">
        <v>-0.58912580342361098</v>
      </c>
      <c r="F757">
        <v>-1.3875172393889901</v>
      </c>
      <c r="G757">
        <v>-0.64400106053818196</v>
      </c>
      <c r="H757">
        <v>-0.83882176755297799</v>
      </c>
      <c r="I757">
        <v>-0.50216304516085397</v>
      </c>
      <c r="J757">
        <v>-0.70407788430942297</v>
      </c>
      <c r="K757">
        <v>-1.2107781828647299</v>
      </c>
      <c r="L757">
        <v>-0.73972184567347898</v>
      </c>
      <c r="M757">
        <v>-1.2942159125189401</v>
      </c>
      <c r="P757">
        <v>-0.80468988569497901</v>
      </c>
      <c r="Q757">
        <v>-0.50455784416764604</v>
      </c>
      <c r="R757">
        <v>-1.502714610061</v>
      </c>
    </row>
    <row r="758" spans="1:18" x14ac:dyDescent="0.25">
      <c r="A758" t="s">
        <v>1514</v>
      </c>
      <c r="B758" t="s">
        <v>1515</v>
      </c>
      <c r="C758">
        <v>0</v>
      </c>
      <c r="D758">
        <v>0</v>
      </c>
      <c r="E758">
        <v>0</v>
      </c>
      <c r="F758">
        <v>0</v>
      </c>
      <c r="G758" s="1">
        <v>6.2091532749827604E-16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P758">
        <v>0</v>
      </c>
      <c r="Q758">
        <v>0</v>
      </c>
      <c r="R758">
        <v>0</v>
      </c>
    </row>
    <row r="759" spans="1:18" x14ac:dyDescent="0.25">
      <c r="A759" t="s">
        <v>1516</v>
      </c>
      <c r="B759" t="s">
        <v>1517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P759">
        <v>0</v>
      </c>
      <c r="Q759">
        <v>0</v>
      </c>
      <c r="R759">
        <v>0</v>
      </c>
    </row>
    <row r="760" spans="1:18" x14ac:dyDescent="0.25">
      <c r="A760" t="s">
        <v>1518</v>
      </c>
      <c r="B760" t="s">
        <v>1519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P760">
        <v>0</v>
      </c>
      <c r="Q760">
        <v>0</v>
      </c>
      <c r="R760">
        <v>0</v>
      </c>
    </row>
    <row r="761" spans="1:18" x14ac:dyDescent="0.25">
      <c r="A761" t="s">
        <v>1520</v>
      </c>
      <c r="B761" t="s">
        <v>1521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P761">
        <v>0</v>
      </c>
      <c r="Q761">
        <v>0</v>
      </c>
      <c r="R761">
        <v>0</v>
      </c>
    </row>
    <row r="762" spans="1:18" x14ac:dyDescent="0.25">
      <c r="A762" t="s">
        <v>1522</v>
      </c>
      <c r="B762" t="s">
        <v>1523</v>
      </c>
      <c r="C762" s="1">
        <v>-3.6545582969346001E-13</v>
      </c>
      <c r="D762" s="1">
        <v>-3.6806505805232099E-14</v>
      </c>
      <c r="E762" s="1">
        <v>9.3643946417795091E-16</v>
      </c>
      <c r="F762" s="1">
        <v>-2.4455752574981899E-13</v>
      </c>
      <c r="G762" s="1">
        <v>-8.7414770334187306E-14</v>
      </c>
      <c r="H762" s="1">
        <v>-2.4036420762370601E-14</v>
      </c>
      <c r="I762">
        <v>0</v>
      </c>
      <c r="J762" s="1">
        <v>6.6156247308450804E-14</v>
      </c>
      <c r="K762" s="1">
        <v>7.3441621188926998E-15</v>
      </c>
      <c r="L762" s="1">
        <v>-8.5367509254238199E-13</v>
      </c>
      <c r="M762" s="1">
        <v>-4.2288739343151801E-14</v>
      </c>
      <c r="P762" s="1">
        <v>1.10642398135878E-13</v>
      </c>
      <c r="Q762" s="1">
        <v>-1.0958639942557E-13</v>
      </c>
      <c r="R762" s="1">
        <v>-7.3453947489506299E-14</v>
      </c>
    </row>
    <row r="763" spans="1:18" x14ac:dyDescent="0.25">
      <c r="A763" t="s">
        <v>1524</v>
      </c>
      <c r="B763" t="s">
        <v>1525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P763">
        <v>0</v>
      </c>
      <c r="Q763">
        <v>0</v>
      </c>
      <c r="R763">
        <v>0</v>
      </c>
    </row>
    <row r="764" spans="1:18" x14ac:dyDescent="0.25">
      <c r="A764" t="s">
        <v>1526</v>
      </c>
      <c r="B764" t="s">
        <v>1527</v>
      </c>
      <c r="C764">
        <v>3.2715798698509302E-3</v>
      </c>
      <c r="D764">
        <v>6.5675328804388599E-3</v>
      </c>
      <c r="E764">
        <v>1.36220219908599E-3</v>
      </c>
      <c r="F764">
        <v>6.0823574914838198E-3</v>
      </c>
      <c r="G764">
        <v>8.67297336430672E-4</v>
      </c>
      <c r="H764">
        <v>1.30571164020922E-3</v>
      </c>
      <c r="I764">
        <v>5.8115237196221996E-4</v>
      </c>
      <c r="J764">
        <v>2.8106668479861699E-3</v>
      </c>
      <c r="K764">
        <v>4.3439128373144098E-3</v>
      </c>
      <c r="L764">
        <v>3.6103143770442499E-3</v>
      </c>
      <c r="M764">
        <v>2.3094669444090501E-3</v>
      </c>
      <c r="P764">
        <v>3.5502924236298999E-3</v>
      </c>
      <c r="Q764">
        <v>6.6723974964424601E-4</v>
      </c>
      <c r="R764">
        <v>1.64952207471171E-3</v>
      </c>
    </row>
    <row r="765" spans="1:18" x14ac:dyDescent="0.25">
      <c r="A765" t="s">
        <v>1528</v>
      </c>
      <c r="B765" t="s">
        <v>1529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P765">
        <v>0</v>
      </c>
      <c r="Q765">
        <v>0</v>
      </c>
      <c r="R765">
        <v>0</v>
      </c>
    </row>
    <row r="766" spans="1:18" x14ac:dyDescent="0.25">
      <c r="A766" t="s">
        <v>1530</v>
      </c>
      <c r="B766" t="s">
        <v>1531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P766">
        <v>0</v>
      </c>
      <c r="Q766">
        <v>0</v>
      </c>
      <c r="R766">
        <v>0</v>
      </c>
    </row>
    <row r="767" spans="1:18" x14ac:dyDescent="0.25">
      <c r="A767" t="s">
        <v>1532</v>
      </c>
      <c r="B767" t="s">
        <v>1533</v>
      </c>
      <c r="C767">
        <v>18.058174987144501</v>
      </c>
      <c r="D767">
        <v>17.746573496131699</v>
      </c>
      <c r="E767">
        <v>18.624478925342299</v>
      </c>
      <c r="F767">
        <v>17.2192523481867</v>
      </c>
      <c r="G767">
        <v>18.4677352864712</v>
      </c>
      <c r="H767">
        <v>18.332121319025301</v>
      </c>
      <c r="I767">
        <v>18.6263768271446</v>
      </c>
      <c r="J767">
        <v>18.397985660404402</v>
      </c>
      <c r="K767">
        <v>17.511607596947101</v>
      </c>
      <c r="L767">
        <v>18.380918153808</v>
      </c>
      <c r="M767">
        <v>17.451725192961799</v>
      </c>
      <c r="P767">
        <v>18.289055067260801</v>
      </c>
      <c r="Q767">
        <v>18.6984001614085</v>
      </c>
      <c r="R767">
        <v>17.1874293313763</v>
      </c>
    </row>
    <row r="768" spans="1:18" x14ac:dyDescent="0.25">
      <c r="A768" t="s">
        <v>1534</v>
      </c>
      <c r="B768" t="s">
        <v>1535</v>
      </c>
      <c r="C768">
        <v>0</v>
      </c>
      <c r="D768">
        <v>0</v>
      </c>
      <c r="E768">
        <v>0</v>
      </c>
      <c r="F768">
        <v>0</v>
      </c>
      <c r="G768" s="1">
        <v>2.2460098570006402E-16</v>
      </c>
      <c r="H768" s="1">
        <v>-6.0524806751328304E-31</v>
      </c>
      <c r="I768">
        <v>0</v>
      </c>
      <c r="J768">
        <v>0</v>
      </c>
      <c r="K768">
        <v>0</v>
      </c>
      <c r="L768">
        <v>0</v>
      </c>
      <c r="M768">
        <v>0</v>
      </c>
      <c r="P768">
        <v>0</v>
      </c>
      <c r="Q768">
        <v>0</v>
      </c>
      <c r="R768">
        <v>0</v>
      </c>
    </row>
    <row r="769" spans="1:18" x14ac:dyDescent="0.25">
      <c r="A769" t="s">
        <v>1536</v>
      </c>
      <c r="B769" t="s">
        <v>1537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P769">
        <v>0</v>
      </c>
      <c r="Q769">
        <v>0</v>
      </c>
      <c r="R769">
        <v>0</v>
      </c>
    </row>
    <row r="770" spans="1:18" x14ac:dyDescent="0.25">
      <c r="A770" t="s">
        <v>1538</v>
      </c>
      <c r="B770" t="s">
        <v>1539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s="1">
        <v>-9.1555342982433198E-32</v>
      </c>
      <c r="L770">
        <v>0</v>
      </c>
      <c r="M770">
        <v>0</v>
      </c>
      <c r="P770">
        <v>0</v>
      </c>
      <c r="Q770">
        <v>0</v>
      </c>
      <c r="R770">
        <v>0</v>
      </c>
    </row>
    <row r="771" spans="1:18" x14ac:dyDescent="0.25">
      <c r="A771" t="s">
        <v>1540</v>
      </c>
      <c r="B771" t="s">
        <v>1541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P771">
        <v>0</v>
      </c>
      <c r="Q771">
        <v>0</v>
      </c>
      <c r="R771">
        <v>0</v>
      </c>
    </row>
    <row r="772" spans="1:18" x14ac:dyDescent="0.25">
      <c r="A772" t="s">
        <v>1542</v>
      </c>
      <c r="B772" t="s">
        <v>1543</v>
      </c>
      <c r="C772">
        <v>3.8743284201308801</v>
      </c>
      <c r="D772">
        <v>3.8751324671196401</v>
      </c>
      <c r="E772">
        <v>3.8441377978009101</v>
      </c>
      <c r="F772">
        <v>3.8930176425090002</v>
      </c>
      <c r="G772">
        <v>3.8275327026637398</v>
      </c>
      <c r="H772">
        <v>3.8659942883598402</v>
      </c>
      <c r="I772">
        <v>3.8301188476280301</v>
      </c>
      <c r="J772">
        <v>3.8526893331518801</v>
      </c>
      <c r="K772">
        <v>3.9007560871626699</v>
      </c>
      <c r="L772">
        <v>3.8538896856246598</v>
      </c>
      <c r="M772">
        <v>3.9101905330556699</v>
      </c>
      <c r="P772">
        <v>3.8582497075761402</v>
      </c>
      <c r="Q772">
        <v>3.8402327602505699</v>
      </c>
      <c r="R772">
        <v>3.9221504779254301</v>
      </c>
    </row>
    <row r="773" spans="1:18" x14ac:dyDescent="0.25">
      <c r="A773" t="s">
        <v>1544</v>
      </c>
      <c r="B773" t="s">
        <v>1545</v>
      </c>
      <c r="C773">
        <v>0</v>
      </c>
      <c r="D773">
        <v>0</v>
      </c>
      <c r="E773">
        <v>0</v>
      </c>
      <c r="F773">
        <v>0</v>
      </c>
      <c r="G773">
        <v>8.6729733643053995E-4</v>
      </c>
      <c r="H773">
        <v>0</v>
      </c>
      <c r="I773">
        <v>4.35864278971421E-4</v>
      </c>
      <c r="J773">
        <v>0</v>
      </c>
      <c r="K773">
        <v>0</v>
      </c>
      <c r="L773">
        <v>0</v>
      </c>
      <c r="M773">
        <v>4.6189338888123696E-3</v>
      </c>
      <c r="P773">
        <v>0</v>
      </c>
      <c r="Q773">
        <v>0</v>
      </c>
      <c r="R773">
        <v>0</v>
      </c>
    </row>
    <row r="774" spans="1:18" x14ac:dyDescent="0.25">
      <c r="A774" t="s">
        <v>1546</v>
      </c>
      <c r="B774" t="s">
        <v>1547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P774">
        <v>0</v>
      </c>
      <c r="Q774">
        <v>0</v>
      </c>
      <c r="R774">
        <v>0</v>
      </c>
    </row>
    <row r="775" spans="1:18" x14ac:dyDescent="0.25">
      <c r="A775" t="s">
        <v>1548</v>
      </c>
      <c r="B775" t="s">
        <v>1549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P775">
        <v>0</v>
      </c>
      <c r="Q775">
        <v>0</v>
      </c>
      <c r="R775">
        <v>0</v>
      </c>
    </row>
    <row r="776" spans="1:18" x14ac:dyDescent="0.25">
      <c r="A776" t="s">
        <v>1550</v>
      </c>
      <c r="B776" t="s">
        <v>1551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s="1">
        <v>-7.8214117982291198E-16</v>
      </c>
      <c r="M776">
        <v>0</v>
      </c>
      <c r="P776">
        <v>0</v>
      </c>
      <c r="Q776">
        <v>0</v>
      </c>
      <c r="R776">
        <v>0</v>
      </c>
    </row>
    <row r="777" spans="1:18" x14ac:dyDescent="0.25">
      <c r="A777" t="s">
        <v>1552</v>
      </c>
      <c r="B777" t="s">
        <v>1553</v>
      </c>
      <c r="C777">
        <v>3.8717578930899199</v>
      </c>
      <c r="D777">
        <v>3.8664752646862901</v>
      </c>
      <c r="E777">
        <v>3.8428607332392599</v>
      </c>
      <c r="F777">
        <v>3.87786174878006</v>
      </c>
      <c r="G777">
        <v>3.8257981079907899</v>
      </c>
      <c r="H777">
        <v>3.8635960790344499</v>
      </c>
      <c r="I777">
        <v>3.8295376952560698</v>
      </c>
      <c r="J777">
        <v>3.8507218663583398</v>
      </c>
      <c r="K777">
        <v>3.8935162324338202</v>
      </c>
      <c r="L777">
        <v>3.8501289414810498</v>
      </c>
      <c r="M777">
        <v>3.9032621322224101</v>
      </c>
      <c r="P777">
        <v>3.85216421045607</v>
      </c>
      <c r="Q777">
        <v>3.8389150047261502</v>
      </c>
      <c r="R777">
        <v>3.9052428766595799</v>
      </c>
    </row>
    <row r="778" spans="1:18" x14ac:dyDescent="0.25">
      <c r="A778" t="s">
        <v>1554</v>
      </c>
      <c r="B778" t="s">
        <v>1555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P778">
        <v>0</v>
      </c>
      <c r="Q778">
        <v>0</v>
      </c>
      <c r="R778">
        <v>0</v>
      </c>
    </row>
    <row r="779" spans="1:18" x14ac:dyDescent="0.25">
      <c r="A779" t="s">
        <v>1556</v>
      </c>
      <c r="B779" t="s">
        <v>1557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 s="1">
        <v>-6.23074311219398E-14</v>
      </c>
      <c r="J779">
        <v>0</v>
      </c>
      <c r="K779">
        <v>0</v>
      </c>
      <c r="L779">
        <v>0</v>
      </c>
      <c r="M779">
        <v>0</v>
      </c>
      <c r="P779">
        <v>0</v>
      </c>
      <c r="Q779">
        <v>0</v>
      </c>
      <c r="R779">
        <v>0</v>
      </c>
    </row>
    <row r="780" spans="1:18" x14ac:dyDescent="0.25">
      <c r="A780" t="s">
        <v>1558</v>
      </c>
      <c r="B780" t="s">
        <v>1559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P780">
        <v>0</v>
      </c>
      <c r="Q780">
        <v>0</v>
      </c>
      <c r="R780">
        <v>0</v>
      </c>
    </row>
    <row r="781" spans="1:18" x14ac:dyDescent="0.25">
      <c r="A781" t="s">
        <v>1560</v>
      </c>
      <c r="B781" t="s">
        <v>1561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P781">
        <v>0</v>
      </c>
      <c r="Q781">
        <v>0</v>
      </c>
      <c r="R781">
        <v>0</v>
      </c>
    </row>
    <row r="782" spans="1:18" x14ac:dyDescent="0.25">
      <c r="A782" t="s">
        <v>1562</v>
      </c>
      <c r="B782" t="s">
        <v>1563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P782">
        <v>0</v>
      </c>
      <c r="Q782">
        <v>0</v>
      </c>
      <c r="R782">
        <v>0</v>
      </c>
    </row>
    <row r="783" spans="1:18" x14ac:dyDescent="0.25">
      <c r="A783" t="s">
        <v>1564</v>
      </c>
      <c r="B783" t="s">
        <v>1565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P783">
        <v>0</v>
      </c>
      <c r="Q783">
        <v>0</v>
      </c>
      <c r="R783">
        <v>0</v>
      </c>
    </row>
    <row r="784" spans="1:18" x14ac:dyDescent="0.25">
      <c r="A784" t="s">
        <v>1566</v>
      </c>
      <c r="B784" t="s">
        <v>1567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s="1">
        <v>-7.8214117982291198E-16</v>
      </c>
      <c r="M784">
        <v>0</v>
      </c>
      <c r="P784">
        <v>0</v>
      </c>
      <c r="Q784">
        <v>0</v>
      </c>
      <c r="R784">
        <v>0</v>
      </c>
    </row>
    <row r="785" spans="1:18" x14ac:dyDescent="0.25">
      <c r="A785" t="s">
        <v>1568</v>
      </c>
      <c r="B785" t="s">
        <v>1569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P785">
        <v>0</v>
      </c>
      <c r="Q785">
        <v>0</v>
      </c>
      <c r="R785">
        <v>0</v>
      </c>
    </row>
    <row r="786" spans="1:18" x14ac:dyDescent="0.25">
      <c r="A786" t="s">
        <v>1570</v>
      </c>
      <c r="B786" t="s">
        <v>1571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P786">
        <v>0</v>
      </c>
      <c r="Q786">
        <v>0</v>
      </c>
      <c r="R786">
        <v>0</v>
      </c>
    </row>
    <row r="787" spans="1:18" x14ac:dyDescent="0.25">
      <c r="A787" t="s">
        <v>1572</v>
      </c>
      <c r="B787" t="s">
        <v>1573</v>
      </c>
      <c r="C787">
        <v>2.51894879596187E-2</v>
      </c>
      <c r="D787">
        <v>2.5295861525592499E-2</v>
      </c>
      <c r="E787">
        <v>0</v>
      </c>
      <c r="F787">
        <v>0</v>
      </c>
      <c r="G787">
        <v>0</v>
      </c>
      <c r="H787">
        <v>2.4939197216151E-2</v>
      </c>
      <c r="I787">
        <v>1.45962612490366E-2</v>
      </c>
      <c r="J787">
        <v>0</v>
      </c>
      <c r="K787">
        <v>0</v>
      </c>
      <c r="L787">
        <v>0</v>
      </c>
      <c r="M787">
        <v>0</v>
      </c>
      <c r="P787">
        <v>2.4803812677639099E-2</v>
      </c>
      <c r="Q787">
        <v>0</v>
      </c>
      <c r="R787">
        <v>0</v>
      </c>
    </row>
    <row r="788" spans="1:18" x14ac:dyDescent="0.25">
      <c r="A788" t="s">
        <v>1574</v>
      </c>
      <c r="B788" t="s">
        <v>1575</v>
      </c>
      <c r="C788">
        <v>-0.31081321163023101</v>
      </c>
      <c r="D788">
        <v>-0.47653270913748202</v>
      </c>
      <c r="E788">
        <v>-0.19067788015744699</v>
      </c>
      <c r="F788">
        <v>-0.53312937071534605</v>
      </c>
      <c r="G788">
        <v>-0.17228917105639099</v>
      </c>
      <c r="H788">
        <v>-0.22982499317352401</v>
      </c>
      <c r="I788">
        <v>-0.22490596794925299</v>
      </c>
      <c r="J788">
        <v>-0.26297754960604802</v>
      </c>
      <c r="K788">
        <v>-0.416868416713912</v>
      </c>
      <c r="L788">
        <v>-0.27131405996027302</v>
      </c>
      <c r="M788">
        <v>-0.42274277354023099</v>
      </c>
      <c r="P788">
        <v>-0.28142007373765598</v>
      </c>
      <c r="Q788">
        <v>-0.179859302654024</v>
      </c>
      <c r="R788">
        <v>-0.28270096827847901</v>
      </c>
    </row>
    <row r="789" spans="1:18" x14ac:dyDescent="0.25">
      <c r="A789" t="s">
        <v>1576</v>
      </c>
      <c r="B789" t="s">
        <v>1577</v>
      </c>
      <c r="C789">
        <v>1.21515823737052E-2</v>
      </c>
      <c r="D789">
        <v>3.5225858176886803E-2</v>
      </c>
      <c r="E789">
        <v>4.9379829716874098E-3</v>
      </c>
      <c r="F789">
        <v>3.3018512096605002E-2</v>
      </c>
      <c r="G789">
        <v>5.8542570209061499E-3</v>
      </c>
      <c r="H789">
        <v>7.5078419311856801E-3</v>
      </c>
      <c r="I789">
        <v>9.7343022303617507E-3</v>
      </c>
      <c r="J789">
        <v>1.0680534022361E-2</v>
      </c>
      <c r="K789">
        <v>2.6787462496762698E-2</v>
      </c>
      <c r="L789">
        <v>1.56446956338584E-2</v>
      </c>
      <c r="M789">
        <v>2.2324847129259699E-2</v>
      </c>
      <c r="P789">
        <v>1.8106491360509999E-2</v>
      </c>
      <c r="Q789">
        <v>5.6048138969739198E-3</v>
      </c>
      <c r="R789">
        <v>9.0723714109070194E-3</v>
      </c>
    </row>
    <row r="790" spans="1:18" x14ac:dyDescent="0.25">
      <c r="A790" t="s">
        <v>1578</v>
      </c>
      <c r="B790" t="s">
        <v>1579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P790">
        <v>0</v>
      </c>
      <c r="Q790">
        <v>0</v>
      </c>
      <c r="R790">
        <v>0</v>
      </c>
    </row>
    <row r="791" spans="1:18" x14ac:dyDescent="0.25">
      <c r="A791" t="s">
        <v>1580</v>
      </c>
      <c r="B791" t="s">
        <v>1581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 s="1">
        <v>-6.23074311219398E-14</v>
      </c>
      <c r="J791">
        <v>0</v>
      </c>
      <c r="K791">
        <v>0</v>
      </c>
      <c r="L791">
        <v>0</v>
      </c>
      <c r="M791">
        <v>0</v>
      </c>
      <c r="P791">
        <v>0</v>
      </c>
      <c r="Q791">
        <v>0</v>
      </c>
      <c r="R791">
        <v>0</v>
      </c>
    </row>
    <row r="792" spans="1:18" x14ac:dyDescent="0.25">
      <c r="A792" t="s">
        <v>1582</v>
      </c>
      <c r="B792" t="s">
        <v>1583</v>
      </c>
      <c r="C792" s="1">
        <v>5.8373101985820396E-19</v>
      </c>
      <c r="D792" s="1">
        <v>1.1138488424117701E-18</v>
      </c>
      <c r="E792">
        <v>0</v>
      </c>
      <c r="F792">
        <v>0</v>
      </c>
      <c r="G792">
        <v>8.6729733643053995E-4</v>
      </c>
      <c r="H792">
        <v>0</v>
      </c>
      <c r="I792">
        <v>4.35864278971421E-4</v>
      </c>
      <c r="J792">
        <v>0</v>
      </c>
      <c r="K792">
        <v>0</v>
      </c>
      <c r="L792" s="1">
        <v>-7.8214117982291198E-16</v>
      </c>
      <c r="M792">
        <v>4.6189338888123696E-3</v>
      </c>
      <c r="P792">
        <v>0</v>
      </c>
      <c r="Q792">
        <v>0</v>
      </c>
      <c r="R792">
        <v>0</v>
      </c>
    </row>
    <row r="793" spans="1:18" x14ac:dyDescent="0.25">
      <c r="A793" t="s">
        <v>1584</v>
      </c>
      <c r="B793" t="s">
        <v>1585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P793">
        <v>0</v>
      </c>
      <c r="Q793">
        <v>0</v>
      </c>
      <c r="R793">
        <v>0</v>
      </c>
    </row>
    <row r="794" spans="1:18" x14ac:dyDescent="0.25">
      <c r="A794" t="s">
        <v>1586</v>
      </c>
      <c r="B794" t="s">
        <v>1587</v>
      </c>
      <c r="C794">
        <v>3.2715798698509302E-3</v>
      </c>
      <c r="D794">
        <v>6.5675328804388703E-3</v>
      </c>
      <c r="E794">
        <v>1.36220219908599E-3</v>
      </c>
      <c r="F794">
        <v>6.0823574914838198E-3</v>
      </c>
      <c r="G794">
        <v>8.67297336430672E-4</v>
      </c>
      <c r="H794">
        <v>1.30571164020923E-3</v>
      </c>
      <c r="I794">
        <v>5.8115237196221996E-4</v>
      </c>
      <c r="J794">
        <v>2.8106668479861699E-3</v>
      </c>
      <c r="K794">
        <v>4.3439128373144098E-3</v>
      </c>
      <c r="L794">
        <v>3.6103143770442499E-3</v>
      </c>
      <c r="M794">
        <v>2.3094669444090402E-3</v>
      </c>
      <c r="P794">
        <v>3.5502924236298999E-3</v>
      </c>
      <c r="Q794">
        <v>6.6723974964424601E-4</v>
      </c>
      <c r="R794">
        <v>1.64952207471171E-3</v>
      </c>
    </row>
    <row r="795" spans="1:18" x14ac:dyDescent="0.25">
      <c r="A795" t="s">
        <v>1588</v>
      </c>
      <c r="B795" t="s">
        <v>1589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P795">
        <v>0</v>
      </c>
      <c r="Q795">
        <v>0</v>
      </c>
      <c r="R795">
        <v>0</v>
      </c>
    </row>
    <row r="796" spans="1:18" x14ac:dyDescent="0.25">
      <c r="A796" t="s">
        <v>1590</v>
      </c>
      <c r="B796" t="s">
        <v>1591</v>
      </c>
      <c r="C796">
        <v>1.86947421133926E-3</v>
      </c>
      <c r="D796">
        <v>5.37343599308443E-3</v>
      </c>
      <c r="E796">
        <v>5.1082582465731803E-4</v>
      </c>
      <c r="F796">
        <v>5.2134492784113202E-3</v>
      </c>
      <c r="G796">
        <v>8.6729733643053897E-4</v>
      </c>
      <c r="H796">
        <v>9.7928373015465295E-4</v>
      </c>
      <c r="I796">
        <v>4.35864278971421E-4</v>
      </c>
      <c r="J796">
        <v>1.40533342399487E-3</v>
      </c>
      <c r="K796">
        <v>5.06789831019835E-3</v>
      </c>
      <c r="L796">
        <v>1.5042976571017701E-3</v>
      </c>
      <c r="M796">
        <v>4.6189338888123696E-3</v>
      </c>
      <c r="P796">
        <v>2.4852046965405899E-3</v>
      </c>
      <c r="Q796">
        <v>9.3413564949565095E-4</v>
      </c>
      <c r="R796">
        <v>2.7217114232720999E-2</v>
      </c>
    </row>
    <row r="797" spans="1:18" x14ac:dyDescent="0.25">
      <c r="A797" t="s">
        <v>1592</v>
      </c>
      <c r="B797" t="s">
        <v>1593</v>
      </c>
      <c r="C797">
        <v>0</v>
      </c>
      <c r="D797" s="1">
        <v>1.68870808863833E-32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P797">
        <v>0</v>
      </c>
      <c r="Q797">
        <v>0</v>
      </c>
      <c r="R797">
        <v>0</v>
      </c>
    </row>
    <row r="798" spans="1:18" x14ac:dyDescent="0.25">
      <c r="A798" t="s">
        <v>1594</v>
      </c>
      <c r="B798" t="s">
        <v>1595</v>
      </c>
      <c r="C798">
        <v>5.0475803706167499E-2</v>
      </c>
      <c r="D798">
        <v>1.7911453310281E-2</v>
      </c>
      <c r="E798">
        <v>5.7893593461156197E-3</v>
      </c>
      <c r="F798">
        <v>4.3445410653429002E-2</v>
      </c>
      <c r="G798">
        <v>9.9522369355403803E-2</v>
      </c>
      <c r="H798">
        <v>1.2730688492005E-2</v>
      </c>
      <c r="I798">
        <v>2.76047376681818E-3</v>
      </c>
      <c r="J798">
        <v>7.3077338047736803E-3</v>
      </c>
      <c r="K798">
        <v>0.28887020368128902</v>
      </c>
      <c r="L798">
        <v>1.2034381256812599E-2</v>
      </c>
      <c r="M798">
        <v>0.25019225231066899</v>
      </c>
      <c r="P798">
        <v>2.2721871511228502E-2</v>
      </c>
      <c r="Q798">
        <v>5.6315034869595798E-2</v>
      </c>
      <c r="R798">
        <v>0.56826035473772396</v>
      </c>
    </row>
    <row r="799" spans="1:18" x14ac:dyDescent="0.25">
      <c r="A799" t="s">
        <v>1596</v>
      </c>
      <c r="B799" t="s">
        <v>1597</v>
      </c>
      <c r="C799">
        <v>1.8694742113451201E-3</v>
      </c>
      <c r="D799">
        <v>5.3734359930852002E-3</v>
      </c>
      <c r="E799">
        <v>5.1082582465836505E-4</v>
      </c>
      <c r="F799">
        <v>5.2134492784106003E-3</v>
      </c>
      <c r="G799">
        <v>8.6729733643053897E-4</v>
      </c>
      <c r="H799">
        <v>9.7928373015936294E-4</v>
      </c>
      <c r="I799">
        <v>4.35864278971421E-4</v>
      </c>
      <c r="J799">
        <v>1.4053334239939701E-3</v>
      </c>
      <c r="K799">
        <v>5.0678983102045603E-3</v>
      </c>
      <c r="L799">
        <v>1.5042976571005E-3</v>
      </c>
      <c r="M799">
        <v>4.61893388881342E-3</v>
      </c>
      <c r="P799">
        <v>2.48520469655903E-3</v>
      </c>
      <c r="Q799">
        <v>9.3413564949521304E-4</v>
      </c>
      <c r="R799">
        <v>2.7217114232720999E-2</v>
      </c>
    </row>
    <row r="800" spans="1:18" x14ac:dyDescent="0.25">
      <c r="A800" t="s">
        <v>1598</v>
      </c>
      <c r="B800" t="s">
        <v>1599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P800">
        <v>0</v>
      </c>
      <c r="Q800">
        <v>0</v>
      </c>
      <c r="R800">
        <v>0</v>
      </c>
    </row>
    <row r="801" spans="1:18" x14ac:dyDescent="0.25">
      <c r="A801" t="s">
        <v>1600</v>
      </c>
      <c r="B801" t="s">
        <v>1601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P801">
        <v>0</v>
      </c>
      <c r="Q801">
        <v>0</v>
      </c>
      <c r="R801">
        <v>0</v>
      </c>
    </row>
    <row r="802" spans="1:18" x14ac:dyDescent="0.25">
      <c r="A802" t="s">
        <v>1602</v>
      </c>
      <c r="B802" t="s">
        <v>1603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 s="1">
        <v>6.23074311219398E-14</v>
      </c>
      <c r="J802">
        <v>0</v>
      </c>
      <c r="K802">
        <v>0</v>
      </c>
      <c r="L802">
        <v>0</v>
      </c>
      <c r="M802">
        <v>0</v>
      </c>
      <c r="P802">
        <v>0</v>
      </c>
      <c r="Q802">
        <v>0</v>
      </c>
      <c r="R802">
        <v>0</v>
      </c>
    </row>
    <row r="803" spans="1:18" x14ac:dyDescent="0.25">
      <c r="A803" t="s">
        <v>1604</v>
      </c>
      <c r="B803" t="s">
        <v>1605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s="1">
        <v>-2.28888357456083E-32</v>
      </c>
      <c r="L803">
        <v>0</v>
      </c>
      <c r="M803">
        <v>0</v>
      </c>
      <c r="P803">
        <v>0</v>
      </c>
      <c r="Q803">
        <v>0</v>
      </c>
      <c r="R803">
        <v>0</v>
      </c>
    </row>
    <row r="804" spans="1:18" x14ac:dyDescent="0.25">
      <c r="A804" t="s">
        <v>1606</v>
      </c>
      <c r="B804" t="s">
        <v>1607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P804">
        <v>0</v>
      </c>
      <c r="Q804">
        <v>0</v>
      </c>
      <c r="R804">
        <v>0</v>
      </c>
    </row>
    <row r="805" spans="1:18" x14ac:dyDescent="0.25">
      <c r="A805" t="s">
        <v>1608</v>
      </c>
      <c r="B805" t="s">
        <v>1609</v>
      </c>
      <c r="C805">
        <v>4.1829485478353801E-2</v>
      </c>
      <c r="D805">
        <v>3.9106673060745098E-2</v>
      </c>
      <c r="E805">
        <v>1.5580187652048799E-2</v>
      </c>
      <c r="F805">
        <v>0.142985401049536</v>
      </c>
      <c r="G805">
        <v>2.4717974088183499E-2</v>
      </c>
      <c r="H805">
        <v>3.4161716600363601E-2</v>
      </c>
      <c r="I805">
        <v>1.03154546023271E-2</v>
      </c>
      <c r="J805">
        <v>2.6701335055972501E-2</v>
      </c>
      <c r="K805">
        <v>6.2986736141045094E-2</v>
      </c>
      <c r="L805">
        <v>2.4520051809903E-2</v>
      </c>
      <c r="M805">
        <v>7.2363297591350698E-2</v>
      </c>
      <c r="P805">
        <v>4.4328655295498502E-2</v>
      </c>
      <c r="Q805">
        <v>1.24941072931201E-2</v>
      </c>
      <c r="R805">
        <v>5.4846608984046703E-2</v>
      </c>
    </row>
    <row r="806" spans="1:18" x14ac:dyDescent="0.25">
      <c r="A806" t="s">
        <v>1610</v>
      </c>
      <c r="B806" t="s">
        <v>1611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P806">
        <v>0</v>
      </c>
      <c r="Q806">
        <v>0</v>
      </c>
      <c r="R806">
        <v>0</v>
      </c>
    </row>
    <row r="807" spans="1:18" x14ac:dyDescent="0.25">
      <c r="A807" t="s">
        <v>1612</v>
      </c>
      <c r="B807" t="s">
        <v>1613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P807">
        <v>0</v>
      </c>
      <c r="Q807">
        <v>0</v>
      </c>
      <c r="R807">
        <v>0</v>
      </c>
    </row>
    <row r="808" spans="1:18" x14ac:dyDescent="0.25">
      <c r="A808" t="s">
        <v>1614</v>
      </c>
      <c r="B808" t="s">
        <v>1615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P808">
        <v>0</v>
      </c>
      <c r="Q808">
        <v>0</v>
      </c>
      <c r="R808">
        <v>0</v>
      </c>
    </row>
    <row r="809" spans="1:18" x14ac:dyDescent="0.25">
      <c r="A809" t="s">
        <v>1616</v>
      </c>
      <c r="B809" t="s">
        <v>1617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P809">
        <v>0</v>
      </c>
      <c r="Q809">
        <v>0</v>
      </c>
      <c r="R809">
        <v>0</v>
      </c>
    </row>
    <row r="810" spans="1:18" x14ac:dyDescent="0.25">
      <c r="A810" t="s">
        <v>1618</v>
      </c>
      <c r="B810" t="s">
        <v>1619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P810">
        <v>0</v>
      </c>
      <c r="Q810">
        <v>0</v>
      </c>
      <c r="R810">
        <v>0</v>
      </c>
    </row>
    <row r="811" spans="1:18" x14ac:dyDescent="0.25">
      <c r="A811" t="s">
        <v>1620</v>
      </c>
      <c r="B811" t="s">
        <v>1621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P811">
        <v>0</v>
      </c>
      <c r="Q811">
        <v>0</v>
      </c>
      <c r="R811">
        <v>0</v>
      </c>
    </row>
    <row r="812" spans="1:18" x14ac:dyDescent="0.25">
      <c r="A812" t="s">
        <v>1622</v>
      </c>
      <c r="B812" t="s">
        <v>1623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P812">
        <v>0</v>
      </c>
      <c r="Q812">
        <v>0</v>
      </c>
      <c r="R812">
        <v>0</v>
      </c>
    </row>
    <row r="813" spans="1:18" x14ac:dyDescent="0.25">
      <c r="A813" t="s">
        <v>1624</v>
      </c>
      <c r="B813" t="s">
        <v>1625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P813">
        <v>0</v>
      </c>
      <c r="Q813">
        <v>0</v>
      </c>
      <c r="R813">
        <v>0</v>
      </c>
    </row>
    <row r="814" spans="1:18" x14ac:dyDescent="0.25">
      <c r="A814" t="s">
        <v>1626</v>
      </c>
      <c r="B814" t="s">
        <v>1627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P814">
        <v>0</v>
      </c>
      <c r="Q814">
        <v>0</v>
      </c>
      <c r="R814">
        <v>0</v>
      </c>
    </row>
    <row r="815" spans="1:18" x14ac:dyDescent="0.25">
      <c r="A815" t="s">
        <v>1628</v>
      </c>
      <c r="B815" t="s">
        <v>1629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P815">
        <v>0</v>
      </c>
      <c r="Q815">
        <v>0</v>
      </c>
      <c r="R815">
        <v>0</v>
      </c>
    </row>
    <row r="816" spans="1:18" x14ac:dyDescent="0.25">
      <c r="A816" t="s">
        <v>1630</v>
      </c>
      <c r="B816" t="s">
        <v>1631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P816">
        <v>0</v>
      </c>
      <c r="Q816">
        <v>0</v>
      </c>
      <c r="R816">
        <v>0</v>
      </c>
    </row>
    <row r="817" spans="1:18" x14ac:dyDescent="0.25">
      <c r="A817" t="s">
        <v>1632</v>
      </c>
      <c r="B817" t="s">
        <v>1633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P817">
        <v>0</v>
      </c>
      <c r="Q817">
        <v>0</v>
      </c>
      <c r="R817">
        <v>0</v>
      </c>
    </row>
    <row r="818" spans="1:18" x14ac:dyDescent="0.25">
      <c r="A818" t="s">
        <v>1634</v>
      </c>
      <c r="B818" t="s">
        <v>1635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P818">
        <v>0</v>
      </c>
      <c r="Q818">
        <v>0</v>
      </c>
      <c r="R818">
        <v>0</v>
      </c>
    </row>
    <row r="819" spans="1:18" x14ac:dyDescent="0.25">
      <c r="A819" t="s">
        <v>1636</v>
      </c>
      <c r="B819" t="s">
        <v>1637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P819">
        <v>0</v>
      </c>
      <c r="Q819">
        <v>0</v>
      </c>
      <c r="R819">
        <v>0</v>
      </c>
    </row>
    <row r="820" spans="1:18" x14ac:dyDescent="0.25">
      <c r="A820" t="s">
        <v>1638</v>
      </c>
      <c r="B820" t="s">
        <v>1639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P820">
        <v>0</v>
      </c>
      <c r="Q820">
        <v>0</v>
      </c>
      <c r="R820">
        <v>0</v>
      </c>
    </row>
    <row r="821" spans="1:18" x14ac:dyDescent="0.25">
      <c r="A821" t="s">
        <v>1640</v>
      </c>
      <c r="B821" t="s">
        <v>1641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P821">
        <v>0</v>
      </c>
      <c r="Q821">
        <v>0</v>
      </c>
      <c r="R821">
        <v>0</v>
      </c>
    </row>
    <row r="822" spans="1:18" x14ac:dyDescent="0.25">
      <c r="A822" t="s">
        <v>1642</v>
      </c>
      <c r="B822" t="s">
        <v>1643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 s="1">
        <v>-4.2923422996798199E-17</v>
      </c>
      <c r="P822">
        <v>0</v>
      </c>
      <c r="Q822">
        <v>0</v>
      </c>
      <c r="R822">
        <v>0</v>
      </c>
    </row>
    <row r="823" spans="1:18" x14ac:dyDescent="0.25">
      <c r="A823" t="s">
        <v>1644</v>
      </c>
      <c r="B823" t="s">
        <v>1645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P823">
        <v>0</v>
      </c>
      <c r="Q823">
        <v>0</v>
      </c>
      <c r="R823">
        <v>0</v>
      </c>
    </row>
    <row r="824" spans="1:18" x14ac:dyDescent="0.25">
      <c r="A824" t="s">
        <v>1646</v>
      </c>
      <c r="B824" t="s">
        <v>1647</v>
      </c>
      <c r="C824">
        <v>0</v>
      </c>
      <c r="D824">
        <v>0</v>
      </c>
      <c r="E824">
        <v>0</v>
      </c>
      <c r="F824">
        <v>0</v>
      </c>
      <c r="G824" s="1">
        <v>3.9631434179821202E-16</v>
      </c>
      <c r="H824" s="1">
        <v>6.0524806751328304E-31</v>
      </c>
      <c r="I824">
        <v>0</v>
      </c>
      <c r="J824">
        <v>0</v>
      </c>
      <c r="K824">
        <v>0</v>
      </c>
      <c r="L824">
        <v>0</v>
      </c>
      <c r="M824" s="1">
        <v>-4.2923422996798199E-17</v>
      </c>
      <c r="P824">
        <v>0</v>
      </c>
      <c r="Q824">
        <v>0</v>
      </c>
      <c r="R824">
        <v>0</v>
      </c>
    </row>
    <row r="825" spans="1:18" x14ac:dyDescent="0.25">
      <c r="A825" t="s">
        <v>1648</v>
      </c>
      <c r="B825" t="s">
        <v>1649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P825">
        <v>0</v>
      </c>
      <c r="Q825">
        <v>0</v>
      </c>
      <c r="R825">
        <v>0</v>
      </c>
    </row>
    <row r="826" spans="1:18" x14ac:dyDescent="0.25">
      <c r="A826" t="s">
        <v>1650</v>
      </c>
      <c r="B826" t="s">
        <v>1651</v>
      </c>
      <c r="C826">
        <v>0</v>
      </c>
      <c r="D826">
        <v>0</v>
      </c>
      <c r="E826">
        <v>0</v>
      </c>
      <c r="F826">
        <v>0</v>
      </c>
      <c r="G826" s="1">
        <v>3.9631434179821202E-16</v>
      </c>
      <c r="H826" s="1">
        <v>6.0524806751328304E-31</v>
      </c>
      <c r="I826">
        <v>0</v>
      </c>
      <c r="J826">
        <v>0</v>
      </c>
      <c r="K826">
        <v>0</v>
      </c>
      <c r="L826">
        <v>0</v>
      </c>
      <c r="M826" s="1">
        <v>-4.2923422996798199E-17</v>
      </c>
      <c r="P826">
        <v>0</v>
      </c>
      <c r="Q826">
        <v>0</v>
      </c>
      <c r="R826">
        <v>0</v>
      </c>
    </row>
    <row r="827" spans="1:18" x14ac:dyDescent="0.25">
      <c r="A827" t="s">
        <v>1652</v>
      </c>
      <c r="B827" t="s">
        <v>1653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P827">
        <v>0</v>
      </c>
      <c r="Q827">
        <v>0</v>
      </c>
      <c r="R827">
        <v>0</v>
      </c>
    </row>
    <row r="828" spans="1:18" x14ac:dyDescent="0.25">
      <c r="A828" t="s">
        <v>1654</v>
      </c>
      <c r="B828" t="s">
        <v>1655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P828">
        <v>0</v>
      </c>
      <c r="Q828">
        <v>0</v>
      </c>
      <c r="R828">
        <v>0</v>
      </c>
    </row>
    <row r="829" spans="1:18" x14ac:dyDescent="0.25">
      <c r="A829" t="s">
        <v>1656</v>
      </c>
      <c r="B829" t="s">
        <v>1657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P829">
        <v>0</v>
      </c>
      <c r="Q829">
        <v>0</v>
      </c>
      <c r="R829">
        <v>0</v>
      </c>
    </row>
    <row r="830" spans="1:18" x14ac:dyDescent="0.25">
      <c r="A830" t="s">
        <v>1658</v>
      </c>
      <c r="B830" t="s">
        <v>1659</v>
      </c>
      <c r="C830">
        <v>0</v>
      </c>
      <c r="D830">
        <v>0</v>
      </c>
      <c r="E830">
        <v>0</v>
      </c>
      <c r="F830">
        <v>0</v>
      </c>
      <c r="G830">
        <v>0</v>
      </c>
      <c r="H830" s="1">
        <v>-2.2426603148567202E-16</v>
      </c>
      <c r="I830">
        <v>0</v>
      </c>
      <c r="J830" s="1">
        <v>-2.06719645607157E-16</v>
      </c>
      <c r="K830">
        <v>0</v>
      </c>
      <c r="L830">
        <v>0</v>
      </c>
      <c r="M830">
        <v>0</v>
      </c>
      <c r="P830">
        <v>0</v>
      </c>
      <c r="Q830">
        <v>0</v>
      </c>
      <c r="R830">
        <v>0</v>
      </c>
    </row>
    <row r="831" spans="1:18" x14ac:dyDescent="0.25">
      <c r="A831" t="s">
        <v>1660</v>
      </c>
      <c r="B831" t="s">
        <v>1661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P831" s="1">
        <v>-4.6963270080088003E-19</v>
      </c>
      <c r="Q831">
        <v>0</v>
      </c>
      <c r="R831">
        <v>0</v>
      </c>
    </row>
    <row r="832" spans="1:18" x14ac:dyDescent="0.25">
      <c r="A832" t="s">
        <v>1662</v>
      </c>
      <c r="B832" t="s">
        <v>1663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P832" s="1">
        <v>-4.6963270080088003E-19</v>
      </c>
      <c r="Q832">
        <v>0</v>
      </c>
      <c r="R832">
        <v>0</v>
      </c>
    </row>
    <row r="833" spans="1:18" x14ac:dyDescent="0.25">
      <c r="A833" t="s">
        <v>1664</v>
      </c>
      <c r="B833" t="s">
        <v>1665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P833">
        <v>0</v>
      </c>
      <c r="Q833">
        <v>0</v>
      </c>
      <c r="R833">
        <v>0</v>
      </c>
    </row>
    <row r="834" spans="1:18" x14ac:dyDescent="0.25">
      <c r="A834" t="s">
        <v>1666</v>
      </c>
      <c r="B834" t="s">
        <v>1667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 s="1">
        <v>-2.1747712718612199E-31</v>
      </c>
      <c r="K834">
        <v>0</v>
      </c>
      <c r="L834">
        <v>0</v>
      </c>
      <c r="M834">
        <v>0</v>
      </c>
      <c r="P834">
        <v>0</v>
      </c>
      <c r="Q834">
        <v>0</v>
      </c>
      <c r="R834">
        <v>0</v>
      </c>
    </row>
    <row r="835" spans="1:18" x14ac:dyDescent="0.25">
      <c r="A835" t="s">
        <v>1668</v>
      </c>
      <c r="B835" t="s">
        <v>1669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 s="1">
        <v>-2.1747712718612199E-31</v>
      </c>
      <c r="K835">
        <v>0</v>
      </c>
      <c r="L835">
        <v>0</v>
      </c>
      <c r="M835">
        <v>0</v>
      </c>
      <c r="P835">
        <v>0</v>
      </c>
      <c r="Q835">
        <v>0</v>
      </c>
      <c r="R835">
        <v>0</v>
      </c>
    </row>
    <row r="836" spans="1:18" x14ac:dyDescent="0.25">
      <c r="A836" t="s">
        <v>1670</v>
      </c>
      <c r="B836" t="s">
        <v>1671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 s="1">
        <v>-2.1747712718612199E-31</v>
      </c>
      <c r="K836">
        <v>0</v>
      </c>
      <c r="L836">
        <v>0</v>
      </c>
      <c r="M836">
        <v>0</v>
      </c>
      <c r="P836">
        <v>0</v>
      </c>
      <c r="Q836">
        <v>0</v>
      </c>
      <c r="R836">
        <v>0</v>
      </c>
    </row>
    <row r="837" spans="1:18" x14ac:dyDescent="0.25">
      <c r="A837" t="s">
        <v>1672</v>
      </c>
      <c r="B837" t="s">
        <v>1673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P837">
        <v>0</v>
      </c>
      <c r="Q837">
        <v>0</v>
      </c>
      <c r="R837">
        <v>0</v>
      </c>
    </row>
    <row r="838" spans="1:18" x14ac:dyDescent="0.25">
      <c r="A838" t="s">
        <v>1674</v>
      </c>
      <c r="B838" t="s">
        <v>1675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P838">
        <v>0</v>
      </c>
      <c r="Q838">
        <v>0</v>
      </c>
      <c r="R838">
        <v>0</v>
      </c>
    </row>
    <row r="839" spans="1:18" x14ac:dyDescent="0.25">
      <c r="A839" t="s">
        <v>1676</v>
      </c>
      <c r="B839" t="s">
        <v>1677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P839">
        <v>0</v>
      </c>
      <c r="Q839">
        <v>0</v>
      </c>
      <c r="R839">
        <v>0</v>
      </c>
    </row>
    <row r="840" spans="1:18" x14ac:dyDescent="0.25">
      <c r="A840" t="s">
        <v>1678</v>
      </c>
      <c r="B840" t="s">
        <v>1679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P840">
        <v>0</v>
      </c>
      <c r="Q840">
        <v>0</v>
      </c>
      <c r="R840">
        <v>0</v>
      </c>
    </row>
    <row r="841" spans="1:18" x14ac:dyDescent="0.25">
      <c r="A841" t="s">
        <v>1680</v>
      </c>
      <c r="B841" t="s">
        <v>1681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P841">
        <v>0</v>
      </c>
      <c r="Q841">
        <v>0</v>
      </c>
      <c r="R841">
        <v>0</v>
      </c>
    </row>
    <row r="842" spans="1:18" x14ac:dyDescent="0.25">
      <c r="A842" t="s">
        <v>1682</v>
      </c>
      <c r="B842" t="s">
        <v>1683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P842">
        <v>0</v>
      </c>
      <c r="Q842">
        <v>0</v>
      </c>
      <c r="R842">
        <v>0</v>
      </c>
    </row>
    <row r="843" spans="1:18" x14ac:dyDescent="0.25">
      <c r="A843" t="s">
        <v>1684</v>
      </c>
      <c r="B843" t="s">
        <v>1685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P843">
        <v>0</v>
      </c>
      <c r="Q843">
        <v>0</v>
      </c>
      <c r="R843">
        <v>0</v>
      </c>
    </row>
    <row r="844" spans="1:18" x14ac:dyDescent="0.25">
      <c r="A844" t="s">
        <v>1686</v>
      </c>
      <c r="B844" t="s">
        <v>1687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P844">
        <v>0</v>
      </c>
      <c r="Q844">
        <v>0</v>
      </c>
      <c r="R844">
        <v>0</v>
      </c>
    </row>
    <row r="845" spans="1:18" x14ac:dyDescent="0.25">
      <c r="A845" t="s">
        <v>1688</v>
      </c>
      <c r="B845" t="s">
        <v>1689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P845">
        <v>0</v>
      </c>
      <c r="Q845">
        <v>0</v>
      </c>
      <c r="R845">
        <v>0</v>
      </c>
    </row>
    <row r="846" spans="1:18" x14ac:dyDescent="0.25">
      <c r="A846" t="s">
        <v>1690</v>
      </c>
      <c r="B846" t="s">
        <v>1691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P846">
        <v>0</v>
      </c>
      <c r="Q846">
        <v>0</v>
      </c>
      <c r="R846">
        <v>0</v>
      </c>
    </row>
    <row r="847" spans="1:18" x14ac:dyDescent="0.25">
      <c r="A847" t="s">
        <v>1692</v>
      </c>
      <c r="B847" t="s">
        <v>1693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P847">
        <v>0</v>
      </c>
      <c r="Q847">
        <v>0</v>
      </c>
      <c r="R847">
        <v>0</v>
      </c>
    </row>
    <row r="848" spans="1:18" x14ac:dyDescent="0.25">
      <c r="A848" t="s">
        <v>1694</v>
      </c>
      <c r="B848" t="s">
        <v>1695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P848">
        <v>0</v>
      </c>
      <c r="Q848">
        <v>0</v>
      </c>
      <c r="R848">
        <v>0</v>
      </c>
    </row>
    <row r="849" spans="1:18" x14ac:dyDescent="0.25">
      <c r="A849" t="s">
        <v>1696</v>
      </c>
      <c r="B849" t="s">
        <v>1697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P849">
        <v>0</v>
      </c>
      <c r="Q849">
        <v>0</v>
      </c>
      <c r="R849">
        <v>0</v>
      </c>
    </row>
    <row r="850" spans="1:18" x14ac:dyDescent="0.25">
      <c r="A850" t="s">
        <v>1698</v>
      </c>
      <c r="B850" t="s">
        <v>1699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P850">
        <v>0</v>
      </c>
      <c r="Q850">
        <v>0</v>
      </c>
      <c r="R850">
        <v>0</v>
      </c>
    </row>
    <row r="851" spans="1:18" x14ac:dyDescent="0.25">
      <c r="A851" t="s">
        <v>1700</v>
      </c>
      <c r="B851" t="s">
        <v>1701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 s="1">
        <v>-2.1747712718612199E-31</v>
      </c>
      <c r="K851">
        <v>0</v>
      </c>
      <c r="L851">
        <v>0</v>
      </c>
      <c r="M851">
        <v>0</v>
      </c>
      <c r="P851">
        <v>0</v>
      </c>
      <c r="Q851">
        <v>0</v>
      </c>
      <c r="R851">
        <v>0</v>
      </c>
    </row>
    <row r="852" spans="1:18" x14ac:dyDescent="0.25">
      <c r="A852" t="s">
        <v>1702</v>
      </c>
      <c r="B852" t="s">
        <v>1703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 s="1">
        <v>-2.1747712718612199E-31</v>
      </c>
      <c r="K852">
        <v>0</v>
      </c>
      <c r="L852">
        <v>0</v>
      </c>
      <c r="M852">
        <v>0</v>
      </c>
      <c r="P852">
        <v>0</v>
      </c>
      <c r="Q852">
        <v>0</v>
      </c>
      <c r="R852">
        <v>0</v>
      </c>
    </row>
    <row r="853" spans="1:18" x14ac:dyDescent="0.25">
      <c r="A853" t="s">
        <v>1704</v>
      </c>
      <c r="B853" t="s">
        <v>1705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 s="1">
        <v>-2.1747712718612199E-31</v>
      </c>
      <c r="K853">
        <v>0</v>
      </c>
      <c r="L853">
        <v>0</v>
      </c>
      <c r="M853">
        <v>0</v>
      </c>
      <c r="P853">
        <v>0</v>
      </c>
      <c r="Q853">
        <v>0</v>
      </c>
      <c r="R853">
        <v>0</v>
      </c>
    </row>
    <row r="854" spans="1:18" x14ac:dyDescent="0.25">
      <c r="A854" t="s">
        <v>1706</v>
      </c>
      <c r="B854" t="s">
        <v>1707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 s="1">
        <v>-2.1747712718612199E-31</v>
      </c>
      <c r="K854">
        <v>0</v>
      </c>
      <c r="L854">
        <v>0</v>
      </c>
      <c r="M854">
        <v>0</v>
      </c>
      <c r="P854">
        <v>0</v>
      </c>
      <c r="Q854">
        <v>0</v>
      </c>
      <c r="R854">
        <v>0</v>
      </c>
    </row>
    <row r="855" spans="1:18" x14ac:dyDescent="0.25">
      <c r="A855" t="s">
        <v>1708</v>
      </c>
      <c r="B855" t="s">
        <v>1709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 s="1">
        <v>-2.1747712718612098E-31</v>
      </c>
      <c r="K855">
        <v>0</v>
      </c>
      <c r="L855">
        <v>0</v>
      </c>
      <c r="M855">
        <v>0</v>
      </c>
      <c r="P855">
        <v>0</v>
      </c>
      <c r="Q855">
        <v>0</v>
      </c>
      <c r="R855">
        <v>0</v>
      </c>
    </row>
    <row r="856" spans="1:18" x14ac:dyDescent="0.25">
      <c r="A856" t="s">
        <v>1710</v>
      </c>
      <c r="B856" t="s">
        <v>1711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 s="1">
        <v>-2.1747712718612098E-31</v>
      </c>
      <c r="K856">
        <v>0</v>
      </c>
      <c r="L856">
        <v>0</v>
      </c>
      <c r="M856">
        <v>0</v>
      </c>
      <c r="P856">
        <v>0</v>
      </c>
      <c r="Q856">
        <v>0</v>
      </c>
      <c r="R856">
        <v>0</v>
      </c>
    </row>
    <row r="857" spans="1:18" x14ac:dyDescent="0.25">
      <c r="A857" t="s">
        <v>1712</v>
      </c>
      <c r="B857" t="s">
        <v>1713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 s="1">
        <v>-2.1747712718612098E-31</v>
      </c>
      <c r="K857">
        <v>0</v>
      </c>
      <c r="L857">
        <v>0</v>
      </c>
      <c r="M857">
        <v>0</v>
      </c>
      <c r="P857">
        <v>0</v>
      </c>
      <c r="Q857">
        <v>0</v>
      </c>
      <c r="R857">
        <v>0</v>
      </c>
    </row>
    <row r="858" spans="1:18" x14ac:dyDescent="0.25">
      <c r="A858" t="s">
        <v>1714</v>
      </c>
      <c r="B858" t="s">
        <v>1715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P858">
        <v>0</v>
      </c>
      <c r="Q858">
        <v>0</v>
      </c>
      <c r="R858">
        <v>0</v>
      </c>
    </row>
    <row r="859" spans="1:18" x14ac:dyDescent="0.25">
      <c r="A859" t="s">
        <v>1716</v>
      </c>
      <c r="B859" t="s">
        <v>1717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P859">
        <v>0</v>
      </c>
      <c r="Q859">
        <v>0</v>
      </c>
      <c r="R859">
        <v>0</v>
      </c>
    </row>
    <row r="860" spans="1:18" x14ac:dyDescent="0.25">
      <c r="A860" t="s">
        <v>1718</v>
      </c>
      <c r="B860" t="s">
        <v>1719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P860">
        <v>0</v>
      </c>
      <c r="Q860">
        <v>0</v>
      </c>
      <c r="R860">
        <v>0</v>
      </c>
    </row>
    <row r="861" spans="1:18" x14ac:dyDescent="0.25">
      <c r="A861" t="s">
        <v>1720</v>
      </c>
      <c r="B861" t="s">
        <v>1721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P861">
        <v>0</v>
      </c>
      <c r="Q861">
        <v>0</v>
      </c>
      <c r="R861">
        <v>0</v>
      </c>
    </row>
    <row r="862" spans="1:18" x14ac:dyDescent="0.25">
      <c r="A862" t="s">
        <v>1722</v>
      </c>
      <c r="B862" t="s">
        <v>1723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P862">
        <v>0</v>
      </c>
      <c r="Q862">
        <v>0</v>
      </c>
      <c r="R862">
        <v>0</v>
      </c>
    </row>
    <row r="863" spans="1:18" x14ac:dyDescent="0.25">
      <c r="A863" t="s">
        <v>1724</v>
      </c>
      <c r="B863" t="s">
        <v>1725</v>
      </c>
      <c r="C863">
        <v>0</v>
      </c>
      <c r="D863">
        <v>0</v>
      </c>
      <c r="E863">
        <v>0</v>
      </c>
      <c r="F863" s="1">
        <v>9.3424029733916005E-19</v>
      </c>
      <c r="G863">
        <v>0</v>
      </c>
      <c r="H863">
        <v>0</v>
      </c>
      <c r="I863" s="1">
        <v>-9.4586318076416898E-20</v>
      </c>
      <c r="J863">
        <v>0</v>
      </c>
      <c r="K863">
        <v>0</v>
      </c>
      <c r="L863">
        <v>0</v>
      </c>
      <c r="M863">
        <v>0</v>
      </c>
      <c r="P863" s="1">
        <v>4.6963270080088003E-19</v>
      </c>
      <c r="Q863">
        <v>0</v>
      </c>
      <c r="R863">
        <v>0</v>
      </c>
    </row>
    <row r="864" spans="1:18" x14ac:dyDescent="0.25">
      <c r="A864" t="s">
        <v>1726</v>
      </c>
      <c r="B864" t="s">
        <v>1727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P864" s="1">
        <v>4.6963270080088003E-19</v>
      </c>
      <c r="Q864">
        <v>0</v>
      </c>
      <c r="R864">
        <v>0</v>
      </c>
    </row>
    <row r="865" spans="1:18" x14ac:dyDescent="0.25">
      <c r="A865" t="s">
        <v>1728</v>
      </c>
      <c r="B865" t="s">
        <v>1729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 s="1">
        <v>-9.4586318076416898E-20</v>
      </c>
      <c r="J865">
        <v>0</v>
      </c>
      <c r="K865">
        <v>0</v>
      </c>
      <c r="L865">
        <v>0</v>
      </c>
      <c r="M865">
        <v>0</v>
      </c>
      <c r="P865">
        <v>0</v>
      </c>
      <c r="Q865">
        <v>0</v>
      </c>
      <c r="R865">
        <v>0</v>
      </c>
    </row>
    <row r="866" spans="1:18" x14ac:dyDescent="0.25">
      <c r="A866" t="s">
        <v>1730</v>
      </c>
      <c r="B866" t="s">
        <v>1731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P866">
        <v>0</v>
      </c>
      <c r="Q866">
        <v>0</v>
      </c>
      <c r="R866">
        <v>0</v>
      </c>
    </row>
    <row r="867" spans="1:18" x14ac:dyDescent="0.25">
      <c r="A867" t="s">
        <v>1732</v>
      </c>
      <c r="B867" t="s">
        <v>1733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P867">
        <v>0</v>
      </c>
      <c r="Q867">
        <v>0</v>
      </c>
      <c r="R867">
        <v>0</v>
      </c>
    </row>
    <row r="868" spans="1:18" x14ac:dyDescent="0.25">
      <c r="A868" t="s">
        <v>1734</v>
      </c>
      <c r="B868" t="s">
        <v>1735</v>
      </c>
      <c r="C868">
        <v>0</v>
      </c>
      <c r="D868">
        <v>0</v>
      </c>
      <c r="E868">
        <v>0</v>
      </c>
      <c r="F868">
        <v>0</v>
      </c>
      <c r="G868" s="1">
        <v>-3.9631434179821202E-16</v>
      </c>
      <c r="H868" s="1">
        <v>-6.0524806751328304E-31</v>
      </c>
      <c r="I868">
        <v>0</v>
      </c>
      <c r="J868">
        <v>0</v>
      </c>
      <c r="K868">
        <v>0</v>
      </c>
      <c r="L868">
        <v>0</v>
      </c>
      <c r="M868">
        <v>0</v>
      </c>
      <c r="P868">
        <v>0</v>
      </c>
      <c r="Q868">
        <v>0</v>
      </c>
      <c r="R868">
        <v>0</v>
      </c>
    </row>
    <row r="869" spans="1:18" x14ac:dyDescent="0.25">
      <c r="A869" t="s">
        <v>1736</v>
      </c>
      <c r="B869" t="s">
        <v>1737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P869">
        <v>0</v>
      </c>
      <c r="Q869">
        <v>0</v>
      </c>
      <c r="R869">
        <v>0</v>
      </c>
    </row>
    <row r="870" spans="1:18" x14ac:dyDescent="0.25">
      <c r="A870" t="s">
        <v>1738</v>
      </c>
      <c r="B870" t="s">
        <v>1739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P870">
        <v>0</v>
      </c>
      <c r="Q870">
        <v>0</v>
      </c>
      <c r="R870">
        <v>0</v>
      </c>
    </row>
    <row r="871" spans="1:18" x14ac:dyDescent="0.25">
      <c r="A871" t="s">
        <v>1740</v>
      </c>
      <c r="B871" t="s">
        <v>1741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P871">
        <v>0</v>
      </c>
      <c r="Q871">
        <v>0</v>
      </c>
      <c r="R871">
        <v>0</v>
      </c>
    </row>
    <row r="872" spans="1:18" x14ac:dyDescent="0.25">
      <c r="A872" t="s">
        <v>1742</v>
      </c>
      <c r="B872" t="s">
        <v>1743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P872">
        <v>0</v>
      </c>
      <c r="Q872">
        <v>0</v>
      </c>
      <c r="R872">
        <v>0</v>
      </c>
    </row>
    <row r="873" spans="1:18" x14ac:dyDescent="0.25">
      <c r="A873" t="s">
        <v>1744</v>
      </c>
      <c r="B873" t="s">
        <v>1745</v>
      </c>
      <c r="C873">
        <v>0</v>
      </c>
      <c r="D873">
        <v>0</v>
      </c>
      <c r="E873">
        <v>0</v>
      </c>
      <c r="F873">
        <v>0</v>
      </c>
      <c r="G873">
        <v>0</v>
      </c>
      <c r="H873" s="1">
        <v>1.66194052600293E-19</v>
      </c>
      <c r="I873" s="1">
        <v>-9.9267203832147193E-31</v>
      </c>
      <c r="J873">
        <v>0</v>
      </c>
      <c r="K873">
        <v>0</v>
      </c>
      <c r="L873" s="1">
        <v>1.29297815452191E-18</v>
      </c>
      <c r="M873">
        <v>0</v>
      </c>
      <c r="P873">
        <v>0</v>
      </c>
      <c r="Q873">
        <v>0</v>
      </c>
      <c r="R873">
        <v>0</v>
      </c>
    </row>
    <row r="874" spans="1:18" x14ac:dyDescent="0.25">
      <c r="A874" t="s">
        <v>1746</v>
      </c>
      <c r="B874" t="s">
        <v>1747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P874">
        <v>0</v>
      </c>
      <c r="Q874">
        <v>0</v>
      </c>
      <c r="R874">
        <v>0</v>
      </c>
    </row>
    <row r="875" spans="1:18" x14ac:dyDescent="0.25">
      <c r="A875" t="s">
        <v>1748</v>
      </c>
      <c r="B875" t="s">
        <v>1749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P875">
        <v>0</v>
      </c>
      <c r="Q875">
        <v>0</v>
      </c>
      <c r="R875">
        <v>0</v>
      </c>
    </row>
    <row r="876" spans="1:18" x14ac:dyDescent="0.25">
      <c r="A876" t="s">
        <v>1750</v>
      </c>
      <c r="B876" t="s">
        <v>1751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P876">
        <v>0</v>
      </c>
      <c r="Q876">
        <v>0</v>
      </c>
      <c r="R876">
        <v>0</v>
      </c>
    </row>
    <row r="877" spans="1:18" x14ac:dyDescent="0.25">
      <c r="A877" t="s">
        <v>1752</v>
      </c>
      <c r="B877" t="s">
        <v>1753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P877">
        <v>0</v>
      </c>
      <c r="Q877">
        <v>0</v>
      </c>
      <c r="R877">
        <v>0</v>
      </c>
    </row>
    <row r="878" spans="1:18" x14ac:dyDescent="0.25">
      <c r="A878" t="s">
        <v>1754</v>
      </c>
      <c r="B878" t="s">
        <v>1755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P878">
        <v>0</v>
      </c>
      <c r="Q878">
        <v>0</v>
      </c>
      <c r="R878">
        <v>0</v>
      </c>
    </row>
    <row r="879" spans="1:18" x14ac:dyDescent="0.25">
      <c r="A879" t="s">
        <v>1756</v>
      </c>
      <c r="B879" t="s">
        <v>1757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P879">
        <v>0</v>
      </c>
      <c r="Q879">
        <v>0</v>
      </c>
      <c r="R879">
        <v>0</v>
      </c>
    </row>
    <row r="880" spans="1:18" x14ac:dyDescent="0.25">
      <c r="A880" t="s">
        <v>1758</v>
      </c>
      <c r="B880" t="s">
        <v>1759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P880">
        <v>0</v>
      </c>
      <c r="Q880">
        <v>0</v>
      </c>
      <c r="R880">
        <v>0</v>
      </c>
    </row>
    <row r="881" spans="1:18" x14ac:dyDescent="0.25">
      <c r="A881" t="s">
        <v>1760</v>
      </c>
      <c r="B881" t="s">
        <v>1761</v>
      </c>
      <c r="C881">
        <v>0</v>
      </c>
      <c r="D881">
        <v>0</v>
      </c>
      <c r="E881">
        <v>0</v>
      </c>
      <c r="F881">
        <v>0</v>
      </c>
      <c r="G881">
        <v>0</v>
      </c>
      <c r="H881" s="1">
        <v>-1.66194052600293E-19</v>
      </c>
      <c r="I881" s="1">
        <v>9.9267203832147193E-31</v>
      </c>
      <c r="J881">
        <v>0</v>
      </c>
      <c r="K881">
        <v>0</v>
      </c>
      <c r="L881" s="1">
        <v>-1.29297815452191E-18</v>
      </c>
      <c r="M881">
        <v>0</v>
      </c>
      <c r="P881">
        <v>0</v>
      </c>
      <c r="Q881">
        <v>0</v>
      </c>
      <c r="R881">
        <v>0</v>
      </c>
    </row>
    <row r="882" spans="1:18" x14ac:dyDescent="0.25">
      <c r="A882" t="s">
        <v>1762</v>
      </c>
      <c r="B882" t="s">
        <v>1763</v>
      </c>
      <c r="C882">
        <v>0</v>
      </c>
      <c r="D882">
        <v>0</v>
      </c>
      <c r="E882">
        <v>0</v>
      </c>
      <c r="F882">
        <v>0</v>
      </c>
      <c r="G882">
        <v>0</v>
      </c>
      <c r="H882" s="1">
        <v>-1.66194052600293E-19</v>
      </c>
      <c r="I882" s="1">
        <v>9.9267203832147193E-31</v>
      </c>
      <c r="J882">
        <v>0</v>
      </c>
      <c r="K882">
        <v>0</v>
      </c>
      <c r="L882" s="1">
        <v>-1.29297815452191E-18</v>
      </c>
      <c r="M882">
        <v>0</v>
      </c>
      <c r="P882">
        <v>0</v>
      </c>
      <c r="Q882">
        <v>0</v>
      </c>
      <c r="R882">
        <v>0</v>
      </c>
    </row>
    <row r="883" spans="1:18" x14ac:dyDescent="0.25">
      <c r="A883" t="s">
        <v>1764</v>
      </c>
      <c r="B883" t="s">
        <v>1765</v>
      </c>
      <c r="C883">
        <v>0</v>
      </c>
      <c r="D883">
        <v>0</v>
      </c>
      <c r="E883">
        <v>0</v>
      </c>
      <c r="F883">
        <v>0</v>
      </c>
      <c r="G883">
        <v>0</v>
      </c>
      <c r="H883" s="1">
        <v>1.66194052600293E-19</v>
      </c>
      <c r="I883" s="1">
        <v>-9.9267203832147193E-31</v>
      </c>
      <c r="J883">
        <v>0</v>
      </c>
      <c r="K883">
        <v>0</v>
      </c>
      <c r="L883" s="1">
        <v>1.24720442359135E-18</v>
      </c>
      <c r="M883" s="1">
        <v>3.1082510057410601E-19</v>
      </c>
      <c r="P883">
        <v>0</v>
      </c>
      <c r="Q883">
        <v>0</v>
      </c>
      <c r="R883">
        <v>0</v>
      </c>
    </row>
    <row r="884" spans="1:18" x14ac:dyDescent="0.25">
      <c r="A884" t="s">
        <v>1766</v>
      </c>
      <c r="B884" t="s">
        <v>1767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P884">
        <v>0</v>
      </c>
      <c r="Q884">
        <v>0</v>
      </c>
      <c r="R884">
        <v>0</v>
      </c>
    </row>
    <row r="885" spans="1:18" x14ac:dyDescent="0.25">
      <c r="A885" t="s">
        <v>1768</v>
      </c>
      <c r="B885" t="s">
        <v>1769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P885">
        <v>0</v>
      </c>
      <c r="Q885">
        <v>0</v>
      </c>
      <c r="R885">
        <v>0</v>
      </c>
    </row>
    <row r="886" spans="1:18" x14ac:dyDescent="0.25">
      <c r="A886" t="s">
        <v>1770</v>
      </c>
      <c r="B886" t="s">
        <v>1771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P886">
        <v>0</v>
      </c>
      <c r="Q886">
        <v>0</v>
      </c>
      <c r="R886">
        <v>0</v>
      </c>
    </row>
    <row r="887" spans="1:18" x14ac:dyDescent="0.25">
      <c r="A887" t="s">
        <v>1772</v>
      </c>
      <c r="B887" t="s">
        <v>1773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 s="1">
        <v>-1.29297815452191E-18</v>
      </c>
      <c r="M887">
        <v>0</v>
      </c>
      <c r="P887">
        <v>0</v>
      </c>
      <c r="Q887">
        <v>0</v>
      </c>
      <c r="R887">
        <v>0</v>
      </c>
    </row>
    <row r="888" spans="1:18" x14ac:dyDescent="0.25">
      <c r="A888" t="s">
        <v>1774</v>
      </c>
      <c r="B888" t="s">
        <v>1775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P888">
        <v>0</v>
      </c>
      <c r="Q888">
        <v>0</v>
      </c>
      <c r="R888">
        <v>0</v>
      </c>
    </row>
    <row r="889" spans="1:18" x14ac:dyDescent="0.25">
      <c r="A889" t="s">
        <v>1776</v>
      </c>
      <c r="B889" t="s">
        <v>1777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P889">
        <v>0</v>
      </c>
      <c r="Q889">
        <v>0</v>
      </c>
      <c r="R889">
        <v>0</v>
      </c>
    </row>
    <row r="890" spans="1:18" x14ac:dyDescent="0.25">
      <c r="A890" t="s">
        <v>1778</v>
      </c>
      <c r="B890" t="s">
        <v>1779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P890">
        <v>0</v>
      </c>
      <c r="Q890">
        <v>0</v>
      </c>
      <c r="R890">
        <v>0</v>
      </c>
    </row>
    <row r="891" spans="1:18" x14ac:dyDescent="0.25">
      <c r="A891" t="s">
        <v>1780</v>
      </c>
      <c r="B891" t="s">
        <v>1781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P891">
        <v>0</v>
      </c>
      <c r="Q891">
        <v>0</v>
      </c>
      <c r="R891">
        <v>0</v>
      </c>
    </row>
    <row r="892" spans="1:18" x14ac:dyDescent="0.25">
      <c r="A892" t="s">
        <v>1782</v>
      </c>
      <c r="B892" t="s">
        <v>1783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P892">
        <v>0</v>
      </c>
      <c r="Q892">
        <v>0</v>
      </c>
      <c r="R892">
        <v>0</v>
      </c>
    </row>
    <row r="893" spans="1:18" x14ac:dyDescent="0.25">
      <c r="A893" t="s">
        <v>1064</v>
      </c>
      <c r="B893" t="s">
        <v>2187</v>
      </c>
      <c r="C893">
        <v>1.4955793690714101</v>
      </c>
      <c r="D893">
        <v>1.5523259535577201</v>
      </c>
      <c r="E893">
        <v>1.31111961662045</v>
      </c>
      <c r="F893">
        <v>1.7378164261371001</v>
      </c>
      <c r="G893">
        <v>1.34431087146733</v>
      </c>
      <c r="H893">
        <v>1.40364001322167</v>
      </c>
      <c r="I893">
        <v>1.2930640276152101</v>
      </c>
      <c r="J893">
        <v>1.37722675551497</v>
      </c>
      <c r="K893">
        <v>1.6651665876366</v>
      </c>
      <c r="L893">
        <v>1.3839538445336299</v>
      </c>
      <c r="M893">
        <v>1.69360909256453</v>
      </c>
      <c r="P893">
        <v>1.4201169694517599</v>
      </c>
      <c r="Q893">
        <v>1.29444511430111</v>
      </c>
      <c r="R893">
        <v>1.73199817844588</v>
      </c>
    </row>
    <row r="894" spans="1:18" x14ac:dyDescent="0.25">
      <c r="A894" t="s">
        <v>1784</v>
      </c>
      <c r="B894" t="s">
        <v>1785</v>
      </c>
      <c r="C894">
        <v>5.4675000000000002</v>
      </c>
      <c r="D894">
        <v>5.4705000000000004</v>
      </c>
      <c r="E894">
        <v>5.4420999999999999</v>
      </c>
      <c r="F894">
        <v>5.4831000000000003</v>
      </c>
      <c r="G894">
        <v>5.4278000000000004</v>
      </c>
      <c r="H894">
        <v>5.4596</v>
      </c>
      <c r="I894">
        <v>5.4298000000000002</v>
      </c>
      <c r="J894">
        <v>5.4503000000000004</v>
      </c>
      <c r="K894">
        <v>5.4879999999999898</v>
      </c>
      <c r="L894">
        <v>5.4516999999999998</v>
      </c>
      <c r="M894">
        <v>5.4935999999999998</v>
      </c>
      <c r="P894">
        <v>5.4550999999999998</v>
      </c>
      <c r="Q894">
        <v>5.4382999999999999</v>
      </c>
      <c r="R894">
        <v>5.5007000000000001</v>
      </c>
    </row>
    <row r="895" spans="1:18" x14ac:dyDescent="0.25">
      <c r="A895" t="s">
        <v>1786</v>
      </c>
      <c r="B895" t="s">
        <v>1787</v>
      </c>
      <c r="C895">
        <v>1.37539999999999E-2</v>
      </c>
      <c r="D895">
        <v>1.37639999999999E-2</v>
      </c>
      <c r="E895">
        <v>1.3658E-2</v>
      </c>
      <c r="F895">
        <v>1.3809E-2</v>
      </c>
      <c r="G895">
        <v>1.3603000000000001E-2</v>
      </c>
      <c r="H895">
        <v>1.3724E-2</v>
      </c>
      <c r="I895">
        <v>1.3611E-2</v>
      </c>
      <c r="J895">
        <v>1.3688999999999899E-2</v>
      </c>
      <c r="K895">
        <v>1.3828E-2</v>
      </c>
      <c r="L895">
        <v>1.3694E-2</v>
      </c>
      <c r="M895">
        <v>1.3849E-2</v>
      </c>
      <c r="P895">
        <v>1.37069999999999E-2</v>
      </c>
      <c r="Q895">
        <v>1.3644E-2</v>
      </c>
      <c r="R895">
        <v>1.3872000000000001E-2</v>
      </c>
    </row>
    <row r="896" spans="1:18" x14ac:dyDescent="0.25">
      <c r="A896" t="s">
        <v>1788</v>
      </c>
      <c r="B896" t="s">
        <v>1789</v>
      </c>
      <c r="C896">
        <v>7.7552000000000003</v>
      </c>
      <c r="D896">
        <v>7.7633999999999999</v>
      </c>
      <c r="E896">
        <v>7.6909999999999998</v>
      </c>
      <c r="F896">
        <v>7.7983000000000002</v>
      </c>
      <c r="G896">
        <v>7.6567999999999996</v>
      </c>
      <c r="H896">
        <v>7.7347000000000001</v>
      </c>
      <c r="I896">
        <v>7.6614000000000004</v>
      </c>
      <c r="J896">
        <v>7.7110000000000003</v>
      </c>
      <c r="K896">
        <v>7.8102</v>
      </c>
      <c r="L896">
        <v>7.7149999999999999</v>
      </c>
      <c r="M896">
        <v>7.8250000000000002</v>
      </c>
      <c r="P896">
        <v>7.7234999999999996</v>
      </c>
      <c r="Q896">
        <v>7.6817000000000002</v>
      </c>
      <c r="R896">
        <v>7.8475999999999999</v>
      </c>
    </row>
    <row r="897" spans="1:18" x14ac:dyDescent="0.25">
      <c r="A897" t="s">
        <v>1790</v>
      </c>
      <c r="B897" t="s">
        <v>1791</v>
      </c>
      <c r="C897">
        <v>3.8776000000000002</v>
      </c>
      <c r="D897">
        <v>3.8816999999999999</v>
      </c>
      <c r="E897">
        <v>3.8454999999999999</v>
      </c>
      <c r="F897">
        <v>3.8992</v>
      </c>
      <c r="G897">
        <v>3.8283999999999998</v>
      </c>
      <c r="H897">
        <v>3.8673999999999999</v>
      </c>
      <c r="I897">
        <v>3.8307000000000002</v>
      </c>
      <c r="J897">
        <v>3.8555000000000001</v>
      </c>
      <c r="K897">
        <v>3.9051</v>
      </c>
      <c r="L897">
        <v>3.8574999999999999</v>
      </c>
      <c r="M897">
        <v>3.9125000000000001</v>
      </c>
      <c r="P897">
        <v>3.8616999999999999</v>
      </c>
      <c r="Q897">
        <v>3.8408000000000002</v>
      </c>
      <c r="R897">
        <v>3.9238</v>
      </c>
    </row>
    <row r="898" spans="1:18" x14ac:dyDescent="0.25">
      <c r="A898" t="s">
        <v>1792</v>
      </c>
      <c r="B898" t="s">
        <v>1793</v>
      </c>
      <c r="C898">
        <v>3.09488442240872E-2</v>
      </c>
      <c r="D898">
        <v>3.1079539176210001E-2</v>
      </c>
      <c r="E898">
        <v>2.9999733288350101E-2</v>
      </c>
      <c r="F898">
        <v>3.1639360869527698E-2</v>
      </c>
      <c r="G898">
        <v>2.9519586592583202E-2</v>
      </c>
      <c r="H898">
        <v>3.06413266896804E-2</v>
      </c>
      <c r="I898">
        <v>2.9579692292489999E-2</v>
      </c>
      <c r="J898">
        <v>3.0286982621625401E-2</v>
      </c>
      <c r="K898">
        <v>3.1809893320425997E-2</v>
      </c>
      <c r="L898">
        <v>3.03512817424559E-2</v>
      </c>
      <c r="M898">
        <v>3.2037036953794597E-2</v>
      </c>
      <c r="P898">
        <v>3.04749876597059E-2</v>
      </c>
      <c r="Q898">
        <v>2.98655438187908E-2</v>
      </c>
      <c r="R898">
        <v>3.2436809748523303E-2</v>
      </c>
    </row>
    <row r="899" spans="1:18" x14ac:dyDescent="0.25">
      <c r="A899" t="s">
        <v>1794</v>
      </c>
      <c r="B899" t="s">
        <v>1795</v>
      </c>
      <c r="C899">
        <v>-2.51894879596187E-2</v>
      </c>
      <c r="D899">
        <v>-2.5295861525592499E-2</v>
      </c>
      <c r="E899">
        <v>-2.4416999710461899E-2</v>
      </c>
      <c r="F899">
        <v>-2.5751504447223201E-2</v>
      </c>
      <c r="G899">
        <v>-2.4026204845093199E-2</v>
      </c>
      <c r="H899">
        <v>-2.49391972161511E-2</v>
      </c>
      <c r="I899">
        <v>-2.4075125308589101E-2</v>
      </c>
      <c r="J899">
        <v>-2.4650794018564601E-2</v>
      </c>
      <c r="K899">
        <v>-2.5890302041328001E-2</v>
      </c>
      <c r="L899">
        <v>-2.4703127537653299E-2</v>
      </c>
      <c r="M899">
        <v>-2.60751758859348E-2</v>
      </c>
      <c r="P899">
        <v>-2.4803812677639099E-2</v>
      </c>
      <c r="Q899">
        <v>-2.4307781931494198E-2</v>
      </c>
      <c r="R899">
        <v>-2.6400553852442599E-2</v>
      </c>
    </row>
    <row r="900" spans="1:18" x14ac:dyDescent="0.25">
      <c r="A900" t="s">
        <v>1796</v>
      </c>
      <c r="B900" t="s">
        <v>1797</v>
      </c>
      <c r="C900">
        <v>2.867</v>
      </c>
      <c r="D900">
        <v>3.0129999999999999</v>
      </c>
      <c r="E900">
        <v>3.0379999999999998</v>
      </c>
      <c r="F900">
        <v>2.7959999999999998</v>
      </c>
      <c r="G900">
        <v>2.8281000000000001</v>
      </c>
      <c r="H900">
        <v>2.8127</v>
      </c>
      <c r="I900">
        <v>3.1162999999999998</v>
      </c>
      <c r="J900">
        <v>2.9943</v>
      </c>
      <c r="K900">
        <v>2.7751000000000001</v>
      </c>
      <c r="L900">
        <v>2.9849999999999999</v>
      </c>
      <c r="M900">
        <v>2.7589999999999999</v>
      </c>
      <c r="P900">
        <v>2.9780000000000002</v>
      </c>
      <c r="Q900">
        <v>3.044</v>
      </c>
      <c r="R900">
        <v>2.726</v>
      </c>
    </row>
    <row r="901" spans="1:18" x14ac:dyDescent="0.25">
      <c r="A901" t="s">
        <v>1798</v>
      </c>
      <c r="B901" t="s">
        <v>1799</v>
      </c>
      <c r="C901">
        <v>6.1950000000000003</v>
      </c>
      <c r="D901">
        <v>6.8609999999999998</v>
      </c>
      <c r="E901">
        <v>4.88</v>
      </c>
      <c r="F901">
        <v>7.6660000000000004</v>
      </c>
      <c r="G901">
        <v>4.9752000000000001</v>
      </c>
      <c r="H901">
        <v>5.4768999999999997</v>
      </c>
      <c r="I901">
        <v>4.7514000000000003</v>
      </c>
      <c r="J901">
        <v>5.2948000000000004</v>
      </c>
      <c r="K901">
        <v>7.4648000000000003</v>
      </c>
      <c r="L901">
        <v>5.38</v>
      </c>
      <c r="M901">
        <v>7.6470000000000002</v>
      </c>
      <c r="P901">
        <v>5.6310000000000002</v>
      </c>
      <c r="Q901">
        <v>4.6779999999999999</v>
      </c>
      <c r="R901">
        <v>8.4169999999999998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CE1A-5B51-42F4-A627-38D5A2FC38E6}">
  <dimension ref="A1:R896"/>
  <sheetViews>
    <sheetView zoomScale="55" zoomScaleNormal="55" workbookViewId="0">
      <selection sqref="A1:XFD1"/>
    </sheetView>
  </sheetViews>
  <sheetFormatPr defaultRowHeight="15" x14ac:dyDescent="0.25"/>
  <cols>
    <col min="1" max="1" width="50.42578125" bestFit="1" customWidth="1"/>
    <col min="3" max="3" width="19.28515625" bestFit="1" customWidth="1"/>
    <col min="4" max="4" width="23" bestFit="1" customWidth="1"/>
    <col min="5" max="5" width="18.5703125" bestFit="1" customWidth="1"/>
    <col min="6" max="6" width="16.7109375" bestFit="1" customWidth="1"/>
    <col min="7" max="7" width="15.85546875" bestFit="1" customWidth="1"/>
    <col min="8" max="8" width="13.42578125" bestFit="1" customWidth="1"/>
    <col min="9" max="9" width="14.42578125" bestFit="1" customWidth="1"/>
    <col min="10" max="10" width="18.42578125" bestFit="1" customWidth="1"/>
    <col min="11" max="11" width="14" bestFit="1" customWidth="1"/>
    <col min="12" max="12" width="19.85546875" bestFit="1" customWidth="1"/>
    <col min="13" max="13" width="15.28515625" bestFit="1" customWidth="1"/>
    <col min="14" max="14" width="18.7109375" bestFit="1" customWidth="1"/>
    <col min="15" max="16" width="15.5703125" bestFit="1" customWidth="1"/>
    <col min="17" max="17" width="17.7109375" bestFit="1" customWidth="1"/>
    <col min="18" max="18" width="12.7109375" bestFit="1" customWidth="1"/>
  </cols>
  <sheetData>
    <row r="1" spans="1:18" x14ac:dyDescent="0.25">
      <c r="A1" s="2" t="s">
        <v>1800</v>
      </c>
      <c r="B1" s="2" t="s">
        <v>1801</v>
      </c>
      <c r="C1" s="2" t="s">
        <v>2171</v>
      </c>
      <c r="D1" s="2" t="s">
        <v>2172</v>
      </c>
      <c r="E1" s="2" t="s">
        <v>2173</v>
      </c>
      <c r="F1" s="2" t="s">
        <v>2174</v>
      </c>
      <c r="G1" s="2" t="s">
        <v>2175</v>
      </c>
      <c r="H1" s="2" t="s">
        <v>2176</v>
      </c>
      <c r="I1" s="2" t="s">
        <v>2177</v>
      </c>
      <c r="J1" s="2" t="s">
        <v>2178</v>
      </c>
      <c r="K1" s="2" t="s">
        <v>2179</v>
      </c>
      <c r="L1" s="2" t="s">
        <v>2180</v>
      </c>
      <c r="M1" s="2" t="s">
        <v>2181</v>
      </c>
      <c r="N1" s="2" t="s">
        <v>2182</v>
      </c>
      <c r="O1" s="2" t="s">
        <v>2183</v>
      </c>
      <c r="P1" s="2" t="s">
        <v>2184</v>
      </c>
      <c r="Q1" s="2" t="s">
        <v>2185</v>
      </c>
      <c r="R1" s="2" t="s">
        <v>2186</v>
      </c>
    </row>
    <row r="2" spans="1:18" x14ac:dyDescent="0.25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2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4</v>
      </c>
      <c r="B4" t="s">
        <v>5</v>
      </c>
      <c r="C4">
        <v>-2.7005509371863501E-3</v>
      </c>
      <c r="D4">
        <v>-5.2718387411447498E-3</v>
      </c>
      <c r="E4">
        <v>-1.1859193733882801E-3</v>
      </c>
      <c r="F4">
        <v>-4.7280650440862304E-3</v>
      </c>
      <c r="G4">
        <v>-7.54776915732849E-4</v>
      </c>
      <c r="H4">
        <v>-1.10806222604558E-3</v>
      </c>
      <c r="I4">
        <v>-5.0935760617886903E-4</v>
      </c>
      <c r="J4">
        <v>-2.4039634410289198E-3</v>
      </c>
      <c r="K4">
        <v>-3.4121447865796601E-3</v>
      </c>
      <c r="L4">
        <v>-3.0771079623064901E-3</v>
      </c>
      <c r="M4">
        <v>-1.7997485225733499E-3</v>
      </c>
      <c r="O4">
        <v>-3.25096266092624E-3</v>
      </c>
      <c r="P4">
        <v>-2.9943703403838701E-3</v>
      </c>
      <c r="Q4">
        <v>-5.8613831664018905E-4</v>
      </c>
      <c r="R4">
        <v>-1.24937126174713E-3</v>
      </c>
    </row>
    <row r="5" spans="1:18" x14ac:dyDescent="0.25">
      <c r="A5" t="s">
        <v>6</v>
      </c>
      <c r="B5" t="s">
        <v>7</v>
      </c>
      <c r="C5" s="1">
        <v>-8.7623314541398799E-20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1">
        <v>-2.99588815097796E-20</v>
      </c>
      <c r="K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8</v>
      </c>
      <c r="B6" t="s">
        <v>9</v>
      </c>
      <c r="C6">
        <v>3.0863447935227601E-3</v>
      </c>
      <c r="D6">
        <v>2.1566613038051701E-3</v>
      </c>
      <c r="E6">
        <v>6.0778367866841897E-3</v>
      </c>
      <c r="F6">
        <v>2.70175141790643E-3</v>
      </c>
      <c r="G6">
        <v>6.6042980079603802E-4</v>
      </c>
      <c r="H6">
        <v>1.66209332186134E-3</v>
      </c>
      <c r="I6">
        <v>5.0935799622437805E-4</v>
      </c>
      <c r="J6">
        <v>1.8029725740008099E-3</v>
      </c>
      <c r="K6">
        <v>3.6964901934203901E-3</v>
      </c>
      <c r="L6">
        <v>1.5385539815867099E-3</v>
      </c>
      <c r="M6">
        <v>2.9995803305963198E-3</v>
      </c>
      <c r="O6">
        <v>2.1673084405754999E-3</v>
      </c>
      <c r="P6">
        <v>2.0960592389612899E-3</v>
      </c>
      <c r="Q6">
        <v>5.8613831761448305E-4</v>
      </c>
      <c r="R6">
        <v>1.8740568922063199E-3</v>
      </c>
    </row>
    <row r="7" spans="1:18" x14ac:dyDescent="0.25">
      <c r="A7" t="s">
        <v>10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>
        <v>7.1096357337892005E-2</v>
      </c>
      <c r="P7">
        <v>0</v>
      </c>
      <c r="Q7">
        <v>0</v>
      </c>
      <c r="R7">
        <v>0</v>
      </c>
    </row>
    <row r="8" spans="1:18" x14ac:dyDescent="0.25">
      <c r="A8" t="s">
        <v>12</v>
      </c>
      <c r="B8" t="s">
        <v>13</v>
      </c>
      <c r="C8" s="1">
        <v>1.19414900375046E-19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4.0828595329476E-20</v>
      </c>
      <c r="K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14</v>
      </c>
      <c r="B9" t="s">
        <v>15</v>
      </c>
      <c r="C9">
        <v>3.4721378927131002E-3</v>
      </c>
      <c r="D9">
        <v>4.79258067512261E-3</v>
      </c>
      <c r="E9">
        <v>1.40827925545122E-3</v>
      </c>
      <c r="F9">
        <v>4.3903460540979499E-3</v>
      </c>
      <c r="G9">
        <v>1.2265124871926401E-3</v>
      </c>
      <c r="H9">
        <v>1.80060109868312E-3</v>
      </c>
      <c r="I9">
        <v>5.0935799622437805E-4</v>
      </c>
      <c r="J9">
        <v>1.5625762308007099E-3</v>
      </c>
      <c r="K9">
        <v>3.9808355929142596E-3</v>
      </c>
      <c r="L9">
        <v>3.20532079497231E-3</v>
      </c>
      <c r="M9">
        <v>3.2995383636559598E-3</v>
      </c>
      <c r="O9">
        <v>3.25096266086325E-3</v>
      </c>
      <c r="P9">
        <v>2.8446518243046099E-3</v>
      </c>
      <c r="Q9">
        <v>1.17227663522896E-3</v>
      </c>
      <c r="R9">
        <v>3.12342815367688E-3</v>
      </c>
    </row>
    <row r="10" spans="1:18" x14ac:dyDescent="0.25">
      <c r="A10" t="s">
        <v>16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18</v>
      </c>
      <c r="B11" t="s">
        <v>19</v>
      </c>
      <c r="C11">
        <v>0</v>
      </c>
      <c r="D11">
        <v>0</v>
      </c>
      <c r="E11">
        <v>0</v>
      </c>
      <c r="F11">
        <v>3.9399217030820999E-2</v>
      </c>
      <c r="G11">
        <v>0</v>
      </c>
      <c r="H11" s="1">
        <v>-2.06525600700067E-16</v>
      </c>
      <c r="I11">
        <v>0</v>
      </c>
      <c r="J11">
        <v>0</v>
      </c>
      <c r="K11">
        <v>0</v>
      </c>
      <c r="L11">
        <v>0</v>
      </c>
      <c r="M11">
        <v>0</v>
      </c>
      <c r="O11">
        <v>6.7683236508765302E-2</v>
      </c>
      <c r="P11">
        <v>0</v>
      </c>
      <c r="Q11">
        <v>0</v>
      </c>
      <c r="R11">
        <v>0</v>
      </c>
    </row>
    <row r="12" spans="1:18" x14ac:dyDescent="0.25">
      <c r="A12" t="s">
        <v>20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22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26</v>
      </c>
      <c r="B15" t="s">
        <v>27</v>
      </c>
      <c r="C15">
        <v>0.31869832143354798</v>
      </c>
      <c r="D15">
        <v>0.35154296973704102</v>
      </c>
      <c r="E15">
        <v>0.26605232504558202</v>
      </c>
      <c r="F15">
        <v>0.35224084110955101</v>
      </c>
      <c r="G15">
        <v>0.26616832977927102</v>
      </c>
      <c r="H15">
        <v>0.29559568116121598</v>
      </c>
      <c r="I15">
        <v>0.262865581854553</v>
      </c>
      <c r="J15">
        <v>0.29001806927013102</v>
      </c>
      <c r="K15">
        <v>0.34978569753246103</v>
      </c>
      <c r="L15">
        <v>0.29562122459156698</v>
      </c>
      <c r="M15">
        <v>0.355685336388189</v>
      </c>
      <c r="O15">
        <v>0.41856174669044599</v>
      </c>
      <c r="P15">
        <v>0.30204316543559001</v>
      </c>
      <c r="Q15">
        <v>0.25433618343731001</v>
      </c>
      <c r="R15">
        <v>0.335355560720209</v>
      </c>
    </row>
    <row r="16" spans="1:18" x14ac:dyDescent="0.25">
      <c r="A16" t="s">
        <v>28</v>
      </c>
      <c r="B16" t="s">
        <v>29</v>
      </c>
      <c r="C16" s="1">
        <v>8.7519073292635905E-35</v>
      </c>
      <c r="D16">
        <v>0</v>
      </c>
      <c r="E16" s="1">
        <v>4.5615031348948701E-47</v>
      </c>
      <c r="F16" s="1">
        <v>9.2235285633609495E-19</v>
      </c>
      <c r="G16">
        <v>0</v>
      </c>
      <c r="H16">
        <v>0</v>
      </c>
      <c r="I16">
        <v>0</v>
      </c>
      <c r="J16" s="1">
        <v>-1.6801569766077101E-31</v>
      </c>
      <c r="K16">
        <v>0</v>
      </c>
      <c r="L16">
        <v>0</v>
      </c>
      <c r="M16">
        <v>0</v>
      </c>
      <c r="O16" s="1">
        <v>3.1387177995730901E-33</v>
      </c>
      <c r="P16" s="1">
        <v>3.7447168722048197E-32</v>
      </c>
      <c r="Q16">
        <v>0</v>
      </c>
      <c r="R16" s="1">
        <v>5.2208674362540701E-32</v>
      </c>
    </row>
    <row r="17" spans="1:18" x14ac:dyDescent="0.25">
      <c r="A17" t="s">
        <v>30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32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34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36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38</v>
      </c>
      <c r="B21" t="s">
        <v>39</v>
      </c>
      <c r="C21">
        <v>-0.59162817778667298</v>
      </c>
      <c r="D21">
        <v>-0.63054411822814505</v>
      </c>
      <c r="E21">
        <v>-0.52603998639965899</v>
      </c>
      <c r="F21">
        <v>-0.66522944082982904</v>
      </c>
      <c r="G21">
        <v>-0.52039837762289198</v>
      </c>
      <c r="H21">
        <v>-0.56702295820089998</v>
      </c>
      <c r="I21">
        <v>-0.52068975057285805</v>
      </c>
      <c r="J21">
        <v>-0.55217980850041704</v>
      </c>
      <c r="K21">
        <v>-0.62351446019178403</v>
      </c>
      <c r="L21">
        <v>-0.55161944656855999</v>
      </c>
      <c r="M21">
        <v>-0.63794040917303496</v>
      </c>
      <c r="O21">
        <v>-0.787698820470219</v>
      </c>
      <c r="P21">
        <v>-0.55982483090107704</v>
      </c>
      <c r="Q21">
        <v>-0.50478659340278598</v>
      </c>
      <c r="R21">
        <v>-0.65351361259782903</v>
      </c>
    </row>
    <row r="22" spans="1:18" x14ac:dyDescent="0.25">
      <c r="A22" t="s">
        <v>40</v>
      </c>
      <c r="B22" t="s">
        <v>41</v>
      </c>
      <c r="C22">
        <v>2.3598667360037999</v>
      </c>
      <c r="D22">
        <v>2.4022420000829201</v>
      </c>
      <c r="E22">
        <v>2.2884715763164301</v>
      </c>
      <c r="F22">
        <v>2.4660953634218501</v>
      </c>
      <c r="G22">
        <v>2.3022872626081798</v>
      </c>
      <c r="H22">
        <v>2.3293948529630799</v>
      </c>
      <c r="I22">
        <v>2.2821639463304502</v>
      </c>
      <c r="J22">
        <v>2.3145350303738299</v>
      </c>
      <c r="K22">
        <v>2.43133843979862</v>
      </c>
      <c r="L22">
        <v>2.3175268576552801</v>
      </c>
      <c r="M22">
        <v>2.4428697254754299</v>
      </c>
      <c r="O22">
        <v>2.6142670616200099</v>
      </c>
      <c r="P22">
        <v>2.33278196981153</v>
      </c>
      <c r="Q22">
        <v>2.27764048470108</v>
      </c>
      <c r="R22">
        <v>2.52136905503564</v>
      </c>
    </row>
    <row r="23" spans="1:18" x14ac:dyDescent="0.25">
      <c r="A23" t="s">
        <v>42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44</v>
      </c>
      <c r="B24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46</v>
      </c>
      <c r="B25" t="s">
        <v>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48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50</v>
      </c>
      <c r="B27" t="s">
        <v>51</v>
      </c>
      <c r="C27" s="1">
        <v>-2.4499979655909402E-19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1">
        <v>-8.3766745339976701E-20</v>
      </c>
      <c r="K27">
        <v>0</v>
      </c>
      <c r="L27">
        <v>0</v>
      </c>
      <c r="M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52</v>
      </c>
      <c r="B28" t="s">
        <v>53</v>
      </c>
      <c r="C28">
        <v>0</v>
      </c>
      <c r="D28">
        <v>0</v>
      </c>
      <c r="E28">
        <v>0</v>
      </c>
      <c r="F28">
        <v>0</v>
      </c>
      <c r="G28">
        <v>0</v>
      </c>
      <c r="H28" s="1">
        <v>-1.1168323905207701E-16</v>
      </c>
      <c r="I28">
        <v>0</v>
      </c>
      <c r="J28">
        <v>0</v>
      </c>
      <c r="K28">
        <v>0</v>
      </c>
      <c r="L28">
        <v>0</v>
      </c>
      <c r="M28">
        <v>0</v>
      </c>
      <c r="O28">
        <v>0</v>
      </c>
      <c r="P28">
        <v>0</v>
      </c>
      <c r="Q28">
        <v>0</v>
      </c>
      <c r="R28" s="1">
        <v>5.0696084207314904E-16</v>
      </c>
    </row>
    <row r="29" spans="1:18" x14ac:dyDescent="0.25">
      <c r="A29" t="s">
        <v>54</v>
      </c>
      <c r="B29" t="s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56</v>
      </c>
      <c r="B30" t="s">
        <v>57</v>
      </c>
      <c r="C30" s="1">
        <v>8.7519073292635905E-35</v>
      </c>
      <c r="D30">
        <v>0</v>
      </c>
      <c r="E30" s="1">
        <v>4.5615031348948701E-47</v>
      </c>
      <c r="F30" s="1">
        <v>9.2235285633609495E-19</v>
      </c>
      <c r="G30">
        <v>0</v>
      </c>
      <c r="H30">
        <v>0</v>
      </c>
      <c r="I30">
        <v>0</v>
      </c>
      <c r="J30" s="1">
        <v>-1.6801569766077101E-31</v>
      </c>
      <c r="K30" s="1">
        <v>-3.3314138210012298E-17</v>
      </c>
      <c r="L30">
        <v>0</v>
      </c>
      <c r="M30">
        <v>0</v>
      </c>
      <c r="O30" s="1">
        <v>3.1387177995730901E-33</v>
      </c>
      <c r="P30" s="1">
        <v>3.7447168722048197E-32</v>
      </c>
      <c r="Q30">
        <v>0</v>
      </c>
      <c r="R30" s="1">
        <v>5.2208674362540701E-32</v>
      </c>
    </row>
    <row r="31" spans="1:18" x14ac:dyDescent="0.25">
      <c r="A31" t="s">
        <v>58</v>
      </c>
      <c r="B31" t="s">
        <v>59</v>
      </c>
      <c r="C31">
        <v>-1.23453784169535E-2</v>
      </c>
      <c r="D31">
        <v>0</v>
      </c>
      <c r="E31">
        <v>0</v>
      </c>
      <c r="F31">
        <v>0</v>
      </c>
      <c r="G31">
        <v>-4.2267507251484197E-2</v>
      </c>
      <c r="H31">
        <v>-6.3713577452790401E-3</v>
      </c>
      <c r="I31">
        <v>0</v>
      </c>
      <c r="J31">
        <v>0</v>
      </c>
      <c r="K31">
        <v>-0.109757324197268</v>
      </c>
      <c r="L31">
        <v>-6.2824287572850399E-3</v>
      </c>
      <c r="M31">
        <v>-9.2387074506570202E-2</v>
      </c>
      <c r="O31">
        <v>0</v>
      </c>
      <c r="P31">
        <v>-2.9943703403859699E-3</v>
      </c>
      <c r="Q31">
        <v>-2.5203947656448799E-2</v>
      </c>
      <c r="R31">
        <v>-0.13883638143141</v>
      </c>
    </row>
    <row r="32" spans="1:18" x14ac:dyDescent="0.25">
      <c r="A32" t="s">
        <v>60</v>
      </c>
      <c r="B32" t="s">
        <v>61</v>
      </c>
      <c r="C32">
        <v>5.7868927022050099E-4</v>
      </c>
      <c r="D32" s="1">
        <v>2.7975105210051601E-15</v>
      </c>
      <c r="E32">
        <v>0</v>
      </c>
      <c r="F32">
        <v>7.7675353578615597E-3</v>
      </c>
      <c r="G32">
        <v>1.5095538306642601E-3</v>
      </c>
      <c r="H32">
        <v>1.24656999713548E-3</v>
      </c>
      <c r="I32" s="1">
        <v>3.2518799942735399E-15</v>
      </c>
      <c r="J32">
        <v>0</v>
      </c>
      <c r="K32">
        <v>1.7060723932893699E-3</v>
      </c>
      <c r="L32">
        <v>1.92319247656165E-3</v>
      </c>
      <c r="M32">
        <v>5.3992447571834298E-3</v>
      </c>
      <c r="O32" s="1">
        <v>9.066889657388021E-16</v>
      </c>
      <c r="P32">
        <v>2.99437034088331E-3</v>
      </c>
      <c r="Q32">
        <v>2.9306915832041398E-4</v>
      </c>
      <c r="R32">
        <v>3.9042851920260599E-3</v>
      </c>
    </row>
    <row r="33" spans="1:18" x14ac:dyDescent="0.25">
      <c r="A33" t="s">
        <v>62</v>
      </c>
      <c r="B33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64</v>
      </c>
      <c r="B34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66</v>
      </c>
      <c r="B35" t="s">
        <v>67</v>
      </c>
      <c r="C35">
        <v>1.7360689463565501E-3</v>
      </c>
      <c r="D35">
        <v>7.42850004644003E-3</v>
      </c>
      <c r="E35">
        <v>5.9295968650577801E-4</v>
      </c>
      <c r="F35">
        <v>4.05262712685965E-3</v>
      </c>
      <c r="G35">
        <v>8.4912402959490599E-4</v>
      </c>
      <c r="H35">
        <v>8.3104666093067E-4</v>
      </c>
      <c r="I35">
        <v>2.2284412334816501E-3</v>
      </c>
      <c r="J35">
        <v>1.5625762308007099E-3</v>
      </c>
      <c r="K35">
        <v>1.1373815979755001E-3</v>
      </c>
      <c r="L35">
        <v>3.5899592903689899E-3</v>
      </c>
      <c r="M35">
        <v>2.0997062314174302E-3</v>
      </c>
      <c r="O35">
        <v>6.5019253217265E-3</v>
      </c>
      <c r="P35">
        <v>2.99437034137328E-3</v>
      </c>
      <c r="Q35">
        <v>8.2059364466027698E-4</v>
      </c>
      <c r="R35">
        <v>6.2468563073537597E-4</v>
      </c>
    </row>
    <row r="36" spans="1:18" x14ac:dyDescent="0.25">
      <c r="A36" t="s">
        <v>68</v>
      </c>
      <c r="B36" t="s">
        <v>69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s="1">
        <v>-5.3555611716490198E-20</v>
      </c>
      <c r="J36">
        <v>0</v>
      </c>
      <c r="K36">
        <v>0</v>
      </c>
      <c r="L36">
        <v>0</v>
      </c>
      <c r="M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70</v>
      </c>
      <c r="B37" t="s">
        <v>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72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74</v>
      </c>
      <c r="B39" t="s">
        <v>75</v>
      </c>
      <c r="C39" s="1">
        <v>8.7519073292635905E-35</v>
      </c>
      <c r="D39">
        <v>0</v>
      </c>
      <c r="E39" s="1">
        <v>4.5615031348948701E-47</v>
      </c>
      <c r="F39" s="1">
        <v>9.2235285633609495E-19</v>
      </c>
      <c r="G39">
        <v>0</v>
      </c>
      <c r="H39">
        <v>0</v>
      </c>
      <c r="I39">
        <v>0</v>
      </c>
      <c r="J39" s="1">
        <v>-1.6801569766077101E-31</v>
      </c>
      <c r="K39">
        <v>0</v>
      </c>
      <c r="L39">
        <v>0</v>
      </c>
      <c r="M39">
        <v>0</v>
      </c>
      <c r="O39" s="1">
        <v>3.1387177995730901E-33</v>
      </c>
      <c r="P39" s="1">
        <v>3.7447168722048197E-32</v>
      </c>
      <c r="Q39">
        <v>0</v>
      </c>
      <c r="R39" s="1">
        <v>5.2208674362540701E-32</v>
      </c>
    </row>
    <row r="40" spans="1:18" x14ac:dyDescent="0.25">
      <c r="A40" t="s">
        <v>76</v>
      </c>
      <c r="B40" t="s">
        <v>77</v>
      </c>
      <c r="C40">
        <v>0.42722934234983501</v>
      </c>
      <c r="D40">
        <v>0.409625920440427</v>
      </c>
      <c r="E40">
        <v>0.41562063660137</v>
      </c>
      <c r="F40">
        <v>0.42044235196227098</v>
      </c>
      <c r="G40">
        <v>0.43168299499978402</v>
      </c>
      <c r="H40">
        <v>0.411741717933922</v>
      </c>
      <c r="I40">
        <v>0.40337461244484102</v>
      </c>
      <c r="J40">
        <v>0.40832859567878399</v>
      </c>
      <c r="K40">
        <v>0.48171407246431902</v>
      </c>
      <c r="L40">
        <v>0.40819785163953498</v>
      </c>
      <c r="M40">
        <v>0.46789579490627298</v>
      </c>
      <c r="O40">
        <v>0.46856186082567902</v>
      </c>
      <c r="P40">
        <v>0.41483794510907801</v>
      </c>
      <c r="Q40">
        <v>0.42111676793915898</v>
      </c>
      <c r="R40">
        <v>0.54387527338351505</v>
      </c>
    </row>
    <row r="41" spans="1:18" x14ac:dyDescent="0.25">
      <c r="A41" t="s">
        <v>78</v>
      </c>
      <c r="B41" t="s">
        <v>79</v>
      </c>
      <c r="C41">
        <v>0</v>
      </c>
      <c r="D41">
        <v>0</v>
      </c>
      <c r="E41" s="1">
        <v>1.98381309573918E-15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80</v>
      </c>
      <c r="B42" t="s">
        <v>81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82</v>
      </c>
      <c r="B43" t="s">
        <v>83</v>
      </c>
      <c r="C43">
        <v>3.8579309919034499E-3</v>
      </c>
      <c r="D43">
        <v>4.3133226076112301E-3</v>
      </c>
      <c r="E43">
        <v>0</v>
      </c>
      <c r="F43">
        <v>4.7280649813362602E-3</v>
      </c>
      <c r="G43">
        <v>1.03781825839332E-3</v>
      </c>
      <c r="H43">
        <v>0</v>
      </c>
      <c r="I43">
        <v>0</v>
      </c>
      <c r="J43">
        <v>0</v>
      </c>
      <c r="K43">
        <v>0</v>
      </c>
      <c r="L43">
        <v>0</v>
      </c>
      <c r="M43">
        <v>4.7993285289541299E-3</v>
      </c>
      <c r="O43">
        <v>3.25096266086325E-3</v>
      </c>
      <c r="P43">
        <v>3.1440888584419401E-3</v>
      </c>
      <c r="Q43">
        <v>0</v>
      </c>
      <c r="R43">
        <v>1.21813697993398E-2</v>
      </c>
    </row>
    <row r="44" spans="1:18" x14ac:dyDescent="0.25">
      <c r="A44" t="s">
        <v>84</v>
      </c>
      <c r="B44" t="s">
        <v>85</v>
      </c>
      <c r="C44" s="1">
        <v>9.7813438951639696E-20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1">
        <v>3.3442939735311399E-20</v>
      </c>
      <c r="K44">
        <v>0</v>
      </c>
      <c r="L44">
        <v>0</v>
      </c>
      <c r="M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86</v>
      </c>
      <c r="B45" t="s">
        <v>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88</v>
      </c>
      <c r="B46" t="s">
        <v>89</v>
      </c>
      <c r="C46">
        <v>0.29204537608708803</v>
      </c>
      <c r="D46">
        <v>0.36878908295068202</v>
      </c>
      <c r="E46">
        <v>0.11673893828083599</v>
      </c>
      <c r="F46">
        <v>0.47685912526048702</v>
      </c>
      <c r="G46">
        <v>0.142841531200743</v>
      </c>
      <c r="H46">
        <v>0.21579511628832901</v>
      </c>
      <c r="I46">
        <v>9.8306093271304101E-2</v>
      </c>
      <c r="J46">
        <v>0.17536913236448001</v>
      </c>
      <c r="K46">
        <v>0.44272578701196302</v>
      </c>
      <c r="L46">
        <v>0.185011116285801</v>
      </c>
      <c r="M46">
        <v>0.47063415387056601</v>
      </c>
      <c r="O46">
        <v>0.76235074397243296</v>
      </c>
      <c r="P46">
        <v>0.22098453119334699</v>
      </c>
      <c r="Q46">
        <v>8.9708469510896297E-2</v>
      </c>
      <c r="R46">
        <v>0.57783420843022404</v>
      </c>
    </row>
    <row r="47" spans="1:18" x14ac:dyDescent="0.25">
      <c r="A47" t="s">
        <v>90</v>
      </c>
      <c r="B47" t="s">
        <v>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92</v>
      </c>
      <c r="B48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94</v>
      </c>
      <c r="B49" t="s">
        <v>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96</v>
      </c>
      <c r="B50" t="s">
        <v>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98</v>
      </c>
      <c r="B51" t="s">
        <v>99</v>
      </c>
      <c r="C51">
        <v>1.3502754685931701E-3</v>
      </c>
      <c r="D51">
        <v>2.6359193705723701E-3</v>
      </c>
      <c r="E51">
        <v>5.9295968669731197E-4</v>
      </c>
      <c r="F51">
        <v>2.36403252204312E-3</v>
      </c>
      <c r="G51">
        <v>3.7738845786642401E-4</v>
      </c>
      <c r="H51">
        <v>5.54031113022794E-4</v>
      </c>
      <c r="I51">
        <v>2.5467880308943397E-4</v>
      </c>
      <c r="J51">
        <v>1.2019817205144599E-3</v>
      </c>
      <c r="K51">
        <v>1.7060723932839699E-3</v>
      </c>
      <c r="L51">
        <v>1.53855398115324E-3</v>
      </c>
      <c r="M51">
        <v>8.99874261286678E-4</v>
      </c>
      <c r="O51">
        <v>1.62548133046312E-3</v>
      </c>
      <c r="P51">
        <v>1.49718517019193E-3</v>
      </c>
      <c r="Q51">
        <v>2.9306915832009398E-4</v>
      </c>
      <c r="R51">
        <v>6.2468563087356697E-4</v>
      </c>
    </row>
    <row r="52" spans="1:18" x14ac:dyDescent="0.25">
      <c r="A52" t="s">
        <v>100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102</v>
      </c>
      <c r="B53" t="s">
        <v>103</v>
      </c>
      <c r="C53">
        <v>0</v>
      </c>
      <c r="D53">
        <v>0</v>
      </c>
      <c r="E53" s="1">
        <v>2.1074735552806301E-18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O53">
        <v>0</v>
      </c>
      <c r="P53">
        <v>0</v>
      </c>
      <c r="Q53">
        <v>0</v>
      </c>
      <c r="R53" s="1">
        <v>1.9784295266871601E-16</v>
      </c>
    </row>
    <row r="54" spans="1:18" x14ac:dyDescent="0.25">
      <c r="A54" t="s">
        <v>104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t="s">
        <v>106</v>
      </c>
      <c r="B55" t="s">
        <v>107</v>
      </c>
      <c r="C55">
        <v>0</v>
      </c>
      <c r="D55">
        <v>0</v>
      </c>
      <c r="E55">
        <v>5.9295968671181003E-4</v>
      </c>
      <c r="F55">
        <v>0</v>
      </c>
      <c r="G55">
        <v>3.7738845786642401E-4</v>
      </c>
      <c r="H55">
        <v>5.54031113022794E-4</v>
      </c>
      <c r="I55">
        <v>2.5467880308943397E-4</v>
      </c>
      <c r="J55">
        <v>1.2019817205144599E-3</v>
      </c>
      <c r="K55">
        <v>1.7060723932839699E-3</v>
      </c>
      <c r="L55">
        <v>1.53855398115324E-3</v>
      </c>
      <c r="M55">
        <v>8.99874261286678E-4</v>
      </c>
      <c r="O55">
        <v>0</v>
      </c>
      <c r="P55">
        <v>1.49718517019193E-3</v>
      </c>
      <c r="Q55">
        <v>2.9306915832009398E-4</v>
      </c>
      <c r="R55">
        <v>6.2468563087356697E-4</v>
      </c>
    </row>
    <row r="56" spans="1:18" x14ac:dyDescent="0.25">
      <c r="A56" t="s">
        <v>108</v>
      </c>
      <c r="B56" t="s">
        <v>109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110</v>
      </c>
      <c r="B57" t="s">
        <v>111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112</v>
      </c>
      <c r="B58" t="s">
        <v>113</v>
      </c>
      <c r="C58">
        <v>-1.87109653107317E-2</v>
      </c>
      <c r="D58">
        <v>-1.53362581603923E-2</v>
      </c>
      <c r="E58">
        <v>-6.9672763164428803E-3</v>
      </c>
      <c r="F58">
        <v>-1.75613842163918E-2</v>
      </c>
      <c r="G58">
        <v>-7.0760335799575401E-3</v>
      </c>
      <c r="H58">
        <v>-7.4794199483760298E-3</v>
      </c>
      <c r="I58">
        <v>-3.1834874764023599E-3</v>
      </c>
      <c r="J58">
        <v>-5.1685213788023399E-3</v>
      </c>
      <c r="K58">
        <v>-2.7581503750906001E-2</v>
      </c>
      <c r="L58">
        <v>-6.5388544217435101E-3</v>
      </c>
      <c r="M58">
        <v>-3.0295761339022901E-2</v>
      </c>
      <c r="O58">
        <v>-3.3051453718776401E-2</v>
      </c>
      <c r="P58">
        <v>-1.39238220873857E-2</v>
      </c>
      <c r="Q58">
        <v>-4.3960373821086097E-3</v>
      </c>
      <c r="R58">
        <v>-9.3702844610306507E-3</v>
      </c>
    </row>
    <row r="59" spans="1:18" x14ac:dyDescent="0.25">
      <c r="A59" t="s">
        <v>114</v>
      </c>
      <c r="B59" t="s">
        <v>115</v>
      </c>
      <c r="C59">
        <v>3.4721378927131002E-3</v>
      </c>
      <c r="D59">
        <v>4.79258067512261E-3</v>
      </c>
      <c r="E59">
        <v>1.40827925545122E-3</v>
      </c>
      <c r="F59">
        <v>4.3903460540979499E-3</v>
      </c>
      <c r="G59">
        <v>1.2265124871926401E-3</v>
      </c>
      <c r="H59">
        <v>1.80060109868312E-3</v>
      </c>
      <c r="I59">
        <v>5.0935799622437805E-4</v>
      </c>
      <c r="J59">
        <v>1.5625762308007099E-3</v>
      </c>
      <c r="K59">
        <v>3.9808355929142596E-3</v>
      </c>
      <c r="L59">
        <v>3.20532079497231E-3</v>
      </c>
      <c r="M59">
        <v>3.2995383636559598E-3</v>
      </c>
      <c r="O59">
        <v>3.25096266086325E-3</v>
      </c>
      <c r="P59">
        <v>2.8446518243046099E-3</v>
      </c>
      <c r="Q59">
        <v>1.17227663522896E-3</v>
      </c>
      <c r="R59">
        <v>3.12342815367688E-3</v>
      </c>
    </row>
    <row r="60" spans="1:18" x14ac:dyDescent="0.25">
      <c r="A60" t="s">
        <v>116</v>
      </c>
      <c r="B60" t="s">
        <v>117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s="1">
        <v>-6.4659400604987096E-22</v>
      </c>
      <c r="K60">
        <v>0</v>
      </c>
      <c r="L60">
        <v>0</v>
      </c>
      <c r="M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118</v>
      </c>
      <c r="B61" t="s">
        <v>119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t="s">
        <v>120</v>
      </c>
      <c r="B62" t="s">
        <v>121</v>
      </c>
      <c r="C62">
        <v>0</v>
      </c>
      <c r="D62">
        <v>0</v>
      </c>
      <c r="E62" s="1">
        <v>1.98381309573918E-15</v>
      </c>
      <c r="F62">
        <v>0</v>
      </c>
      <c r="G62">
        <v>0</v>
      </c>
      <c r="H62" s="1">
        <v>-1.38716003121061E-44</v>
      </c>
      <c r="I62">
        <v>0</v>
      </c>
      <c r="J62">
        <v>0</v>
      </c>
      <c r="K62" s="1">
        <v>1.2759359241470399E-15</v>
      </c>
      <c r="L62">
        <v>0</v>
      </c>
      <c r="M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122</v>
      </c>
      <c r="B63" t="s">
        <v>123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124</v>
      </c>
      <c r="B64" t="s">
        <v>125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t="s">
        <v>126</v>
      </c>
      <c r="B65" t="s">
        <v>127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t="s">
        <v>128</v>
      </c>
      <c r="B66" t="s">
        <v>129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t="s">
        <v>130</v>
      </c>
      <c r="B67" t="s">
        <v>131</v>
      </c>
      <c r="C67">
        <v>2.3147585951420698E-3</v>
      </c>
      <c r="D67">
        <v>0</v>
      </c>
      <c r="E67">
        <v>0</v>
      </c>
      <c r="F67">
        <v>0</v>
      </c>
      <c r="G67">
        <v>0</v>
      </c>
      <c r="H67">
        <v>1.2465699913959999E-3</v>
      </c>
      <c r="I67">
        <v>0</v>
      </c>
      <c r="J67">
        <v>0</v>
      </c>
      <c r="K67">
        <v>0</v>
      </c>
      <c r="L67">
        <v>3.0771079631734199E-3</v>
      </c>
      <c r="M67">
        <v>2.9995803305963198E-3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132</v>
      </c>
      <c r="B68" t="s">
        <v>133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134</v>
      </c>
      <c r="B69" t="s">
        <v>135</v>
      </c>
      <c r="C69" s="1">
        <v>4.7755198498754799E-15</v>
      </c>
      <c r="D69">
        <v>0</v>
      </c>
      <c r="E69" s="1">
        <v>-3.8293194229363097E-15</v>
      </c>
      <c r="F69" s="1">
        <v>-1.23612012745839E-15</v>
      </c>
      <c r="G69" s="1">
        <v>9.8789472647706208E-16</v>
      </c>
      <c r="H69" s="1">
        <v>4.0595831215983302E-16</v>
      </c>
      <c r="I69" s="1">
        <v>1.1458070114070801E-16</v>
      </c>
      <c r="J69" s="1">
        <v>2.5153156222234901E-15</v>
      </c>
      <c r="K69" s="1">
        <v>4.30949823082991E-16</v>
      </c>
      <c r="L69">
        <v>0</v>
      </c>
      <c r="M69" s="1">
        <v>-2.5640120093389701E-15</v>
      </c>
      <c r="O69" s="1">
        <v>4.1668391429258597E-15</v>
      </c>
      <c r="P69" s="1">
        <v>6.3402205582487302E-17</v>
      </c>
      <c r="Q69" s="1">
        <v>-8.4750857084546E-16</v>
      </c>
      <c r="R69">
        <v>0</v>
      </c>
    </row>
    <row r="70" spans="1:18" x14ac:dyDescent="0.25">
      <c r="A70" t="s">
        <v>136</v>
      </c>
      <c r="B70" t="s">
        <v>137</v>
      </c>
      <c r="C70">
        <v>0</v>
      </c>
      <c r="D70">
        <v>0</v>
      </c>
      <c r="E70" s="1">
        <v>-3.8179736348644502E-16</v>
      </c>
      <c r="F70">
        <v>0</v>
      </c>
      <c r="G70">
        <v>0</v>
      </c>
      <c r="H70" s="1">
        <v>-5.5486401248424401E-44</v>
      </c>
      <c r="I70">
        <v>0</v>
      </c>
      <c r="J70">
        <v>0</v>
      </c>
      <c r="K70" s="1">
        <v>5.1037436965881897E-15</v>
      </c>
      <c r="L70">
        <v>0</v>
      </c>
      <c r="M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138</v>
      </c>
      <c r="B71" t="s">
        <v>139</v>
      </c>
      <c r="C71" s="1">
        <v>3.5882781715848701E-17</v>
      </c>
      <c r="D71" s="1">
        <v>-1.1001445202542899E-16</v>
      </c>
      <c r="E71">
        <v>0</v>
      </c>
      <c r="F71" s="1">
        <v>-2.1826036927444701E-16</v>
      </c>
      <c r="G71" s="1">
        <v>-1.53560104410948E-17</v>
      </c>
      <c r="H71">
        <v>0</v>
      </c>
      <c r="I71">
        <v>0</v>
      </c>
      <c r="J71">
        <v>0</v>
      </c>
      <c r="K71" s="1">
        <v>1.28735819645288E-15</v>
      </c>
      <c r="L71" s="1">
        <v>3.94365560280277E-16</v>
      </c>
      <c r="M71" s="1">
        <v>-2.0272292356542699E-16</v>
      </c>
      <c r="O71">
        <v>0</v>
      </c>
      <c r="P71" s="1">
        <v>-5.6735976713565405E-17</v>
      </c>
      <c r="Q71" s="1">
        <v>-3.5129082187533603E-17</v>
      </c>
      <c r="R71">
        <v>0</v>
      </c>
    </row>
    <row r="72" spans="1:18" x14ac:dyDescent="0.25">
      <c r="A72" t="s">
        <v>140</v>
      </c>
      <c r="B72" t="s">
        <v>141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142</v>
      </c>
      <c r="B73" t="s">
        <v>143</v>
      </c>
      <c r="C73">
        <v>2.3147585951420698E-3</v>
      </c>
      <c r="D73">
        <v>3.8340645400980898E-3</v>
      </c>
      <c r="E73">
        <v>9.6355949057188998E-4</v>
      </c>
      <c r="F73">
        <v>3.7149081996213501E-3</v>
      </c>
      <c r="G73">
        <v>7.5477691519546897E-4</v>
      </c>
      <c r="H73">
        <v>1.2465699913959999E-3</v>
      </c>
      <c r="I73">
        <v>3.8201849716828302E-4</v>
      </c>
      <c r="J73">
        <v>1.2019817160005401E-3</v>
      </c>
      <c r="K73">
        <v>2.5591085954448801E-3</v>
      </c>
      <c r="L73">
        <v>3.0771079631734199E-3</v>
      </c>
      <c r="M73">
        <v>2.9995803305963198E-3</v>
      </c>
      <c r="O73">
        <v>5.4182711014387503E-3</v>
      </c>
      <c r="P73">
        <v>3.2938073755106002E-3</v>
      </c>
      <c r="Q73">
        <v>7.6197981289882505E-4</v>
      </c>
      <c r="R73">
        <v>1.56171407683844E-3</v>
      </c>
    </row>
    <row r="74" spans="1:18" x14ac:dyDescent="0.25">
      <c r="A74" t="s">
        <v>144</v>
      </c>
      <c r="B74" t="s">
        <v>145</v>
      </c>
      <c r="C74">
        <v>2.3147585951420698E-3</v>
      </c>
      <c r="D74">
        <v>4.07369357385422E-3</v>
      </c>
      <c r="E74">
        <v>1.1859193730115499E-3</v>
      </c>
      <c r="F74">
        <v>5.0657839085745601E-3</v>
      </c>
      <c r="G74">
        <v>1.03781825839377E-3</v>
      </c>
      <c r="H74">
        <v>1.52358554503956E-3</v>
      </c>
      <c r="I74">
        <v>5.0935799622437805E-4</v>
      </c>
      <c r="J74">
        <v>1.8029725740008099E-3</v>
      </c>
      <c r="K74">
        <v>3.6964901934203901E-3</v>
      </c>
      <c r="L74">
        <v>3.8463849539667801E-3</v>
      </c>
      <c r="M74">
        <v>3.5994963967155898E-3</v>
      </c>
      <c r="O74">
        <v>4.8764439912948702E-3</v>
      </c>
      <c r="P74">
        <v>3.4435258925792698E-3</v>
      </c>
      <c r="Q74">
        <v>1.3481181305133E-3</v>
      </c>
      <c r="R74">
        <v>1.87405689220613E-3</v>
      </c>
    </row>
    <row r="75" spans="1:18" x14ac:dyDescent="0.25">
      <c r="A75" t="s">
        <v>146</v>
      </c>
      <c r="B75" t="s">
        <v>147</v>
      </c>
      <c r="C75">
        <v>2.3147585951420698E-3</v>
      </c>
      <c r="D75">
        <v>4.07369357385422E-3</v>
      </c>
      <c r="E75">
        <v>1.1859193730115499E-3</v>
      </c>
      <c r="F75">
        <v>5.0657839085745601E-3</v>
      </c>
      <c r="G75">
        <v>1.03781825839377E-3</v>
      </c>
      <c r="H75">
        <v>1.52358554503956E-3</v>
      </c>
      <c r="I75">
        <v>5.0935799622437805E-4</v>
      </c>
      <c r="J75">
        <v>1.8029725740008099E-3</v>
      </c>
      <c r="K75">
        <v>3.6964901934203901E-3</v>
      </c>
      <c r="L75">
        <v>3.8463849539667801E-3</v>
      </c>
      <c r="M75">
        <v>3.5994963967155898E-3</v>
      </c>
      <c r="O75">
        <v>4.8764439912948702E-3</v>
      </c>
      <c r="P75">
        <v>3.4435258925792698E-3</v>
      </c>
      <c r="Q75">
        <v>1.3481181305133E-3</v>
      </c>
      <c r="R75">
        <v>1.87405689220613E-3</v>
      </c>
    </row>
    <row r="76" spans="1:18" x14ac:dyDescent="0.25">
      <c r="A76" t="s">
        <v>148</v>
      </c>
      <c r="B76" t="s">
        <v>149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150</v>
      </c>
      <c r="B77" t="s">
        <v>151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152</v>
      </c>
      <c r="B78" t="s">
        <v>153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t="s">
        <v>154</v>
      </c>
      <c r="B79" t="s">
        <v>155</v>
      </c>
      <c r="C79">
        <v>0</v>
      </c>
      <c r="D79">
        <v>1.52170824696595E-2</v>
      </c>
      <c r="E79">
        <v>0</v>
      </c>
      <c r="F79">
        <v>3.34379385469726E-2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O79">
        <v>3.3465742411513899E-2</v>
      </c>
      <c r="P79">
        <v>0</v>
      </c>
      <c r="Q79">
        <v>0</v>
      </c>
      <c r="R79">
        <v>0</v>
      </c>
    </row>
    <row r="80" spans="1:18" x14ac:dyDescent="0.25">
      <c r="A80" t="s">
        <v>156</v>
      </c>
      <c r="B80" t="s">
        <v>157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t="s">
        <v>158</v>
      </c>
      <c r="B81" t="s">
        <v>159</v>
      </c>
      <c r="C81">
        <v>2.0639930428107901E-2</v>
      </c>
      <c r="D81">
        <v>2.7078080813695098E-2</v>
      </c>
      <c r="E81">
        <v>8.3014356112749207E-3</v>
      </c>
      <c r="F81">
        <v>6.5855190842845995E-2</v>
      </c>
      <c r="G81">
        <v>1.3114248901790301E-2</v>
      </c>
      <c r="H81">
        <v>1.6482425447526101E-2</v>
      </c>
      <c r="I81">
        <v>7.4493604997578197E-3</v>
      </c>
      <c r="J81">
        <v>1.4423780596521401E-2</v>
      </c>
      <c r="K81">
        <v>2.8434539945706602E-2</v>
      </c>
      <c r="L81">
        <v>1.6539455301622399E-2</v>
      </c>
      <c r="M81">
        <v>3.5695006096206197E-2</v>
      </c>
      <c r="O81">
        <v>5.5808192344850398E-2</v>
      </c>
      <c r="P81">
        <v>2.4703555315834499E-2</v>
      </c>
      <c r="Q81">
        <v>6.7698975679600301E-3</v>
      </c>
      <c r="R81">
        <v>2.2020168483492902E-2</v>
      </c>
    </row>
    <row r="82" spans="1:18" x14ac:dyDescent="0.25">
      <c r="A82" t="s">
        <v>160</v>
      </c>
      <c r="B82" t="s">
        <v>161</v>
      </c>
      <c r="C82">
        <v>2.3147585951420698E-3</v>
      </c>
      <c r="D82">
        <v>3.8340645400980898E-3</v>
      </c>
      <c r="E82">
        <v>9.6355949057188998E-4</v>
      </c>
      <c r="F82">
        <v>3.7149081996213501E-3</v>
      </c>
      <c r="G82">
        <v>7.5477691519546897E-4</v>
      </c>
      <c r="H82">
        <v>1.2465699913959999E-3</v>
      </c>
      <c r="I82">
        <v>3.8201849716828302E-4</v>
      </c>
      <c r="J82">
        <v>1.2019817160005401E-3</v>
      </c>
      <c r="K82">
        <v>2.5591085954448801E-3</v>
      </c>
      <c r="L82">
        <v>3.0771079631734199E-3</v>
      </c>
      <c r="M82">
        <v>2.9995803305963198E-3</v>
      </c>
      <c r="O82">
        <v>5.4182711014387503E-3</v>
      </c>
      <c r="P82">
        <v>3.2938073755106002E-3</v>
      </c>
      <c r="Q82">
        <v>7.6197981289882505E-4</v>
      </c>
      <c r="R82">
        <v>1.56171407683844E-3</v>
      </c>
    </row>
    <row r="83" spans="1:18" x14ac:dyDescent="0.25">
      <c r="A83" t="s">
        <v>162</v>
      </c>
      <c r="B83" t="s">
        <v>163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t="s">
        <v>164</v>
      </c>
      <c r="B84" t="s">
        <v>165</v>
      </c>
      <c r="C84">
        <v>1.3502758471637E-3</v>
      </c>
      <c r="D84">
        <v>2.63591937131484E-3</v>
      </c>
      <c r="E84">
        <v>5.9295968650577801E-4</v>
      </c>
      <c r="F84">
        <v>2.3640324906698202E-3</v>
      </c>
      <c r="G84">
        <v>3.7738845759806397E-4</v>
      </c>
      <c r="H84">
        <v>5.5403110728592198E-4</v>
      </c>
      <c r="I84">
        <v>2.5467899811126398E-4</v>
      </c>
      <c r="J84">
        <v>1.20198171600152E-3</v>
      </c>
      <c r="K84">
        <v>1.7060723969615701E-3</v>
      </c>
      <c r="L84">
        <v>1.53855398158548E-3</v>
      </c>
      <c r="M84">
        <v>8.9987409918100298E-4</v>
      </c>
      <c r="O84">
        <v>1.62548133043146E-3</v>
      </c>
      <c r="P84">
        <v>1.4971851706863501E-3</v>
      </c>
      <c r="Q84">
        <v>2.9306915880715099E-4</v>
      </c>
      <c r="R84">
        <v>6.2468563073715699E-4</v>
      </c>
    </row>
    <row r="85" spans="1:18" x14ac:dyDescent="0.25">
      <c r="A85" t="s">
        <v>166</v>
      </c>
      <c r="B85" t="s">
        <v>167</v>
      </c>
      <c r="C85" s="1">
        <v>-2.5622150109853901E-19</v>
      </c>
      <c r="D85">
        <v>0</v>
      </c>
      <c r="E85" s="1">
        <v>-1.5347926103906501E-18</v>
      </c>
      <c r="F85" s="1">
        <v>-3.0269046188993601E-30</v>
      </c>
      <c r="G85">
        <v>0</v>
      </c>
      <c r="H85" s="1">
        <v>-1.8236534065977701E-28</v>
      </c>
      <c r="I85">
        <v>0</v>
      </c>
      <c r="J85" s="1">
        <v>-8.7603506348268298E-20</v>
      </c>
      <c r="K85" s="1">
        <v>-3.3314138210012298E-17</v>
      </c>
      <c r="L85">
        <v>0</v>
      </c>
      <c r="M85">
        <v>0</v>
      </c>
      <c r="O85" s="1">
        <v>3.1387177995730901E-33</v>
      </c>
      <c r="P85" s="1">
        <v>3.7447168722048197E-32</v>
      </c>
      <c r="Q85">
        <v>0</v>
      </c>
      <c r="R85" s="1">
        <v>5.2208674362540701E-32</v>
      </c>
    </row>
    <row r="86" spans="1:18" x14ac:dyDescent="0.25">
      <c r="A86" t="s">
        <v>168</v>
      </c>
      <c r="B86" t="s">
        <v>169</v>
      </c>
      <c r="C86" s="1">
        <v>8.7519073292635905E-35</v>
      </c>
      <c r="D86">
        <v>0</v>
      </c>
      <c r="E86" s="1">
        <v>4.5615031348948701E-47</v>
      </c>
      <c r="F86" s="1">
        <v>9.2235285633609495E-19</v>
      </c>
      <c r="G86">
        <v>0</v>
      </c>
      <c r="H86">
        <v>0</v>
      </c>
      <c r="I86">
        <v>0</v>
      </c>
      <c r="J86" s="1">
        <v>-1.6801569766077101E-31</v>
      </c>
      <c r="K86" s="1">
        <v>-3.3314138210012298E-17</v>
      </c>
      <c r="L86">
        <v>0</v>
      </c>
      <c r="M86">
        <v>0</v>
      </c>
      <c r="O86" s="1">
        <v>3.1387177995730901E-33</v>
      </c>
      <c r="P86" s="1">
        <v>3.7447168722048197E-32</v>
      </c>
      <c r="Q86">
        <v>0</v>
      </c>
      <c r="R86" s="1">
        <v>5.2208674362540701E-32</v>
      </c>
    </row>
    <row r="87" spans="1:18" x14ac:dyDescent="0.25">
      <c r="A87" t="s">
        <v>170</v>
      </c>
      <c r="B87" t="s">
        <v>171</v>
      </c>
      <c r="C87">
        <v>0.51634754826280505</v>
      </c>
      <c r="D87">
        <v>0.55532037296415504</v>
      </c>
      <c r="E87">
        <v>0.45082761798764498</v>
      </c>
      <c r="F87">
        <v>0.58997725343590002</v>
      </c>
      <c r="G87">
        <v>0.44517463235890298</v>
      </c>
      <c r="H87">
        <v>0.49179921293691098</v>
      </c>
      <c r="I87">
        <v>0.44546031688288001</v>
      </c>
      <c r="J87">
        <v>0.476961751662416</v>
      </c>
      <c r="K87">
        <v>0.54825089594588605</v>
      </c>
      <c r="L87">
        <v>0.47640707815654598</v>
      </c>
      <c r="M87">
        <v>0.56268253335311802</v>
      </c>
      <c r="O87">
        <v>0.71238406039042301</v>
      </c>
      <c r="P87">
        <v>0.48460677406307601</v>
      </c>
      <c r="Q87">
        <v>0.429557159712809</v>
      </c>
      <c r="R87">
        <v>0.57823298307395998</v>
      </c>
    </row>
    <row r="88" spans="1:18" x14ac:dyDescent="0.25">
      <c r="A88" t="s">
        <v>172</v>
      </c>
      <c r="B88" t="s">
        <v>173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174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t="s">
        <v>176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t="s">
        <v>178</v>
      </c>
      <c r="B91" t="s">
        <v>179</v>
      </c>
      <c r="C91">
        <v>0</v>
      </c>
      <c r="D91">
        <v>0</v>
      </c>
      <c r="E91" s="1">
        <v>2.4939432738921701E-15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t="s">
        <v>180</v>
      </c>
      <c r="B92" t="s">
        <v>181</v>
      </c>
      <c r="C92">
        <v>0</v>
      </c>
      <c r="D92">
        <v>0</v>
      </c>
      <c r="E92">
        <v>0</v>
      </c>
      <c r="F92">
        <v>0</v>
      </c>
      <c r="G92">
        <v>0</v>
      </c>
      <c r="H92" s="1">
        <v>6.9358001560530502E-45</v>
      </c>
      <c r="I92">
        <v>0</v>
      </c>
      <c r="J92">
        <v>0</v>
      </c>
      <c r="K92">
        <v>0</v>
      </c>
      <c r="L92">
        <v>0</v>
      </c>
      <c r="M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t="s">
        <v>182</v>
      </c>
      <c r="B93" t="s">
        <v>183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t="s">
        <v>184</v>
      </c>
      <c r="B94" t="s">
        <v>185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t="s">
        <v>186</v>
      </c>
      <c r="B95" t="s">
        <v>187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188</v>
      </c>
      <c r="B96" t="s">
        <v>189</v>
      </c>
      <c r="C96" s="1">
        <v>1.0884441210127101E-34</v>
      </c>
      <c r="D96">
        <v>0</v>
      </c>
      <c r="E96" s="1">
        <v>4.5615031348948701E-47</v>
      </c>
      <c r="F96" s="1">
        <v>9.2235285633609495E-19</v>
      </c>
      <c r="G96">
        <v>0</v>
      </c>
      <c r="H96">
        <v>0</v>
      </c>
      <c r="I96">
        <v>0</v>
      </c>
      <c r="J96" s="1">
        <v>-1.6801569766077101E-31</v>
      </c>
      <c r="K96" s="1">
        <v>2.13109221215061E-31</v>
      </c>
      <c r="L96">
        <v>0</v>
      </c>
      <c r="M96">
        <v>0</v>
      </c>
      <c r="O96" s="1">
        <v>3.1387177995730901E-33</v>
      </c>
      <c r="P96" s="1">
        <v>3.7447168722048197E-32</v>
      </c>
      <c r="Q96">
        <v>0</v>
      </c>
      <c r="R96" s="1">
        <v>5.2208674362540701E-32</v>
      </c>
    </row>
    <row r="97" spans="1:18" x14ac:dyDescent="0.25">
      <c r="A97" t="s">
        <v>190</v>
      </c>
      <c r="B97" t="s">
        <v>191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192</v>
      </c>
      <c r="B98" t="s">
        <v>193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194</v>
      </c>
      <c r="B99" t="s">
        <v>195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s="1">
        <v>-4.0150943343135399E-15</v>
      </c>
      <c r="L99">
        <v>0</v>
      </c>
      <c r="M99">
        <v>0</v>
      </c>
      <c r="O99">
        <v>0</v>
      </c>
      <c r="P99" s="1">
        <v>-6.4204420856182902E-19</v>
      </c>
      <c r="Q99">
        <v>0</v>
      </c>
      <c r="R99">
        <v>0</v>
      </c>
    </row>
    <row r="100" spans="1:18" x14ac:dyDescent="0.25">
      <c r="A100" t="s">
        <v>196</v>
      </c>
      <c r="B100" t="s">
        <v>197</v>
      </c>
      <c r="C100">
        <v>0.131651895098715</v>
      </c>
      <c r="D100">
        <v>0.204044122245579</v>
      </c>
      <c r="E100">
        <v>6.4447305926571802E-2</v>
      </c>
      <c r="F100">
        <v>0.23173014603028499</v>
      </c>
      <c r="G100">
        <v>6.4297558463213098E-2</v>
      </c>
      <c r="H100">
        <v>0.101526200410368</v>
      </c>
      <c r="I100">
        <v>5.6220389418333197E-2</v>
      </c>
      <c r="J100">
        <v>8.45594137070977E-2</v>
      </c>
      <c r="K100">
        <v>0.220083339208233</v>
      </c>
      <c r="L100">
        <v>9.69930072558675E-2</v>
      </c>
      <c r="M100">
        <v>0.22001921724923201</v>
      </c>
      <c r="O100">
        <v>0.39738503303123002</v>
      </c>
      <c r="P100">
        <v>0.10308119900177599</v>
      </c>
      <c r="Q100">
        <v>4.4854234755448502E-2</v>
      </c>
      <c r="R100">
        <v>0.24159716768710601</v>
      </c>
    </row>
    <row r="101" spans="1:18" x14ac:dyDescent="0.25">
      <c r="A101" t="s">
        <v>198</v>
      </c>
      <c r="B101" t="s">
        <v>199</v>
      </c>
      <c r="C101">
        <v>0</v>
      </c>
      <c r="D101">
        <v>0</v>
      </c>
      <c r="E101" s="1">
        <v>7.1009239035294599E-17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200</v>
      </c>
      <c r="B102" t="s">
        <v>201</v>
      </c>
      <c r="C102">
        <v>0</v>
      </c>
      <c r="D102" s="1">
        <v>-4.0928509969050599E-17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202</v>
      </c>
      <c r="B103" t="s">
        <v>203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204</v>
      </c>
      <c r="B104" t="s">
        <v>205</v>
      </c>
      <c r="C104">
        <v>3.0284757907871399E-2</v>
      </c>
      <c r="D104">
        <v>6.4220581048124795E-2</v>
      </c>
      <c r="E104">
        <v>2.86844248344101E-2</v>
      </c>
      <c r="F104">
        <v>9.2758807503102905E-2</v>
      </c>
      <c r="G104">
        <v>1.2736860444191899E-2</v>
      </c>
      <c r="H104">
        <v>1.8698549876676601E-2</v>
      </c>
      <c r="I104">
        <v>1.78912000074231E-2</v>
      </c>
      <c r="J104">
        <v>2.4640625168987601E-2</v>
      </c>
      <c r="K104">
        <v>4.8907408709267103E-2</v>
      </c>
      <c r="L104">
        <v>3.55149544078611E-2</v>
      </c>
      <c r="M104">
        <v>4.5593621187169898E-2</v>
      </c>
      <c r="O104">
        <v>0.119698639082524</v>
      </c>
      <c r="P104">
        <v>3.6830755198397E-2</v>
      </c>
      <c r="Q104">
        <v>1.2308904669417101E-2</v>
      </c>
      <c r="R104">
        <v>2.2801025521977599E-2</v>
      </c>
    </row>
    <row r="105" spans="1:18" x14ac:dyDescent="0.25">
      <c r="A105" t="s">
        <v>206</v>
      </c>
      <c r="B105" t="s">
        <v>207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208</v>
      </c>
      <c r="B106" t="s">
        <v>209</v>
      </c>
      <c r="C106">
        <v>0</v>
      </c>
      <c r="D106">
        <v>0</v>
      </c>
      <c r="E106" s="1">
        <v>2.4939432738921701E-15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t="s">
        <v>210</v>
      </c>
      <c r="B107" t="s">
        <v>211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212</v>
      </c>
      <c r="B108" t="s">
        <v>213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t="s">
        <v>214</v>
      </c>
      <c r="B109" t="s">
        <v>215</v>
      </c>
      <c r="C109">
        <v>0.51769782373139805</v>
      </c>
      <c r="D109">
        <v>0.56011295363853097</v>
      </c>
      <c r="E109">
        <v>0.451717057517596</v>
      </c>
      <c r="F109">
        <v>0.599771102357186</v>
      </c>
      <c r="G109">
        <v>0.44706157464716001</v>
      </c>
      <c r="H109">
        <v>0.49346130626450802</v>
      </c>
      <c r="I109">
        <v>0.446160683932666</v>
      </c>
      <c r="J109">
        <v>0.47804353521132997</v>
      </c>
      <c r="K109">
        <v>0.55194738613562599</v>
      </c>
      <c r="L109">
        <v>0.47897133479208998</v>
      </c>
      <c r="M109">
        <v>0.56988152630865696</v>
      </c>
      <c r="O109">
        <v>0.71671867727160499</v>
      </c>
      <c r="P109">
        <v>0.488649174023435</v>
      </c>
      <c r="Q109">
        <v>0.43026052569345902</v>
      </c>
      <c r="R109">
        <v>0.58854029598109403</v>
      </c>
    </row>
    <row r="110" spans="1:18" x14ac:dyDescent="0.25">
      <c r="A110" t="s">
        <v>216</v>
      </c>
      <c r="B110" t="s">
        <v>217</v>
      </c>
      <c r="C110">
        <v>-0.15344920520295399</v>
      </c>
      <c r="D110">
        <v>-0.194458960893095</v>
      </c>
      <c r="E110">
        <v>-6.2124880488291401E-2</v>
      </c>
      <c r="F110">
        <v>-0.24974314669272801</v>
      </c>
      <c r="G110">
        <v>-7.37951679794243E-2</v>
      </c>
      <c r="H110">
        <v>-0.111406421823649</v>
      </c>
      <c r="I110">
        <v>-5.1232925120234099E-2</v>
      </c>
      <c r="J110">
        <v>-9.2572625160643504E-2</v>
      </c>
      <c r="K110">
        <v>-0.23088846438902699</v>
      </c>
      <c r="L110">
        <v>-9.9215363007041701E-2</v>
      </c>
      <c r="M110">
        <v>-0.24351592983891501</v>
      </c>
      <c r="O110">
        <v>-0.39670774914367302</v>
      </c>
      <c r="P110">
        <v>-0.11790333219157199</v>
      </c>
      <c r="Q110">
        <v>-4.70522534465024E-2</v>
      </c>
      <c r="R110">
        <v>-0.28995824693300698</v>
      </c>
    </row>
    <row r="111" spans="1:18" x14ac:dyDescent="0.25">
      <c r="A111" t="s">
        <v>218</v>
      </c>
      <c r="B111" t="s">
        <v>219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220</v>
      </c>
      <c r="B112" t="s">
        <v>221</v>
      </c>
      <c r="C112">
        <v>0</v>
      </c>
      <c r="D112" s="1">
        <v>8.5303479959085806E-15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s="1">
        <v>-2.2126466439661899E-15</v>
      </c>
      <c r="M112">
        <v>0</v>
      </c>
      <c r="O112" s="1">
        <v>-7.5029551892323697E-15</v>
      </c>
      <c r="P112">
        <v>0</v>
      </c>
      <c r="Q112">
        <v>0</v>
      </c>
      <c r="R112" s="1">
        <v>-6.7708383804541603E-15</v>
      </c>
    </row>
    <row r="113" spans="1:18" x14ac:dyDescent="0.25">
      <c r="A113" t="s">
        <v>222</v>
      </c>
      <c r="B113" t="s">
        <v>223</v>
      </c>
      <c r="C113" s="1">
        <v>8.7519073292635905E-35</v>
      </c>
      <c r="D113">
        <v>0</v>
      </c>
      <c r="E113" s="1">
        <v>4.5615031348948701E-47</v>
      </c>
      <c r="F113" s="1">
        <v>9.2235285633609495E-19</v>
      </c>
      <c r="G113">
        <v>0</v>
      </c>
      <c r="H113">
        <v>0</v>
      </c>
      <c r="I113">
        <v>0</v>
      </c>
      <c r="J113" s="1">
        <v>-1.6801569766077101E-31</v>
      </c>
      <c r="K113" s="1">
        <v>-3.3314138210012298E-17</v>
      </c>
      <c r="L113">
        <v>0</v>
      </c>
      <c r="M113">
        <v>0</v>
      </c>
      <c r="O113" s="1">
        <v>3.1387177995730901E-33</v>
      </c>
      <c r="P113" s="1">
        <v>3.7447168722048197E-32</v>
      </c>
      <c r="Q113">
        <v>0</v>
      </c>
      <c r="R113" s="1">
        <v>5.2208674362540701E-32</v>
      </c>
    </row>
    <row r="114" spans="1:18" x14ac:dyDescent="0.25">
      <c r="A114" t="s">
        <v>224</v>
      </c>
      <c r="B114" t="s">
        <v>225</v>
      </c>
      <c r="C114">
        <v>0</v>
      </c>
      <c r="D114">
        <v>0</v>
      </c>
      <c r="E114">
        <v>0</v>
      </c>
      <c r="F114">
        <v>2.4932265229881199E-2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t="s">
        <v>226</v>
      </c>
      <c r="B115" t="s">
        <v>227</v>
      </c>
      <c r="C115">
        <v>0</v>
      </c>
      <c r="D115">
        <v>0</v>
      </c>
      <c r="E115" s="1">
        <v>-6.3332366507040104E-15</v>
      </c>
      <c r="F115">
        <v>0</v>
      </c>
      <c r="G115">
        <v>0</v>
      </c>
      <c r="H115" s="1">
        <v>-1.3871600312106001E-44</v>
      </c>
      <c r="I115">
        <v>0</v>
      </c>
      <c r="J115">
        <v>0</v>
      </c>
      <c r="K115">
        <v>0</v>
      </c>
      <c r="L115">
        <v>0</v>
      </c>
      <c r="M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t="s">
        <v>228</v>
      </c>
      <c r="B116" t="s">
        <v>229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t="s">
        <v>230</v>
      </c>
      <c r="B117" t="s">
        <v>231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232</v>
      </c>
      <c r="B118" t="s">
        <v>233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t="s">
        <v>234</v>
      </c>
      <c r="B119" t="s">
        <v>235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t="s">
        <v>236</v>
      </c>
      <c r="B120" t="s">
        <v>237</v>
      </c>
      <c r="C120" s="1">
        <v>-1.5122969748453699E-19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s="1">
        <v>-5.1706245208956403E-20</v>
      </c>
      <c r="K120">
        <v>0</v>
      </c>
      <c r="L120">
        <v>0</v>
      </c>
      <c r="M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t="s">
        <v>238</v>
      </c>
      <c r="B121" t="s">
        <v>239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240</v>
      </c>
      <c r="B122" t="s">
        <v>241</v>
      </c>
      <c r="C122">
        <v>7.7158619838069099E-4</v>
      </c>
      <c r="D122">
        <v>2.1566613038051701E-3</v>
      </c>
      <c r="E122">
        <v>2.2235988244216E-4</v>
      </c>
      <c r="F122">
        <v>2.0263135634298198E-3</v>
      </c>
      <c r="G122">
        <v>3.7738845759773503E-4</v>
      </c>
      <c r="H122">
        <v>4.15523330465335E-4</v>
      </c>
      <c r="I122">
        <v>1.91009248584141E-4</v>
      </c>
      <c r="J122">
        <v>6.0099085800027405E-4</v>
      </c>
      <c r="K122">
        <v>1.9904177964571298E-3</v>
      </c>
      <c r="L122">
        <v>6.4106415899446299E-4</v>
      </c>
      <c r="M122">
        <v>1.7997481983577999E-3</v>
      </c>
      <c r="O122">
        <v>1.0836542202877499E-3</v>
      </c>
      <c r="P122">
        <v>1.04802961948064E-3</v>
      </c>
      <c r="Q122">
        <v>4.1029682233013703E-4</v>
      </c>
      <c r="R122">
        <v>1.0307312907133701E-2</v>
      </c>
    </row>
    <row r="123" spans="1:18" x14ac:dyDescent="0.25">
      <c r="A123" t="s">
        <v>242</v>
      </c>
      <c r="B123" t="s">
        <v>243</v>
      </c>
      <c r="C123">
        <v>0.29204537608708803</v>
      </c>
      <c r="D123">
        <v>0.36878908295068202</v>
      </c>
      <c r="E123">
        <v>0.11673893828083599</v>
      </c>
      <c r="F123">
        <v>0.47685912526048702</v>
      </c>
      <c r="G123">
        <v>0.142841531200743</v>
      </c>
      <c r="H123">
        <v>0.21579511628832901</v>
      </c>
      <c r="I123">
        <v>9.8306093271304101E-2</v>
      </c>
      <c r="J123">
        <v>0.17536913236448001</v>
      </c>
      <c r="K123">
        <v>0.44272578701196302</v>
      </c>
      <c r="L123">
        <v>0.185011116285801</v>
      </c>
      <c r="M123">
        <v>0.47063415387056501</v>
      </c>
      <c r="O123">
        <v>0.76235074397243197</v>
      </c>
      <c r="P123">
        <v>0.22098453119334699</v>
      </c>
      <c r="Q123">
        <v>8.9708469510896297E-2</v>
      </c>
      <c r="R123">
        <v>0.57783420843022404</v>
      </c>
    </row>
    <row r="124" spans="1:18" x14ac:dyDescent="0.25">
      <c r="A124" t="s">
        <v>244</v>
      </c>
      <c r="B124" t="s">
        <v>245</v>
      </c>
      <c r="C124">
        <v>1.79393791123485E-2</v>
      </c>
      <c r="D124">
        <v>1.3898483957852901E-2</v>
      </c>
      <c r="E124">
        <v>5.4848771001784497E-3</v>
      </c>
      <c r="F124">
        <v>1.9249978852585E-2</v>
      </c>
      <c r="G124">
        <v>4.4343143767737103E-3</v>
      </c>
      <c r="H124">
        <v>5.9558344033353097E-3</v>
      </c>
      <c r="I124">
        <v>2.7377992297051E-3</v>
      </c>
      <c r="J124">
        <v>9.0148628700050699E-3</v>
      </c>
      <c r="K124">
        <v>1.33642337762105E-2</v>
      </c>
      <c r="L124">
        <v>1.20520061890946E-2</v>
      </c>
      <c r="M124">
        <v>1.37980695207452E-2</v>
      </c>
      <c r="O124">
        <v>3.6844243489783303E-2</v>
      </c>
      <c r="P124">
        <v>1.3025510984973201E-2</v>
      </c>
      <c r="Q124">
        <v>4.1029682233012796E-3</v>
      </c>
      <c r="R124">
        <v>8.4332560149293599E-3</v>
      </c>
    </row>
    <row r="125" spans="1:18" x14ac:dyDescent="0.25">
      <c r="A125" t="s">
        <v>246</v>
      </c>
      <c r="B125" t="s">
        <v>247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t="s">
        <v>248</v>
      </c>
      <c r="B126" t="s">
        <v>249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t="s">
        <v>250</v>
      </c>
      <c r="B127" t="s">
        <v>251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t="s">
        <v>252</v>
      </c>
      <c r="B128" t="s">
        <v>253</v>
      </c>
      <c r="C128">
        <v>5.0153102894744898E-3</v>
      </c>
      <c r="D128">
        <v>1.41381129916116E-2</v>
      </c>
      <c r="E128">
        <v>2.1494788635834398E-3</v>
      </c>
      <c r="F128">
        <v>1.28333192350555E-2</v>
      </c>
      <c r="G128">
        <v>2.5473720887847101E-3</v>
      </c>
      <c r="H128">
        <v>3.1856788669009099E-3</v>
      </c>
      <c r="I128">
        <v>4.2658732183791697E-3</v>
      </c>
      <c r="J128">
        <v>4.5675305208020701E-3</v>
      </c>
      <c r="K128">
        <v>1.0520779781273399E-2</v>
      </c>
      <c r="L128">
        <v>6.6670672535424202E-3</v>
      </c>
      <c r="M128">
        <v>8.6987829587293602E-3</v>
      </c>
      <c r="O128">
        <v>1.46293319738846E-2</v>
      </c>
      <c r="P128">
        <v>7.6356443705018701E-3</v>
      </c>
      <c r="Q128">
        <v>2.46178093398083E-3</v>
      </c>
      <c r="R128">
        <v>3.4357709690445602E-3</v>
      </c>
    </row>
    <row r="129" spans="1:18" x14ac:dyDescent="0.25">
      <c r="A129" t="s">
        <v>254</v>
      </c>
      <c r="B129" t="s">
        <v>255</v>
      </c>
      <c r="C129">
        <v>0</v>
      </c>
      <c r="D129">
        <v>0</v>
      </c>
      <c r="E129" s="1">
        <v>-1.98381309573918E-15</v>
      </c>
      <c r="F129">
        <v>0</v>
      </c>
      <c r="G129">
        <v>0</v>
      </c>
      <c r="H129" s="1">
        <v>1.38716003121061E-44</v>
      </c>
      <c r="I129">
        <v>0</v>
      </c>
      <c r="J129">
        <v>0</v>
      </c>
      <c r="K129" s="1">
        <v>-1.2759359241470399E-15</v>
      </c>
      <c r="L129">
        <v>0</v>
      </c>
      <c r="M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t="s">
        <v>256</v>
      </c>
      <c r="B130" t="s">
        <v>257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t="s">
        <v>258</v>
      </c>
      <c r="B131" t="s">
        <v>259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t="s">
        <v>260</v>
      </c>
      <c r="B132" t="s">
        <v>261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t="s">
        <v>262</v>
      </c>
      <c r="B133" t="s">
        <v>263</v>
      </c>
      <c r="C133">
        <v>0</v>
      </c>
      <c r="D133">
        <v>-4.0856750257647401E-2</v>
      </c>
      <c r="E133">
        <v>-2.80791118208445E-2</v>
      </c>
      <c r="F133">
        <v>0</v>
      </c>
      <c r="G133">
        <v>-1.36646070683148E-2</v>
      </c>
      <c r="H133">
        <v>0</v>
      </c>
      <c r="I133">
        <v>-1.1099760252790501E-2</v>
      </c>
      <c r="J133">
        <v>-2.8827528141870899E-2</v>
      </c>
      <c r="K133">
        <v>0</v>
      </c>
      <c r="L133">
        <v>0</v>
      </c>
      <c r="M133">
        <v>-4.7143403871662201E-2</v>
      </c>
      <c r="O133">
        <v>0</v>
      </c>
      <c r="P133">
        <v>0</v>
      </c>
      <c r="Q133">
        <v>-1.0916826166543801E-2</v>
      </c>
      <c r="R133">
        <v>-1.17649127119096E-2</v>
      </c>
    </row>
    <row r="134" spans="1:18" x14ac:dyDescent="0.25">
      <c r="A134" t="s">
        <v>264</v>
      </c>
      <c r="B134" t="s">
        <v>265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t="s">
        <v>266</v>
      </c>
      <c r="B135" t="s">
        <v>267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268</v>
      </c>
      <c r="B136" t="s">
        <v>269</v>
      </c>
      <c r="C136">
        <v>0</v>
      </c>
      <c r="D136">
        <v>0</v>
      </c>
      <c r="E136" s="1">
        <v>1.4437846722499299E-30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t="s">
        <v>270</v>
      </c>
      <c r="B137" t="s">
        <v>271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t="s">
        <v>272</v>
      </c>
      <c r="B138" t="s">
        <v>273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274</v>
      </c>
      <c r="B139" t="s">
        <v>275</v>
      </c>
      <c r="C139">
        <v>1.39354803917682</v>
      </c>
      <c r="D139">
        <v>1.4059339602616701</v>
      </c>
      <c r="E139">
        <v>1.34889600812434</v>
      </c>
      <c r="F139">
        <v>1.44326885769206</v>
      </c>
      <c r="G139">
        <v>1.36698512880398</v>
      </c>
      <c r="H139">
        <v>1.3695294771223301</v>
      </c>
      <c r="I139">
        <v>1.34241909576524</v>
      </c>
      <c r="J139">
        <v>1.3602298313103001</v>
      </c>
      <c r="K139">
        <v>1.45368280213653</v>
      </c>
      <c r="L139">
        <v>1.3617725455771099</v>
      </c>
      <c r="M139">
        <v>1.45538276019085</v>
      </c>
      <c r="O139">
        <v>1.54141446122284</v>
      </c>
      <c r="P139">
        <v>1.3738099574603</v>
      </c>
      <c r="Q139">
        <v>1.34888040875015</v>
      </c>
      <c r="R139">
        <v>1.5326221642095701</v>
      </c>
    </row>
    <row r="140" spans="1:18" x14ac:dyDescent="0.25">
      <c r="A140" t="s">
        <v>276</v>
      </c>
      <c r="B140" t="s">
        <v>277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O140">
        <v>-7.5314760079795803E-2</v>
      </c>
      <c r="P140">
        <v>0</v>
      </c>
      <c r="Q140">
        <v>0</v>
      </c>
      <c r="R140">
        <v>0</v>
      </c>
    </row>
    <row r="141" spans="1:18" x14ac:dyDescent="0.25">
      <c r="A141" t="s">
        <v>278</v>
      </c>
      <c r="B141" t="s">
        <v>279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t="s">
        <v>280</v>
      </c>
      <c r="B142" t="s">
        <v>281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1.3850777682177799E-3</v>
      </c>
      <c r="I142">
        <v>0</v>
      </c>
      <c r="J142">
        <v>0</v>
      </c>
      <c r="K142">
        <v>0</v>
      </c>
      <c r="L142">
        <v>0</v>
      </c>
      <c r="M142">
        <v>0</v>
      </c>
      <c r="O142">
        <v>0</v>
      </c>
      <c r="P142">
        <v>2.24577775602996E-3</v>
      </c>
      <c r="Q142">
        <v>0</v>
      </c>
      <c r="R142">
        <v>0</v>
      </c>
    </row>
    <row r="143" spans="1:18" x14ac:dyDescent="0.25">
      <c r="A143" t="s">
        <v>282</v>
      </c>
      <c r="B143" t="s">
        <v>283</v>
      </c>
      <c r="C143">
        <v>0.30188310011643998</v>
      </c>
      <c r="D143">
        <v>0.374779808794582</v>
      </c>
      <c r="E143">
        <v>0.122100282112999</v>
      </c>
      <c r="F143">
        <v>0.48665297415040099</v>
      </c>
      <c r="G143">
        <v>0.14504296387006299</v>
      </c>
      <c r="H143">
        <v>0.21962716478039701</v>
      </c>
      <c r="I143">
        <v>9.8199977022089102E-2</v>
      </c>
      <c r="J143">
        <v>0.18057771980048501</v>
      </c>
      <c r="K143">
        <v>0.45125614899678101</v>
      </c>
      <c r="L143">
        <v>0.19176365876054099</v>
      </c>
      <c r="M143">
        <v>0.47833307671909903</v>
      </c>
      <c r="O143">
        <v>0.77878616631346298</v>
      </c>
      <c r="P143">
        <v>0.228171020012642</v>
      </c>
      <c r="Q143">
        <v>9.1642725959023993E-2</v>
      </c>
      <c r="R143">
        <v>0.57648072289696595</v>
      </c>
    </row>
    <row r="144" spans="1:18" x14ac:dyDescent="0.25">
      <c r="A144" t="s">
        <v>284</v>
      </c>
      <c r="B144" t="s">
        <v>285</v>
      </c>
      <c r="C144" s="1">
        <v>1.0884441210127101E-34</v>
      </c>
      <c r="D144">
        <v>0</v>
      </c>
      <c r="E144">
        <v>0</v>
      </c>
      <c r="F144" s="1">
        <v>9.2235285633609495E-19</v>
      </c>
      <c r="G144">
        <v>0</v>
      </c>
      <c r="H144">
        <v>0</v>
      </c>
      <c r="I144">
        <v>0</v>
      </c>
      <c r="J144" s="1">
        <v>-1.6801569766077101E-31</v>
      </c>
      <c r="K144" s="1">
        <v>2.13109221215061E-31</v>
      </c>
      <c r="L144">
        <v>0</v>
      </c>
      <c r="M144">
        <v>0</v>
      </c>
      <c r="O144" s="1">
        <v>-7.8467944989327294E-33</v>
      </c>
      <c r="P144" s="1">
        <v>3.7447168722048197E-32</v>
      </c>
      <c r="Q144">
        <v>0</v>
      </c>
      <c r="R144" s="1">
        <v>-3.1325204617524401E-31</v>
      </c>
    </row>
    <row r="145" spans="1:18" x14ac:dyDescent="0.25">
      <c r="A145" t="s">
        <v>286</v>
      </c>
      <c r="B145" t="s">
        <v>287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t="s">
        <v>288</v>
      </c>
      <c r="B146" t="s">
        <v>289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290</v>
      </c>
      <c r="B147" t="s">
        <v>291</v>
      </c>
      <c r="C147">
        <v>0</v>
      </c>
      <c r="D147">
        <v>0</v>
      </c>
      <c r="E147" s="1">
        <v>1.98381309573918E-15</v>
      </c>
      <c r="F147">
        <v>0</v>
      </c>
      <c r="G147">
        <v>0</v>
      </c>
      <c r="H147">
        <v>0</v>
      </c>
      <c r="I147">
        <v>0</v>
      </c>
      <c r="J147">
        <v>0</v>
      </c>
      <c r="K147" s="1">
        <v>1.2759359241470399E-15</v>
      </c>
      <c r="L147">
        <v>0</v>
      </c>
      <c r="M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292</v>
      </c>
      <c r="B148" t="s">
        <v>293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t="s">
        <v>294</v>
      </c>
      <c r="B149" t="s">
        <v>295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t="s">
        <v>296</v>
      </c>
      <c r="B150" t="s">
        <v>297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298</v>
      </c>
      <c r="B151" t="s">
        <v>299</v>
      </c>
      <c r="C151">
        <v>1.4467241219635401E-2</v>
      </c>
      <c r="D151">
        <v>9.1059032827303706E-3</v>
      </c>
      <c r="E151">
        <v>4.07659784472722E-3</v>
      </c>
      <c r="F151">
        <v>1.4859632798487E-2</v>
      </c>
      <c r="G151">
        <v>3.20780188958107E-3</v>
      </c>
      <c r="H151">
        <v>4.1552333046521901E-3</v>
      </c>
      <c r="I151">
        <v>2.2284412334807198E-3</v>
      </c>
      <c r="J151">
        <v>7.4522866392043498E-3</v>
      </c>
      <c r="K151">
        <v>9.38339818329623E-3</v>
      </c>
      <c r="L151">
        <v>8.8466853941223805E-3</v>
      </c>
      <c r="M151">
        <v>1.0498531157089199E-2</v>
      </c>
      <c r="O151">
        <v>3.3593280828920102E-2</v>
      </c>
      <c r="P151">
        <v>1.01808591606686E-2</v>
      </c>
      <c r="Q151">
        <v>2.9306915880723101E-3</v>
      </c>
      <c r="R151">
        <v>5.30982786125247E-3</v>
      </c>
    </row>
    <row r="152" spans="1:18" x14ac:dyDescent="0.25">
      <c r="A152" t="s">
        <v>300</v>
      </c>
      <c r="B152" t="s">
        <v>301</v>
      </c>
      <c r="C152">
        <v>0</v>
      </c>
      <c r="D152">
        <v>0</v>
      </c>
      <c r="E152" s="1">
        <v>2.4939432738921701E-15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t="s">
        <v>302</v>
      </c>
      <c r="B153" t="s">
        <v>303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t="s">
        <v>304</v>
      </c>
      <c r="B154" t="s">
        <v>305</v>
      </c>
      <c r="C154">
        <v>-1.2011259970441699</v>
      </c>
      <c r="D154">
        <v>-1.4243683329763599</v>
      </c>
      <c r="E154">
        <v>-0.83270382608105498</v>
      </c>
      <c r="F154">
        <v>-1.61018633851374</v>
      </c>
      <c r="G154">
        <v>-0.88065663059838795</v>
      </c>
      <c r="H154">
        <v>-1.0351817143053701</v>
      </c>
      <c r="I154">
        <v>-0.80409346070134702</v>
      </c>
      <c r="J154">
        <v>-0.96404374419691297</v>
      </c>
      <c r="K154">
        <v>-1.52880732083764</v>
      </c>
      <c r="L154">
        <v>-1.0010162893100401</v>
      </c>
      <c r="M154">
        <v>-1.57456518790255</v>
      </c>
      <c r="O154">
        <v>-2.2167568935386202</v>
      </c>
      <c r="P154">
        <v>-1.07164675414241</v>
      </c>
      <c r="Q154">
        <v>-0.77581615196410703</v>
      </c>
      <c r="R154">
        <v>-1.80670249891775</v>
      </c>
    </row>
    <row r="155" spans="1:18" x14ac:dyDescent="0.25">
      <c r="A155" t="s">
        <v>306</v>
      </c>
      <c r="B155" t="s">
        <v>307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t="s">
        <v>308</v>
      </c>
      <c r="B156" t="s">
        <v>309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t="s">
        <v>310</v>
      </c>
      <c r="B157" t="s">
        <v>311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t="s">
        <v>312</v>
      </c>
      <c r="B158" t="s">
        <v>313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t="s">
        <v>314</v>
      </c>
      <c r="B159" t="s">
        <v>315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t="s">
        <v>316</v>
      </c>
      <c r="B160" t="s">
        <v>317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t="s">
        <v>318</v>
      </c>
      <c r="B161" t="s">
        <v>319</v>
      </c>
      <c r="C161">
        <v>9.9245275523866805E-2</v>
      </c>
      <c r="D161">
        <v>9.6450686086112597E-2</v>
      </c>
      <c r="E161">
        <v>2.3582500865520599E-2</v>
      </c>
      <c r="F161">
        <v>0.13621462507034399</v>
      </c>
      <c r="G161">
        <v>4.6245810574251103E-2</v>
      </c>
      <c r="H161">
        <v>7.3870814293475306E-2</v>
      </c>
      <c r="I161">
        <v>2.3854932628155599E-2</v>
      </c>
      <c r="J161">
        <v>5.0503265105133699E-2</v>
      </c>
      <c r="K161">
        <v>0.14416311755073899</v>
      </c>
      <c r="L161">
        <v>4.40838453343846E-2</v>
      </c>
      <c r="M161">
        <v>0.155628225828222</v>
      </c>
      <c r="O161">
        <v>0.34843998408167498</v>
      </c>
      <c r="P161">
        <v>5.17277476482121E-2</v>
      </c>
      <c r="Q161">
        <v>2.6332263919804699E-2</v>
      </c>
      <c r="R161">
        <v>0.24232596758922001</v>
      </c>
    </row>
    <row r="162" spans="1:18" x14ac:dyDescent="0.25">
      <c r="A162" t="s">
        <v>320</v>
      </c>
      <c r="B162" t="s">
        <v>321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t="s">
        <v>322</v>
      </c>
      <c r="B163" t="s">
        <v>323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t="s">
        <v>324</v>
      </c>
      <c r="B164" t="s">
        <v>325</v>
      </c>
      <c r="C164" s="1">
        <v>-8.9677525384488693E-19</v>
      </c>
      <c r="D164">
        <v>0</v>
      </c>
      <c r="E164" s="1">
        <v>5.9460675130811902E-15</v>
      </c>
      <c r="F164" s="1">
        <v>-1.05941661661477E-29</v>
      </c>
      <c r="G164">
        <v>0</v>
      </c>
      <c r="H164" s="1">
        <v>-6.3827869230922202E-28</v>
      </c>
      <c r="I164">
        <v>0</v>
      </c>
      <c r="J164" s="1">
        <v>-3.0661227221893898E-19</v>
      </c>
      <c r="K164" s="1">
        <v>3.7112082887061002E-15</v>
      </c>
      <c r="L164">
        <v>0</v>
      </c>
      <c r="M164">
        <v>0</v>
      </c>
      <c r="O164" s="1">
        <v>1.09855122985058E-32</v>
      </c>
      <c r="P164" s="1">
        <v>1.31065090527168E-31</v>
      </c>
      <c r="Q164">
        <v>0</v>
      </c>
      <c r="R164" s="1">
        <v>1.82730360268892E-31</v>
      </c>
    </row>
    <row r="165" spans="1:18" x14ac:dyDescent="0.25">
      <c r="A165" t="s">
        <v>326</v>
      </c>
      <c r="B165" t="s">
        <v>327</v>
      </c>
      <c r="C165" s="1">
        <v>-1.05379566081051E-19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 s="1">
        <v>-3.60298392077217E-20</v>
      </c>
      <c r="K165">
        <v>0</v>
      </c>
      <c r="L165">
        <v>0</v>
      </c>
      <c r="M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t="s">
        <v>328</v>
      </c>
      <c r="B166" t="s">
        <v>329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 s="1">
        <v>3.51772085443197E-33</v>
      </c>
      <c r="K166">
        <v>0</v>
      </c>
      <c r="L166">
        <v>0</v>
      </c>
      <c r="M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t="s">
        <v>330</v>
      </c>
      <c r="B167" t="s">
        <v>331</v>
      </c>
      <c r="C167">
        <v>7.7158619838069002E-4</v>
      </c>
      <c r="D167">
        <v>2.1566613038051701E-3</v>
      </c>
      <c r="E167">
        <v>2.2235988244216E-4</v>
      </c>
      <c r="F167">
        <v>2.0263135634298198E-3</v>
      </c>
      <c r="G167">
        <v>3.7738845759773503E-4</v>
      </c>
      <c r="H167">
        <v>4.15523330465335E-4</v>
      </c>
      <c r="I167">
        <v>1.91009248584141E-4</v>
      </c>
      <c r="J167">
        <v>6.0099085800027405E-4</v>
      </c>
      <c r="K167">
        <v>1.9904177964571298E-3</v>
      </c>
      <c r="L167">
        <v>6.4106415899446299E-4</v>
      </c>
      <c r="M167">
        <v>1.7997481983577999E-3</v>
      </c>
      <c r="O167">
        <v>1.0836542202877499E-3</v>
      </c>
      <c r="P167">
        <v>1.04802961948064E-3</v>
      </c>
      <c r="Q167">
        <v>4.1029682233013703E-4</v>
      </c>
      <c r="R167">
        <v>1.0307312907133701E-2</v>
      </c>
    </row>
    <row r="168" spans="1:18" x14ac:dyDescent="0.25">
      <c r="A168" t="s">
        <v>332</v>
      </c>
      <c r="B168" t="s">
        <v>333</v>
      </c>
      <c r="C168" s="1">
        <v>8.7519073292635905E-35</v>
      </c>
      <c r="D168">
        <v>0</v>
      </c>
      <c r="E168" s="1">
        <v>4.5615031348948701E-47</v>
      </c>
      <c r="F168" s="1">
        <v>9.2235285633609591E-19</v>
      </c>
      <c r="G168">
        <v>0</v>
      </c>
      <c r="H168">
        <v>0</v>
      </c>
      <c r="I168">
        <v>0</v>
      </c>
      <c r="J168" s="1">
        <v>-1.6801569766077101E-31</v>
      </c>
      <c r="K168" s="1">
        <v>-3.3314138210012298E-17</v>
      </c>
      <c r="L168">
        <v>0</v>
      </c>
      <c r="M168">
        <v>0</v>
      </c>
      <c r="O168" s="1">
        <v>3.1387177995730901E-33</v>
      </c>
      <c r="P168" s="1">
        <v>3.7447168722048197E-32</v>
      </c>
      <c r="Q168">
        <v>0</v>
      </c>
      <c r="R168" s="1">
        <v>5.2208674362540701E-32</v>
      </c>
    </row>
    <row r="169" spans="1:18" x14ac:dyDescent="0.25">
      <c r="A169" t="s">
        <v>334</v>
      </c>
      <c r="B169" t="s">
        <v>335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t="s">
        <v>336</v>
      </c>
      <c r="B170" t="s">
        <v>337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338</v>
      </c>
      <c r="B171" t="s">
        <v>339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t="s">
        <v>340</v>
      </c>
      <c r="B172" t="s">
        <v>341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342</v>
      </c>
      <c r="B173" t="s">
        <v>343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t="s">
        <v>344</v>
      </c>
      <c r="B174" t="s">
        <v>345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t="s">
        <v>346</v>
      </c>
      <c r="B175" t="s">
        <v>347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t="s">
        <v>348</v>
      </c>
      <c r="B176" t="s">
        <v>349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t="s">
        <v>350</v>
      </c>
      <c r="B177" t="s">
        <v>351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t="s">
        <v>352</v>
      </c>
      <c r="B178" t="s">
        <v>353</v>
      </c>
      <c r="C178">
        <v>0.29204537608708803</v>
      </c>
      <c r="D178">
        <v>0.36878908295068202</v>
      </c>
      <c r="E178">
        <v>0.11673893828083599</v>
      </c>
      <c r="F178">
        <v>0.47685912526048702</v>
      </c>
      <c r="G178">
        <v>0.142841531200743</v>
      </c>
      <c r="H178">
        <v>0.21579511628832901</v>
      </c>
      <c r="I178">
        <v>9.8306093271304101E-2</v>
      </c>
      <c r="J178">
        <v>0.17536913236448001</v>
      </c>
      <c r="K178">
        <v>0.44272578701196302</v>
      </c>
      <c r="L178">
        <v>0.185011116285801</v>
      </c>
      <c r="M178">
        <v>0.47063415387056501</v>
      </c>
      <c r="O178">
        <v>0.76235074397243296</v>
      </c>
      <c r="P178">
        <v>0.22098453119334699</v>
      </c>
      <c r="Q178">
        <v>8.9708469510896297E-2</v>
      </c>
      <c r="R178">
        <v>0.57783420843022404</v>
      </c>
    </row>
    <row r="179" spans="1:18" x14ac:dyDescent="0.25">
      <c r="A179" t="s">
        <v>354</v>
      </c>
      <c r="B179" t="s">
        <v>355</v>
      </c>
      <c r="C179">
        <v>0.51634754826280505</v>
      </c>
      <c r="D179">
        <v>0.55532037296415504</v>
      </c>
      <c r="E179">
        <v>0</v>
      </c>
      <c r="F179">
        <v>0</v>
      </c>
      <c r="G179">
        <v>0.44517463235890198</v>
      </c>
      <c r="H179">
        <v>0.49179921293691098</v>
      </c>
      <c r="I179">
        <v>0.44546031688288001</v>
      </c>
      <c r="J179">
        <v>0</v>
      </c>
      <c r="K179">
        <v>0.54825089594588605</v>
      </c>
      <c r="L179">
        <v>0.47640707815654598</v>
      </c>
      <c r="M179">
        <v>0.56268253335311802</v>
      </c>
      <c r="O179">
        <v>0.71238406039042301</v>
      </c>
      <c r="P179">
        <v>0</v>
      </c>
      <c r="Q179">
        <v>0.429557159712809</v>
      </c>
      <c r="R179">
        <v>0.57823298307395998</v>
      </c>
    </row>
    <row r="180" spans="1:18" x14ac:dyDescent="0.25">
      <c r="A180" t="s">
        <v>356</v>
      </c>
      <c r="B180" t="s">
        <v>357</v>
      </c>
      <c r="C180">
        <v>0</v>
      </c>
      <c r="D180" s="1">
        <v>-4.0928509969050599E-17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t="s">
        <v>358</v>
      </c>
      <c r="B181" t="s">
        <v>359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t="s">
        <v>360</v>
      </c>
      <c r="B182" t="s">
        <v>361</v>
      </c>
      <c r="C182" s="1">
        <v>-1.42757581851664E-19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 s="1">
        <v>-4.8809583404837301E-20</v>
      </c>
      <c r="K182">
        <v>0</v>
      </c>
      <c r="L182">
        <v>0</v>
      </c>
      <c r="M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t="s">
        <v>362</v>
      </c>
      <c r="B183" t="s">
        <v>363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s="1">
        <v>4.6248794743020599E-20</v>
      </c>
      <c r="J183">
        <v>0</v>
      </c>
      <c r="K183">
        <v>0</v>
      </c>
      <c r="L183">
        <v>0</v>
      </c>
      <c r="M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t="s">
        <v>364</v>
      </c>
      <c r="B184" t="s">
        <v>365</v>
      </c>
      <c r="C184">
        <v>-0.26941325225483997</v>
      </c>
      <c r="D184">
        <v>-0.35154296973704102</v>
      </c>
      <c r="E184">
        <v>-0.26605232504559001</v>
      </c>
      <c r="F184">
        <v>-0.35224084110955201</v>
      </c>
      <c r="G184">
        <v>-0.26616832977927102</v>
      </c>
      <c r="H184">
        <v>-0.27237254392556898</v>
      </c>
      <c r="I184">
        <v>-0.262865581854553</v>
      </c>
      <c r="J184">
        <v>-0.29001806927012902</v>
      </c>
      <c r="K184">
        <v>-0.29320096302599202</v>
      </c>
      <c r="L184">
        <v>-0.26623911730345001</v>
      </c>
      <c r="M184">
        <v>-0.355685336388189</v>
      </c>
      <c r="O184">
        <v>-0.41856174669044599</v>
      </c>
      <c r="P184">
        <v>-0.27292291386474399</v>
      </c>
      <c r="Q184">
        <v>-0.25433618343731001</v>
      </c>
      <c r="R184">
        <v>-0.335355560720205</v>
      </c>
    </row>
    <row r="185" spans="1:18" x14ac:dyDescent="0.25">
      <c r="A185" t="s">
        <v>366</v>
      </c>
      <c r="B185" t="s">
        <v>367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t="s">
        <v>368</v>
      </c>
      <c r="B186" t="s">
        <v>369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t="s">
        <v>370</v>
      </c>
      <c r="B187" t="s">
        <v>371</v>
      </c>
      <c r="C187">
        <v>0</v>
      </c>
      <c r="D187">
        <v>0</v>
      </c>
      <c r="E187">
        <v>0.45082761798764498</v>
      </c>
      <c r="F187">
        <v>0.58997725343590002</v>
      </c>
      <c r="G187">
        <v>0</v>
      </c>
      <c r="H187">
        <v>0</v>
      </c>
      <c r="I187">
        <v>0</v>
      </c>
      <c r="J187">
        <v>0.476961751662416</v>
      </c>
      <c r="K187">
        <v>0</v>
      </c>
      <c r="L187">
        <v>0</v>
      </c>
      <c r="M187">
        <v>0</v>
      </c>
      <c r="O187">
        <v>0</v>
      </c>
      <c r="P187">
        <v>0.48460677406307601</v>
      </c>
      <c r="Q187">
        <v>0</v>
      </c>
      <c r="R187">
        <v>0</v>
      </c>
    </row>
    <row r="188" spans="1:18" x14ac:dyDescent="0.25">
      <c r="A188" t="s">
        <v>372</v>
      </c>
      <c r="B188" t="s">
        <v>373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t="s">
        <v>374</v>
      </c>
      <c r="B189" t="s">
        <v>375</v>
      </c>
      <c r="C189">
        <v>-4.9285069178710901E-2</v>
      </c>
      <c r="D189" s="1">
        <v>-4.3782427019549601E-15</v>
      </c>
      <c r="E189">
        <v>0</v>
      </c>
      <c r="F189">
        <v>-3.9399217030820999E-2</v>
      </c>
      <c r="G189">
        <v>0</v>
      </c>
      <c r="H189">
        <v>-2.3223137235646601E-2</v>
      </c>
      <c r="I189">
        <v>0</v>
      </c>
      <c r="J189">
        <v>0</v>
      </c>
      <c r="K189">
        <v>-5.6584734506652599E-2</v>
      </c>
      <c r="L189">
        <v>-2.9382107288112701E-2</v>
      </c>
      <c r="M189" s="1">
        <v>2.9161154547961601E-15</v>
      </c>
      <c r="O189">
        <v>-6.7683236508765302E-2</v>
      </c>
      <c r="P189">
        <v>-2.9120251570843799E-2</v>
      </c>
      <c r="Q189">
        <v>0</v>
      </c>
      <c r="R189">
        <v>0</v>
      </c>
    </row>
    <row r="190" spans="1:18" x14ac:dyDescent="0.25">
      <c r="A190" t="s">
        <v>376</v>
      </c>
      <c r="B190" t="s">
        <v>377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t="s">
        <v>378</v>
      </c>
      <c r="B191" t="s">
        <v>379</v>
      </c>
      <c r="C191">
        <v>1.39354803917682</v>
      </c>
      <c r="D191">
        <v>1.4059339602616701</v>
      </c>
      <c r="E191">
        <v>1.34889600812434</v>
      </c>
      <c r="F191">
        <v>1.44326885769206</v>
      </c>
      <c r="G191">
        <v>1.36698512880398</v>
      </c>
      <c r="H191">
        <v>1.3695294771223301</v>
      </c>
      <c r="I191">
        <v>1.34241909576524</v>
      </c>
      <c r="J191">
        <v>1.3602298313103001</v>
      </c>
      <c r="K191">
        <v>1.45368280213653</v>
      </c>
      <c r="L191">
        <v>1.3617725455771099</v>
      </c>
      <c r="M191">
        <v>1.45538276019085</v>
      </c>
      <c r="O191">
        <v>1.54141446122284</v>
      </c>
      <c r="P191">
        <v>1.3738099574603</v>
      </c>
      <c r="Q191">
        <v>1.34888040875015</v>
      </c>
      <c r="R191">
        <v>1.5326221642095701</v>
      </c>
    </row>
    <row r="192" spans="1:18" x14ac:dyDescent="0.25">
      <c r="A192" t="s">
        <v>380</v>
      </c>
      <c r="B192" t="s">
        <v>381</v>
      </c>
      <c r="C192" s="1">
        <v>4.7245278823359702E-19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s="1">
        <v>7.4271535064787501E-20</v>
      </c>
      <c r="K192">
        <v>0</v>
      </c>
      <c r="L192">
        <v>0</v>
      </c>
      <c r="M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t="s">
        <v>382</v>
      </c>
      <c r="B193" t="s">
        <v>383</v>
      </c>
      <c r="C193">
        <v>0.12630277529355599</v>
      </c>
      <c r="D193">
        <v>0.16324141052412799</v>
      </c>
      <c r="E193">
        <v>3.6836800755440997E-2</v>
      </c>
      <c r="F193">
        <v>0.21582030482365799</v>
      </c>
      <c r="G193">
        <v>5.1108058929944397E-2</v>
      </c>
      <c r="H193">
        <v>9.05597984666313E-2</v>
      </c>
      <c r="I193">
        <v>3.3098549818318702E-2</v>
      </c>
      <c r="J193">
        <v>7.6556622557439405E-2</v>
      </c>
      <c r="K193">
        <v>0.19263854867298699</v>
      </c>
      <c r="L193">
        <v>7.7167993527211598E-2</v>
      </c>
      <c r="M193">
        <v>0.198762728092544</v>
      </c>
      <c r="O193">
        <v>0.40811421982581098</v>
      </c>
      <c r="P193">
        <v>8.20654255309268E-2</v>
      </c>
      <c r="Q193">
        <v>2.5822000009529701E-2</v>
      </c>
      <c r="R193">
        <v>0.25015319197077801</v>
      </c>
    </row>
    <row r="194" spans="1:18" x14ac:dyDescent="0.25">
      <c r="A194" t="s">
        <v>384</v>
      </c>
      <c r="B194" t="s">
        <v>385</v>
      </c>
      <c r="C194" s="1">
        <v>8.7519073292635905E-35</v>
      </c>
      <c r="D194">
        <v>0</v>
      </c>
      <c r="E194" s="1">
        <v>4.5615031348948701E-47</v>
      </c>
      <c r="F194" s="1">
        <v>9.2235285633609495E-19</v>
      </c>
      <c r="G194">
        <v>0</v>
      </c>
      <c r="H194">
        <v>0</v>
      </c>
      <c r="I194">
        <v>0</v>
      </c>
      <c r="J194" s="1">
        <v>-1.6801569766077101E-31</v>
      </c>
      <c r="K194" s="1">
        <v>-3.3314138210012298E-17</v>
      </c>
      <c r="L194">
        <v>0</v>
      </c>
      <c r="M194">
        <v>0</v>
      </c>
      <c r="O194" s="1">
        <v>3.1387177995730901E-33</v>
      </c>
      <c r="P194" s="1">
        <v>3.7447168722048197E-32</v>
      </c>
      <c r="Q194">
        <v>0</v>
      </c>
      <c r="R194" s="1">
        <v>5.2208674362540701E-32</v>
      </c>
    </row>
    <row r="195" spans="1:18" x14ac:dyDescent="0.25">
      <c r="A195" t="s">
        <v>386</v>
      </c>
      <c r="B195" t="s">
        <v>1802</v>
      </c>
      <c r="C195">
        <v>0</v>
      </c>
      <c r="D195">
        <v>0</v>
      </c>
      <c r="E195">
        <v>0</v>
      </c>
      <c r="F195">
        <v>0</v>
      </c>
      <c r="G195">
        <v>0</v>
      </c>
      <c r="H195" s="1">
        <v>3.6460445055322802E-17</v>
      </c>
      <c r="I195">
        <v>0</v>
      </c>
      <c r="J195" s="1">
        <v>-3.6008296283961896E-15</v>
      </c>
      <c r="K195">
        <v>0</v>
      </c>
      <c r="L195">
        <v>0</v>
      </c>
      <c r="M195">
        <v>0</v>
      </c>
      <c r="O195" s="1">
        <v>-1.9917789612559502E-15</v>
      </c>
      <c r="P195" s="1">
        <v>1.9236715787489101E-15</v>
      </c>
      <c r="Q195" s="1">
        <v>-1.48860748425789E-15</v>
      </c>
      <c r="R195">
        <v>0</v>
      </c>
    </row>
    <row r="196" spans="1:18" x14ac:dyDescent="0.25">
      <c r="A196" t="s">
        <v>388</v>
      </c>
      <c r="B196" t="s">
        <v>389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390</v>
      </c>
      <c r="B197" t="s">
        <v>391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t="s">
        <v>392</v>
      </c>
      <c r="B198" t="s">
        <v>393</v>
      </c>
      <c r="C198" s="1">
        <v>2.50364491560466E-15</v>
      </c>
      <c r="D198" s="1">
        <v>2.5849948799176099E-15</v>
      </c>
      <c r="E198">
        <v>0</v>
      </c>
      <c r="F198" s="1">
        <v>-1.6887720097873001E-15</v>
      </c>
      <c r="G198" s="1">
        <v>-3.2946447817619901E-16</v>
      </c>
      <c r="H198" s="1">
        <v>1.1928354105009901E-15</v>
      </c>
      <c r="I198" s="1">
        <v>9.2362676169563499E-16</v>
      </c>
      <c r="J198" s="1">
        <v>-9.8485293843171995E-16</v>
      </c>
      <c r="K198" s="1">
        <v>1.6748599417476499E-15</v>
      </c>
      <c r="L198" s="1">
        <v>1.2220567669122E-15</v>
      </c>
      <c r="M198" s="1">
        <v>-2.1058873391024199E-15</v>
      </c>
      <c r="O198" s="1">
        <v>1.5589640192682699E-16</v>
      </c>
      <c r="P198" s="1">
        <v>5.3894902626723601E-16</v>
      </c>
      <c r="Q198" s="1">
        <v>8.9700524596040403E-17</v>
      </c>
      <c r="R198" s="1">
        <v>-1.7810176007838401E-15</v>
      </c>
    </row>
    <row r="199" spans="1:18" x14ac:dyDescent="0.25">
      <c r="A199" t="s">
        <v>394</v>
      </c>
      <c r="B199" t="s">
        <v>395</v>
      </c>
      <c r="C199">
        <v>0</v>
      </c>
      <c r="D199">
        <v>0</v>
      </c>
      <c r="E199" s="1">
        <v>-1.9956153871075499E-30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t="s">
        <v>396</v>
      </c>
      <c r="B200" t="s">
        <v>397</v>
      </c>
      <c r="C200">
        <v>0</v>
      </c>
      <c r="D200" s="1">
        <v>5.0727888025315197E-15</v>
      </c>
      <c r="E200" s="1">
        <v>8.3192308918235805E-15</v>
      </c>
      <c r="F200">
        <v>0</v>
      </c>
      <c r="G200">
        <v>0</v>
      </c>
      <c r="H200">
        <v>0</v>
      </c>
      <c r="I200">
        <v>0</v>
      </c>
      <c r="J200">
        <v>0</v>
      </c>
      <c r="K200" s="1">
        <v>1.2759359241470399E-15</v>
      </c>
      <c r="L200" s="1">
        <v>5.8724737002274901E-18</v>
      </c>
      <c r="M200">
        <v>0</v>
      </c>
      <c r="O200" s="1">
        <v>-1.36682951479765E-14</v>
      </c>
      <c r="P200">
        <v>0</v>
      </c>
      <c r="Q200">
        <v>0</v>
      </c>
      <c r="R200" s="1">
        <v>-1.4966506087329799E-16</v>
      </c>
    </row>
    <row r="201" spans="1:18" x14ac:dyDescent="0.25">
      <c r="A201" t="s">
        <v>398</v>
      </c>
      <c r="B201" t="s">
        <v>399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t="s">
        <v>400</v>
      </c>
      <c r="B202" t="s">
        <v>401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t="s">
        <v>402</v>
      </c>
      <c r="B203" t="s">
        <v>403</v>
      </c>
      <c r="C203">
        <v>0</v>
      </c>
      <c r="D203">
        <v>0</v>
      </c>
      <c r="E203" s="1">
        <v>2.4939432738921701E-15</v>
      </c>
      <c r="F203">
        <v>0</v>
      </c>
      <c r="G203">
        <v>0</v>
      </c>
      <c r="H203">
        <v>0</v>
      </c>
      <c r="I203">
        <v>0</v>
      </c>
      <c r="J203">
        <v>0</v>
      </c>
      <c r="K203" s="1">
        <v>5.06386329173653E-18</v>
      </c>
      <c r="L203">
        <v>0</v>
      </c>
      <c r="M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t="s">
        <v>404</v>
      </c>
      <c r="B204" t="s">
        <v>405</v>
      </c>
      <c r="C204">
        <v>0</v>
      </c>
      <c r="D204">
        <v>0</v>
      </c>
      <c r="E204" s="1">
        <v>-6.3332366507040001E-15</v>
      </c>
      <c r="F204">
        <v>0</v>
      </c>
      <c r="G204">
        <v>0</v>
      </c>
      <c r="H204" s="1">
        <v>-1.38716003121061E-44</v>
      </c>
      <c r="I204">
        <v>0</v>
      </c>
      <c r="J204">
        <v>0</v>
      </c>
      <c r="K204" s="1">
        <v>1.2759359241470399E-15</v>
      </c>
      <c r="L204">
        <v>0</v>
      </c>
      <c r="M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t="s">
        <v>406</v>
      </c>
      <c r="B205" t="s">
        <v>407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t="s">
        <v>408</v>
      </c>
      <c r="B206" t="s">
        <v>409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410</v>
      </c>
      <c r="B207" t="s">
        <v>411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t="s">
        <v>412</v>
      </c>
      <c r="B208" t="s">
        <v>413</v>
      </c>
      <c r="C208">
        <v>0</v>
      </c>
      <c r="D208">
        <v>0</v>
      </c>
      <c r="E208" s="1">
        <v>6.3332366507040001E-15</v>
      </c>
      <c r="F208">
        <v>0</v>
      </c>
      <c r="G208">
        <v>0</v>
      </c>
      <c r="H208" s="1">
        <v>1.3871600312106001E-44</v>
      </c>
      <c r="I208">
        <v>0</v>
      </c>
      <c r="J208">
        <v>0</v>
      </c>
      <c r="K208">
        <v>0</v>
      </c>
      <c r="L208">
        <v>0</v>
      </c>
      <c r="M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t="s">
        <v>414</v>
      </c>
      <c r="B209" t="s">
        <v>415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t="s">
        <v>416</v>
      </c>
      <c r="B210" t="s">
        <v>417</v>
      </c>
      <c r="C210">
        <v>2.78709607835364</v>
      </c>
      <c r="D210">
        <v>2.8118679205233499</v>
      </c>
      <c r="E210">
        <v>2.6977920162486799</v>
      </c>
      <c r="F210">
        <v>2.8865377153841201</v>
      </c>
      <c r="G210">
        <v>2.7339702576079699</v>
      </c>
      <c r="H210">
        <v>2.7390589542446699</v>
      </c>
      <c r="I210">
        <v>2.68483819153048</v>
      </c>
      <c r="J210">
        <v>2.7204596626206099</v>
      </c>
      <c r="K210">
        <v>2.90736560427306</v>
      </c>
      <c r="L210">
        <v>2.72354509115423</v>
      </c>
      <c r="M210">
        <v>2.9107655203817</v>
      </c>
      <c r="O210">
        <v>3.0828289224456902</v>
      </c>
      <c r="P210">
        <v>2.7476199149206102</v>
      </c>
      <c r="Q210">
        <v>2.6977608175003001</v>
      </c>
      <c r="R210">
        <v>3.06524432841915</v>
      </c>
    </row>
    <row r="211" spans="1:18" x14ac:dyDescent="0.25">
      <c r="A211" t="s">
        <v>418</v>
      </c>
      <c r="B211" t="s">
        <v>419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t="s">
        <v>420</v>
      </c>
      <c r="B212" t="s">
        <v>421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t="s">
        <v>422</v>
      </c>
      <c r="B213" t="s">
        <v>423</v>
      </c>
      <c r="C213">
        <v>0.47847989089224202</v>
      </c>
      <c r="D213">
        <v>0.62339493131507195</v>
      </c>
      <c r="E213">
        <v>0.190747719153217</v>
      </c>
      <c r="F213">
        <v>0.78570308425129698</v>
      </c>
      <c r="G213">
        <v>0.22912196731929499</v>
      </c>
      <c r="H213">
        <v>0.34474585651513701</v>
      </c>
      <c r="I213">
        <v>0.159683731426293</v>
      </c>
      <c r="J213">
        <v>0.290699278023763</v>
      </c>
      <c r="K213">
        <v>0.71711909751987502</v>
      </c>
      <c r="L213">
        <v>0.32367329387586602</v>
      </c>
      <c r="M213">
        <v>0.75604422248892</v>
      </c>
      <c r="O213">
        <v>1.23888768734403</v>
      </c>
      <c r="P213">
        <v>0.37766495930520799</v>
      </c>
      <c r="Q213">
        <v>0.14918685529033801</v>
      </c>
      <c r="R213">
        <v>0.89298810913636595</v>
      </c>
    </row>
    <row r="214" spans="1:18" x14ac:dyDescent="0.25">
      <c r="A214" t="s">
        <v>424</v>
      </c>
      <c r="B214" t="s">
        <v>425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426</v>
      </c>
      <c r="B215" t="s">
        <v>427</v>
      </c>
      <c r="C215">
        <v>1.3502754685931701E-3</v>
      </c>
      <c r="D215">
        <v>2.6359193705723701E-3</v>
      </c>
      <c r="E215" s="1">
        <v>-1.44989201277121E-14</v>
      </c>
      <c r="F215">
        <v>2.36403252204309E-3</v>
      </c>
      <c r="G215">
        <v>0</v>
      </c>
      <c r="H215" s="1">
        <v>1.2765573846184399E-27</v>
      </c>
      <c r="I215">
        <v>0</v>
      </c>
      <c r="J215">
        <v>0</v>
      </c>
      <c r="K215">
        <v>0</v>
      </c>
      <c r="L215">
        <v>0</v>
      </c>
      <c r="M215">
        <v>0</v>
      </c>
      <c r="O215">
        <v>1.62548133046312E-3</v>
      </c>
      <c r="P215">
        <v>0</v>
      </c>
      <c r="Q215">
        <v>0</v>
      </c>
      <c r="R215">
        <v>0</v>
      </c>
    </row>
    <row r="216" spans="1:18" x14ac:dyDescent="0.25">
      <c r="A216" t="s">
        <v>428</v>
      </c>
      <c r="B216" t="s">
        <v>429</v>
      </c>
      <c r="C216" s="1">
        <v>-3.20162859575239E-20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s="1">
        <v>-1.0946539997999099E-20</v>
      </c>
      <c r="K216">
        <v>0</v>
      </c>
      <c r="L216">
        <v>0</v>
      </c>
      <c r="M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t="s">
        <v>430</v>
      </c>
      <c r="B217" t="s">
        <v>431</v>
      </c>
      <c r="C217">
        <v>0</v>
      </c>
      <c r="D217">
        <v>0</v>
      </c>
      <c r="E217" s="1">
        <v>1.98381309573918E-15</v>
      </c>
      <c r="F217">
        <v>0</v>
      </c>
      <c r="G217">
        <v>0</v>
      </c>
      <c r="H217" s="1">
        <v>-1.38716003121061E-44</v>
      </c>
      <c r="I217">
        <v>0</v>
      </c>
      <c r="J217">
        <v>0</v>
      </c>
      <c r="K217" s="1">
        <v>1.2759359241470399E-15</v>
      </c>
      <c r="L217">
        <v>0</v>
      </c>
      <c r="M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 t="s">
        <v>432</v>
      </c>
      <c r="B218" t="s">
        <v>433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t="s">
        <v>434</v>
      </c>
      <c r="B219" t="s">
        <v>435</v>
      </c>
      <c r="C219">
        <v>7.7158619838069002E-4</v>
      </c>
      <c r="D219">
        <v>2.1566613038051701E-3</v>
      </c>
      <c r="E219">
        <v>2.2235988243966701E-4</v>
      </c>
      <c r="F219">
        <v>2.0263135634298198E-3</v>
      </c>
      <c r="G219">
        <v>3.7738845759773503E-4</v>
      </c>
      <c r="H219">
        <v>4.15523330465335E-4</v>
      </c>
      <c r="I219">
        <v>1.91009248584141E-4</v>
      </c>
      <c r="J219">
        <v>6.0099085800027405E-4</v>
      </c>
      <c r="K219">
        <v>1.9904177964571298E-3</v>
      </c>
      <c r="L219">
        <v>6.4106415899446299E-4</v>
      </c>
      <c r="M219">
        <v>1.7997481983577999E-3</v>
      </c>
      <c r="O219">
        <v>1.0836542202877499E-3</v>
      </c>
      <c r="P219">
        <v>1.04802961948064E-3</v>
      </c>
      <c r="Q219">
        <v>4.1029682233013703E-4</v>
      </c>
      <c r="R219">
        <v>1.0307312907133701E-2</v>
      </c>
    </row>
    <row r="220" spans="1:18" x14ac:dyDescent="0.25">
      <c r="A220" t="s">
        <v>436</v>
      </c>
      <c r="B220" t="s">
        <v>437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t="s">
        <v>438</v>
      </c>
      <c r="B221" t="s">
        <v>439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t="s">
        <v>440</v>
      </c>
      <c r="B222" t="s">
        <v>441</v>
      </c>
      <c r="C222">
        <v>2.3147585951420698E-3</v>
      </c>
      <c r="D222">
        <v>3.8340645400980798E-3</v>
      </c>
      <c r="E222">
        <v>9.6355949057188998E-4</v>
      </c>
      <c r="F222">
        <v>3.7149081996213501E-3</v>
      </c>
      <c r="G222">
        <v>7.5477691519546897E-4</v>
      </c>
      <c r="H222">
        <v>1.2465699913959999E-3</v>
      </c>
      <c r="I222">
        <v>3.8201849716828302E-4</v>
      </c>
      <c r="J222">
        <v>1.2019817160005401E-3</v>
      </c>
      <c r="K222">
        <v>2.5591085954448801E-3</v>
      </c>
      <c r="L222">
        <v>3.0771079631734199E-3</v>
      </c>
      <c r="M222">
        <v>2.9995803305963198E-3</v>
      </c>
      <c r="O222">
        <v>5.4182711014387503E-3</v>
      </c>
      <c r="P222">
        <v>3.2938073755106102E-3</v>
      </c>
      <c r="Q222">
        <v>7.6197981289882505E-4</v>
      </c>
      <c r="R222">
        <v>1.56171407683844E-3</v>
      </c>
    </row>
    <row r="223" spans="1:18" x14ac:dyDescent="0.25">
      <c r="A223" t="s">
        <v>442</v>
      </c>
      <c r="B223" t="s">
        <v>443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O223">
        <v>0</v>
      </c>
      <c r="P223">
        <v>0</v>
      </c>
      <c r="Q223">
        <v>0</v>
      </c>
      <c r="R223" s="1">
        <v>-3.61512329183435E-47</v>
      </c>
    </row>
    <row r="224" spans="1:18" x14ac:dyDescent="0.25">
      <c r="A224" t="s">
        <v>444</v>
      </c>
      <c r="B224" t="s">
        <v>445</v>
      </c>
      <c r="C224">
        <v>0.42722934234983501</v>
      </c>
      <c r="D224">
        <v>0.409625920440427</v>
      </c>
      <c r="E224">
        <v>0.40932043993223899</v>
      </c>
      <c r="F224">
        <v>0.42044235196226998</v>
      </c>
      <c r="G224">
        <v>0.43168299499978302</v>
      </c>
      <c r="H224">
        <v>0.40966410128159603</v>
      </c>
      <c r="I224">
        <v>0.40267424520003198</v>
      </c>
      <c r="J224">
        <v>0.40592463224678399</v>
      </c>
      <c r="K224">
        <v>0.47602716447443999</v>
      </c>
      <c r="L224">
        <v>0.406018233498954</v>
      </c>
      <c r="M224">
        <v>0.46789579490627298</v>
      </c>
      <c r="O224">
        <v>0.46856186082567802</v>
      </c>
      <c r="P224">
        <v>0.41483794510907801</v>
      </c>
      <c r="Q224">
        <v>0.42012033279921501</v>
      </c>
      <c r="R224">
        <v>0.54387527338351505</v>
      </c>
    </row>
    <row r="225" spans="1:18" x14ac:dyDescent="0.25">
      <c r="A225" t="s">
        <v>446</v>
      </c>
      <c r="B225" t="s">
        <v>447</v>
      </c>
      <c r="C225">
        <v>0</v>
      </c>
      <c r="D225" s="1">
        <v>-4.0928509969050599E-17</v>
      </c>
      <c r="E225">
        <v>0</v>
      </c>
      <c r="F225" s="1">
        <v>-4.56324144299586E-17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t="s">
        <v>448</v>
      </c>
      <c r="B226" t="s">
        <v>449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 t="s">
        <v>450</v>
      </c>
      <c r="B227" t="s">
        <v>451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 t="s">
        <v>452</v>
      </c>
      <c r="B228" t="s">
        <v>453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t="s">
        <v>454</v>
      </c>
      <c r="B229" t="s">
        <v>455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 t="s">
        <v>456</v>
      </c>
      <c r="B230" t="s">
        <v>457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t="s">
        <v>458</v>
      </c>
      <c r="B231" t="s">
        <v>459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t="s">
        <v>460</v>
      </c>
      <c r="B232" t="s">
        <v>461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O232">
        <v>0</v>
      </c>
      <c r="P232" s="1">
        <v>6.4204420856182796E-19</v>
      </c>
      <c r="Q232">
        <v>0</v>
      </c>
      <c r="R232">
        <v>0</v>
      </c>
    </row>
    <row r="233" spans="1:18" x14ac:dyDescent="0.25">
      <c r="A233" t="s">
        <v>462</v>
      </c>
      <c r="B233" t="s">
        <v>463</v>
      </c>
      <c r="C233">
        <v>0</v>
      </c>
      <c r="D233">
        <v>2.6359193705719E-3</v>
      </c>
      <c r="E233">
        <v>6.6707964750534405E-4</v>
      </c>
      <c r="F233">
        <v>0</v>
      </c>
      <c r="G233">
        <v>0</v>
      </c>
      <c r="H233">
        <v>0</v>
      </c>
      <c r="I233">
        <v>5.0935780120162598E-4</v>
      </c>
      <c r="J233">
        <v>4.80792690914155E-4</v>
      </c>
      <c r="K233">
        <v>0</v>
      </c>
      <c r="L233">
        <v>0</v>
      </c>
      <c r="M233">
        <v>0</v>
      </c>
      <c r="O233">
        <v>3.2509626608946602E-3</v>
      </c>
      <c r="P233">
        <v>0</v>
      </c>
      <c r="Q233">
        <v>0</v>
      </c>
      <c r="R233">
        <v>0</v>
      </c>
    </row>
    <row r="234" spans="1:18" x14ac:dyDescent="0.25">
      <c r="A234" t="s">
        <v>464</v>
      </c>
      <c r="B234" t="s">
        <v>465</v>
      </c>
      <c r="C234">
        <v>0</v>
      </c>
      <c r="D234">
        <v>0</v>
      </c>
      <c r="E234" s="1">
        <v>-1.4437846722499299E-30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t="s">
        <v>466</v>
      </c>
      <c r="B235" t="s">
        <v>467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t="s">
        <v>468</v>
      </c>
      <c r="B236" t="s">
        <v>469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 t="s">
        <v>470</v>
      </c>
      <c r="B237" t="s">
        <v>471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 s="1">
        <v>-1.06384928792337E-20</v>
      </c>
      <c r="K237">
        <v>0</v>
      </c>
      <c r="L237">
        <v>0</v>
      </c>
      <c r="M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t="s">
        <v>472</v>
      </c>
      <c r="B238" t="s">
        <v>473</v>
      </c>
      <c r="C238">
        <v>1.3502758471662E-3</v>
      </c>
      <c r="D238">
        <v>2.63591937131743E-3</v>
      </c>
      <c r="E238">
        <v>5.9295968650577801E-4</v>
      </c>
      <c r="F238">
        <v>2.3640324906681301E-3</v>
      </c>
      <c r="G238">
        <v>3.7738845759773503E-4</v>
      </c>
      <c r="H238">
        <v>5.5403110728711395E-4</v>
      </c>
      <c r="I238">
        <v>2.5467899811218903E-4</v>
      </c>
      <c r="J238">
        <v>1.2019817160005401E-3</v>
      </c>
      <c r="K238">
        <v>1.7060723969632499E-3</v>
      </c>
      <c r="L238">
        <v>1.5385539815867099E-3</v>
      </c>
      <c r="M238">
        <v>8.9987409917889703E-4</v>
      </c>
      <c r="O238">
        <v>1.62548133043162E-3</v>
      </c>
      <c r="P238">
        <v>1.49718517068664E-3</v>
      </c>
      <c r="Q238">
        <v>2.9306915880724E-4</v>
      </c>
      <c r="R238">
        <v>6.2468563073537597E-4</v>
      </c>
    </row>
    <row r="239" spans="1:18" x14ac:dyDescent="0.25">
      <c r="A239" t="s">
        <v>474</v>
      </c>
      <c r="B239" t="s">
        <v>475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t="s">
        <v>476</v>
      </c>
      <c r="B240" t="s">
        <v>477</v>
      </c>
      <c r="C240">
        <v>0</v>
      </c>
      <c r="D240">
        <v>0</v>
      </c>
      <c r="E240">
        <v>0</v>
      </c>
      <c r="F240">
        <v>0</v>
      </c>
      <c r="G240">
        <v>0</v>
      </c>
      <c r="H240" s="1">
        <v>-5.5486401248424401E-44</v>
      </c>
      <c r="I240">
        <v>0</v>
      </c>
      <c r="J240">
        <v>0</v>
      </c>
      <c r="K240" s="1">
        <v>5.1037436965881897E-15</v>
      </c>
      <c r="L240">
        <v>0</v>
      </c>
      <c r="M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t="s">
        <v>478</v>
      </c>
      <c r="B241" t="s">
        <v>479</v>
      </c>
      <c r="C241">
        <v>5.7868927021513495E-4</v>
      </c>
      <c r="D241">
        <v>0</v>
      </c>
      <c r="E241" s="1">
        <v>-5.88889129729952E-15</v>
      </c>
      <c r="F241">
        <v>7.76753535785547E-3</v>
      </c>
      <c r="G241">
        <v>1.5095538306596199E-3</v>
      </c>
      <c r="H241">
        <v>1.2465699971316801E-3</v>
      </c>
      <c r="I241" s="1">
        <v>5.3863309910063296E-19</v>
      </c>
      <c r="J241" s="1">
        <v>-2.13650987618886E-17</v>
      </c>
      <c r="K241">
        <v>1.7060723932839699E-3</v>
      </c>
      <c r="L241">
        <v>1.92319247654992E-3</v>
      </c>
      <c r="M241">
        <v>5.3992447571811304E-3</v>
      </c>
      <c r="O241">
        <v>0</v>
      </c>
      <c r="P241">
        <v>2.9943703408785698E-3</v>
      </c>
      <c r="Q241">
        <v>2.9306915832009599E-4</v>
      </c>
      <c r="R241">
        <v>0</v>
      </c>
    </row>
    <row r="242" spans="1:18" x14ac:dyDescent="0.25">
      <c r="A242" t="s">
        <v>480</v>
      </c>
      <c r="B242" t="s">
        <v>481</v>
      </c>
      <c r="C242">
        <v>1.9482551509112399E-2</v>
      </c>
      <c r="D242">
        <v>4.5529516413664803E-3</v>
      </c>
      <c r="E242">
        <v>1.92711898114378E-3</v>
      </c>
      <c r="F242">
        <v>1.45219138712471E-2</v>
      </c>
      <c r="G242">
        <v>4.2927937051742401E-2</v>
      </c>
      <c r="H242">
        <v>4.8477721887622499E-3</v>
      </c>
      <c r="I242">
        <v>9.5504624292071098E-4</v>
      </c>
      <c r="J242">
        <v>1.92317074560087E-3</v>
      </c>
      <c r="K242">
        <v>0.111747742001093</v>
      </c>
      <c r="L242">
        <v>3.5899592903689899E-3</v>
      </c>
      <c r="M242">
        <v>9.65864866452016E-2</v>
      </c>
      <c r="O242">
        <v>2.1131257295611099E-2</v>
      </c>
      <c r="P242">
        <v>8.0847999217078595E-3</v>
      </c>
      <c r="Q242">
        <v>2.44419678445238E-2</v>
      </c>
      <c r="R242">
        <v>0.210675228965574</v>
      </c>
    </row>
    <row r="243" spans="1:18" x14ac:dyDescent="0.25">
      <c r="A243" t="s">
        <v>482</v>
      </c>
      <c r="B243" t="s">
        <v>483</v>
      </c>
      <c r="C243">
        <v>1.79393791123485E-2</v>
      </c>
      <c r="D243">
        <v>1.3898483957852901E-2</v>
      </c>
      <c r="E243">
        <v>5.4848771001784497E-3</v>
      </c>
      <c r="F243">
        <v>1.9249978852585E-2</v>
      </c>
      <c r="G243">
        <v>4.4343143767737103E-3</v>
      </c>
      <c r="H243">
        <v>5.9558344033353097E-3</v>
      </c>
      <c r="I243">
        <v>2.7377992297051E-3</v>
      </c>
      <c r="J243">
        <v>9.0148628700050699E-3</v>
      </c>
      <c r="K243">
        <v>1.33642337762105E-2</v>
      </c>
      <c r="L243">
        <v>1.20520061890946E-2</v>
      </c>
      <c r="M243">
        <v>1.37980695207452E-2</v>
      </c>
      <c r="O243">
        <v>3.6844243489783303E-2</v>
      </c>
      <c r="P243">
        <v>1.3025510984973201E-2</v>
      </c>
      <c r="Q243">
        <v>4.1029682233012796E-3</v>
      </c>
      <c r="R243">
        <v>8.4332560149293599E-3</v>
      </c>
    </row>
    <row r="244" spans="1:18" x14ac:dyDescent="0.25">
      <c r="A244" t="s">
        <v>484</v>
      </c>
      <c r="B244" t="s">
        <v>485</v>
      </c>
      <c r="C244">
        <v>0</v>
      </c>
      <c r="D244">
        <v>0</v>
      </c>
      <c r="E244" s="1">
        <v>1.98381309573918E-15</v>
      </c>
      <c r="F244">
        <v>0</v>
      </c>
      <c r="G244">
        <v>0</v>
      </c>
      <c r="H244" s="1">
        <v>-1.38716003121061E-44</v>
      </c>
      <c r="I244">
        <v>0</v>
      </c>
      <c r="J244">
        <v>0</v>
      </c>
      <c r="K244" s="1">
        <v>1.2759359241470399E-15</v>
      </c>
      <c r="L244">
        <v>0</v>
      </c>
      <c r="M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t="s">
        <v>486</v>
      </c>
      <c r="B245" t="s">
        <v>487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 t="s">
        <v>488</v>
      </c>
      <c r="B246" t="s">
        <v>489</v>
      </c>
      <c r="C246">
        <v>-0.113230274990928</v>
      </c>
      <c r="D246">
        <v>-0.18068029144988701</v>
      </c>
      <c r="E246">
        <v>-3.6763500563910402E-2</v>
      </c>
      <c r="F246">
        <v>-0.223907648790376</v>
      </c>
      <c r="G246">
        <v>-2.41528612859883E-2</v>
      </c>
      <c r="H246">
        <v>-9.1276624919808702E-2</v>
      </c>
      <c r="I246">
        <v>-4.5014512331259401E-2</v>
      </c>
      <c r="J246">
        <v>-7.6926829837579702E-2</v>
      </c>
      <c r="K246">
        <v>-8.9284455444751207E-2</v>
      </c>
      <c r="L246">
        <v>-8.3979404828699603E-2</v>
      </c>
      <c r="M246">
        <v>-0.12268283535929</v>
      </c>
      <c r="O246">
        <v>-0.31480155099367901</v>
      </c>
      <c r="P246">
        <v>-0.105102398982694</v>
      </c>
      <c r="Q246">
        <v>-1.8140980930654801E-2</v>
      </c>
      <c r="R246">
        <v>-0.131340153861911</v>
      </c>
    </row>
    <row r="247" spans="1:18" x14ac:dyDescent="0.25">
      <c r="A247" t="s">
        <v>490</v>
      </c>
      <c r="B247" t="s">
        <v>491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 t="s">
        <v>492</v>
      </c>
      <c r="B248" t="s">
        <v>493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t="s">
        <v>494</v>
      </c>
      <c r="B249" t="s">
        <v>495</v>
      </c>
      <c r="C249">
        <v>1.3233999999999999</v>
      </c>
      <c r="D249">
        <v>1.3224</v>
      </c>
      <c r="E249">
        <v>1.32219999999999</v>
      </c>
      <c r="F249">
        <v>1.3229</v>
      </c>
      <c r="G249">
        <v>1.3224</v>
      </c>
      <c r="H249">
        <v>1.3224</v>
      </c>
      <c r="I249">
        <v>1.3225</v>
      </c>
      <c r="J249">
        <v>1.3223</v>
      </c>
      <c r="K249">
        <v>1.3230999999999999</v>
      </c>
      <c r="L249">
        <v>1.3222</v>
      </c>
      <c r="M249">
        <v>1.323</v>
      </c>
      <c r="O249">
        <v>1.3240000000000001</v>
      </c>
      <c r="P249">
        <v>1.3223</v>
      </c>
      <c r="Q249">
        <v>1.3225</v>
      </c>
      <c r="R249">
        <v>1.3233999999999999</v>
      </c>
    </row>
    <row r="250" spans="1:18" x14ac:dyDescent="0.25">
      <c r="A250" t="s">
        <v>496</v>
      </c>
      <c r="B250" t="s">
        <v>497</v>
      </c>
      <c r="C250" s="1">
        <v>1.2445705115564599E-34</v>
      </c>
      <c r="D250">
        <v>0</v>
      </c>
      <c r="E250" s="1">
        <v>4.5615031348948701E-47</v>
      </c>
      <c r="F250" s="1">
        <v>-3.0269046188993601E-30</v>
      </c>
      <c r="G250">
        <v>0</v>
      </c>
      <c r="H250">
        <v>0</v>
      </c>
      <c r="I250">
        <v>0</v>
      </c>
      <c r="J250" s="1">
        <v>-1.6800574073294E-31</v>
      </c>
      <c r="K250" s="1">
        <v>-3.3314138210012298E-17</v>
      </c>
      <c r="L250">
        <v>0</v>
      </c>
      <c r="M250">
        <v>0</v>
      </c>
      <c r="O250" s="1">
        <v>3.1387177995730901E-33</v>
      </c>
      <c r="P250" s="1">
        <v>3.7447168722048099E-32</v>
      </c>
      <c r="Q250">
        <v>0</v>
      </c>
      <c r="R250" s="1">
        <v>5.2208674362540701E-32</v>
      </c>
    </row>
    <row r="251" spans="1:18" x14ac:dyDescent="0.25">
      <c r="A251" t="s">
        <v>498</v>
      </c>
      <c r="B251" t="s">
        <v>499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t="s">
        <v>500</v>
      </c>
      <c r="B252" t="s">
        <v>501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t="s">
        <v>502</v>
      </c>
      <c r="B253" t="s">
        <v>503</v>
      </c>
      <c r="C253">
        <v>2.3147585951420698E-3</v>
      </c>
      <c r="D253">
        <v>4.07369357385422E-3</v>
      </c>
      <c r="E253">
        <v>1.1859193730115499E-3</v>
      </c>
      <c r="F253">
        <v>5.0657839085745697E-3</v>
      </c>
      <c r="G253">
        <v>1.03781825839377E-3</v>
      </c>
      <c r="H253">
        <v>1.52358554503956E-3</v>
      </c>
      <c r="I253">
        <v>5.0935799622437805E-4</v>
      </c>
      <c r="J253">
        <v>1.8029725740008099E-3</v>
      </c>
      <c r="K253">
        <v>3.6964901934203901E-3</v>
      </c>
      <c r="L253">
        <v>3.8463849539667801E-3</v>
      </c>
      <c r="M253">
        <v>3.5994963967155898E-3</v>
      </c>
      <c r="O253">
        <v>4.8764439912948702E-3</v>
      </c>
      <c r="P253">
        <v>3.4435258925792698E-3</v>
      </c>
      <c r="Q253">
        <v>1.3481181305133E-3</v>
      </c>
      <c r="R253">
        <v>1.87405689220613E-3</v>
      </c>
    </row>
    <row r="254" spans="1:18" x14ac:dyDescent="0.25">
      <c r="A254" t="s">
        <v>504</v>
      </c>
      <c r="B254" t="s">
        <v>505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t="s">
        <v>506</v>
      </c>
      <c r="B255" t="s">
        <v>507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 t="s">
        <v>508</v>
      </c>
      <c r="B256" t="s">
        <v>509</v>
      </c>
      <c r="C256">
        <v>0.610339143097406</v>
      </c>
      <c r="D256">
        <v>0.63629521503606701</v>
      </c>
      <c r="E256">
        <v>0.51885035020125303</v>
      </c>
      <c r="F256">
        <v>0.64980826769567002</v>
      </c>
      <c r="G256">
        <v>0.52747441120284999</v>
      </c>
      <c r="H256">
        <v>0.57450237814927696</v>
      </c>
      <c r="I256">
        <v>0.51648754651894302</v>
      </c>
      <c r="J256">
        <v>0.55398278108795496</v>
      </c>
      <c r="K256">
        <v>0.65109596394268998</v>
      </c>
      <c r="L256">
        <v>0.55815830099030295</v>
      </c>
      <c r="M256">
        <v>0.66823617051205797</v>
      </c>
      <c r="O256">
        <v>0.77744925763678896</v>
      </c>
      <c r="P256">
        <v>0.573748652988463</v>
      </c>
      <c r="Q256">
        <v>0.50918263078489501</v>
      </c>
      <c r="R256">
        <v>0.66288389705885997</v>
      </c>
    </row>
    <row r="257" spans="1:18" x14ac:dyDescent="0.25">
      <c r="A257" t="s">
        <v>510</v>
      </c>
      <c r="B257" t="s">
        <v>511</v>
      </c>
      <c r="C257">
        <v>2.0254137328921999E-2</v>
      </c>
      <c r="D257">
        <v>3.5944355064901401E-2</v>
      </c>
      <c r="E257">
        <v>2.43854671072424E-2</v>
      </c>
      <c r="F257">
        <v>6.7092169032992505E-2</v>
      </c>
      <c r="G257">
        <v>7.6421162666225097E-3</v>
      </c>
      <c r="H257">
        <v>1.2327192142875001E-2</v>
      </c>
      <c r="I257">
        <v>9.3594535706648004E-3</v>
      </c>
      <c r="J257">
        <v>1.55055641273836E-2</v>
      </c>
      <c r="K257">
        <v>2.78658491467208E-2</v>
      </c>
      <c r="L257">
        <v>2.2180819900776302E-2</v>
      </c>
      <c r="M257">
        <v>2.8196055269711098E-2</v>
      </c>
      <c r="O257">
        <v>9.0439975134755102E-2</v>
      </c>
      <c r="P257">
        <v>2.1559466457393199E-2</v>
      </c>
      <c r="Q257">
        <v>7.3853428014554598E-3</v>
      </c>
      <c r="R257">
        <v>1.5929483583888501E-2</v>
      </c>
    </row>
    <row r="258" spans="1:18" x14ac:dyDescent="0.25">
      <c r="A258" t="s">
        <v>512</v>
      </c>
      <c r="B258" t="s">
        <v>513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 t="s">
        <v>514</v>
      </c>
      <c r="B259" t="s">
        <v>515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t="s">
        <v>516</v>
      </c>
      <c r="B260" t="s">
        <v>517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t="s">
        <v>518</v>
      </c>
      <c r="B261" t="s">
        <v>519</v>
      </c>
      <c r="C261">
        <v>0</v>
      </c>
      <c r="D261">
        <v>0</v>
      </c>
      <c r="E261" s="1">
        <v>3.81797363486446E-16</v>
      </c>
      <c r="F261">
        <v>0</v>
      </c>
      <c r="G261">
        <v>0</v>
      </c>
      <c r="H261" s="1">
        <v>5.5486401248424401E-44</v>
      </c>
      <c r="I261">
        <v>0</v>
      </c>
      <c r="J261">
        <v>0</v>
      </c>
      <c r="K261" s="1">
        <v>-5.1037436965881897E-15</v>
      </c>
      <c r="L261">
        <v>0</v>
      </c>
      <c r="M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t="s">
        <v>520</v>
      </c>
      <c r="B262" t="s">
        <v>521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t="s">
        <v>522</v>
      </c>
      <c r="B263" t="s">
        <v>523</v>
      </c>
      <c r="C263">
        <v>0.457839960464132</v>
      </c>
      <c r="D263">
        <v>0.57882393103792196</v>
      </c>
      <c r="E263">
        <v>0.185040482170238</v>
      </c>
      <c r="F263">
        <v>0.74247506153341902</v>
      </c>
      <c r="G263">
        <v>0.22006464433667999</v>
      </c>
      <c r="H263">
        <v>0.33228015659544202</v>
      </c>
      <c r="I263">
        <v>0.15185235262438901</v>
      </c>
      <c r="J263">
        <v>0.275313912049928</v>
      </c>
      <c r="K263">
        <v>0.68527241278024098</v>
      </c>
      <c r="L263">
        <v>0.29521004521694599</v>
      </c>
      <c r="M263">
        <v>0.72574846098779</v>
      </c>
      <c r="O263">
        <v>1.1830794949991501</v>
      </c>
      <c r="P263">
        <v>0.35011675216506899</v>
      </c>
      <c r="Q263">
        <v>0.13992586987251601</v>
      </c>
      <c r="R263">
        <v>0.87737096836784301</v>
      </c>
    </row>
    <row r="264" spans="1:18" x14ac:dyDescent="0.25">
      <c r="A264" t="s">
        <v>524</v>
      </c>
      <c r="B264" t="s">
        <v>525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t="s">
        <v>526</v>
      </c>
      <c r="B265" t="s">
        <v>527</v>
      </c>
      <c r="C265">
        <v>0</v>
      </c>
      <c r="D265">
        <v>0</v>
      </c>
      <c r="E265" s="1">
        <v>-1.98381309573918E-15</v>
      </c>
      <c r="F265">
        <v>0</v>
      </c>
      <c r="G265">
        <v>0</v>
      </c>
      <c r="H265" s="1">
        <v>1.38716003121061E-44</v>
      </c>
      <c r="I265">
        <v>0</v>
      </c>
      <c r="J265">
        <v>0</v>
      </c>
      <c r="K265" s="1">
        <v>-1.2759359241470399E-15</v>
      </c>
      <c r="L265">
        <v>0</v>
      </c>
      <c r="M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t="s">
        <v>528</v>
      </c>
      <c r="B266" t="s">
        <v>529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t="s">
        <v>530</v>
      </c>
      <c r="B267" t="s">
        <v>531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t="s">
        <v>532</v>
      </c>
      <c r="B268" t="s">
        <v>533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t="s">
        <v>534</v>
      </c>
      <c r="B269" t="s">
        <v>535</v>
      </c>
      <c r="C269">
        <v>3.4721378927131002E-3</v>
      </c>
      <c r="D269">
        <v>4.79258067512261E-3</v>
      </c>
      <c r="E269">
        <v>1.40827925545122E-3</v>
      </c>
      <c r="F269">
        <v>4.3903460540979499E-3</v>
      </c>
      <c r="G269">
        <v>1.2265124871926401E-3</v>
      </c>
      <c r="H269">
        <v>1.80060109868312E-3</v>
      </c>
      <c r="I269">
        <v>5.0935799622437805E-4</v>
      </c>
      <c r="J269">
        <v>1.5625762308007099E-3</v>
      </c>
      <c r="K269">
        <v>3.9808355929142596E-3</v>
      </c>
      <c r="L269">
        <v>3.20532079497231E-3</v>
      </c>
      <c r="M269">
        <v>3.2995383636559598E-3</v>
      </c>
      <c r="O269">
        <v>3.25096266086325E-3</v>
      </c>
      <c r="P269">
        <v>2.8446518243046099E-3</v>
      </c>
      <c r="Q269">
        <v>1.17227663522896E-3</v>
      </c>
      <c r="R269">
        <v>3.12342815367688E-3</v>
      </c>
    </row>
    <row r="270" spans="1:18" x14ac:dyDescent="0.25">
      <c r="A270" t="s">
        <v>536</v>
      </c>
      <c r="B270" t="s">
        <v>537</v>
      </c>
      <c r="C270">
        <v>0</v>
      </c>
      <c r="D270">
        <v>0</v>
      </c>
      <c r="E270" s="1">
        <v>7.5050831375150196E-18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t="s">
        <v>538</v>
      </c>
      <c r="B271" t="s">
        <v>539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s="1">
        <v>1.3044511216918101E-17</v>
      </c>
      <c r="J271">
        <v>0</v>
      </c>
      <c r="K271">
        <v>0</v>
      </c>
      <c r="L271">
        <v>0</v>
      </c>
      <c r="M271">
        <v>0</v>
      </c>
      <c r="O271" s="1">
        <v>7.8436446410795106E-17</v>
      </c>
      <c r="P271">
        <v>0</v>
      </c>
      <c r="Q271">
        <v>0</v>
      </c>
      <c r="R271">
        <v>0</v>
      </c>
    </row>
    <row r="272" spans="1:18" x14ac:dyDescent="0.25">
      <c r="A272" t="s">
        <v>540</v>
      </c>
      <c r="B272" t="s">
        <v>541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 t="s">
        <v>542</v>
      </c>
      <c r="B273" t="s">
        <v>543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 t="s">
        <v>544</v>
      </c>
      <c r="B274" t="s">
        <v>545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t="s">
        <v>546</v>
      </c>
      <c r="B275" t="s">
        <v>547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t="s">
        <v>548</v>
      </c>
      <c r="B276" t="s">
        <v>549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t="s">
        <v>550</v>
      </c>
      <c r="B277" t="s">
        <v>551</v>
      </c>
      <c r="C277" s="1">
        <v>2.5622150109853901E-19</v>
      </c>
      <c r="D277">
        <v>0</v>
      </c>
      <c r="E277" s="1">
        <v>1.5347926103906501E-18</v>
      </c>
      <c r="F277" s="1">
        <v>3.0269046188993601E-30</v>
      </c>
      <c r="G277">
        <v>0</v>
      </c>
      <c r="H277" s="1">
        <v>-2.8273676682441699E-58</v>
      </c>
      <c r="I277">
        <v>0</v>
      </c>
      <c r="J277" s="1">
        <v>8.7603506348268298E-20</v>
      </c>
      <c r="K277" s="1">
        <v>3.3314138210012298E-17</v>
      </c>
      <c r="L277">
        <v>0</v>
      </c>
      <c r="M277">
        <v>0</v>
      </c>
      <c r="O277" s="1">
        <v>-3.1387177995730901E-33</v>
      </c>
      <c r="P277" s="1">
        <v>-3.7447168722048197E-32</v>
      </c>
      <c r="Q277">
        <v>0</v>
      </c>
      <c r="R277" s="1">
        <v>-5.2208674362540701E-32</v>
      </c>
    </row>
    <row r="278" spans="1:18" x14ac:dyDescent="0.25">
      <c r="A278" t="s">
        <v>552</v>
      </c>
      <c r="B278" t="s">
        <v>553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O278">
        <v>0</v>
      </c>
      <c r="P278">
        <v>0</v>
      </c>
      <c r="Q278">
        <v>0</v>
      </c>
      <c r="R278">
        <v>3.9042851920270002E-3</v>
      </c>
    </row>
    <row r="279" spans="1:18" x14ac:dyDescent="0.25">
      <c r="A279" t="s">
        <v>554</v>
      </c>
      <c r="B279" t="s">
        <v>555</v>
      </c>
      <c r="C279">
        <v>2.0639930428107901E-2</v>
      </c>
      <c r="D279">
        <v>2.7078080813695098E-2</v>
      </c>
      <c r="E279">
        <v>8.3014356112749207E-3</v>
      </c>
      <c r="F279">
        <v>6.5855190842845995E-2</v>
      </c>
      <c r="G279">
        <v>1.3114248901790301E-2</v>
      </c>
      <c r="H279">
        <v>1.6482425447526101E-2</v>
      </c>
      <c r="I279">
        <v>7.4493604997578197E-3</v>
      </c>
      <c r="J279">
        <v>1.4423780596521401E-2</v>
      </c>
      <c r="K279">
        <v>2.8434539945706602E-2</v>
      </c>
      <c r="L279">
        <v>1.6539455301622399E-2</v>
      </c>
      <c r="M279">
        <v>3.5695006096206197E-2</v>
      </c>
      <c r="O279">
        <v>5.5808192344850398E-2</v>
      </c>
      <c r="P279">
        <v>2.4703555315834499E-2</v>
      </c>
      <c r="Q279">
        <v>6.7698975679600301E-3</v>
      </c>
      <c r="R279">
        <v>2.2020168483492902E-2</v>
      </c>
    </row>
    <row r="280" spans="1:18" x14ac:dyDescent="0.25">
      <c r="A280" t="s">
        <v>556</v>
      </c>
      <c r="B280" t="s">
        <v>557</v>
      </c>
      <c r="C280">
        <v>-2.3147585951420698E-3</v>
      </c>
      <c r="D280">
        <v>-3.8340645400980898E-3</v>
      </c>
      <c r="E280">
        <v>-9.6355949057188998E-4</v>
      </c>
      <c r="F280">
        <v>-3.7149081996213501E-3</v>
      </c>
      <c r="G280">
        <v>-7.5477691519546897E-4</v>
      </c>
      <c r="H280">
        <v>-1.2465699913959999E-3</v>
      </c>
      <c r="I280">
        <v>-3.8201849716828302E-4</v>
      </c>
      <c r="J280">
        <v>-1.2019817160005401E-3</v>
      </c>
      <c r="K280">
        <v>-2.5591085954448801E-3</v>
      </c>
      <c r="L280">
        <v>-3.0771079631734199E-3</v>
      </c>
      <c r="M280">
        <v>-2.9995803305963198E-3</v>
      </c>
      <c r="O280">
        <v>-5.4182711014387503E-3</v>
      </c>
      <c r="P280">
        <v>-3.2938073755106002E-3</v>
      </c>
      <c r="Q280">
        <v>-7.6197981289882505E-4</v>
      </c>
      <c r="R280">
        <v>-1.56171407683844E-3</v>
      </c>
    </row>
    <row r="281" spans="1:18" x14ac:dyDescent="0.25">
      <c r="A281" t="s">
        <v>558</v>
      </c>
      <c r="B281" t="s">
        <v>559</v>
      </c>
      <c r="C281">
        <v>3.8579309919034499E-3</v>
      </c>
      <c r="D281">
        <v>4.3133226076103497E-3</v>
      </c>
      <c r="E281">
        <v>6.3001966691288496E-3</v>
      </c>
      <c r="F281">
        <v>4.7280649813362602E-3</v>
      </c>
      <c r="G281">
        <v>1.03781825839377E-3</v>
      </c>
      <c r="H281">
        <v>2.0776166523266701E-3</v>
      </c>
      <c r="I281">
        <v>7.0036724480852005E-4</v>
      </c>
      <c r="J281">
        <v>2.4039634320010901E-3</v>
      </c>
      <c r="K281">
        <v>5.68690798987752E-3</v>
      </c>
      <c r="L281">
        <v>2.1796181405811699E-3</v>
      </c>
      <c r="M281">
        <v>4.7993285289541299E-3</v>
      </c>
      <c r="O281">
        <v>3.25096266086325E-3</v>
      </c>
      <c r="P281">
        <v>3.1440888584419401E-3</v>
      </c>
      <c r="Q281">
        <v>9.9643513994462094E-4</v>
      </c>
      <c r="R281">
        <v>1.21813697993398E-2</v>
      </c>
    </row>
    <row r="282" spans="1:18" x14ac:dyDescent="0.25">
      <c r="A282" t="s">
        <v>560</v>
      </c>
      <c r="B282" t="s">
        <v>561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t="s">
        <v>562</v>
      </c>
      <c r="B283" t="s">
        <v>563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t="s">
        <v>564</v>
      </c>
      <c r="B284" t="s">
        <v>565</v>
      </c>
      <c r="C284">
        <v>0</v>
      </c>
      <c r="D284">
        <v>0</v>
      </c>
      <c r="E284" s="1">
        <v>1.98381309573918E-15</v>
      </c>
      <c r="F284">
        <v>0</v>
      </c>
      <c r="G284">
        <v>0</v>
      </c>
      <c r="H284" s="1">
        <v>-1.38716003121061E-44</v>
      </c>
      <c r="I284">
        <v>0</v>
      </c>
      <c r="J284">
        <v>0</v>
      </c>
      <c r="K284" s="1">
        <v>1.2759359241470399E-15</v>
      </c>
      <c r="L284">
        <v>0</v>
      </c>
      <c r="M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 t="s">
        <v>566</v>
      </c>
      <c r="B285" t="s">
        <v>567</v>
      </c>
      <c r="C285" s="1">
        <v>-1.7411489220436902E-18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s="1">
        <v>-5.9530816106873896E-19</v>
      </c>
      <c r="K285">
        <v>0</v>
      </c>
      <c r="L285">
        <v>0</v>
      </c>
      <c r="M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 t="s">
        <v>568</v>
      </c>
      <c r="B286" t="s">
        <v>569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 t="s">
        <v>570</v>
      </c>
      <c r="B287" t="s">
        <v>571</v>
      </c>
      <c r="C287">
        <v>0.73664191839096205</v>
      </c>
      <c r="D287">
        <v>0.799536625560195</v>
      </c>
      <c r="E287">
        <v>0.55568715095669396</v>
      </c>
      <c r="F287">
        <v>0.86562857251932901</v>
      </c>
      <c r="G287">
        <v>0.57858247013279396</v>
      </c>
      <c r="H287">
        <v>0.66506217661590805</v>
      </c>
      <c r="I287">
        <v>0.54958609633726196</v>
      </c>
      <c r="J287">
        <v>0.63053940364539396</v>
      </c>
      <c r="K287">
        <v>0.843734512615678</v>
      </c>
      <c r="L287">
        <v>0.63532629451751499</v>
      </c>
      <c r="M287">
        <v>0.866998898604603</v>
      </c>
      <c r="O287">
        <v>1.1855634774626</v>
      </c>
      <c r="P287">
        <v>0.65581407851939</v>
      </c>
      <c r="Q287">
        <v>0.53500463079442395</v>
      </c>
      <c r="R287">
        <v>0.91303708902963798</v>
      </c>
    </row>
    <row r="288" spans="1:18" x14ac:dyDescent="0.25">
      <c r="A288" t="s">
        <v>572</v>
      </c>
      <c r="B288" t="s">
        <v>573</v>
      </c>
      <c r="C288" s="1">
        <v>1.0884441210127101E-34</v>
      </c>
      <c r="D288">
        <v>0</v>
      </c>
      <c r="E288" s="1">
        <v>4.5615031348948701E-47</v>
      </c>
      <c r="F288" s="1">
        <v>9.2235285633609495E-19</v>
      </c>
      <c r="G288">
        <v>0</v>
      </c>
      <c r="H288">
        <v>0</v>
      </c>
      <c r="I288">
        <v>0</v>
      </c>
      <c r="J288" s="1">
        <v>-1.6801569766077101E-31</v>
      </c>
      <c r="K288" s="1">
        <v>2.13109221215061E-31</v>
      </c>
      <c r="L288">
        <v>0</v>
      </c>
      <c r="M288">
        <v>0</v>
      </c>
      <c r="O288" s="1">
        <v>3.1387177995730901E-33</v>
      </c>
      <c r="P288" s="1">
        <v>3.7447168722048197E-32</v>
      </c>
      <c r="Q288">
        <v>0</v>
      </c>
      <c r="R288" s="1">
        <v>5.2208674362540701E-32</v>
      </c>
    </row>
    <row r="289" spans="1:18" x14ac:dyDescent="0.25">
      <c r="A289" t="s">
        <v>574</v>
      </c>
      <c r="B289" t="s">
        <v>575</v>
      </c>
      <c r="C289">
        <v>1.3233999999999999</v>
      </c>
      <c r="D289">
        <v>1.3224</v>
      </c>
      <c r="E289">
        <v>1.32219999999999</v>
      </c>
      <c r="F289">
        <v>1.3229</v>
      </c>
      <c r="G289">
        <v>1.3224</v>
      </c>
      <c r="H289">
        <v>1.3224</v>
      </c>
      <c r="I289">
        <v>1.3225</v>
      </c>
      <c r="J289">
        <v>1.3223</v>
      </c>
      <c r="K289">
        <v>1.3230999999999999</v>
      </c>
      <c r="L289">
        <v>1.3222</v>
      </c>
      <c r="M289">
        <v>1.323</v>
      </c>
      <c r="O289">
        <v>1.3240000000000001</v>
      </c>
      <c r="P289">
        <v>1.3223</v>
      </c>
      <c r="Q289">
        <v>1.3225</v>
      </c>
      <c r="R289">
        <v>1.3233999999999999</v>
      </c>
    </row>
    <row r="290" spans="1:18" x14ac:dyDescent="0.25">
      <c r="A290" t="s">
        <v>576</v>
      </c>
      <c r="B290" t="s">
        <v>577</v>
      </c>
      <c r="C290">
        <v>-0.42437240910937901</v>
      </c>
      <c r="D290">
        <v>-0.38340645400980899</v>
      </c>
      <c r="E290">
        <v>-0.49660373744858899</v>
      </c>
      <c r="F290">
        <v>-0.33771892723830399</v>
      </c>
      <c r="G290">
        <v>-0.490604994877055</v>
      </c>
      <c r="H290">
        <v>-0.45707566351186901</v>
      </c>
      <c r="I290">
        <v>-0.50299102127157302</v>
      </c>
      <c r="J290">
        <v>-0.468772869240212</v>
      </c>
      <c r="K290">
        <v>-0.36964901934203898</v>
      </c>
      <c r="L290">
        <v>-0.46156619447601399</v>
      </c>
      <c r="M290">
        <v>-0.35994963967155902</v>
      </c>
      <c r="O290">
        <v>-0.21673084405755</v>
      </c>
      <c r="P290">
        <v>-0.44915555120599199</v>
      </c>
      <c r="Q290">
        <v>-0.50994033632459801</v>
      </c>
      <c r="R290">
        <v>-0.34357709690445698</v>
      </c>
    </row>
    <row r="291" spans="1:18" x14ac:dyDescent="0.25">
      <c r="A291" t="s">
        <v>578</v>
      </c>
      <c r="B291" t="s">
        <v>579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 t="s">
        <v>580</v>
      </c>
      <c r="B292" t="s">
        <v>581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t="s">
        <v>582</v>
      </c>
      <c r="B293" t="s">
        <v>583</v>
      </c>
      <c r="C293" s="1">
        <v>-2.5622150109853901E-19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s="1">
        <v>-8.7603506348100297E-20</v>
      </c>
      <c r="K293">
        <v>0</v>
      </c>
      <c r="L293">
        <v>0</v>
      </c>
      <c r="M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t="s">
        <v>584</v>
      </c>
      <c r="B294" t="s">
        <v>585</v>
      </c>
      <c r="C294">
        <v>-1.3502754685933999E-3</v>
      </c>
      <c r="D294">
        <v>-4.7925806743775402E-3</v>
      </c>
      <c r="E294">
        <v>-8.8943952994799196E-4</v>
      </c>
      <c r="F294">
        <v>-9.7938489212858193E-3</v>
      </c>
      <c r="G294">
        <v>-1.88694228825736E-3</v>
      </c>
      <c r="H294">
        <v>-1.6620933275970199E-3</v>
      </c>
      <c r="I294">
        <v>-7.0036704978576701E-4</v>
      </c>
      <c r="J294">
        <v>-1.0817835489144001E-3</v>
      </c>
      <c r="K294">
        <v>-3.6964901897411102E-3</v>
      </c>
      <c r="L294">
        <v>-2.5642566355443901E-3</v>
      </c>
      <c r="M294">
        <v>-7.1989929555389097E-3</v>
      </c>
      <c r="O294">
        <v>-4.3346168811825197E-3</v>
      </c>
      <c r="P294">
        <v>-4.0423999603592803E-3</v>
      </c>
      <c r="Q294">
        <v>-7.0336598065023404E-4</v>
      </c>
      <c r="R294">
        <v>-1.0307312907134001E-2</v>
      </c>
    </row>
    <row r="295" spans="1:18" x14ac:dyDescent="0.25">
      <c r="A295" t="s">
        <v>586</v>
      </c>
      <c r="B295" t="s">
        <v>587</v>
      </c>
      <c r="C295" s="1">
        <v>1.0884441210127101E-34</v>
      </c>
      <c r="D295">
        <v>0</v>
      </c>
      <c r="E295" s="1">
        <v>4.5615031348948701E-47</v>
      </c>
      <c r="F295" s="1">
        <v>9.2235285633609495E-19</v>
      </c>
      <c r="G295">
        <v>0</v>
      </c>
      <c r="H295">
        <v>0</v>
      </c>
      <c r="I295">
        <v>0</v>
      </c>
      <c r="J295" s="1">
        <v>-1.6801569766077101E-31</v>
      </c>
      <c r="K295" s="1">
        <v>2.13109221215061E-31</v>
      </c>
      <c r="L295">
        <v>0</v>
      </c>
      <c r="M295">
        <v>0</v>
      </c>
      <c r="O295" s="1">
        <v>-7.8467944989327294E-33</v>
      </c>
      <c r="P295" s="1">
        <v>3.7447168722048197E-32</v>
      </c>
      <c r="Q295">
        <v>0</v>
      </c>
      <c r="R295" s="1">
        <v>-3.1325204617524401E-31</v>
      </c>
    </row>
    <row r="296" spans="1:18" x14ac:dyDescent="0.25">
      <c r="A296" t="s">
        <v>588</v>
      </c>
      <c r="B296" t="s">
        <v>589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t="s">
        <v>590</v>
      </c>
      <c r="B297" t="s">
        <v>591</v>
      </c>
      <c r="C297">
        <v>3.0863447935227601E-3</v>
      </c>
      <c r="D297">
        <v>2.1566613038051701E-3</v>
      </c>
      <c r="E297">
        <v>6.0778367866841897E-3</v>
      </c>
      <c r="F297">
        <v>2.70175141790643E-3</v>
      </c>
      <c r="G297">
        <v>6.6042980079603802E-4</v>
      </c>
      <c r="H297">
        <v>1.66209332186134E-3</v>
      </c>
      <c r="I297">
        <v>5.0935799622437805E-4</v>
      </c>
      <c r="J297">
        <v>1.8029725740008099E-3</v>
      </c>
      <c r="K297">
        <v>3.6964901934203901E-3</v>
      </c>
      <c r="L297">
        <v>1.5385539815867099E-3</v>
      </c>
      <c r="M297">
        <v>2.9995803305963198E-3</v>
      </c>
      <c r="O297">
        <v>2.1673084405754999E-3</v>
      </c>
      <c r="P297">
        <v>2.0960592389612899E-3</v>
      </c>
      <c r="Q297">
        <v>5.8613831761448305E-4</v>
      </c>
      <c r="R297">
        <v>1.87405689220613E-3</v>
      </c>
    </row>
    <row r="298" spans="1:18" x14ac:dyDescent="0.25">
      <c r="A298" t="s">
        <v>592</v>
      </c>
      <c r="B298" t="s">
        <v>593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 t="s">
        <v>594</v>
      </c>
      <c r="B299" t="s">
        <v>595</v>
      </c>
      <c r="C299">
        <v>-1.88796087326821</v>
      </c>
      <c r="D299">
        <v>-2.0556439324236702</v>
      </c>
      <c r="E299">
        <v>-1.5400989627173001</v>
      </c>
      <c r="F299">
        <v>-2.2532993610134899</v>
      </c>
      <c r="G299">
        <v>-1.57677946720158</v>
      </c>
      <c r="H299">
        <v>-1.7239189004650399</v>
      </c>
      <c r="I299">
        <v>-1.4954094942637399</v>
      </c>
      <c r="J299">
        <v>-1.6492088478759399</v>
      </c>
      <c r="K299">
        <v>-2.1739791418522798</v>
      </c>
      <c r="L299">
        <v>-1.6824732510492599</v>
      </c>
      <c r="M299">
        <v>-2.2311994765859802</v>
      </c>
      <c r="O299">
        <v>-2.7994182092045401</v>
      </c>
      <c r="P299">
        <v>-1.75786345418839</v>
      </c>
      <c r="Q299">
        <v>-1.4781220103539301</v>
      </c>
      <c r="R299">
        <v>-2.4223610714129098</v>
      </c>
    </row>
    <row r="300" spans="1:18" x14ac:dyDescent="0.25">
      <c r="A300" t="s">
        <v>596</v>
      </c>
      <c r="B300" t="s">
        <v>597</v>
      </c>
      <c r="C300">
        <v>2.1218620455469E-3</v>
      </c>
      <c r="D300">
        <v>2.8755484050735701E-3</v>
      </c>
      <c r="E300">
        <v>7.4119960813222297E-4</v>
      </c>
      <c r="F300">
        <v>2.70175141790643E-3</v>
      </c>
      <c r="G300">
        <v>6.6042980079603802E-4</v>
      </c>
      <c r="H300">
        <v>2.3546322059702402E-3</v>
      </c>
      <c r="I300">
        <v>5.0935799622437805E-4</v>
      </c>
      <c r="J300">
        <v>1.5625762308007099E-3</v>
      </c>
      <c r="K300">
        <v>5.4025625903836496E-3</v>
      </c>
      <c r="L300">
        <v>1.15391548619003E-3</v>
      </c>
      <c r="M300">
        <v>3.8994544297752298E-3</v>
      </c>
      <c r="O300">
        <v>1.62548133043162E-3</v>
      </c>
      <c r="P300">
        <v>4.6412740291285797E-3</v>
      </c>
      <c r="Q300">
        <v>8.2059364466027698E-4</v>
      </c>
      <c r="R300">
        <v>1.24937126147075E-3</v>
      </c>
    </row>
    <row r="301" spans="1:18" x14ac:dyDescent="0.25">
      <c r="A301" t="s">
        <v>598</v>
      </c>
      <c r="B301" t="s">
        <v>599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t="s">
        <v>600</v>
      </c>
      <c r="B302" t="s">
        <v>601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t="s">
        <v>602</v>
      </c>
      <c r="B303" t="s">
        <v>603</v>
      </c>
      <c r="C303" s="1">
        <v>-1.92709602171207E-19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s="1">
        <v>-6.5888447241016702E-20</v>
      </c>
      <c r="K303">
        <v>0</v>
      </c>
      <c r="L303">
        <v>0</v>
      </c>
      <c r="M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t="s">
        <v>604</v>
      </c>
      <c r="B304" t="s">
        <v>605</v>
      </c>
      <c r="C304">
        <v>0</v>
      </c>
      <c r="D304" s="1">
        <v>-2.5849948799176099E-15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t="s">
        <v>606</v>
      </c>
      <c r="B305" t="s">
        <v>607</v>
      </c>
      <c r="C305" s="1">
        <v>1.0884441210127101E-34</v>
      </c>
      <c r="D305">
        <v>0</v>
      </c>
      <c r="E305" s="1">
        <v>4.5615031348948701E-47</v>
      </c>
      <c r="F305" s="1">
        <v>9.2235285633609495E-19</v>
      </c>
      <c r="G305">
        <v>0</v>
      </c>
      <c r="H305">
        <v>0</v>
      </c>
      <c r="I305">
        <v>0</v>
      </c>
      <c r="J305" s="1">
        <v>-1.6801569766077101E-31</v>
      </c>
      <c r="K305">
        <v>0</v>
      </c>
      <c r="L305">
        <v>0</v>
      </c>
      <c r="M305">
        <v>0</v>
      </c>
      <c r="O305" s="1">
        <v>3.1387177995730901E-33</v>
      </c>
      <c r="P305" s="1">
        <v>3.7447168722048197E-32</v>
      </c>
      <c r="Q305">
        <v>0</v>
      </c>
      <c r="R305" s="1">
        <v>5.2208674362540701E-32</v>
      </c>
    </row>
    <row r="306" spans="1:18" x14ac:dyDescent="0.25">
      <c r="A306" t="s">
        <v>608</v>
      </c>
      <c r="B306" t="s">
        <v>609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t="s">
        <v>610</v>
      </c>
      <c r="B307" t="s">
        <v>611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t="s">
        <v>612</v>
      </c>
      <c r="B308" t="s">
        <v>613</v>
      </c>
      <c r="C308" s="1">
        <v>1.0884441210127101E-34</v>
      </c>
      <c r="D308">
        <v>0</v>
      </c>
      <c r="E308" s="1">
        <v>4.5615031348948701E-47</v>
      </c>
      <c r="F308" s="1">
        <v>9.2235285633609495E-19</v>
      </c>
      <c r="G308">
        <v>0</v>
      </c>
      <c r="H308">
        <v>0</v>
      </c>
      <c r="I308">
        <v>0</v>
      </c>
      <c r="J308" s="1">
        <v>-1.6801569766077101E-31</v>
      </c>
      <c r="K308" s="1">
        <v>2.13109221215061E-31</v>
      </c>
      <c r="L308">
        <v>0</v>
      </c>
      <c r="M308">
        <v>0</v>
      </c>
      <c r="O308" s="1">
        <v>-7.8467944989327404E-33</v>
      </c>
      <c r="P308" s="1">
        <v>3.7447168722048099E-32</v>
      </c>
      <c r="Q308">
        <v>0</v>
      </c>
      <c r="R308" s="1">
        <v>-3.1325204617524401E-31</v>
      </c>
    </row>
    <row r="309" spans="1:18" x14ac:dyDescent="0.25">
      <c r="A309" t="s">
        <v>614</v>
      </c>
      <c r="B309" t="s">
        <v>615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t="s">
        <v>616</v>
      </c>
      <c r="B310" t="s">
        <v>617</v>
      </c>
      <c r="C310">
        <v>-1.39354803917682</v>
      </c>
      <c r="D310">
        <v>-1.4059339602616701</v>
      </c>
      <c r="E310">
        <v>-1.34889600812434</v>
      </c>
      <c r="F310">
        <v>-1.44326885769206</v>
      </c>
      <c r="G310">
        <v>-1.36698512880398</v>
      </c>
      <c r="H310">
        <v>-1.3695294771223301</v>
      </c>
      <c r="I310">
        <v>-1.34241909576524</v>
      </c>
      <c r="J310">
        <v>-1.3602298313103001</v>
      </c>
      <c r="K310">
        <v>-1.45368280213653</v>
      </c>
      <c r="L310">
        <v>-1.3617725455771099</v>
      </c>
      <c r="M310">
        <v>-1.45538276019085</v>
      </c>
      <c r="O310">
        <v>-1.54141446122284</v>
      </c>
      <c r="P310">
        <v>-1.3738099574603</v>
      </c>
      <c r="Q310">
        <v>-1.34888040875015</v>
      </c>
      <c r="R310">
        <v>-1.5326221642095701</v>
      </c>
    </row>
    <row r="311" spans="1:18" x14ac:dyDescent="0.25">
      <c r="A311" t="s">
        <v>618</v>
      </c>
      <c r="B311" t="s">
        <v>619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1.6620933275970199E-3</v>
      </c>
      <c r="I311">
        <v>0</v>
      </c>
      <c r="J311">
        <v>0</v>
      </c>
      <c r="K311">
        <v>0</v>
      </c>
      <c r="L311">
        <v>0</v>
      </c>
      <c r="M311">
        <v>0</v>
      </c>
      <c r="O311">
        <v>0</v>
      </c>
      <c r="P311">
        <v>0</v>
      </c>
      <c r="Q311">
        <v>7.0336598064978995E-4</v>
      </c>
      <c r="R311">
        <v>1.03073129071347E-2</v>
      </c>
    </row>
    <row r="312" spans="1:18" x14ac:dyDescent="0.25">
      <c r="A312" t="s">
        <v>620</v>
      </c>
      <c r="B312" t="s">
        <v>621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 t="s">
        <v>622</v>
      </c>
      <c r="B313" t="s">
        <v>623</v>
      </c>
      <c r="C313">
        <v>1.3502758471637E-3</v>
      </c>
      <c r="D313">
        <v>2.63591937131484E-3</v>
      </c>
      <c r="E313">
        <v>5.9295968650577801E-4</v>
      </c>
      <c r="F313">
        <v>2.3640324906698202E-3</v>
      </c>
      <c r="G313">
        <v>3.77388457598065E-4</v>
      </c>
      <c r="H313">
        <v>5.5403110728592198E-4</v>
      </c>
      <c r="I313">
        <v>2.5467899811126398E-4</v>
      </c>
      <c r="J313">
        <v>1.20198171600152E-3</v>
      </c>
      <c r="K313">
        <v>1.7060723969615701E-3</v>
      </c>
      <c r="L313">
        <v>1.53855398158548E-3</v>
      </c>
      <c r="M313">
        <v>8.9987409918100298E-4</v>
      </c>
      <c r="O313">
        <v>1.62548133043146E-3</v>
      </c>
      <c r="P313">
        <v>1.4971851706863501E-3</v>
      </c>
      <c r="Q313">
        <v>2.9306915880715099E-4</v>
      </c>
      <c r="R313">
        <v>6.2468563073715699E-4</v>
      </c>
    </row>
    <row r="314" spans="1:18" x14ac:dyDescent="0.25">
      <c r="A314" t="s">
        <v>624</v>
      </c>
      <c r="B314" t="s">
        <v>625</v>
      </c>
      <c r="C314">
        <v>2.7005509371863501E-3</v>
      </c>
      <c r="D314">
        <v>5.2718387411447498E-3</v>
      </c>
      <c r="E314">
        <v>1.18591937338325E-3</v>
      </c>
      <c r="F314">
        <v>4.7280650440862304E-3</v>
      </c>
      <c r="G314">
        <v>7.54776915732849E-4</v>
      </c>
      <c r="H314">
        <v>1.10806222604558E-3</v>
      </c>
      <c r="I314">
        <v>5.0935760617886903E-4</v>
      </c>
      <c r="J314">
        <v>2.4039634410289099E-3</v>
      </c>
      <c r="K314">
        <v>3.4121447865728201E-3</v>
      </c>
      <c r="L314">
        <v>3.0771079623064901E-3</v>
      </c>
      <c r="M314">
        <v>1.7997485225733499E-3</v>
      </c>
      <c r="O314">
        <v>3.25096266092624E-3</v>
      </c>
      <c r="P314">
        <v>2.9943703403838701E-3</v>
      </c>
      <c r="Q314">
        <v>5.8613831664018905E-4</v>
      </c>
      <c r="R314">
        <v>1.24937126174713E-3</v>
      </c>
    </row>
    <row r="315" spans="1:18" x14ac:dyDescent="0.25">
      <c r="A315" t="s">
        <v>626</v>
      </c>
      <c r="B315" t="s">
        <v>627</v>
      </c>
      <c r="C315">
        <v>0.29204537608708803</v>
      </c>
      <c r="D315">
        <v>0.36878908295068202</v>
      </c>
      <c r="E315">
        <v>0.11673893828083599</v>
      </c>
      <c r="F315">
        <v>0.47685912526048702</v>
      </c>
      <c r="G315">
        <v>0.142841531200743</v>
      </c>
      <c r="H315">
        <v>0.21579511628832901</v>
      </c>
      <c r="I315">
        <v>9.8306093271304101E-2</v>
      </c>
      <c r="J315">
        <v>0.17536913236448001</v>
      </c>
      <c r="K315">
        <v>0.44272578701196302</v>
      </c>
      <c r="L315">
        <v>0.185011116285801</v>
      </c>
      <c r="M315">
        <v>0.47063415387056501</v>
      </c>
      <c r="O315">
        <v>0.76235074397243296</v>
      </c>
      <c r="P315">
        <v>0.22098453119334699</v>
      </c>
      <c r="Q315">
        <v>8.9708469510896297E-2</v>
      </c>
      <c r="R315">
        <v>0.57783420843022404</v>
      </c>
    </row>
    <row r="316" spans="1:18" x14ac:dyDescent="0.25">
      <c r="A316" t="s">
        <v>628</v>
      </c>
      <c r="B316" t="s">
        <v>629</v>
      </c>
      <c r="C316">
        <v>0</v>
      </c>
      <c r="D316">
        <v>0</v>
      </c>
      <c r="E316" s="1">
        <v>5.9514392872175602E-15</v>
      </c>
      <c r="F316">
        <v>0</v>
      </c>
      <c r="G316">
        <v>0</v>
      </c>
      <c r="H316" s="1">
        <v>-4.1614800936318301E-44</v>
      </c>
      <c r="I316">
        <v>0</v>
      </c>
      <c r="J316">
        <v>0</v>
      </c>
      <c r="K316" s="1">
        <v>3.8278077724411401E-15</v>
      </c>
      <c r="L316">
        <v>0</v>
      </c>
      <c r="M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 t="s">
        <v>630</v>
      </c>
      <c r="B317" t="s">
        <v>631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t="s">
        <v>632</v>
      </c>
      <c r="B318" t="s">
        <v>633</v>
      </c>
      <c r="C318">
        <v>0</v>
      </c>
      <c r="D318">
        <v>0</v>
      </c>
      <c r="E318" s="1">
        <v>1.6513024205609599E-18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O318">
        <v>0</v>
      </c>
      <c r="P318">
        <v>0</v>
      </c>
      <c r="Q318">
        <v>0</v>
      </c>
      <c r="R318" s="1">
        <v>1.9784295266871601E-16</v>
      </c>
    </row>
    <row r="319" spans="1:18" x14ac:dyDescent="0.25">
      <c r="A319" t="s">
        <v>634</v>
      </c>
      <c r="B319" t="s">
        <v>635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t="s">
        <v>636</v>
      </c>
      <c r="B320" t="s">
        <v>637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 t="s">
        <v>638</v>
      </c>
      <c r="B321" t="s">
        <v>639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t="s">
        <v>640</v>
      </c>
      <c r="B322" t="s">
        <v>641</v>
      </c>
      <c r="C322">
        <v>0</v>
      </c>
      <c r="D322">
        <v>0</v>
      </c>
      <c r="E322" s="1">
        <v>-6.3332366507040001E-15</v>
      </c>
      <c r="F322">
        <v>0</v>
      </c>
      <c r="G322">
        <v>0</v>
      </c>
      <c r="H322" s="1">
        <v>-1.38716003121061E-44</v>
      </c>
      <c r="I322">
        <v>0</v>
      </c>
      <c r="J322">
        <v>0</v>
      </c>
      <c r="K322">
        <v>0</v>
      </c>
      <c r="L322">
        <v>0</v>
      </c>
      <c r="M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t="s">
        <v>642</v>
      </c>
      <c r="B323" t="s">
        <v>643</v>
      </c>
      <c r="C323" s="1">
        <v>1.92709602171207E-19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 s="1">
        <v>6.5888447241016702E-20</v>
      </c>
      <c r="K323">
        <v>0</v>
      </c>
      <c r="L323">
        <v>0</v>
      </c>
      <c r="M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t="s">
        <v>644</v>
      </c>
      <c r="B324" t="s">
        <v>645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t="s">
        <v>646</v>
      </c>
      <c r="B325" t="s">
        <v>647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O325" s="1">
        <v>7.8436446410795106E-17</v>
      </c>
      <c r="P325">
        <v>0</v>
      </c>
      <c r="Q325">
        <v>0</v>
      </c>
      <c r="R325">
        <v>0</v>
      </c>
    </row>
    <row r="326" spans="1:18" x14ac:dyDescent="0.25">
      <c r="A326" t="s">
        <v>648</v>
      </c>
      <c r="B326" t="s">
        <v>649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 t="s">
        <v>650</v>
      </c>
      <c r="B327" t="s">
        <v>651</v>
      </c>
      <c r="C327">
        <v>5.0153102894744898E-3</v>
      </c>
      <c r="D327">
        <v>1.41381129916116E-2</v>
      </c>
      <c r="E327">
        <v>2.1494788635834398E-3</v>
      </c>
      <c r="F327">
        <v>1.28333192350555E-2</v>
      </c>
      <c r="G327">
        <v>2.5473720887847101E-3</v>
      </c>
      <c r="H327">
        <v>3.1856788669009099E-3</v>
      </c>
      <c r="I327">
        <v>4.2658732183791697E-3</v>
      </c>
      <c r="J327">
        <v>4.5675305208020701E-3</v>
      </c>
      <c r="K327">
        <v>1.0520779781273399E-2</v>
      </c>
      <c r="L327">
        <v>6.6670672535424202E-3</v>
      </c>
      <c r="M327">
        <v>8.6987829587293602E-3</v>
      </c>
      <c r="O327">
        <v>1.46293319738846E-2</v>
      </c>
      <c r="P327">
        <v>7.6356443705018701E-3</v>
      </c>
      <c r="Q327">
        <v>2.46178093398083E-3</v>
      </c>
      <c r="R327">
        <v>3.4357709690445602E-3</v>
      </c>
    </row>
    <row r="328" spans="1:18" x14ac:dyDescent="0.25">
      <c r="A328" t="s">
        <v>652</v>
      </c>
      <c r="B328" t="s">
        <v>653</v>
      </c>
      <c r="C328">
        <v>-2.4883654897774801E-2</v>
      </c>
      <c r="D328">
        <v>-2.03684678692682E-2</v>
      </c>
      <c r="E328">
        <v>-1.7862910555991401E-2</v>
      </c>
      <c r="F328">
        <v>-2.6679795251827801E-2</v>
      </c>
      <c r="G328">
        <v>-6.13256243596363E-3</v>
      </c>
      <c r="H328">
        <v>-9.6955443775232197E-3</v>
      </c>
      <c r="I328">
        <v>-3.9475244707379798E-3</v>
      </c>
      <c r="J328">
        <v>-1.32217988760071E-2</v>
      </c>
      <c r="K328">
        <v>-2.27476319595083E-2</v>
      </c>
      <c r="L328">
        <v>-1.57701783112629E-2</v>
      </c>
      <c r="M328">
        <v>-2.1596978380295902E-2</v>
      </c>
      <c r="O328">
        <v>-4.2262514591222003E-2</v>
      </c>
      <c r="P328">
        <v>-1.82656590823762E-2</v>
      </c>
      <c r="Q328">
        <v>-5.6855416808603296E-3</v>
      </c>
      <c r="R328">
        <v>-2.2488682706474999E-2</v>
      </c>
    </row>
    <row r="329" spans="1:18" x14ac:dyDescent="0.25">
      <c r="A329" t="s">
        <v>654</v>
      </c>
      <c r="B329" t="s">
        <v>655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t="s">
        <v>656</v>
      </c>
      <c r="B330" t="s">
        <v>657</v>
      </c>
      <c r="C330">
        <v>-4.9285069178706099E-2</v>
      </c>
      <c r="D330">
        <v>0</v>
      </c>
      <c r="E330">
        <v>0</v>
      </c>
      <c r="F330">
        <v>0</v>
      </c>
      <c r="G330">
        <v>0</v>
      </c>
      <c r="H330">
        <v>-2.3223137235646799E-2</v>
      </c>
      <c r="I330" s="1">
        <v>7.5759237984915805E-18</v>
      </c>
      <c r="J330">
        <v>0</v>
      </c>
      <c r="K330">
        <v>-5.6584734506652599E-2</v>
      </c>
      <c r="L330">
        <v>-2.9382107288112701E-2</v>
      </c>
      <c r="M330">
        <v>0</v>
      </c>
      <c r="O330">
        <v>0</v>
      </c>
      <c r="P330">
        <v>-2.9120251570843799E-2</v>
      </c>
      <c r="Q330">
        <v>0</v>
      </c>
      <c r="R330" s="1">
        <v>-3.6126616743134696E-15</v>
      </c>
    </row>
    <row r="331" spans="1:18" x14ac:dyDescent="0.25">
      <c r="A331" t="s">
        <v>658</v>
      </c>
      <c r="B331" t="s">
        <v>659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t="s">
        <v>660</v>
      </c>
      <c r="B332" t="s">
        <v>661</v>
      </c>
      <c r="C332">
        <v>1.3502754685933999E-3</v>
      </c>
      <c r="D332">
        <v>4.7925806743779704E-3</v>
      </c>
      <c r="E332">
        <v>8.8943952995020103E-4</v>
      </c>
      <c r="F332">
        <v>9.7938489212858193E-3</v>
      </c>
      <c r="G332">
        <v>1.88694228825736E-3</v>
      </c>
      <c r="H332">
        <v>1.6620933275970199E-3</v>
      </c>
      <c r="I332">
        <v>7.0036704978576603E-4</v>
      </c>
      <c r="J332">
        <v>1.0817835489144701E-3</v>
      </c>
      <c r="K332">
        <v>3.6964901897411102E-3</v>
      </c>
      <c r="L332">
        <v>2.5642566355443801E-3</v>
      </c>
      <c r="M332">
        <v>7.1989929555389296E-3</v>
      </c>
      <c r="O332">
        <v>4.3346168811824104E-3</v>
      </c>
      <c r="P332">
        <v>4.0423999603592196E-3</v>
      </c>
      <c r="Q332">
        <v>7.0336598065023404E-4</v>
      </c>
      <c r="R332">
        <v>1.0307312907133701E-2</v>
      </c>
    </row>
    <row r="333" spans="1:18" x14ac:dyDescent="0.25">
      <c r="A333" t="s">
        <v>662</v>
      </c>
      <c r="B333" t="s">
        <v>663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t="s">
        <v>664</v>
      </c>
      <c r="B334" t="s">
        <v>665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 t="s">
        <v>666</v>
      </c>
      <c r="B335" t="s">
        <v>667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t="s">
        <v>668</v>
      </c>
      <c r="B336" t="s">
        <v>669</v>
      </c>
      <c r="C336">
        <v>1.7360689463565501E-3</v>
      </c>
      <c r="D336">
        <v>7.42850004644003E-3</v>
      </c>
      <c r="E336">
        <v>5.9295968650577801E-4</v>
      </c>
      <c r="F336">
        <v>4.05262712685965E-3</v>
      </c>
      <c r="G336">
        <v>8.4912402959490599E-4</v>
      </c>
      <c r="H336">
        <v>8.3104666093067E-4</v>
      </c>
      <c r="I336">
        <v>2.2284412334816501E-3</v>
      </c>
      <c r="J336">
        <v>1.5625762308007099E-3</v>
      </c>
      <c r="K336">
        <v>1.1373815979755001E-3</v>
      </c>
      <c r="L336">
        <v>3.5899592903689899E-3</v>
      </c>
      <c r="M336">
        <v>2.0997062314174302E-3</v>
      </c>
      <c r="O336">
        <v>6.5019253217265E-3</v>
      </c>
      <c r="P336">
        <v>2.99437034137328E-3</v>
      </c>
      <c r="Q336">
        <v>8.20593644660276E-4</v>
      </c>
      <c r="R336">
        <v>6.2468563073537597E-4</v>
      </c>
    </row>
    <row r="337" spans="1:18" x14ac:dyDescent="0.25">
      <c r="A337" t="s">
        <v>670</v>
      </c>
      <c r="B337" t="s">
        <v>671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t="s">
        <v>672</v>
      </c>
      <c r="B338" t="s">
        <v>673</v>
      </c>
      <c r="C338">
        <v>0</v>
      </c>
      <c r="D338">
        <v>0</v>
      </c>
      <c r="E338" s="1">
        <v>-1.98381309573918E-15</v>
      </c>
      <c r="F338">
        <v>0</v>
      </c>
      <c r="G338">
        <v>0</v>
      </c>
      <c r="H338" s="1">
        <v>1.38716003121061E-44</v>
      </c>
      <c r="I338">
        <v>0</v>
      </c>
      <c r="J338">
        <v>0</v>
      </c>
      <c r="K338" s="1">
        <v>-1.2759359241470399E-15</v>
      </c>
      <c r="L338">
        <v>0</v>
      </c>
      <c r="M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t="s">
        <v>674</v>
      </c>
      <c r="B339" t="s">
        <v>675</v>
      </c>
      <c r="C339">
        <v>5.7868927021270905E-4</v>
      </c>
      <c r="D339">
        <v>2.6359193705723701E-3</v>
      </c>
      <c r="E339">
        <v>6.6707964750804003E-4</v>
      </c>
      <c r="F339">
        <v>7.7675353578559904E-3</v>
      </c>
      <c r="G339">
        <v>1.5095538306596199E-3</v>
      </c>
      <c r="H339">
        <v>1.2465699971316801E-3</v>
      </c>
      <c r="I339">
        <v>5.0935780120162696E-4</v>
      </c>
      <c r="J339">
        <v>4.8079269091413299E-4</v>
      </c>
      <c r="K339">
        <v>1.7060723932839699E-3</v>
      </c>
      <c r="L339">
        <v>1.92319247654992E-3</v>
      </c>
      <c r="M339">
        <v>5.3992447571811304E-3</v>
      </c>
      <c r="O339">
        <v>3.2509626608946602E-3</v>
      </c>
      <c r="P339">
        <v>2.9943703408785698E-3</v>
      </c>
      <c r="Q339">
        <v>2.9306915832009599E-4</v>
      </c>
      <c r="R339">
        <v>0</v>
      </c>
    </row>
    <row r="340" spans="1:18" x14ac:dyDescent="0.25">
      <c r="A340" t="s">
        <v>676</v>
      </c>
      <c r="B340" t="s">
        <v>677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 t="s">
        <v>678</v>
      </c>
      <c r="B341" t="s">
        <v>679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t="s">
        <v>680</v>
      </c>
      <c r="B342" t="s">
        <v>681</v>
      </c>
      <c r="C342">
        <v>0.42722934234983501</v>
      </c>
      <c r="D342">
        <v>0.409625920440427</v>
      </c>
      <c r="E342">
        <v>0.40932043993224898</v>
      </c>
      <c r="F342">
        <v>0.42044235196226998</v>
      </c>
      <c r="G342">
        <v>0.43168299499978302</v>
      </c>
      <c r="H342">
        <v>0.40966410128159603</v>
      </c>
      <c r="I342">
        <v>0.40267424520003198</v>
      </c>
      <c r="J342">
        <v>0.40592463224678399</v>
      </c>
      <c r="K342">
        <v>0.47602716447444099</v>
      </c>
      <c r="L342">
        <v>0.406018233498954</v>
      </c>
      <c r="M342">
        <v>0.46789579490627298</v>
      </c>
      <c r="O342">
        <v>0.46856186082567802</v>
      </c>
      <c r="P342">
        <v>0.41483794510907801</v>
      </c>
      <c r="Q342">
        <v>0.42012033279921501</v>
      </c>
      <c r="R342">
        <v>0.54387527338351505</v>
      </c>
    </row>
    <row r="343" spans="1:18" x14ac:dyDescent="0.25">
      <c r="A343" t="s">
        <v>682</v>
      </c>
      <c r="B343" t="s">
        <v>683</v>
      </c>
      <c r="C343">
        <v>3.6650340637352499E-3</v>
      </c>
      <c r="D343">
        <v>6.7096129444265901E-3</v>
      </c>
      <c r="E343">
        <v>1.7788790596946001E-3</v>
      </c>
      <c r="F343">
        <v>7.4298164306176801E-3</v>
      </c>
      <c r="G343">
        <v>1.4152067162601901E-3</v>
      </c>
      <c r="H343">
        <v>2.0776166580623498E-3</v>
      </c>
      <c r="I343">
        <v>7.64036799313813E-4</v>
      </c>
      <c r="J343">
        <v>3.00495429451528E-3</v>
      </c>
      <c r="K343">
        <v>5.4025625867007302E-3</v>
      </c>
      <c r="L343">
        <v>5.3849389351200202E-3</v>
      </c>
      <c r="M343">
        <v>4.4993706580022698E-3</v>
      </c>
      <c r="O343">
        <v>6.501925321758E-3</v>
      </c>
      <c r="P343">
        <v>4.9407110627712096E-3</v>
      </c>
      <c r="Q343">
        <v>1.6411872888334E-3</v>
      </c>
      <c r="R343">
        <v>2.4987425230796902E-3</v>
      </c>
    </row>
    <row r="344" spans="1:18" x14ac:dyDescent="0.25">
      <c r="A344" t="s">
        <v>684</v>
      </c>
      <c r="B344" t="s">
        <v>685</v>
      </c>
      <c r="C344">
        <v>0.59162817778667298</v>
      </c>
      <c r="D344">
        <v>0.63054411822814405</v>
      </c>
      <c r="E344">
        <v>0.52603998639965899</v>
      </c>
      <c r="F344">
        <v>0.66522944082982904</v>
      </c>
      <c r="G344">
        <v>0.52039837762289198</v>
      </c>
      <c r="H344">
        <v>0.56702295820089998</v>
      </c>
      <c r="I344">
        <v>0.52068975057285805</v>
      </c>
      <c r="J344">
        <v>0.55217980850041704</v>
      </c>
      <c r="K344">
        <v>0.62351446019178403</v>
      </c>
      <c r="L344">
        <v>0.55161944656855999</v>
      </c>
      <c r="M344">
        <v>0.63794040917303496</v>
      </c>
      <c r="O344">
        <v>0.787698820470219</v>
      </c>
      <c r="P344">
        <v>0.55982483090107704</v>
      </c>
      <c r="Q344">
        <v>0.50478659340278598</v>
      </c>
      <c r="R344">
        <v>0.65351361259782903</v>
      </c>
    </row>
    <row r="345" spans="1:18" x14ac:dyDescent="0.25">
      <c r="A345" t="s">
        <v>686</v>
      </c>
      <c r="B345" t="s">
        <v>687</v>
      </c>
      <c r="C345">
        <v>0</v>
      </c>
      <c r="D345">
        <v>0</v>
      </c>
      <c r="E345">
        <v>0</v>
      </c>
      <c r="F345">
        <v>0</v>
      </c>
      <c r="G345">
        <v>0</v>
      </c>
      <c r="H345" s="1">
        <v>-1.38716003121061E-44</v>
      </c>
      <c r="I345">
        <v>0</v>
      </c>
      <c r="J345">
        <v>0</v>
      </c>
      <c r="K345">
        <v>0</v>
      </c>
      <c r="L345">
        <v>0</v>
      </c>
      <c r="M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t="s">
        <v>688</v>
      </c>
      <c r="B346" t="s">
        <v>689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t="s">
        <v>690</v>
      </c>
      <c r="B347" t="s">
        <v>691</v>
      </c>
      <c r="C347" s="1">
        <v>3.7709338012556298E-19</v>
      </c>
      <c r="D347">
        <v>0</v>
      </c>
      <c r="E347">
        <v>0</v>
      </c>
      <c r="F347">
        <v>0</v>
      </c>
      <c r="G347" s="1">
        <v>7.5640902205390002E-17</v>
      </c>
      <c r="H347">
        <v>0</v>
      </c>
      <c r="I347">
        <v>0</v>
      </c>
      <c r="J347" s="1">
        <v>1.28930250498187E-19</v>
      </c>
      <c r="K347">
        <v>0</v>
      </c>
      <c r="L347">
        <v>0</v>
      </c>
      <c r="M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 t="s">
        <v>692</v>
      </c>
      <c r="B348" t="s">
        <v>693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 t="s">
        <v>694</v>
      </c>
      <c r="B349" t="s">
        <v>695</v>
      </c>
      <c r="C349">
        <v>1.7360689463565501E-3</v>
      </c>
      <c r="D349">
        <v>7.42850004644003E-3</v>
      </c>
      <c r="E349">
        <v>5.9295968650577801E-4</v>
      </c>
      <c r="F349">
        <v>4.05262712685965E-3</v>
      </c>
      <c r="G349">
        <v>8.4912402959490599E-4</v>
      </c>
      <c r="H349">
        <v>8.3104666093067E-4</v>
      </c>
      <c r="I349">
        <v>2.2284412334816501E-3</v>
      </c>
      <c r="J349">
        <v>1.5625762308007099E-3</v>
      </c>
      <c r="K349">
        <v>1.1373815979755001E-3</v>
      </c>
      <c r="L349">
        <v>3.5899592903689899E-3</v>
      </c>
      <c r="M349">
        <v>2.0997062314174302E-3</v>
      </c>
      <c r="O349">
        <v>6.5019253217265E-3</v>
      </c>
      <c r="P349">
        <v>2.99437034137328E-3</v>
      </c>
      <c r="Q349">
        <v>8.2059364466027698E-4</v>
      </c>
      <c r="R349">
        <v>6.2468563073537597E-4</v>
      </c>
    </row>
    <row r="350" spans="1:18" x14ac:dyDescent="0.25">
      <c r="A350" t="s">
        <v>696</v>
      </c>
      <c r="B350" t="s">
        <v>697</v>
      </c>
      <c r="C350">
        <v>0</v>
      </c>
      <c r="D350">
        <v>0</v>
      </c>
      <c r="E350" s="1">
        <v>1.6513024205600599E-18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O350">
        <v>0</v>
      </c>
      <c r="P350">
        <v>0</v>
      </c>
      <c r="Q350">
        <v>0</v>
      </c>
      <c r="R350" s="1">
        <v>1.9784295266871601E-16</v>
      </c>
    </row>
    <row r="351" spans="1:18" x14ac:dyDescent="0.25">
      <c r="A351" t="s">
        <v>698</v>
      </c>
      <c r="B351" t="s">
        <v>699</v>
      </c>
      <c r="C351" s="1">
        <v>4.9422320919918101E-19</v>
      </c>
      <c r="D351">
        <v>0</v>
      </c>
      <c r="E351">
        <v>0</v>
      </c>
      <c r="F351" s="1">
        <v>-4.5632414429958501E-17</v>
      </c>
      <c r="G351" s="1">
        <v>7.5640902205390002E-17</v>
      </c>
      <c r="H351">
        <v>0</v>
      </c>
      <c r="I351">
        <v>0</v>
      </c>
      <c r="J351" s="1">
        <v>1.6897756768589E-19</v>
      </c>
      <c r="K351" s="1">
        <v>-4.0150943343135399E-15</v>
      </c>
      <c r="L351">
        <v>0</v>
      </c>
      <c r="M351">
        <v>0</v>
      </c>
      <c r="O351">
        <v>0</v>
      </c>
      <c r="P351" s="1">
        <v>6.4204420856182796E-19</v>
      </c>
      <c r="Q351">
        <v>0</v>
      </c>
      <c r="R351">
        <v>0</v>
      </c>
    </row>
    <row r="352" spans="1:18" x14ac:dyDescent="0.25">
      <c r="A352" t="s">
        <v>700</v>
      </c>
      <c r="B352" t="s">
        <v>701</v>
      </c>
      <c r="C352">
        <v>5.0153102894744898E-3</v>
      </c>
      <c r="D352">
        <v>1.41381129916116E-2</v>
      </c>
      <c r="E352">
        <v>2.1494788635834398E-3</v>
      </c>
      <c r="F352">
        <v>1.28333192350555E-2</v>
      </c>
      <c r="G352">
        <v>2.5473720887847101E-3</v>
      </c>
      <c r="H352">
        <v>3.1856788669009099E-3</v>
      </c>
      <c r="I352">
        <v>4.2658732183791697E-3</v>
      </c>
      <c r="J352">
        <v>4.5675305208020701E-3</v>
      </c>
      <c r="K352">
        <v>1.0520779781273399E-2</v>
      </c>
      <c r="L352">
        <v>6.6670672535424202E-3</v>
      </c>
      <c r="M352">
        <v>8.6987829587293602E-3</v>
      </c>
      <c r="O352">
        <v>1.46293319738846E-2</v>
      </c>
      <c r="P352">
        <v>7.6356443705018597E-3</v>
      </c>
      <c r="Q352">
        <v>2.46178093398083E-3</v>
      </c>
      <c r="R352">
        <v>3.4357709690445602E-3</v>
      </c>
    </row>
    <row r="353" spans="1:18" x14ac:dyDescent="0.25">
      <c r="A353" t="s">
        <v>702</v>
      </c>
      <c r="B353" t="s">
        <v>703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 t="s">
        <v>704</v>
      </c>
      <c r="B354" t="s">
        <v>705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t="s">
        <v>706</v>
      </c>
      <c r="B355" t="s">
        <v>707</v>
      </c>
      <c r="C355">
        <v>0</v>
      </c>
      <c r="D355">
        <v>0</v>
      </c>
      <c r="E355">
        <v>0</v>
      </c>
      <c r="F355">
        <v>0</v>
      </c>
      <c r="G355">
        <v>0</v>
      </c>
      <c r="H355" s="1">
        <v>-3.6027266480738001E-73</v>
      </c>
      <c r="I355">
        <v>0</v>
      </c>
      <c r="J355">
        <v>0</v>
      </c>
      <c r="K355" s="1">
        <v>1.2759359241470399E-15</v>
      </c>
      <c r="L355">
        <v>0</v>
      </c>
      <c r="M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t="s">
        <v>708</v>
      </c>
      <c r="B356" t="s">
        <v>709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2.0776166523265899E-3</v>
      </c>
      <c r="I356">
        <v>0</v>
      </c>
      <c r="J356">
        <v>0</v>
      </c>
      <c r="K356">
        <v>5.6869079898788297E-3</v>
      </c>
      <c r="L356">
        <v>2.1796181405811699E-3</v>
      </c>
      <c r="M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t="s">
        <v>710</v>
      </c>
      <c r="B357" t="s">
        <v>711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t="s">
        <v>712</v>
      </c>
      <c r="B358" t="s">
        <v>713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t="s">
        <v>714</v>
      </c>
      <c r="B359" t="s">
        <v>715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t="s">
        <v>716</v>
      </c>
      <c r="B360" t="s">
        <v>717</v>
      </c>
      <c r="C360">
        <v>-8.2758423665909504</v>
      </c>
      <c r="D360">
        <v>-8.3536785774819702</v>
      </c>
      <c r="E360">
        <v>-8.0115119607595702</v>
      </c>
      <c r="F360">
        <v>-8.5755246757599295</v>
      </c>
      <c r="G360">
        <v>-8.1155741738239602</v>
      </c>
      <c r="H360">
        <v>-8.1352440424777104</v>
      </c>
      <c r="I360">
        <v>-7.9739797255514402</v>
      </c>
      <c r="J360">
        <v>-8.0801940614124899</v>
      </c>
      <c r="K360">
        <v>-8.6268913799242899</v>
      </c>
      <c r="L360">
        <v>-8.0894316267629005</v>
      </c>
      <c r="M360">
        <v>-8.6387174021638593</v>
      </c>
      <c r="O360">
        <v>-9.1547743951719394</v>
      </c>
      <c r="P360">
        <v>-8.1598921557400299</v>
      </c>
      <c r="Q360">
        <v>-8.0092583859410595</v>
      </c>
      <c r="R360">
        <v>-9.0869579305807608</v>
      </c>
    </row>
    <row r="361" spans="1:18" x14ac:dyDescent="0.25">
      <c r="A361" t="s">
        <v>718</v>
      </c>
      <c r="B361" t="s">
        <v>719</v>
      </c>
      <c r="C361">
        <v>1.35027546859347E-3</v>
      </c>
      <c r="D361">
        <v>4.7925806743765202E-3</v>
      </c>
      <c r="E361">
        <v>8.8943952994597296E-4</v>
      </c>
      <c r="F361">
        <v>9.7938489212858696E-3</v>
      </c>
      <c r="G361">
        <v>1.8869422882572299E-3</v>
      </c>
      <c r="H361">
        <v>0</v>
      </c>
      <c r="I361">
        <v>7.0036704978576896E-4</v>
      </c>
      <c r="J361">
        <v>1.08178354891425E-3</v>
      </c>
      <c r="K361">
        <v>3.6964901897398299E-3</v>
      </c>
      <c r="L361">
        <v>2.5642566355444101E-3</v>
      </c>
      <c r="M361">
        <v>7.1989929555388802E-3</v>
      </c>
      <c r="O361">
        <v>4.3346168811824104E-3</v>
      </c>
      <c r="P361">
        <v>4.0423999603592803E-3</v>
      </c>
      <c r="Q361">
        <v>0</v>
      </c>
      <c r="R361">
        <v>0</v>
      </c>
    </row>
    <row r="362" spans="1:18" x14ac:dyDescent="0.25">
      <c r="A362" t="s">
        <v>720</v>
      </c>
      <c r="B362" t="s">
        <v>721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 t="s">
        <v>722</v>
      </c>
      <c r="B363" t="s">
        <v>723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t="s">
        <v>724</v>
      </c>
      <c r="B364" t="s">
        <v>725</v>
      </c>
      <c r="C364">
        <v>0</v>
      </c>
      <c r="D364">
        <v>0</v>
      </c>
      <c r="E364" s="1">
        <v>-8.3170497464431892E-15</v>
      </c>
      <c r="F364">
        <v>0</v>
      </c>
      <c r="G364">
        <v>0</v>
      </c>
      <c r="H364" s="1">
        <v>-5.6370381177759801E-89</v>
      </c>
      <c r="I364">
        <v>0</v>
      </c>
      <c r="J364">
        <v>0</v>
      </c>
      <c r="K364" s="1">
        <v>-1.2759359241470399E-15</v>
      </c>
      <c r="L364">
        <v>0</v>
      </c>
      <c r="M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t="s">
        <v>726</v>
      </c>
      <c r="B365" t="s">
        <v>727</v>
      </c>
      <c r="C365">
        <v>0</v>
      </c>
      <c r="D365">
        <v>0</v>
      </c>
      <c r="E365">
        <v>0</v>
      </c>
      <c r="F365">
        <v>0</v>
      </c>
      <c r="G365" s="1">
        <v>-1.34756401871911E-15</v>
      </c>
      <c r="H365">
        <v>0</v>
      </c>
      <c r="I365">
        <v>0</v>
      </c>
      <c r="J365">
        <v>0</v>
      </c>
      <c r="K365">
        <v>0</v>
      </c>
      <c r="L365" s="1">
        <v>2.6951280374382299E-15</v>
      </c>
      <c r="M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t="s">
        <v>728</v>
      </c>
      <c r="B366" t="s">
        <v>729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t="s">
        <v>730</v>
      </c>
      <c r="B367" t="s">
        <v>731</v>
      </c>
      <c r="C367">
        <v>1.3502754685931701E-3</v>
      </c>
      <c r="D367">
        <v>2.6359193705723701E-3</v>
      </c>
      <c r="E367">
        <v>5.9295968668700901E-4</v>
      </c>
      <c r="F367">
        <v>2.36403252204311E-3</v>
      </c>
      <c r="G367">
        <v>3.7738845786642401E-4</v>
      </c>
      <c r="H367">
        <v>5.54031113022794E-4</v>
      </c>
      <c r="I367">
        <v>2.5467880308943397E-4</v>
      </c>
      <c r="J367">
        <v>1.2019817205144599E-3</v>
      </c>
      <c r="K367">
        <v>1.70607239328293E-3</v>
      </c>
      <c r="L367">
        <v>1.53855398115324E-3</v>
      </c>
      <c r="M367">
        <v>8.99874261286678E-4</v>
      </c>
      <c r="O367">
        <v>1.62548133046312E-3</v>
      </c>
      <c r="P367">
        <v>1.49718517019193E-3</v>
      </c>
      <c r="Q367">
        <v>2.9306915832009398E-4</v>
      </c>
      <c r="R367">
        <v>6.2468563087356697E-4</v>
      </c>
    </row>
    <row r="368" spans="1:18" x14ac:dyDescent="0.25">
      <c r="A368" t="s">
        <v>732</v>
      </c>
      <c r="B368" t="s">
        <v>733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t="s">
        <v>734</v>
      </c>
      <c r="B369" t="s">
        <v>735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t="s">
        <v>736</v>
      </c>
      <c r="B370" t="s">
        <v>737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 t="s">
        <v>738</v>
      </c>
      <c r="B371" t="s">
        <v>739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 t="s">
        <v>740</v>
      </c>
      <c r="B372" t="s">
        <v>741</v>
      </c>
      <c r="C372">
        <v>0</v>
      </c>
      <c r="D372">
        <v>0</v>
      </c>
      <c r="E372" s="1">
        <v>-1.9956153871075499E-30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t="s">
        <v>742</v>
      </c>
      <c r="B373" t="s">
        <v>743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O373" s="1">
        <v>7.1439029285426198E-17</v>
      </c>
      <c r="P373">
        <v>0</v>
      </c>
      <c r="Q373">
        <v>0</v>
      </c>
      <c r="R373">
        <v>-3.9042851920270002E-3</v>
      </c>
    </row>
    <row r="374" spans="1:18" x14ac:dyDescent="0.25">
      <c r="A374" t="s">
        <v>744</v>
      </c>
      <c r="B374" t="s">
        <v>745</v>
      </c>
      <c r="C374">
        <v>-0.29471592175413402</v>
      </c>
      <c r="D374">
        <v>-0.29080418689443499</v>
      </c>
      <c r="E374">
        <v>-0.38669364030298597</v>
      </c>
      <c r="F374">
        <v>-0.25019078969782899</v>
      </c>
      <c r="G374">
        <v>-0.37545313283188703</v>
      </c>
      <c r="H374">
        <v>-0.35161907769116901</v>
      </c>
      <c r="I374">
        <v>-0.41607063118689902</v>
      </c>
      <c r="J374">
        <v>-0.37463749631790799</v>
      </c>
      <c r="K374">
        <v>-0.198554801149363</v>
      </c>
      <c r="L374">
        <v>-0.37531067162762899</v>
      </c>
      <c r="M374">
        <v>-0.192693240934972</v>
      </c>
      <c r="O374">
        <v>-7.3147268078041797E-2</v>
      </c>
      <c r="P374">
        <v>-0.35248436293629998</v>
      </c>
      <c r="Q374">
        <v>-0.40775400203837198</v>
      </c>
      <c r="R374">
        <v>-8.0487314667545107E-2</v>
      </c>
    </row>
    <row r="375" spans="1:18" x14ac:dyDescent="0.25">
      <c r="A375" t="s">
        <v>746</v>
      </c>
      <c r="B375" t="s">
        <v>747</v>
      </c>
      <c r="C375">
        <v>0.42437240910938001</v>
      </c>
      <c r="D375">
        <v>0.38340645400980899</v>
      </c>
      <c r="E375">
        <v>0.49660373744858899</v>
      </c>
      <c r="F375">
        <v>0.33771892723830399</v>
      </c>
      <c r="G375">
        <v>0.490604994877055</v>
      </c>
      <c r="H375">
        <v>0.45707566351186901</v>
      </c>
      <c r="I375">
        <v>0.50299102127157302</v>
      </c>
      <c r="J375">
        <v>0.468772869240212</v>
      </c>
      <c r="K375">
        <v>0.36964901934203898</v>
      </c>
      <c r="L375">
        <v>0.46156619447601399</v>
      </c>
      <c r="M375">
        <v>0.35994963967155902</v>
      </c>
      <c r="O375">
        <v>0.21673084405755</v>
      </c>
      <c r="P375">
        <v>0.44915555120599199</v>
      </c>
      <c r="Q375">
        <v>0.50994033632459801</v>
      </c>
      <c r="R375">
        <v>0.34357709690445698</v>
      </c>
    </row>
    <row r="376" spans="1:18" x14ac:dyDescent="0.25">
      <c r="A376" t="s">
        <v>748</v>
      </c>
      <c r="B376" t="s">
        <v>749</v>
      </c>
      <c r="C376" s="1">
        <v>3.7709338012556298E-19</v>
      </c>
      <c r="D376">
        <v>0</v>
      </c>
      <c r="E376">
        <v>0</v>
      </c>
      <c r="F376">
        <v>0</v>
      </c>
      <c r="G376" s="1">
        <v>7.5640902205390101E-17</v>
      </c>
      <c r="H376">
        <v>0</v>
      </c>
      <c r="I376">
        <v>0</v>
      </c>
      <c r="J376" s="1">
        <v>1.28930250498187E-19</v>
      </c>
      <c r="K376">
        <v>0</v>
      </c>
      <c r="L376">
        <v>0</v>
      </c>
      <c r="M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t="s">
        <v>750</v>
      </c>
      <c r="B377" t="s">
        <v>751</v>
      </c>
      <c r="C377">
        <v>0</v>
      </c>
      <c r="D377" s="1">
        <v>-4.0928509969050599E-17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t="s">
        <v>752</v>
      </c>
      <c r="B378" t="s">
        <v>753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t="s">
        <v>754</v>
      </c>
      <c r="B379" t="s">
        <v>755</v>
      </c>
      <c r="C379">
        <v>1.7360689463565501E-3</v>
      </c>
      <c r="D379">
        <v>7.42850004644003E-3</v>
      </c>
      <c r="E379">
        <v>5.9295968650577801E-4</v>
      </c>
      <c r="F379">
        <v>4.05262712685965E-3</v>
      </c>
      <c r="G379">
        <v>8.4912402959490599E-4</v>
      </c>
      <c r="H379">
        <v>8.3104666093067E-4</v>
      </c>
      <c r="I379">
        <v>2.2284412334816501E-3</v>
      </c>
      <c r="J379">
        <v>1.5625762308007099E-3</v>
      </c>
      <c r="K379">
        <v>1.1373815979755001E-3</v>
      </c>
      <c r="L379">
        <v>3.5899592903689899E-3</v>
      </c>
      <c r="M379">
        <v>2.0997062314174302E-3</v>
      </c>
      <c r="O379">
        <v>6.5019253217265E-3</v>
      </c>
      <c r="P379">
        <v>2.99437034137328E-3</v>
      </c>
      <c r="Q379">
        <v>8.2059364466027698E-4</v>
      </c>
      <c r="R379">
        <v>6.2468563073537597E-4</v>
      </c>
    </row>
    <row r="380" spans="1:18" x14ac:dyDescent="0.25">
      <c r="A380" t="s">
        <v>756</v>
      </c>
      <c r="B380" t="s">
        <v>757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t="s">
        <v>758</v>
      </c>
      <c r="B381" t="s">
        <v>759</v>
      </c>
      <c r="C381">
        <v>3.0863447935227601E-3</v>
      </c>
      <c r="D381">
        <v>2.1566613038051701E-3</v>
      </c>
      <c r="E381">
        <v>6.0778367866841897E-3</v>
      </c>
      <c r="F381">
        <v>2.70175141790643E-3</v>
      </c>
      <c r="G381">
        <v>6.6042980079603802E-4</v>
      </c>
      <c r="H381">
        <v>1.66209332186134E-3</v>
      </c>
      <c r="I381">
        <v>5.0935799622437805E-4</v>
      </c>
      <c r="J381">
        <v>1.8029725740008099E-3</v>
      </c>
      <c r="K381">
        <v>3.6964901934203901E-3</v>
      </c>
      <c r="L381">
        <v>1.5385539815867099E-3</v>
      </c>
      <c r="M381">
        <v>2.9995803305963198E-3</v>
      </c>
      <c r="O381">
        <v>2.1673084405754999E-3</v>
      </c>
      <c r="P381">
        <v>2.0960592389612899E-3</v>
      </c>
      <c r="Q381">
        <v>5.8613831761448402E-4</v>
      </c>
      <c r="R381">
        <v>1.8740568922063199E-3</v>
      </c>
    </row>
    <row r="382" spans="1:18" x14ac:dyDescent="0.25">
      <c r="A382" t="s">
        <v>760</v>
      </c>
      <c r="B382" t="s">
        <v>761</v>
      </c>
      <c r="C382">
        <v>0</v>
      </c>
      <c r="D382" s="1">
        <v>-5.0727888025315197E-15</v>
      </c>
      <c r="E382">
        <v>0</v>
      </c>
      <c r="F382">
        <v>0</v>
      </c>
      <c r="G382">
        <v>0</v>
      </c>
      <c r="H382">
        <v>0</v>
      </c>
      <c r="I382" s="1">
        <v>-4.1688568075753199E-18</v>
      </c>
      <c r="J382">
        <v>0</v>
      </c>
      <c r="K382">
        <v>0</v>
      </c>
      <c r="L382" s="1">
        <v>-5.8724737002274901E-18</v>
      </c>
      <c r="M382">
        <v>0</v>
      </c>
      <c r="O382" s="1">
        <v>1.36682951479765E-14</v>
      </c>
      <c r="P382">
        <v>0</v>
      </c>
      <c r="Q382" s="1">
        <v>-9.4180089095994497E-18</v>
      </c>
      <c r="R382" s="1">
        <v>-4.8177891795417701E-17</v>
      </c>
    </row>
    <row r="383" spans="1:18" x14ac:dyDescent="0.25">
      <c r="A383" t="s">
        <v>762</v>
      </c>
      <c r="B383" t="s">
        <v>763</v>
      </c>
      <c r="C383">
        <v>0</v>
      </c>
      <c r="D383">
        <v>0</v>
      </c>
      <c r="E383">
        <v>0.45082761798764498</v>
      </c>
      <c r="F383">
        <v>0.58997725343590002</v>
      </c>
      <c r="G383" s="1">
        <v>2.1002014748701299E-17</v>
      </c>
      <c r="H383">
        <v>0</v>
      </c>
      <c r="I383">
        <v>0</v>
      </c>
      <c r="J383">
        <v>0.476961751662416</v>
      </c>
      <c r="K383">
        <v>0</v>
      </c>
      <c r="L383">
        <v>0</v>
      </c>
      <c r="M383">
        <v>0</v>
      </c>
      <c r="O383">
        <v>0</v>
      </c>
      <c r="P383">
        <v>0.48460677406307601</v>
      </c>
      <c r="Q383">
        <v>0</v>
      </c>
      <c r="R383">
        <v>0</v>
      </c>
    </row>
    <row r="384" spans="1:18" x14ac:dyDescent="0.25">
      <c r="A384" t="s">
        <v>764</v>
      </c>
      <c r="B384" t="s">
        <v>765</v>
      </c>
      <c r="C384">
        <v>3.0863447935228199E-3</v>
      </c>
      <c r="D384">
        <v>2.1566613038049398E-3</v>
      </c>
      <c r="E384">
        <v>6.0778367866841897E-3</v>
      </c>
      <c r="F384">
        <v>2.7017514179065801E-3</v>
      </c>
      <c r="G384">
        <v>6.6042980079613104E-4</v>
      </c>
      <c r="H384">
        <v>1.66209332186136E-3</v>
      </c>
      <c r="I384">
        <v>5.0935799622437502E-4</v>
      </c>
      <c r="J384">
        <v>1.80297257400095E-3</v>
      </c>
      <c r="K384">
        <v>3.6964901934203299E-3</v>
      </c>
      <c r="L384">
        <v>1.53855398158711E-3</v>
      </c>
      <c r="M384">
        <v>2.9995803305966199E-3</v>
      </c>
      <c r="O384">
        <v>2.16730844057543E-3</v>
      </c>
      <c r="P384">
        <v>2.0960592389612999E-3</v>
      </c>
      <c r="Q384">
        <v>5.8613831761445095E-4</v>
      </c>
      <c r="R384">
        <v>1.87405689220585E-3</v>
      </c>
    </row>
    <row r="385" spans="1:18" x14ac:dyDescent="0.25">
      <c r="A385" t="s">
        <v>766</v>
      </c>
      <c r="B385" t="s">
        <v>767</v>
      </c>
      <c r="C385">
        <v>-3.0863447935228199E-3</v>
      </c>
      <c r="D385">
        <v>-2.15666130380554E-3</v>
      </c>
      <c r="E385">
        <v>-6.07783678667481E-3</v>
      </c>
      <c r="F385">
        <v>-2.7017514179065501E-3</v>
      </c>
      <c r="G385">
        <v>-6.6042980079835604E-4</v>
      </c>
      <c r="H385">
        <v>-1.66209332186136E-3</v>
      </c>
      <c r="I385">
        <v>-5.0935799622437502E-4</v>
      </c>
      <c r="J385">
        <v>-1.8029725740009201E-3</v>
      </c>
      <c r="K385">
        <v>-3.6964901934204001E-3</v>
      </c>
      <c r="L385">
        <v>-1.53855398158694E-3</v>
      </c>
      <c r="M385">
        <v>-2.9995803305966199E-3</v>
      </c>
      <c r="O385">
        <v>-2.16730844057543E-3</v>
      </c>
      <c r="P385">
        <v>-2.0960592389612899E-3</v>
      </c>
      <c r="Q385">
        <v>-5.8613831761429895E-4</v>
      </c>
      <c r="R385">
        <v>-1.8740568922056701E-3</v>
      </c>
    </row>
    <row r="386" spans="1:18" x14ac:dyDescent="0.25">
      <c r="A386" t="s">
        <v>768</v>
      </c>
      <c r="B386" t="s">
        <v>769</v>
      </c>
      <c r="C386" s="1">
        <v>-4.8577451090825001E-15</v>
      </c>
      <c r="D386" s="1">
        <v>-4.3782427019549601E-15</v>
      </c>
      <c r="E386">
        <v>0</v>
      </c>
      <c r="F386">
        <v>0</v>
      </c>
      <c r="G386">
        <v>0</v>
      </c>
      <c r="H386">
        <v>0</v>
      </c>
      <c r="I386">
        <v>0</v>
      </c>
      <c r="J386" s="1">
        <v>-5.0609437897278699E-18</v>
      </c>
      <c r="K386">
        <v>0</v>
      </c>
      <c r="L386">
        <v>0</v>
      </c>
      <c r="M386" s="1">
        <v>2.9161154547961601E-15</v>
      </c>
      <c r="O386">
        <v>0</v>
      </c>
      <c r="P386">
        <v>0</v>
      </c>
      <c r="Q386">
        <v>0</v>
      </c>
      <c r="R386" s="1">
        <v>3.6126616743134696E-15</v>
      </c>
    </row>
    <row r="387" spans="1:18" x14ac:dyDescent="0.25">
      <c r="A387" t="s">
        <v>770</v>
      </c>
      <c r="B387" t="s">
        <v>771</v>
      </c>
      <c r="C387">
        <v>3.0863447935227601E-3</v>
      </c>
      <c r="D387">
        <v>2.1566613038051701E-3</v>
      </c>
      <c r="E387">
        <v>6.0778367866841897E-3</v>
      </c>
      <c r="F387">
        <v>2.70175141790643E-3</v>
      </c>
      <c r="G387">
        <v>6.6042980079603802E-4</v>
      </c>
      <c r="H387">
        <v>1.66209332186134E-3</v>
      </c>
      <c r="I387">
        <v>5.0935799622437805E-4</v>
      </c>
      <c r="J387">
        <v>1.8029725740008099E-3</v>
      </c>
      <c r="K387">
        <v>3.6964901934203901E-3</v>
      </c>
      <c r="L387">
        <v>1.5385539815867099E-3</v>
      </c>
      <c r="M387">
        <v>2.9995803305963198E-3</v>
      </c>
      <c r="O387">
        <v>2.1673084405754999E-3</v>
      </c>
      <c r="P387">
        <v>2.0960592389612899E-3</v>
      </c>
      <c r="Q387">
        <v>5.8613831761448305E-4</v>
      </c>
      <c r="R387">
        <v>1.87405689220613E-3</v>
      </c>
    </row>
    <row r="388" spans="1:18" x14ac:dyDescent="0.25">
      <c r="A388" t="s">
        <v>772</v>
      </c>
      <c r="B388" t="s">
        <v>773</v>
      </c>
      <c r="C388">
        <v>1.3502758471637E-3</v>
      </c>
      <c r="D388">
        <v>2.63591937131484E-3</v>
      </c>
      <c r="E388">
        <v>5.9295968650577801E-4</v>
      </c>
      <c r="F388">
        <v>2.3640324906698202E-3</v>
      </c>
      <c r="G388">
        <v>3.77388457598065E-4</v>
      </c>
      <c r="H388">
        <v>5.5403110728592198E-4</v>
      </c>
      <c r="I388">
        <v>2.5467899811126398E-4</v>
      </c>
      <c r="J388">
        <v>1.20198171600152E-3</v>
      </c>
      <c r="K388">
        <v>1.7060723969615701E-3</v>
      </c>
      <c r="L388">
        <v>1.53855398158548E-3</v>
      </c>
      <c r="M388">
        <v>8.9987409918100298E-4</v>
      </c>
      <c r="O388">
        <v>1.62548133043146E-3</v>
      </c>
      <c r="P388">
        <v>1.4971851706863501E-3</v>
      </c>
      <c r="Q388">
        <v>2.9306915880715099E-4</v>
      </c>
      <c r="R388">
        <v>6.2468563073715699E-4</v>
      </c>
    </row>
    <row r="389" spans="1:18" x14ac:dyDescent="0.25">
      <c r="A389" t="s">
        <v>774</v>
      </c>
      <c r="B389" t="s">
        <v>775</v>
      </c>
      <c r="C389">
        <v>0</v>
      </c>
      <c r="D389" s="1">
        <v>2.9662626716187101E-32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 t="s">
        <v>776</v>
      </c>
      <c r="B390" t="s">
        <v>777</v>
      </c>
      <c r="C390">
        <v>8.2341767126355396</v>
      </c>
      <c r="D390">
        <v>8.3393008354581095</v>
      </c>
      <c r="E390">
        <v>8.0064718034239206</v>
      </c>
      <c r="F390">
        <v>8.5417527829733402</v>
      </c>
      <c r="G390">
        <v>8.0289635228047391</v>
      </c>
      <c r="H390">
        <v>8.1244404358741402</v>
      </c>
      <c r="I390">
        <v>7.9715602754594199</v>
      </c>
      <c r="J390">
        <v>8.0739437564802596</v>
      </c>
      <c r="K390">
        <v>8.39998375113551</v>
      </c>
      <c r="L390">
        <v>8.0791746002198597</v>
      </c>
      <c r="M390">
        <v>8.4437446803508802</v>
      </c>
      <c r="O390">
        <v>9.1092609179197996</v>
      </c>
      <c r="P390">
        <v>8.1407281855562292</v>
      </c>
      <c r="Q390">
        <v>7.9597883119353696</v>
      </c>
      <c r="R390">
        <v>8.6565495310037992</v>
      </c>
    </row>
    <row r="391" spans="1:18" x14ac:dyDescent="0.25">
      <c r="A391" t="s">
        <v>778</v>
      </c>
      <c r="B391" t="s">
        <v>779</v>
      </c>
      <c r="C391">
        <v>0.82273270286568001</v>
      </c>
      <c r="D391">
        <v>0.80195900777582096</v>
      </c>
      <c r="E391">
        <v>0.90139409246697</v>
      </c>
      <c r="F391">
        <v>0.77288493291471505</v>
      </c>
      <c r="G391">
        <v>0.90163476150769295</v>
      </c>
      <c r="H391">
        <v>0.85799991721894098</v>
      </c>
      <c r="I391">
        <v>0.91263926662489203</v>
      </c>
      <c r="J391">
        <v>0.87838705441529996</v>
      </c>
      <c r="K391">
        <v>0.778143356603476</v>
      </c>
      <c r="L391">
        <v>0.87899465031912505</v>
      </c>
      <c r="M391">
        <v>0.761752750330286</v>
      </c>
      <c r="O391">
        <v>0.64128770305251703</v>
      </c>
      <c r="P391">
        <v>0.86647564943706701</v>
      </c>
      <c r="Q391">
        <v>0.92217996364730404</v>
      </c>
      <c r="R391">
        <v>0.73153558788117301</v>
      </c>
    </row>
    <row r="392" spans="1:18" x14ac:dyDescent="0.25">
      <c r="A392" t="s">
        <v>780</v>
      </c>
      <c r="B392" t="s">
        <v>781</v>
      </c>
      <c r="C392">
        <v>-1.3502754685931701E-3</v>
      </c>
      <c r="D392">
        <v>-2.6359193705723701E-3</v>
      </c>
      <c r="E392" s="1">
        <v>1.44989201277121E-14</v>
      </c>
      <c r="F392">
        <v>-2.36403252204309E-3</v>
      </c>
      <c r="G392">
        <v>0</v>
      </c>
      <c r="H392" s="1">
        <v>-1.2765573846184399E-27</v>
      </c>
      <c r="I392">
        <v>0</v>
      </c>
      <c r="J392">
        <v>0</v>
      </c>
      <c r="K392">
        <v>0</v>
      </c>
      <c r="L392">
        <v>0</v>
      </c>
      <c r="M392">
        <v>0</v>
      </c>
      <c r="O392">
        <v>-1.62548133046312E-3</v>
      </c>
      <c r="P392">
        <v>0</v>
      </c>
      <c r="Q392">
        <v>0</v>
      </c>
      <c r="R392">
        <v>0</v>
      </c>
    </row>
    <row r="393" spans="1:18" x14ac:dyDescent="0.25">
      <c r="A393" t="s">
        <v>782</v>
      </c>
      <c r="B393" t="s">
        <v>783</v>
      </c>
      <c r="C393">
        <v>5.82554858505063E-2</v>
      </c>
      <c r="D393">
        <v>0</v>
      </c>
      <c r="E393">
        <v>0.165638041026893</v>
      </c>
      <c r="F393">
        <v>0</v>
      </c>
      <c r="G393">
        <v>0.200514001296074</v>
      </c>
      <c r="H393">
        <v>9.9477153685961897E-2</v>
      </c>
      <c r="I393">
        <v>0.174224829558389</v>
      </c>
      <c r="J393">
        <v>0.113832425110327</v>
      </c>
      <c r="K393">
        <v>6.4725076220529004E-2</v>
      </c>
      <c r="L393">
        <v>0.10269443881755901</v>
      </c>
      <c r="M393">
        <v>3.3969857586527999E-2</v>
      </c>
      <c r="O393">
        <v>0</v>
      </c>
      <c r="P393">
        <v>8.8351640086755098E-2</v>
      </c>
      <c r="Q393">
        <v>0.21319046463026101</v>
      </c>
      <c r="R393">
        <v>0.155899897007412</v>
      </c>
    </row>
    <row r="394" spans="1:18" x14ac:dyDescent="0.25">
      <c r="A394" t="s">
        <v>784</v>
      </c>
      <c r="B394" t="s">
        <v>785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 t="s">
        <v>786</v>
      </c>
      <c r="B395" t="s">
        <v>787</v>
      </c>
      <c r="C395">
        <v>1.3502758471637E-3</v>
      </c>
      <c r="D395">
        <v>2.63591937131484E-3</v>
      </c>
      <c r="E395">
        <v>5.9295968650577801E-4</v>
      </c>
      <c r="F395">
        <v>2.3640324906698202E-3</v>
      </c>
      <c r="G395">
        <v>3.7738845759806397E-4</v>
      </c>
      <c r="H395">
        <v>5.5403110728592198E-4</v>
      </c>
      <c r="I395">
        <v>2.5467899811126398E-4</v>
      </c>
      <c r="J395">
        <v>1.20198171600152E-3</v>
      </c>
      <c r="K395">
        <v>1.7060723969615701E-3</v>
      </c>
      <c r="L395">
        <v>1.53855398158548E-3</v>
      </c>
      <c r="M395">
        <v>8.9987409918100298E-4</v>
      </c>
      <c r="O395">
        <v>1.62548133043146E-3</v>
      </c>
      <c r="P395">
        <v>1.4971851706863501E-3</v>
      </c>
      <c r="Q395">
        <v>2.9306915880715099E-4</v>
      </c>
      <c r="R395">
        <v>6.2468563073715699E-4</v>
      </c>
    </row>
    <row r="396" spans="1:18" x14ac:dyDescent="0.25">
      <c r="A396" t="s">
        <v>788</v>
      </c>
      <c r="B396" t="s">
        <v>789</v>
      </c>
      <c r="C396" s="1">
        <v>-3.7709338012556298E-19</v>
      </c>
      <c r="D396">
        <v>0</v>
      </c>
      <c r="E396" s="1">
        <v>7.9352523829567501E-15</v>
      </c>
      <c r="F396">
        <v>0</v>
      </c>
      <c r="G396" s="1">
        <v>-7.5640902205390002E-17</v>
      </c>
      <c r="H396">
        <v>0</v>
      </c>
      <c r="I396">
        <v>0</v>
      </c>
      <c r="J396" s="1">
        <v>-1.28930250498187E-19</v>
      </c>
      <c r="K396" s="1">
        <v>4.0150943343135399E-15</v>
      </c>
      <c r="L396">
        <v>0</v>
      </c>
      <c r="M396">
        <v>0</v>
      </c>
      <c r="O396">
        <v>0</v>
      </c>
      <c r="P396" s="1">
        <v>-6.4204420856182796E-19</v>
      </c>
      <c r="Q396">
        <v>0</v>
      </c>
      <c r="R396">
        <v>0</v>
      </c>
    </row>
    <row r="397" spans="1:18" x14ac:dyDescent="0.25">
      <c r="A397" t="s">
        <v>790</v>
      </c>
      <c r="B397" t="s">
        <v>791</v>
      </c>
      <c r="C397">
        <v>0</v>
      </c>
      <c r="D397">
        <v>0</v>
      </c>
      <c r="E397">
        <v>0</v>
      </c>
      <c r="F397" s="1">
        <v>4.5632414429958501E-17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 t="s">
        <v>792</v>
      </c>
      <c r="B398" t="s">
        <v>793</v>
      </c>
      <c r="C398">
        <v>0</v>
      </c>
      <c r="D398" s="1">
        <v>-4.0928509969050599E-17</v>
      </c>
      <c r="E398">
        <v>0</v>
      </c>
      <c r="F398">
        <v>0</v>
      </c>
      <c r="G398" s="1">
        <v>-1.34756401871911E-15</v>
      </c>
      <c r="H398">
        <v>0</v>
      </c>
      <c r="I398">
        <v>0</v>
      </c>
      <c r="J398">
        <v>0</v>
      </c>
      <c r="K398">
        <v>0</v>
      </c>
      <c r="L398" s="1">
        <v>2.6951280374382299E-15</v>
      </c>
      <c r="M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 t="s">
        <v>794</v>
      </c>
      <c r="B399" t="s">
        <v>795</v>
      </c>
      <c r="C399">
        <v>-6.1341103149835499E-2</v>
      </c>
      <c r="D399">
        <v>-4.1216193806791597E-2</v>
      </c>
      <c r="E399">
        <v>-2.5497266519767799E-2</v>
      </c>
      <c r="F399">
        <v>-7.0920974688670799E-2</v>
      </c>
      <c r="G399">
        <v>-5.6891309982858997E-2</v>
      </c>
      <c r="H399">
        <v>-2.9917679793502901E-2</v>
      </c>
      <c r="I399">
        <v>-8.9774346834537201E-3</v>
      </c>
      <c r="J399">
        <v>-2.8126372154413801E-2</v>
      </c>
      <c r="K399">
        <v>-0.14871264393529501</v>
      </c>
      <c r="L399">
        <v>-2.9232525650146699E-2</v>
      </c>
      <c r="M399">
        <v>-0.12988182831482301</v>
      </c>
      <c r="O399">
        <v>-0.18693035299961799</v>
      </c>
      <c r="P399">
        <v>-3.6231881130615901E-2</v>
      </c>
      <c r="Q399">
        <v>-3.5461368215675998E-2</v>
      </c>
      <c r="R399">
        <v>-0.24768785258657799</v>
      </c>
    </row>
    <row r="400" spans="1:18" x14ac:dyDescent="0.25">
      <c r="A400" t="s">
        <v>796</v>
      </c>
      <c r="B400" t="s">
        <v>797</v>
      </c>
      <c r="C400">
        <v>7.71586236237493E-3</v>
      </c>
      <c r="D400">
        <v>1.6534403329912802E-2</v>
      </c>
      <c r="E400">
        <v>7.7084759244087702E-3</v>
      </c>
      <c r="F400">
        <v>1.31710381309222E-2</v>
      </c>
      <c r="G400">
        <v>2.6417192029161199E-3</v>
      </c>
      <c r="H400">
        <v>3.87821774527173E-3</v>
      </c>
      <c r="I400">
        <v>3.3744969200074099E-3</v>
      </c>
      <c r="J400">
        <v>5.7695122322906703E-3</v>
      </c>
      <c r="K400">
        <v>1.05207797849618E-2</v>
      </c>
      <c r="L400">
        <v>7.9491955719623603E-3</v>
      </c>
      <c r="M400">
        <v>9.5986568958046897E-3</v>
      </c>
      <c r="O400">
        <v>1.24620235332773E-2</v>
      </c>
      <c r="P400">
        <v>8.6836739904766393E-3</v>
      </c>
      <c r="Q400">
        <v>2.5203947662292398E-3</v>
      </c>
      <c r="R400">
        <v>2.3738053967809598E-2</v>
      </c>
    </row>
    <row r="401" spans="1:18" x14ac:dyDescent="0.25">
      <c r="A401" t="s">
        <v>798</v>
      </c>
      <c r="B401" t="s">
        <v>799</v>
      </c>
      <c r="C401" s="1">
        <v>1.0884441210127101E-34</v>
      </c>
      <c r="D401">
        <v>0</v>
      </c>
      <c r="E401" s="1">
        <v>4.5615031348948701E-47</v>
      </c>
      <c r="F401" s="1">
        <v>9.2235285633609495E-19</v>
      </c>
      <c r="G401">
        <v>0</v>
      </c>
      <c r="H401">
        <v>0</v>
      </c>
      <c r="I401">
        <v>0</v>
      </c>
      <c r="J401" s="1">
        <v>-1.6801569766077101E-31</v>
      </c>
      <c r="K401" s="1">
        <v>2.13109221215061E-31</v>
      </c>
      <c r="L401">
        <v>0</v>
      </c>
      <c r="M401">
        <v>0</v>
      </c>
      <c r="O401" s="1">
        <v>-7.8467944989327294E-33</v>
      </c>
      <c r="P401" s="1">
        <v>3.7447168722048197E-32</v>
      </c>
      <c r="Q401">
        <v>0</v>
      </c>
      <c r="R401" s="1">
        <v>5.2208674362540799E-32</v>
      </c>
    </row>
    <row r="402" spans="1:18" x14ac:dyDescent="0.25">
      <c r="A402" t="s">
        <v>800</v>
      </c>
      <c r="B402" t="s">
        <v>801</v>
      </c>
      <c r="C402" s="1">
        <v>1.79355050768977E-18</v>
      </c>
      <c r="D402">
        <v>0</v>
      </c>
      <c r="E402" s="1">
        <v>-1.45608771960235E-14</v>
      </c>
      <c r="F402" s="1">
        <v>2.2089079944680699E-29</v>
      </c>
      <c r="G402">
        <v>0</v>
      </c>
      <c r="H402" s="1">
        <v>1.5258760343316499E-43</v>
      </c>
      <c r="I402">
        <v>0</v>
      </c>
      <c r="J402" s="1">
        <v>-1.57841819584382E-17</v>
      </c>
      <c r="K402" s="1">
        <v>-1.29854952541488E-14</v>
      </c>
      <c r="L402">
        <v>0</v>
      </c>
      <c r="M402">
        <v>0</v>
      </c>
      <c r="O402" s="1">
        <v>-2.1971024597011601E-32</v>
      </c>
      <c r="P402">
        <v>0</v>
      </c>
      <c r="Q402">
        <v>0</v>
      </c>
      <c r="R402" s="1">
        <v>-3.65460720537785E-31</v>
      </c>
    </row>
    <row r="403" spans="1:18" x14ac:dyDescent="0.25">
      <c r="A403" t="s">
        <v>802</v>
      </c>
      <c r="B403" t="s">
        <v>803</v>
      </c>
      <c r="C403">
        <v>0</v>
      </c>
      <c r="D403">
        <v>0</v>
      </c>
      <c r="E403">
        <v>0</v>
      </c>
      <c r="F403">
        <v>0</v>
      </c>
      <c r="G403">
        <v>0</v>
      </c>
      <c r="H403" s="1">
        <v>-5.5486401248424401E-44</v>
      </c>
      <c r="I403">
        <v>0</v>
      </c>
      <c r="J403">
        <v>0</v>
      </c>
      <c r="K403" s="1">
        <v>5.1037436965881897E-15</v>
      </c>
      <c r="L403">
        <v>0</v>
      </c>
      <c r="M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t="s">
        <v>804</v>
      </c>
      <c r="B404" t="s">
        <v>805</v>
      </c>
      <c r="C404">
        <v>0.74307073054292705</v>
      </c>
      <c r="D404">
        <v>0.73494942374685002</v>
      </c>
      <c r="E404">
        <v>0.76265606249417095</v>
      </c>
      <c r="F404">
        <v>0.689959768347856</v>
      </c>
      <c r="G404">
        <v>0.75677332465632696</v>
      </c>
      <c r="H404">
        <v>0.75267134467308505</v>
      </c>
      <c r="I404">
        <v>0.76585660312612602</v>
      </c>
      <c r="J404">
        <v>0.75879093851034396</v>
      </c>
      <c r="K404">
        <v>0.7194347168745</v>
      </c>
      <c r="L404">
        <v>0.75718741906758102</v>
      </c>
      <c r="M404">
        <v>0.71563497605974902</v>
      </c>
      <c r="O404">
        <v>0.63529259074799604</v>
      </c>
      <c r="P404">
        <v>0.751198716641581</v>
      </c>
      <c r="Q404">
        <v>0.76427651976190802</v>
      </c>
      <c r="R404">
        <v>0.67893265762466604</v>
      </c>
    </row>
    <row r="405" spans="1:18" x14ac:dyDescent="0.25">
      <c r="A405" t="s">
        <v>806</v>
      </c>
      <c r="B405" t="s">
        <v>807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s="1">
        <v>1.3044511216918101E-17</v>
      </c>
      <c r="J405">
        <v>0</v>
      </c>
      <c r="K405">
        <v>0</v>
      </c>
      <c r="L405">
        <v>0</v>
      </c>
      <c r="M405">
        <v>0</v>
      </c>
      <c r="O405" s="1">
        <v>7.8436446410795106E-17</v>
      </c>
      <c r="P405">
        <v>0</v>
      </c>
      <c r="Q405">
        <v>0</v>
      </c>
      <c r="R405">
        <v>0</v>
      </c>
    </row>
    <row r="406" spans="1:18" x14ac:dyDescent="0.25">
      <c r="A406" t="s">
        <v>808</v>
      </c>
      <c r="B406" t="s">
        <v>809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 t="s">
        <v>810</v>
      </c>
      <c r="B407" t="s">
        <v>811</v>
      </c>
      <c r="C407" s="1">
        <v>1.0884441210127101E-34</v>
      </c>
      <c r="D407">
        <v>0</v>
      </c>
      <c r="E407" s="1">
        <v>4.5615031348948701E-47</v>
      </c>
      <c r="F407" s="1">
        <v>9.2235285633609495E-19</v>
      </c>
      <c r="G407">
        <v>0</v>
      </c>
      <c r="H407">
        <v>0</v>
      </c>
      <c r="I407">
        <v>0</v>
      </c>
      <c r="J407" s="1">
        <v>-1.6801569766077101E-31</v>
      </c>
      <c r="K407" s="1">
        <v>2.13109221215061E-31</v>
      </c>
      <c r="L407">
        <v>0</v>
      </c>
      <c r="M407">
        <v>0</v>
      </c>
      <c r="O407" s="1">
        <v>3.1387177995730901E-33</v>
      </c>
      <c r="P407" s="1">
        <v>3.7447168722048197E-32</v>
      </c>
      <c r="Q407">
        <v>0</v>
      </c>
      <c r="R407" s="1">
        <v>5.2208674362540799E-32</v>
      </c>
    </row>
    <row r="408" spans="1:18" x14ac:dyDescent="0.25">
      <c r="A408" t="s">
        <v>812</v>
      </c>
      <c r="B408" t="s">
        <v>813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t="s">
        <v>814</v>
      </c>
      <c r="B409" t="s">
        <v>815</v>
      </c>
      <c r="C409">
        <v>-0.30188310011643998</v>
      </c>
      <c r="D409">
        <v>-0.374779808794582</v>
      </c>
      <c r="E409">
        <v>-0.122100282112999</v>
      </c>
      <c r="F409">
        <v>-0.44725375711957999</v>
      </c>
      <c r="G409">
        <v>-0.14504296387006299</v>
      </c>
      <c r="H409">
        <v>-0.21962716478039701</v>
      </c>
      <c r="I409">
        <v>-9.8199977022089102E-2</v>
      </c>
      <c r="J409">
        <v>-0.18057771980048501</v>
      </c>
      <c r="K409">
        <v>-0.45125614899678101</v>
      </c>
      <c r="L409">
        <v>-0.19176365876054099</v>
      </c>
      <c r="M409">
        <v>-0.47833307671909903</v>
      </c>
      <c r="O409">
        <v>-0.71110292980469803</v>
      </c>
      <c r="P409">
        <v>-0.228171020012642</v>
      </c>
      <c r="Q409">
        <v>-9.1642725959023993E-2</v>
      </c>
      <c r="R409">
        <v>-0.57648072289696695</v>
      </c>
    </row>
    <row r="410" spans="1:18" x14ac:dyDescent="0.25">
      <c r="A410" t="s">
        <v>816</v>
      </c>
      <c r="B410" t="s">
        <v>817</v>
      </c>
      <c r="C410">
        <v>1.39354803917682</v>
      </c>
      <c r="D410">
        <v>1.4059339602616701</v>
      </c>
      <c r="E410">
        <v>1.34889600812434</v>
      </c>
      <c r="F410">
        <v>1.44326885769206</v>
      </c>
      <c r="G410">
        <v>1.36698512880398</v>
      </c>
      <c r="H410">
        <v>1.3695294771223301</v>
      </c>
      <c r="I410">
        <v>1.34241909576524</v>
      </c>
      <c r="J410">
        <v>1.3602298313103001</v>
      </c>
      <c r="K410">
        <v>1.45368280213653</v>
      </c>
      <c r="L410">
        <v>1.3617725455771099</v>
      </c>
      <c r="M410">
        <v>1.45538276019085</v>
      </c>
      <c r="O410">
        <v>1.54141446122284</v>
      </c>
      <c r="P410">
        <v>1.3738099574603</v>
      </c>
      <c r="Q410">
        <v>1.34888040875015</v>
      </c>
      <c r="R410">
        <v>1.5326221642095701</v>
      </c>
    </row>
    <row r="411" spans="1:18" x14ac:dyDescent="0.25">
      <c r="A411" t="s">
        <v>818</v>
      </c>
      <c r="B411" t="s">
        <v>819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O411" s="1">
        <v>7.8436446410795106E-17</v>
      </c>
      <c r="P411">
        <v>0</v>
      </c>
      <c r="Q411">
        <v>0</v>
      </c>
      <c r="R411">
        <v>0</v>
      </c>
    </row>
    <row r="412" spans="1:18" x14ac:dyDescent="0.25">
      <c r="A412" t="s">
        <v>820</v>
      </c>
      <c r="B412" t="s">
        <v>821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 t="s">
        <v>822</v>
      </c>
      <c r="B413" t="s">
        <v>823</v>
      </c>
      <c r="C413" s="1">
        <v>8.7519073292635905E-35</v>
      </c>
      <c r="D413">
        <v>0</v>
      </c>
      <c r="E413" s="1">
        <v>4.5615031348948701E-47</v>
      </c>
      <c r="F413" s="1">
        <v>9.2235285633609495E-19</v>
      </c>
      <c r="G413">
        <v>0</v>
      </c>
      <c r="H413">
        <v>0</v>
      </c>
      <c r="I413">
        <v>0</v>
      </c>
      <c r="J413" s="1">
        <v>-1.6801569766077101E-31</v>
      </c>
      <c r="K413" s="1">
        <v>-3.3314138210012298E-17</v>
      </c>
      <c r="L413">
        <v>0</v>
      </c>
      <c r="M413">
        <v>0</v>
      </c>
      <c r="O413" s="1">
        <v>3.1387177995730901E-33</v>
      </c>
      <c r="P413" s="1">
        <v>3.7447168722048197E-32</v>
      </c>
      <c r="Q413">
        <v>0</v>
      </c>
      <c r="R413" s="1">
        <v>5.2208674362540701E-32</v>
      </c>
    </row>
    <row r="414" spans="1:18" x14ac:dyDescent="0.25">
      <c r="A414" t="s">
        <v>824</v>
      </c>
      <c r="B414" t="s">
        <v>825</v>
      </c>
      <c r="C414" s="1">
        <v>-6.57015481768773E-15</v>
      </c>
      <c r="D414" s="1">
        <v>-8.8323756661349903E-15</v>
      </c>
      <c r="E414" s="1">
        <v>3.4270148329033098E-15</v>
      </c>
      <c r="F414" s="1">
        <v>1.41664653927968E-15</v>
      </c>
      <c r="G414" s="1">
        <v>-1.5601517973643801E-17</v>
      </c>
      <c r="H414" s="1">
        <v>1.09241881139945E-17</v>
      </c>
      <c r="I414" s="1">
        <v>-9.8605920700650599E-17</v>
      </c>
      <c r="J414" s="1">
        <v>-8.3441755855767999E-18</v>
      </c>
      <c r="K414" s="1">
        <v>-2.0166058987514101E-15</v>
      </c>
      <c r="L414" s="1">
        <v>9.9110987079375704E-16</v>
      </c>
      <c r="M414" s="1">
        <v>3.4526908211039299E-15</v>
      </c>
      <c r="O414">
        <v>0</v>
      </c>
      <c r="P414" s="1">
        <v>-4.9723052034140099E-15</v>
      </c>
      <c r="Q414" s="1">
        <v>-9.5617246251206096E-16</v>
      </c>
      <c r="R414" s="1">
        <v>7.0089349073308796E-15</v>
      </c>
    </row>
    <row r="415" spans="1:18" x14ac:dyDescent="0.25">
      <c r="A415" t="s">
        <v>826</v>
      </c>
      <c r="B415" t="s">
        <v>827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 t="s">
        <v>828</v>
      </c>
      <c r="B416" t="s">
        <v>829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 t="s">
        <v>830</v>
      </c>
      <c r="B417" t="s">
        <v>831</v>
      </c>
      <c r="C417">
        <v>0</v>
      </c>
      <c r="D417">
        <v>9.5851613524703897E-3</v>
      </c>
      <c r="E417">
        <v>1.41569125148491E-2</v>
      </c>
      <c r="F417">
        <v>3.2982557350550501E-2</v>
      </c>
      <c r="G417">
        <v>0</v>
      </c>
      <c r="H417">
        <v>0</v>
      </c>
      <c r="I417">
        <v>7.3856915303171997E-3</v>
      </c>
      <c r="J417">
        <v>3.3655487912652E-3</v>
      </c>
      <c r="K417">
        <v>0</v>
      </c>
      <c r="L417">
        <v>0</v>
      </c>
      <c r="M417">
        <v>0</v>
      </c>
      <c r="O417">
        <v>4.3301016552215597E-2</v>
      </c>
      <c r="P417">
        <v>0</v>
      </c>
      <c r="Q417">
        <v>0</v>
      </c>
      <c r="R417">
        <v>0</v>
      </c>
    </row>
    <row r="418" spans="1:18" x14ac:dyDescent="0.25">
      <c r="A418" t="s">
        <v>832</v>
      </c>
      <c r="B418" t="s">
        <v>833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 t="s">
        <v>834</v>
      </c>
      <c r="B419" t="s">
        <v>835</v>
      </c>
      <c r="C419">
        <v>2.3147585951420698E-3</v>
      </c>
      <c r="D419">
        <v>3.8340645400980898E-3</v>
      </c>
      <c r="E419">
        <v>9.6355949057188998E-4</v>
      </c>
      <c r="F419">
        <v>3.7149081996213501E-3</v>
      </c>
      <c r="G419">
        <v>7.5477691519546897E-4</v>
      </c>
      <c r="H419">
        <v>1.2465699913959999E-3</v>
      </c>
      <c r="I419">
        <v>3.8201849716828302E-4</v>
      </c>
      <c r="J419">
        <v>1.2019817160005401E-3</v>
      </c>
      <c r="K419">
        <v>2.5591085954448801E-3</v>
      </c>
      <c r="L419">
        <v>3.0771079631734199E-3</v>
      </c>
      <c r="M419">
        <v>2.9995803305963198E-3</v>
      </c>
      <c r="O419">
        <v>5.4182711014387399E-3</v>
      </c>
      <c r="P419">
        <v>3.2938073755106002E-3</v>
      </c>
      <c r="Q419">
        <v>7.6197981289882505E-4</v>
      </c>
      <c r="R419">
        <v>1.56171407683844E-3</v>
      </c>
    </row>
    <row r="420" spans="1:18" x14ac:dyDescent="0.25">
      <c r="A420" t="s">
        <v>836</v>
      </c>
      <c r="B420" t="s">
        <v>837</v>
      </c>
      <c r="C420">
        <v>0.42437240910938001</v>
      </c>
      <c r="D420">
        <v>0.383406454009808</v>
      </c>
      <c r="E420">
        <v>0.49660373744858799</v>
      </c>
      <c r="F420">
        <v>0.33771892723830399</v>
      </c>
      <c r="G420">
        <v>0.490604994877055</v>
      </c>
      <c r="H420">
        <v>0.45707566351186901</v>
      </c>
      <c r="I420">
        <v>0.50299102127157302</v>
      </c>
      <c r="J420">
        <v>0.468772869240212</v>
      </c>
      <c r="K420">
        <v>0.36964901934203898</v>
      </c>
      <c r="L420">
        <v>0.46156619447601399</v>
      </c>
      <c r="M420">
        <v>0.35994963967155902</v>
      </c>
      <c r="O420">
        <v>0.21673084405755</v>
      </c>
      <c r="P420">
        <v>0.44915555120599199</v>
      </c>
      <c r="Q420">
        <v>0.50994033632459801</v>
      </c>
      <c r="R420">
        <v>0.34357709690445698</v>
      </c>
    </row>
    <row r="421" spans="1:18" x14ac:dyDescent="0.25">
      <c r="A421" t="s">
        <v>838</v>
      </c>
      <c r="B421" t="s">
        <v>839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 t="s">
        <v>840</v>
      </c>
      <c r="B422" t="s">
        <v>841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t="s">
        <v>842</v>
      </c>
      <c r="B423" t="s">
        <v>843</v>
      </c>
      <c r="C423">
        <v>1.3502758471637E-3</v>
      </c>
      <c r="D423">
        <v>2.63591937131484E-3</v>
      </c>
      <c r="E423">
        <v>5.9295968650577801E-4</v>
      </c>
      <c r="F423">
        <v>2.3640324906698202E-3</v>
      </c>
      <c r="G423">
        <v>3.7738845759806397E-4</v>
      </c>
      <c r="H423">
        <v>5.5403110728592198E-4</v>
      </c>
      <c r="I423">
        <v>2.5467899811126398E-4</v>
      </c>
      <c r="J423">
        <v>1.20198171600152E-3</v>
      </c>
      <c r="K423">
        <v>1.7060723969615701E-3</v>
      </c>
      <c r="L423">
        <v>1.53855398158548E-3</v>
      </c>
      <c r="M423">
        <v>8.9987409918100298E-4</v>
      </c>
      <c r="O423">
        <v>1.62548133043146E-3</v>
      </c>
      <c r="P423">
        <v>1.4971851706863501E-3</v>
      </c>
      <c r="Q423">
        <v>2.9306915880715099E-4</v>
      </c>
      <c r="R423">
        <v>6.2468563073715699E-4</v>
      </c>
    </row>
    <row r="424" spans="1:18" x14ac:dyDescent="0.25">
      <c r="A424" t="s">
        <v>844</v>
      </c>
      <c r="B424" t="s">
        <v>845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 t="s">
        <v>846</v>
      </c>
      <c r="B425" t="s">
        <v>847</v>
      </c>
      <c r="C425">
        <v>6.9442757854262099E-3</v>
      </c>
      <c r="D425">
        <v>1.0543677485269701E-2</v>
      </c>
      <c r="E425">
        <v>3.6318780798395701E-3</v>
      </c>
      <c r="F425">
        <v>1.24956003078172E-2</v>
      </c>
      <c r="G425">
        <v>2.7360663175835802E-3</v>
      </c>
      <c r="H425">
        <v>4.2937410814751298E-3</v>
      </c>
      <c r="I425">
        <v>1.4007344896170401E-3</v>
      </c>
      <c r="J425">
        <v>4.5675305208020701E-3</v>
      </c>
      <c r="K425">
        <v>9.3833981832966394E-3</v>
      </c>
      <c r="L425">
        <v>7.8209827397324495E-3</v>
      </c>
      <c r="M425">
        <v>1.0198573124027501E-2</v>
      </c>
      <c r="O425">
        <v>2.00476030753233E-2</v>
      </c>
      <c r="P425">
        <v>7.4859258534332E-3</v>
      </c>
      <c r="Q425">
        <v>2.46178093398082E-3</v>
      </c>
      <c r="R425">
        <v>4.9974850458830104E-3</v>
      </c>
    </row>
    <row r="426" spans="1:18" x14ac:dyDescent="0.25">
      <c r="A426" t="s">
        <v>848</v>
      </c>
      <c r="B426" t="s">
        <v>849</v>
      </c>
      <c r="C426" s="1">
        <v>1.0884441210127101E-34</v>
      </c>
      <c r="D426">
        <v>0</v>
      </c>
      <c r="E426" s="1">
        <v>4.5615031348948701E-47</v>
      </c>
      <c r="F426" s="1">
        <v>9.2235285633609495E-19</v>
      </c>
      <c r="G426">
        <v>0</v>
      </c>
      <c r="H426">
        <v>0</v>
      </c>
      <c r="I426">
        <v>0</v>
      </c>
      <c r="J426" s="1">
        <v>-1.6801569766077101E-31</v>
      </c>
      <c r="K426" s="1">
        <v>2.13109221215061E-31</v>
      </c>
      <c r="L426">
        <v>0</v>
      </c>
      <c r="M426">
        <v>0</v>
      </c>
      <c r="O426" s="1">
        <v>3.1387177995730901E-33</v>
      </c>
      <c r="P426" s="1">
        <v>3.7447168722048197E-32</v>
      </c>
      <c r="Q426">
        <v>0</v>
      </c>
      <c r="R426" s="1">
        <v>5.2208674362540701E-32</v>
      </c>
    </row>
    <row r="427" spans="1:18" x14ac:dyDescent="0.25">
      <c r="A427" t="s">
        <v>850</v>
      </c>
      <c r="B427" t="s">
        <v>851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O427" s="1">
        <v>7.8436446410795106E-17</v>
      </c>
      <c r="P427">
        <v>0</v>
      </c>
      <c r="Q427">
        <v>0</v>
      </c>
      <c r="R427">
        <v>0</v>
      </c>
    </row>
    <row r="428" spans="1:18" x14ac:dyDescent="0.25">
      <c r="A428" t="s">
        <v>852</v>
      </c>
      <c r="B428" t="s">
        <v>853</v>
      </c>
      <c r="C428">
        <v>2.6162043414137002</v>
      </c>
      <c r="D428">
        <v>2.6480175523471798</v>
      </c>
      <c r="E428">
        <v>2.5340638402757798</v>
      </c>
      <c r="F428">
        <v>2.71836077459922</v>
      </c>
      <c r="G428">
        <v>2.5612970596080502</v>
      </c>
      <c r="H428">
        <v>2.5751933137320302</v>
      </c>
      <c r="I428">
        <v>2.5237684934504698</v>
      </c>
      <c r="J428">
        <v>2.5580898097219</v>
      </c>
      <c r="K428">
        <v>2.7169547384832802</v>
      </c>
      <c r="L428">
        <v>2.5611377977546499</v>
      </c>
      <c r="M428">
        <v>2.7236072024191902</v>
      </c>
      <c r="O428">
        <v>2.8954041781154198</v>
      </c>
      <c r="P428">
        <v>2.58168473687698</v>
      </c>
      <c r="Q428">
        <v>2.5297126843806099</v>
      </c>
      <c r="R428">
        <v>2.8476942190657399</v>
      </c>
    </row>
    <row r="429" spans="1:18" x14ac:dyDescent="0.25">
      <c r="A429" t="s">
        <v>854</v>
      </c>
      <c r="B429" t="s">
        <v>855</v>
      </c>
      <c r="C429">
        <v>0</v>
      </c>
      <c r="D429">
        <v>0</v>
      </c>
      <c r="E429">
        <v>0</v>
      </c>
      <c r="F429">
        <v>0</v>
      </c>
      <c r="G429">
        <v>0</v>
      </c>
      <c r="H429" s="1">
        <v>3.6460445055322802E-17</v>
      </c>
      <c r="I429">
        <v>0</v>
      </c>
      <c r="J429" s="1">
        <v>-3.6008296283961896E-15</v>
      </c>
      <c r="K429">
        <v>0</v>
      </c>
      <c r="L429">
        <v>0</v>
      </c>
      <c r="M429">
        <v>0</v>
      </c>
      <c r="O429" s="1">
        <v>-1.9917789612559502E-15</v>
      </c>
      <c r="P429" s="1">
        <v>1.9236715787489101E-15</v>
      </c>
      <c r="Q429" s="1">
        <v>-1.48860748425789E-15</v>
      </c>
      <c r="R429">
        <v>0</v>
      </c>
    </row>
    <row r="430" spans="1:18" x14ac:dyDescent="0.25">
      <c r="A430" t="s">
        <v>856</v>
      </c>
      <c r="B430" t="s">
        <v>857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 t="s">
        <v>858</v>
      </c>
      <c r="B431" t="s">
        <v>859</v>
      </c>
      <c r="C431">
        <v>3.4721378927131002E-3</v>
      </c>
      <c r="D431">
        <v>4.79258067512261E-3</v>
      </c>
      <c r="E431">
        <v>1.40827925545122E-3</v>
      </c>
      <c r="F431">
        <v>4.3903460540979499E-3</v>
      </c>
      <c r="G431">
        <v>1.2265124871926401E-3</v>
      </c>
      <c r="H431">
        <v>1.80060109868312E-3</v>
      </c>
      <c r="I431">
        <v>5.0935799622437805E-4</v>
      </c>
      <c r="J431">
        <v>1.5625762308007099E-3</v>
      </c>
      <c r="K431">
        <v>3.9808355929142596E-3</v>
      </c>
      <c r="L431">
        <v>3.20532079497231E-3</v>
      </c>
      <c r="M431">
        <v>3.2995383636559598E-3</v>
      </c>
      <c r="O431">
        <v>3.25096266086325E-3</v>
      </c>
      <c r="P431">
        <v>2.8446518243046099E-3</v>
      </c>
      <c r="Q431">
        <v>1.17227663522896E-3</v>
      </c>
      <c r="R431">
        <v>3.12342815367688E-3</v>
      </c>
    </row>
    <row r="432" spans="1:18" x14ac:dyDescent="0.25">
      <c r="A432" t="s">
        <v>860</v>
      </c>
      <c r="B432" t="s">
        <v>861</v>
      </c>
      <c r="C432" s="1">
        <v>-2.9238698260459001E-19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 s="1">
        <v>-9.9968678572577098E-20</v>
      </c>
      <c r="K432">
        <v>0</v>
      </c>
      <c r="L432">
        <v>0</v>
      </c>
      <c r="M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t="s">
        <v>862</v>
      </c>
      <c r="B433" t="s">
        <v>863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 t="s">
        <v>864</v>
      </c>
      <c r="B434" t="s">
        <v>865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 t="s">
        <v>866</v>
      </c>
      <c r="B435" t="s">
        <v>867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 t="s">
        <v>868</v>
      </c>
      <c r="B436" t="s">
        <v>869</v>
      </c>
      <c r="C436">
        <v>2.3147585951420698E-3</v>
      </c>
      <c r="D436">
        <v>4.07369357385422E-3</v>
      </c>
      <c r="E436">
        <v>1.1859193730115499E-3</v>
      </c>
      <c r="F436">
        <v>5.0657839085745601E-3</v>
      </c>
      <c r="G436">
        <v>1.03781825839377E-3</v>
      </c>
      <c r="H436">
        <v>1.52358554503956E-3</v>
      </c>
      <c r="I436">
        <v>5.0935799622437805E-4</v>
      </c>
      <c r="J436">
        <v>1.8029725740008099E-3</v>
      </c>
      <c r="K436">
        <v>3.6964901934203901E-3</v>
      </c>
      <c r="L436">
        <v>3.8463849539667801E-3</v>
      </c>
      <c r="M436">
        <v>3.5994963967155898E-3</v>
      </c>
      <c r="O436">
        <v>4.8764439912948702E-3</v>
      </c>
      <c r="P436">
        <v>3.4435258925792698E-3</v>
      </c>
      <c r="Q436">
        <v>1.3481181305133E-3</v>
      </c>
      <c r="R436">
        <v>1.87405689220613E-3</v>
      </c>
    </row>
    <row r="437" spans="1:18" x14ac:dyDescent="0.25">
      <c r="A437" t="s">
        <v>870</v>
      </c>
      <c r="B437" t="s">
        <v>871</v>
      </c>
      <c r="C437">
        <v>0</v>
      </c>
      <c r="D437">
        <v>0</v>
      </c>
      <c r="E437" s="1">
        <v>1.98381309573918E-15</v>
      </c>
      <c r="F437">
        <v>0</v>
      </c>
      <c r="G437">
        <v>0</v>
      </c>
      <c r="H437" s="1">
        <v>-1.38716003121061E-44</v>
      </c>
      <c r="I437">
        <v>0</v>
      </c>
      <c r="J437">
        <v>0</v>
      </c>
      <c r="K437" s="1">
        <v>1.2759359241470399E-15</v>
      </c>
      <c r="L437">
        <v>0</v>
      </c>
      <c r="M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 t="s">
        <v>872</v>
      </c>
      <c r="B438" t="s">
        <v>873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t="s">
        <v>874</v>
      </c>
      <c r="B439" t="s">
        <v>875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 t="s">
        <v>876</v>
      </c>
      <c r="B440" t="s">
        <v>877</v>
      </c>
      <c r="C440">
        <v>-0.42437240910937901</v>
      </c>
      <c r="D440">
        <v>-0.383406454009808</v>
      </c>
      <c r="E440">
        <v>-0.49660373744858799</v>
      </c>
      <c r="F440">
        <v>-0.33771892723830399</v>
      </c>
      <c r="G440">
        <v>-0.490604994877055</v>
      </c>
      <c r="H440">
        <v>-0.45707566351186901</v>
      </c>
      <c r="I440">
        <v>-0.50299102127157302</v>
      </c>
      <c r="J440">
        <v>-0.468772869240212</v>
      </c>
      <c r="K440">
        <v>-0.36964901934203898</v>
      </c>
      <c r="L440">
        <v>-0.46156619447601399</v>
      </c>
      <c r="M440">
        <v>-0.35994963967155902</v>
      </c>
      <c r="O440">
        <v>-0.21673084405755</v>
      </c>
      <c r="P440">
        <v>-0.44915555120599199</v>
      </c>
      <c r="Q440">
        <v>-0.50994033632459801</v>
      </c>
      <c r="R440">
        <v>-0.34357709690445698</v>
      </c>
    </row>
    <row r="441" spans="1:18" x14ac:dyDescent="0.25">
      <c r="A441" t="s">
        <v>878</v>
      </c>
      <c r="B441" t="s">
        <v>879</v>
      </c>
      <c r="C441">
        <v>3.4721378927131002E-3</v>
      </c>
      <c r="D441">
        <v>4.79258067512261E-3</v>
      </c>
      <c r="E441">
        <v>1.40827925545122E-3</v>
      </c>
      <c r="F441">
        <v>4.3903460540979499E-3</v>
      </c>
      <c r="G441">
        <v>1.2265124871926401E-3</v>
      </c>
      <c r="H441">
        <v>1.80060109868312E-3</v>
      </c>
      <c r="I441">
        <v>5.0935799622437805E-4</v>
      </c>
      <c r="J441">
        <v>1.5625762308007099E-3</v>
      </c>
      <c r="K441">
        <v>3.9808355929142596E-3</v>
      </c>
      <c r="L441">
        <v>3.20532079497231E-3</v>
      </c>
      <c r="M441">
        <v>3.2995383636559598E-3</v>
      </c>
      <c r="O441">
        <v>3.25096266086325E-3</v>
      </c>
      <c r="P441">
        <v>2.8446518243046099E-3</v>
      </c>
      <c r="Q441">
        <v>1.17227663522896E-3</v>
      </c>
      <c r="R441">
        <v>3.12342815367688E-3</v>
      </c>
    </row>
    <row r="442" spans="1:18" x14ac:dyDescent="0.25">
      <c r="A442" t="s">
        <v>880</v>
      </c>
      <c r="B442" t="s">
        <v>881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 t="s">
        <v>882</v>
      </c>
      <c r="B443" t="s">
        <v>883</v>
      </c>
      <c r="C443">
        <v>0.58811157368838896</v>
      </c>
      <c r="D443">
        <v>0.66222918921643503</v>
      </c>
      <c r="E443">
        <v>0.50402553827032903</v>
      </c>
      <c r="F443">
        <v>0.72941394744898502</v>
      </c>
      <c r="G443">
        <v>0.51867205249022796</v>
      </c>
      <c r="H443">
        <v>0.56796822508678602</v>
      </c>
      <c r="I443">
        <v>0.51463140345631497</v>
      </c>
      <c r="J443">
        <v>0.55120861039838898</v>
      </c>
      <c r="K443">
        <v>0.64298666055828502</v>
      </c>
      <c r="L443">
        <v>0.56186034189501799</v>
      </c>
      <c r="M443">
        <v>0.66422726890471695</v>
      </c>
      <c r="O443">
        <v>0.83712349338090597</v>
      </c>
      <c r="P443">
        <v>0.57496607930033405</v>
      </c>
      <c r="Q443">
        <v>0.49775554070807598</v>
      </c>
      <c r="R443">
        <v>0.65894620872850496</v>
      </c>
    </row>
    <row r="444" spans="1:18" x14ac:dyDescent="0.25">
      <c r="A444" t="s">
        <v>884</v>
      </c>
      <c r="B444" t="s">
        <v>885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 t="s">
        <v>886</v>
      </c>
      <c r="B445" t="s">
        <v>887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t="s">
        <v>888</v>
      </c>
      <c r="B446" t="s">
        <v>889</v>
      </c>
      <c r="C446">
        <v>2.3147585951420698E-3</v>
      </c>
      <c r="D446">
        <v>4.07369357385422E-3</v>
      </c>
      <c r="E446">
        <v>1.1859193730115499E-3</v>
      </c>
      <c r="F446">
        <v>5.0657839085745601E-3</v>
      </c>
      <c r="G446">
        <v>1.03781825839377E-3</v>
      </c>
      <c r="H446">
        <v>1.52358554503956E-3</v>
      </c>
      <c r="I446">
        <v>5.0935799622437805E-4</v>
      </c>
      <c r="J446">
        <v>1.8029725740008099E-3</v>
      </c>
      <c r="K446">
        <v>3.6964901934203901E-3</v>
      </c>
      <c r="L446">
        <v>3.8463849539667801E-3</v>
      </c>
      <c r="M446">
        <v>3.5994963967155898E-3</v>
      </c>
      <c r="O446">
        <v>4.8764439912948702E-3</v>
      </c>
      <c r="P446">
        <v>3.4435258925792698E-3</v>
      </c>
      <c r="Q446">
        <v>1.3481181305133E-3</v>
      </c>
      <c r="R446">
        <v>1.87405689220613E-3</v>
      </c>
    </row>
    <row r="447" spans="1:18" x14ac:dyDescent="0.25">
      <c r="A447" t="s">
        <v>890</v>
      </c>
      <c r="B447" t="s">
        <v>891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 t="s">
        <v>892</v>
      </c>
      <c r="B448" t="s">
        <v>893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 t="s">
        <v>894</v>
      </c>
      <c r="B449" t="s">
        <v>895</v>
      </c>
      <c r="C449">
        <v>0.166083929580014</v>
      </c>
      <c r="D449">
        <v>0.20009024318711099</v>
      </c>
      <c r="E449">
        <v>6.7300924418227506E-2</v>
      </c>
      <c r="F449">
        <v>0.25531550896078498</v>
      </c>
      <c r="G449">
        <v>7.6421162663273104E-2</v>
      </c>
      <c r="H449">
        <v>0.117316086962309</v>
      </c>
      <c r="I449">
        <v>5.4182957043389997E-2</v>
      </c>
      <c r="J449">
        <v>0.101327058654333</v>
      </c>
      <c r="K449">
        <v>0.24311531657094201</v>
      </c>
      <c r="L449">
        <v>0.10308311676674201</v>
      </c>
      <c r="M449">
        <v>0.25106487350880702</v>
      </c>
      <c r="O449">
        <v>0.46163669784255001</v>
      </c>
      <c r="P449">
        <v>0.116331287762845</v>
      </c>
      <c r="Q449">
        <v>4.8415025035443197E-2</v>
      </c>
      <c r="R449">
        <v>0.28891710421497402</v>
      </c>
    </row>
    <row r="450" spans="1:18" x14ac:dyDescent="0.25">
      <c r="A450" t="s">
        <v>896</v>
      </c>
      <c r="B450" t="s">
        <v>897</v>
      </c>
      <c r="C450">
        <v>7.7158623623789302E-3</v>
      </c>
      <c r="D450">
        <v>1.6534403329921701E-2</v>
      </c>
      <c r="E450">
        <v>7.7084759243993802E-3</v>
      </c>
      <c r="F450">
        <v>1.31710381309208E-2</v>
      </c>
      <c r="G450">
        <v>2.6417192029153701E-3</v>
      </c>
      <c r="H450">
        <v>3.87821774527172E-3</v>
      </c>
      <c r="I450">
        <v>3.3744969200075101E-3</v>
      </c>
      <c r="J450">
        <v>5.7695122322906798E-3</v>
      </c>
      <c r="K450">
        <v>1.0520779784943601E-2</v>
      </c>
      <c r="L450">
        <v>7.9491955719613906E-3</v>
      </c>
      <c r="M450">
        <v>9.5986568958012393E-3</v>
      </c>
      <c r="O450">
        <v>1.24620235332773E-2</v>
      </c>
      <c r="P450">
        <v>8.6836739904767798E-3</v>
      </c>
      <c r="Q450">
        <v>2.5203947662302E-3</v>
      </c>
      <c r="R450">
        <v>2.37380539678026E-2</v>
      </c>
    </row>
    <row r="451" spans="1:18" x14ac:dyDescent="0.25">
      <c r="A451" t="s">
        <v>898</v>
      </c>
      <c r="B451" t="s">
        <v>899</v>
      </c>
      <c r="C451">
        <v>7.7158619838069002E-4</v>
      </c>
      <c r="D451">
        <v>2.1566613038051701E-3</v>
      </c>
      <c r="E451">
        <v>2.2235988243966701E-4</v>
      </c>
      <c r="F451">
        <v>2.0263135634298198E-3</v>
      </c>
      <c r="G451">
        <v>3.7738845759773503E-4</v>
      </c>
      <c r="H451">
        <v>4.15523330465335E-4</v>
      </c>
      <c r="I451">
        <v>1.91009248584141E-4</v>
      </c>
      <c r="J451">
        <v>6.0099085800027405E-4</v>
      </c>
      <c r="K451">
        <v>1.9904177964571298E-3</v>
      </c>
      <c r="L451">
        <v>6.4106415899446299E-4</v>
      </c>
      <c r="M451">
        <v>1.7997481983577999E-3</v>
      </c>
      <c r="O451">
        <v>1.0836542202877499E-3</v>
      </c>
      <c r="P451">
        <v>1.04802961948064E-3</v>
      </c>
      <c r="Q451">
        <v>4.1029682233013703E-4</v>
      </c>
      <c r="R451">
        <v>1.0307312907133701E-2</v>
      </c>
    </row>
    <row r="452" spans="1:18" x14ac:dyDescent="0.25">
      <c r="A452" t="s">
        <v>900</v>
      </c>
      <c r="B452" t="s">
        <v>901</v>
      </c>
      <c r="C452">
        <v>2.08328269777041E-2</v>
      </c>
      <c r="D452">
        <v>7.1888710119323599E-3</v>
      </c>
      <c r="E452">
        <v>2.5200786678342101E-3</v>
      </c>
      <c r="F452">
        <v>1.6885946393289299E-2</v>
      </c>
      <c r="G452">
        <v>4.3305325509609201E-2</v>
      </c>
      <c r="H452">
        <v>5.40180330178464E-3</v>
      </c>
      <c r="I452">
        <v>1.20972504601097E-3</v>
      </c>
      <c r="J452">
        <v>3.1251524661143398E-3</v>
      </c>
      <c r="K452">
        <v>0.113453814394387</v>
      </c>
      <c r="L452">
        <v>5.12851327152443E-3</v>
      </c>
      <c r="M452">
        <v>9.74863609064896E-2</v>
      </c>
      <c r="O452">
        <v>2.2756738626074299E-2</v>
      </c>
      <c r="P452">
        <v>9.5819850919002594E-3</v>
      </c>
      <c r="Q452">
        <v>2.4735037002843099E-2</v>
      </c>
      <c r="R452">
        <v>0.21520419978847999</v>
      </c>
    </row>
    <row r="453" spans="1:18" x14ac:dyDescent="0.25">
      <c r="A453" t="s">
        <v>902</v>
      </c>
      <c r="B453" t="s">
        <v>903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 t="s">
        <v>904</v>
      </c>
      <c r="B454" t="s">
        <v>905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t="s">
        <v>906</v>
      </c>
      <c r="B455" t="s">
        <v>907</v>
      </c>
      <c r="C455">
        <v>0</v>
      </c>
      <c r="D455" s="1">
        <v>2.5849948799176099E-15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 t="s">
        <v>908</v>
      </c>
      <c r="B456" t="s">
        <v>909</v>
      </c>
      <c r="C456">
        <v>0</v>
      </c>
      <c r="D456">
        <v>0</v>
      </c>
      <c r="E456" s="1">
        <v>-7.9352523829567501E-15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 t="s">
        <v>910</v>
      </c>
      <c r="B457" t="s">
        <v>911</v>
      </c>
      <c r="C457">
        <v>0.199455033038552</v>
      </c>
      <c r="D457">
        <v>0.22860609820557901</v>
      </c>
      <c r="E457">
        <v>8.8647473132050195E-2</v>
      </c>
      <c r="F457">
        <v>0.29482862341629301</v>
      </c>
      <c r="G457">
        <v>8.5761526988549303E-2</v>
      </c>
      <c r="H457">
        <v>0.13227492685332401</v>
      </c>
      <c r="I457">
        <v>6.02952533881271E-2</v>
      </c>
      <c r="J457">
        <v>0.118395199012513</v>
      </c>
      <c r="K457">
        <v>0.278089800712366</v>
      </c>
      <c r="L457">
        <v>0.12552036233198099</v>
      </c>
      <c r="M457">
        <v>0.28406025698326098</v>
      </c>
      <c r="O457">
        <v>0.52394681550903199</v>
      </c>
      <c r="P457">
        <v>0.142382309733287</v>
      </c>
      <c r="Q457">
        <v>5.6327892323725703E-2</v>
      </c>
      <c r="R457">
        <v>0.29891207430660299</v>
      </c>
    </row>
    <row r="458" spans="1:18" x14ac:dyDescent="0.25">
      <c r="A458" t="s">
        <v>912</v>
      </c>
      <c r="B458" t="s">
        <v>913</v>
      </c>
      <c r="C458">
        <v>0.15344920520295399</v>
      </c>
      <c r="D458">
        <v>0.194458960893094</v>
      </c>
      <c r="E458">
        <v>6.2124880488291401E-2</v>
      </c>
      <c r="F458">
        <v>0.24974314669272801</v>
      </c>
      <c r="G458">
        <v>7.37951679794243E-2</v>
      </c>
      <c r="H458">
        <v>0.111406421823649</v>
      </c>
      <c r="I458">
        <v>5.1232925120234099E-2</v>
      </c>
      <c r="J458">
        <v>9.2572625160643504E-2</v>
      </c>
      <c r="K458">
        <v>0.23088846438902699</v>
      </c>
      <c r="L458">
        <v>9.9215363007041701E-2</v>
      </c>
      <c r="M458">
        <v>0.24351592983891501</v>
      </c>
      <c r="O458">
        <v>0.39670774914367302</v>
      </c>
      <c r="P458">
        <v>0.11790333219157199</v>
      </c>
      <c r="Q458">
        <v>4.70522534465024E-2</v>
      </c>
      <c r="R458">
        <v>0.28995824693300698</v>
      </c>
    </row>
    <row r="459" spans="1:18" x14ac:dyDescent="0.25">
      <c r="A459" t="s">
        <v>914</v>
      </c>
      <c r="B459" t="s">
        <v>915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t="s">
        <v>916</v>
      </c>
      <c r="B460" t="s">
        <v>917</v>
      </c>
      <c r="C460">
        <v>0</v>
      </c>
      <c r="D460">
        <v>0</v>
      </c>
      <c r="E460" s="1">
        <v>6.3332366507040001E-15</v>
      </c>
      <c r="F460">
        <v>0</v>
      </c>
      <c r="G460">
        <v>0</v>
      </c>
      <c r="H460" s="1">
        <v>1.38716003121061E-44</v>
      </c>
      <c r="I460">
        <v>0</v>
      </c>
      <c r="J460">
        <v>0</v>
      </c>
      <c r="K460" s="1">
        <v>-1.2759359241470399E-15</v>
      </c>
      <c r="L460">
        <v>0</v>
      </c>
      <c r="M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 t="s">
        <v>918</v>
      </c>
      <c r="B461" t="s">
        <v>919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 t="s">
        <v>920</v>
      </c>
      <c r="B462" t="s">
        <v>921</v>
      </c>
      <c r="C462">
        <v>1.3116965372471701E-2</v>
      </c>
      <c r="D462">
        <v>2.63591937131743E-3</v>
      </c>
      <c r="E462">
        <v>2.52007866764956E-3</v>
      </c>
      <c r="F462">
        <v>8.7806921081959102E-3</v>
      </c>
      <c r="G462">
        <v>2.0756365167875399E-3</v>
      </c>
      <c r="H462">
        <v>3.6012021973662401E-3</v>
      </c>
      <c r="I462">
        <v>1.5917437382011799E-3</v>
      </c>
      <c r="J462">
        <v>5.04832320720228E-3</v>
      </c>
      <c r="K462">
        <v>5.1182171908897697E-3</v>
      </c>
      <c r="L462">
        <v>7.3081314125368899E-3</v>
      </c>
      <c r="M462">
        <v>9.5986570579082598E-3</v>
      </c>
      <c r="O462">
        <v>2.6549528397049799E-2</v>
      </c>
      <c r="P462">
        <v>5.3898666144718997E-3</v>
      </c>
      <c r="Q462">
        <v>1.87564261636634E-3</v>
      </c>
      <c r="R462">
        <v>3.12342815367688E-3</v>
      </c>
    </row>
    <row r="463" spans="1:18" x14ac:dyDescent="0.25">
      <c r="A463" t="s">
        <v>922</v>
      </c>
      <c r="B463" t="s">
        <v>923</v>
      </c>
      <c r="C463">
        <v>-1.88796087326821</v>
      </c>
      <c r="D463">
        <v>-2.0556439324236702</v>
      </c>
      <c r="E463">
        <v>-1.5400989627173001</v>
      </c>
      <c r="F463">
        <v>-2.2532993610134899</v>
      </c>
      <c r="G463">
        <v>-1.57677946720158</v>
      </c>
      <c r="H463">
        <v>-1.7239189004650399</v>
      </c>
      <c r="I463">
        <v>-1.4954094942637399</v>
      </c>
      <c r="J463">
        <v>-1.6492088478759399</v>
      </c>
      <c r="K463">
        <v>-2.1739791418522798</v>
      </c>
      <c r="L463">
        <v>-1.6824732510492599</v>
      </c>
      <c r="M463">
        <v>-2.2311994765859802</v>
      </c>
      <c r="O463">
        <v>-2.7994182092045401</v>
      </c>
      <c r="P463">
        <v>-1.75786345418839</v>
      </c>
      <c r="Q463">
        <v>-1.4781220103539301</v>
      </c>
      <c r="R463">
        <v>-2.4223610714129098</v>
      </c>
    </row>
    <row r="464" spans="1:18" x14ac:dyDescent="0.25">
      <c r="A464" t="s">
        <v>924</v>
      </c>
      <c r="B464" t="s">
        <v>925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 t="s">
        <v>926</v>
      </c>
      <c r="B465" t="s">
        <v>927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 t="s">
        <v>928</v>
      </c>
      <c r="B466" t="s">
        <v>929</v>
      </c>
      <c r="C466">
        <v>0</v>
      </c>
      <c r="D466">
        <v>0</v>
      </c>
      <c r="E466" s="1">
        <v>2.4939432738921701E-15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 t="s">
        <v>930</v>
      </c>
      <c r="B467" t="s">
        <v>931</v>
      </c>
      <c r="C467" s="1">
        <v>8.7519073292635905E-35</v>
      </c>
      <c r="D467">
        <v>0</v>
      </c>
      <c r="E467" s="1">
        <v>4.5615031348948701E-47</v>
      </c>
      <c r="F467" s="1">
        <v>9.2235285633609495E-19</v>
      </c>
      <c r="G467">
        <v>0</v>
      </c>
      <c r="H467">
        <v>0</v>
      </c>
      <c r="I467">
        <v>0</v>
      </c>
      <c r="J467" s="1">
        <v>-1.6801569766077101E-31</v>
      </c>
      <c r="K467" s="1">
        <v>-3.3314138210012298E-17</v>
      </c>
      <c r="L467">
        <v>0</v>
      </c>
      <c r="M467">
        <v>0</v>
      </c>
      <c r="O467" s="1">
        <v>3.1387177995730901E-33</v>
      </c>
      <c r="P467" s="1">
        <v>3.7447168722048197E-32</v>
      </c>
      <c r="Q467">
        <v>0</v>
      </c>
      <c r="R467" s="1">
        <v>5.2208674362540701E-32</v>
      </c>
    </row>
    <row r="468" spans="1:18" x14ac:dyDescent="0.25">
      <c r="A468" t="s">
        <v>932</v>
      </c>
      <c r="B468" t="s">
        <v>933</v>
      </c>
      <c r="C468">
        <v>0.42722934234983501</v>
      </c>
      <c r="D468">
        <v>0.409625920440428</v>
      </c>
      <c r="E468">
        <v>0.40932043993223899</v>
      </c>
      <c r="F468">
        <v>0.42044235196226998</v>
      </c>
      <c r="G468">
        <v>0.43168299499978302</v>
      </c>
      <c r="H468">
        <v>0.40966410128159603</v>
      </c>
      <c r="I468">
        <v>0.40267424520003198</v>
      </c>
      <c r="J468">
        <v>0.40592463224678399</v>
      </c>
      <c r="K468">
        <v>0.47602716447443999</v>
      </c>
      <c r="L468">
        <v>0.406018233498954</v>
      </c>
      <c r="M468">
        <v>0.46789579490627298</v>
      </c>
      <c r="O468">
        <v>0.46856186082567902</v>
      </c>
      <c r="P468">
        <v>0.41483794510907801</v>
      </c>
      <c r="Q468">
        <v>0.42012033279921501</v>
      </c>
      <c r="R468">
        <v>0.54387527338351505</v>
      </c>
    </row>
    <row r="469" spans="1:18" x14ac:dyDescent="0.25">
      <c r="A469" t="s">
        <v>934</v>
      </c>
      <c r="B469" t="s">
        <v>935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 t="s">
        <v>936</v>
      </c>
      <c r="B470" t="s">
        <v>937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 t="s">
        <v>938</v>
      </c>
      <c r="B471" t="s">
        <v>939</v>
      </c>
      <c r="C471">
        <v>7.7158619838069002E-4</v>
      </c>
      <c r="D471">
        <v>2.1566613038051701E-3</v>
      </c>
      <c r="E471">
        <v>2.2235988243966701E-4</v>
      </c>
      <c r="F471">
        <v>2.0263135634298198E-3</v>
      </c>
      <c r="G471">
        <v>3.7738845759773503E-4</v>
      </c>
      <c r="H471">
        <v>4.15523330465335E-4</v>
      </c>
      <c r="I471">
        <v>1.91009248584141E-4</v>
      </c>
      <c r="J471">
        <v>6.0099085800027405E-4</v>
      </c>
      <c r="K471">
        <v>1.9904177964571298E-3</v>
      </c>
      <c r="L471">
        <v>6.4106415899446299E-4</v>
      </c>
      <c r="M471">
        <v>1.7997481983577999E-3</v>
      </c>
      <c r="O471">
        <v>1.0836542202877499E-3</v>
      </c>
      <c r="P471">
        <v>1.04802961948064E-3</v>
      </c>
      <c r="Q471">
        <v>4.1029682233013703E-4</v>
      </c>
      <c r="R471">
        <v>1.0307312907133701E-2</v>
      </c>
    </row>
    <row r="472" spans="1:18" x14ac:dyDescent="0.25">
      <c r="A472" t="s">
        <v>940</v>
      </c>
      <c r="B472" t="s">
        <v>941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 t="s">
        <v>942</v>
      </c>
      <c r="B473" t="s">
        <v>943</v>
      </c>
      <c r="C473" s="1">
        <v>1.92709602171207E-19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 s="1">
        <v>6.5888447241016798E-20</v>
      </c>
      <c r="K473">
        <v>0</v>
      </c>
      <c r="L473">
        <v>0</v>
      </c>
      <c r="M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 t="s">
        <v>944</v>
      </c>
      <c r="B474" t="s">
        <v>945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 t="s">
        <v>946</v>
      </c>
      <c r="B475" t="s">
        <v>947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t="s">
        <v>948</v>
      </c>
      <c r="B476" t="s">
        <v>949</v>
      </c>
      <c r="C476">
        <v>0</v>
      </c>
      <c r="D476">
        <v>0</v>
      </c>
      <c r="E476" s="1">
        <v>-6.3332366507040104E-15</v>
      </c>
      <c r="F476">
        <v>0</v>
      </c>
      <c r="G476">
        <v>0</v>
      </c>
      <c r="H476" s="1">
        <v>-1.3871600312106001E-44</v>
      </c>
      <c r="I476">
        <v>0</v>
      </c>
      <c r="J476">
        <v>0</v>
      </c>
      <c r="K476">
        <v>0</v>
      </c>
      <c r="L476">
        <v>0</v>
      </c>
      <c r="M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 t="s">
        <v>950</v>
      </c>
      <c r="B477" t="s">
        <v>951</v>
      </c>
      <c r="C477" s="1">
        <v>1.0884441210127101E-34</v>
      </c>
      <c r="D477">
        <v>0</v>
      </c>
      <c r="E477" s="1">
        <v>4.5615031348948701E-47</v>
      </c>
      <c r="F477" s="1">
        <v>9.2235285633609495E-19</v>
      </c>
      <c r="G477">
        <v>0</v>
      </c>
      <c r="H477">
        <v>0</v>
      </c>
      <c r="I477">
        <v>0</v>
      </c>
      <c r="J477" s="1">
        <v>-1.6801569766077101E-31</v>
      </c>
      <c r="K477" s="1">
        <v>2.13109221215061E-31</v>
      </c>
      <c r="L477">
        <v>0</v>
      </c>
      <c r="M477">
        <v>0</v>
      </c>
      <c r="O477" s="1">
        <v>3.1387177995730901E-33</v>
      </c>
      <c r="P477" s="1">
        <v>3.7447168722048197E-32</v>
      </c>
      <c r="Q477">
        <v>0</v>
      </c>
      <c r="R477" s="1">
        <v>5.2208674362540701E-32</v>
      </c>
    </row>
    <row r="478" spans="1:18" x14ac:dyDescent="0.25">
      <c r="A478" t="s">
        <v>952</v>
      </c>
      <c r="B478" t="s">
        <v>953</v>
      </c>
      <c r="C478">
        <v>0</v>
      </c>
      <c r="D478">
        <v>0</v>
      </c>
      <c r="E478" s="1">
        <v>7.9352523829567501E-15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 t="s">
        <v>954</v>
      </c>
      <c r="B479" t="s">
        <v>955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 t="s">
        <v>956</v>
      </c>
      <c r="B480" t="s">
        <v>957</v>
      </c>
      <c r="C480" s="1">
        <v>8.7519073292635905E-35</v>
      </c>
      <c r="D480">
        <v>0</v>
      </c>
      <c r="E480" s="1">
        <v>4.5615031348948701E-47</v>
      </c>
      <c r="F480" s="1">
        <v>9.2235285633609495E-19</v>
      </c>
      <c r="G480">
        <v>0</v>
      </c>
      <c r="H480">
        <v>0</v>
      </c>
      <c r="I480">
        <v>0</v>
      </c>
      <c r="J480" s="1">
        <v>-1.6801569766077101E-31</v>
      </c>
      <c r="K480" s="1">
        <v>-3.3314138210012298E-17</v>
      </c>
      <c r="L480">
        <v>0</v>
      </c>
      <c r="M480">
        <v>0</v>
      </c>
      <c r="O480" s="1">
        <v>3.1387177995730901E-33</v>
      </c>
      <c r="P480" s="1">
        <v>3.7447168722048197E-32</v>
      </c>
      <c r="Q480">
        <v>0</v>
      </c>
      <c r="R480" s="1">
        <v>5.2208674362540701E-32</v>
      </c>
    </row>
    <row r="481" spans="1:18" x14ac:dyDescent="0.25">
      <c r="A481" t="s">
        <v>958</v>
      </c>
      <c r="B481" t="s">
        <v>959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 t="s">
        <v>960</v>
      </c>
      <c r="B482" t="s">
        <v>961</v>
      </c>
      <c r="C482">
        <v>-1.3502754685931701E-3</v>
      </c>
      <c r="D482">
        <v>-2.6359193705723701E-3</v>
      </c>
      <c r="E482">
        <v>-5.9295968669731197E-4</v>
      </c>
      <c r="F482">
        <v>-2.36403252204312E-3</v>
      </c>
      <c r="G482">
        <v>-3.7738845786642401E-4</v>
      </c>
      <c r="H482">
        <v>-5.54031113022794E-4</v>
      </c>
      <c r="I482">
        <v>-2.5467880308943397E-4</v>
      </c>
      <c r="J482">
        <v>-1.2019817205144599E-3</v>
      </c>
      <c r="K482">
        <v>-1.7060723932839699E-3</v>
      </c>
      <c r="L482">
        <v>-1.53855398115324E-3</v>
      </c>
      <c r="M482">
        <v>-8.99874261286678E-4</v>
      </c>
      <c r="O482">
        <v>-1.62548133046312E-3</v>
      </c>
      <c r="P482">
        <v>-1.49718517019193E-3</v>
      </c>
      <c r="Q482">
        <v>-2.9306915832009398E-4</v>
      </c>
      <c r="R482">
        <v>-6.2468563087356697E-4</v>
      </c>
    </row>
    <row r="483" spans="1:18" x14ac:dyDescent="0.25">
      <c r="A483" t="s">
        <v>962</v>
      </c>
      <c r="B483" t="s">
        <v>963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t="s">
        <v>964</v>
      </c>
      <c r="B484" t="s">
        <v>965</v>
      </c>
      <c r="C484">
        <v>7.5280629523868506E-2</v>
      </c>
      <c r="D484">
        <v>7.5223745263989603E-2</v>
      </c>
      <c r="E484">
        <v>7.52123684120138E-2</v>
      </c>
      <c r="F484">
        <v>7.5252187393929096E-2</v>
      </c>
      <c r="G484">
        <v>7.5223745263989603E-2</v>
      </c>
      <c r="H484">
        <v>7.5223745263989603E-2</v>
      </c>
      <c r="I484">
        <v>7.5229433689977407E-2</v>
      </c>
      <c r="J484">
        <v>7.5218056838001701E-2</v>
      </c>
      <c r="K484">
        <v>7.5263564245904899E-2</v>
      </c>
      <c r="L484">
        <v>7.52123684120138E-2</v>
      </c>
      <c r="M484">
        <v>7.5257875819916997E-2</v>
      </c>
      <c r="O484">
        <v>7.5314760079795998E-2</v>
      </c>
      <c r="P484">
        <v>7.5218056838001701E-2</v>
      </c>
      <c r="Q484">
        <v>7.5229433689977407E-2</v>
      </c>
      <c r="R484">
        <v>7.5280629523868603E-2</v>
      </c>
    </row>
    <row r="485" spans="1:18" x14ac:dyDescent="0.25">
      <c r="A485" t="s">
        <v>966</v>
      </c>
      <c r="B485" t="s">
        <v>967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 t="s">
        <v>968</v>
      </c>
      <c r="B486" t="s">
        <v>969</v>
      </c>
      <c r="C486">
        <v>1.3502758471637E-3</v>
      </c>
      <c r="D486">
        <v>2.63591937131484E-3</v>
      </c>
      <c r="E486">
        <v>5.9295968650577801E-4</v>
      </c>
      <c r="F486">
        <v>2.3640324906698202E-3</v>
      </c>
      <c r="G486">
        <v>3.77388457598065E-4</v>
      </c>
      <c r="H486">
        <v>5.5403110728592198E-4</v>
      </c>
      <c r="I486">
        <v>2.5467899811126398E-4</v>
      </c>
      <c r="J486">
        <v>1.20198171600152E-3</v>
      </c>
      <c r="K486">
        <v>1.7060723969615701E-3</v>
      </c>
      <c r="L486">
        <v>1.53855398158548E-3</v>
      </c>
      <c r="M486">
        <v>8.9987409918100298E-4</v>
      </c>
      <c r="O486">
        <v>1.62548133043146E-3</v>
      </c>
      <c r="P486">
        <v>1.4971851706863501E-3</v>
      </c>
      <c r="Q486">
        <v>2.9306915880715099E-4</v>
      </c>
      <c r="R486">
        <v>6.2468563073715699E-4</v>
      </c>
    </row>
    <row r="487" spans="1:18" x14ac:dyDescent="0.25">
      <c r="A487" t="s">
        <v>970</v>
      </c>
      <c r="B487" t="s">
        <v>971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 t="s">
        <v>972</v>
      </c>
      <c r="B488" t="s">
        <v>973</v>
      </c>
      <c r="C488">
        <v>2.7005509371863501E-3</v>
      </c>
      <c r="D488">
        <v>5.2718387411447498E-3</v>
      </c>
      <c r="E488">
        <v>1.18591937337401E-3</v>
      </c>
      <c r="F488">
        <v>4.72806504408622E-3</v>
      </c>
      <c r="G488">
        <v>7.54776915732849E-4</v>
      </c>
      <c r="H488">
        <v>1.10806222604558E-3</v>
      </c>
      <c r="I488">
        <v>5.0935760617886903E-4</v>
      </c>
      <c r="J488">
        <v>2.4039634410289198E-3</v>
      </c>
      <c r="K488">
        <v>3.41214478656586E-3</v>
      </c>
      <c r="L488">
        <v>3.0771079623064901E-3</v>
      </c>
      <c r="M488">
        <v>1.7997485225733499E-3</v>
      </c>
      <c r="O488">
        <v>3.25096266092624E-3</v>
      </c>
      <c r="P488">
        <v>2.9943703403838701E-3</v>
      </c>
      <c r="Q488">
        <v>5.8613831664018905E-4</v>
      </c>
      <c r="R488">
        <v>1.24937126174713E-3</v>
      </c>
    </row>
    <row r="489" spans="1:18" x14ac:dyDescent="0.25">
      <c r="A489" t="s">
        <v>974</v>
      </c>
      <c r="B489" t="s">
        <v>975</v>
      </c>
      <c r="C489">
        <v>2.7005513157596001E-3</v>
      </c>
      <c r="D489">
        <v>7.4285000456953999E-3</v>
      </c>
      <c r="E489">
        <v>1.48239921645597E-3</v>
      </c>
      <c r="F489">
        <v>1.21578814119539E-2</v>
      </c>
      <c r="G489">
        <v>2.2643307458550901E-3</v>
      </c>
      <c r="H489">
        <v>2.2161244348841299E-3</v>
      </c>
      <c r="I489">
        <v>9.5504604789795598E-4</v>
      </c>
      <c r="J489">
        <v>2.2837652649150201E-3</v>
      </c>
      <c r="K489">
        <v>5.4025625867043601E-3</v>
      </c>
      <c r="L489">
        <v>4.1028106171310998E-3</v>
      </c>
      <c r="M489">
        <v>8.0988670547178909E-3</v>
      </c>
      <c r="O489">
        <v>5.9600982116141104E-3</v>
      </c>
      <c r="P489">
        <v>5.5395851310458596E-3</v>
      </c>
      <c r="Q489">
        <v>9.9643513945747502E-4</v>
      </c>
      <c r="R489">
        <v>7.0277133458420699E-3</v>
      </c>
    </row>
    <row r="490" spans="1:18" x14ac:dyDescent="0.25">
      <c r="A490" t="s">
        <v>976</v>
      </c>
      <c r="B490" t="s">
        <v>977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s="1">
        <v>7.1808926786261496E-19</v>
      </c>
      <c r="J490">
        <v>0</v>
      </c>
      <c r="K490">
        <v>0</v>
      </c>
      <c r="L490">
        <v>0</v>
      </c>
      <c r="M490" s="1">
        <v>-6.1338931974360997E-17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 t="s">
        <v>978</v>
      </c>
      <c r="B491" t="s">
        <v>979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 t="s">
        <v>980</v>
      </c>
      <c r="B492" t="s">
        <v>981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t="s">
        <v>982</v>
      </c>
      <c r="B493" t="s">
        <v>983</v>
      </c>
      <c r="C493">
        <v>0</v>
      </c>
      <c r="D493">
        <v>0</v>
      </c>
      <c r="E493" s="1">
        <v>-6.3332366507040001E-15</v>
      </c>
      <c r="F493">
        <v>0</v>
      </c>
      <c r="G493">
        <v>0</v>
      </c>
      <c r="H493" s="1">
        <v>-1.3871600312106001E-44</v>
      </c>
      <c r="I493">
        <v>0</v>
      </c>
      <c r="J493">
        <v>0</v>
      </c>
      <c r="K493">
        <v>0</v>
      </c>
      <c r="L493">
        <v>0</v>
      </c>
      <c r="M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t="s">
        <v>984</v>
      </c>
      <c r="B494" t="s">
        <v>985</v>
      </c>
      <c r="C494">
        <v>0</v>
      </c>
      <c r="D494" s="1">
        <v>-4.1668447314907799E-16</v>
      </c>
      <c r="E494" s="1">
        <v>2.4939432738921701E-15</v>
      </c>
      <c r="F494" s="1">
        <v>1.32263467076271E-18</v>
      </c>
      <c r="G494">
        <v>0</v>
      </c>
      <c r="H494">
        <v>0</v>
      </c>
      <c r="I494" s="1">
        <v>4.4770381997058904E-19</v>
      </c>
      <c r="J494" s="1">
        <v>-7.0132940108728396E-17</v>
      </c>
      <c r="K494">
        <v>0</v>
      </c>
      <c r="L494">
        <v>0</v>
      </c>
      <c r="M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 t="s">
        <v>986</v>
      </c>
      <c r="B495" t="s">
        <v>987</v>
      </c>
      <c r="C495" s="1">
        <v>-1.19414900375046E-19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 s="1">
        <v>-4.0828595329476E-20</v>
      </c>
      <c r="K495">
        <v>0</v>
      </c>
      <c r="L495">
        <v>0</v>
      </c>
      <c r="M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t="s">
        <v>988</v>
      </c>
      <c r="B496" t="s">
        <v>989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 t="s">
        <v>990</v>
      </c>
      <c r="B497" t="s">
        <v>991</v>
      </c>
      <c r="C497">
        <v>7.7158619838069099E-4</v>
      </c>
      <c r="D497">
        <v>2.1566613038051701E-3</v>
      </c>
      <c r="E497">
        <v>2.2235988243966701E-4</v>
      </c>
      <c r="F497">
        <v>2.0263135634298198E-3</v>
      </c>
      <c r="G497">
        <v>3.7738845759773503E-4</v>
      </c>
      <c r="H497">
        <v>4.15523330465335E-4</v>
      </c>
      <c r="I497">
        <v>1.91009248584141E-4</v>
      </c>
      <c r="J497">
        <v>6.0099085800027405E-4</v>
      </c>
      <c r="K497">
        <v>1.9904177964571298E-3</v>
      </c>
      <c r="L497">
        <v>6.4106415899446299E-4</v>
      </c>
      <c r="M497">
        <v>1.7997481983577999E-3</v>
      </c>
      <c r="O497">
        <v>1.0836542202877499E-3</v>
      </c>
      <c r="P497">
        <v>1.04802961948064E-3</v>
      </c>
      <c r="Q497">
        <v>4.1029682233013703E-4</v>
      </c>
      <c r="R497">
        <v>1.0307312907133701E-2</v>
      </c>
    </row>
    <row r="498" spans="1:18" x14ac:dyDescent="0.25">
      <c r="A498" t="s">
        <v>992</v>
      </c>
      <c r="B498" t="s">
        <v>993</v>
      </c>
      <c r="C498">
        <v>7.7158619838068904E-4</v>
      </c>
      <c r="D498">
        <v>2.1566613038051701E-3</v>
      </c>
      <c r="E498">
        <v>2.2235988243966601E-4</v>
      </c>
      <c r="F498">
        <v>2.0263135634298198E-3</v>
      </c>
      <c r="G498">
        <v>3.7738845759773503E-4</v>
      </c>
      <c r="H498">
        <v>4.15523330465335E-4</v>
      </c>
      <c r="I498">
        <v>1.91009248584141E-4</v>
      </c>
      <c r="J498">
        <v>6.0099085800027405E-4</v>
      </c>
      <c r="K498">
        <v>1.9904177964571298E-3</v>
      </c>
      <c r="L498">
        <v>6.4106415899446397E-4</v>
      </c>
      <c r="M498">
        <v>1.7997481983577999E-3</v>
      </c>
      <c r="O498">
        <v>1.0836542202877499E-3</v>
      </c>
      <c r="P498">
        <v>1.04802961948064E-3</v>
      </c>
      <c r="Q498">
        <v>4.1029682233013703E-4</v>
      </c>
      <c r="R498">
        <v>1.0307312907133701E-2</v>
      </c>
    </row>
    <row r="499" spans="1:18" x14ac:dyDescent="0.25">
      <c r="A499" t="s">
        <v>994</v>
      </c>
      <c r="B499" t="s">
        <v>995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 t="s">
        <v>996</v>
      </c>
      <c r="B500" t="s">
        <v>997</v>
      </c>
      <c r="C500" s="1">
        <v>8.9677525384488597E-19</v>
      </c>
      <c r="D500">
        <v>0</v>
      </c>
      <c r="E500" s="1">
        <v>-7.9298806088203801E-15</v>
      </c>
      <c r="F500" s="1">
        <v>1.05941661661477E-29</v>
      </c>
      <c r="G500">
        <v>0</v>
      </c>
      <c r="H500" s="1">
        <v>6.3827869230922202E-28</v>
      </c>
      <c r="I500">
        <v>0</v>
      </c>
      <c r="J500" s="1">
        <v>3.0661227221893898E-19</v>
      </c>
      <c r="K500" s="1">
        <v>-4.9871442128531498E-15</v>
      </c>
      <c r="L500">
        <v>0</v>
      </c>
      <c r="M500">
        <v>0</v>
      </c>
      <c r="O500" s="1">
        <v>-1.09855122985058E-32</v>
      </c>
      <c r="P500" s="1">
        <v>-1.31065090527168E-31</v>
      </c>
      <c r="Q500">
        <v>0</v>
      </c>
      <c r="R500" s="1">
        <v>-1.82730360268892E-31</v>
      </c>
    </row>
    <row r="501" spans="1:18" x14ac:dyDescent="0.25">
      <c r="A501" t="s">
        <v>998</v>
      </c>
      <c r="B501" t="s">
        <v>999</v>
      </c>
      <c r="C501" s="1">
        <v>3.20162859575239E-20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 s="1">
        <v>1.0946539997999099E-20</v>
      </c>
      <c r="K501">
        <v>0</v>
      </c>
      <c r="L501">
        <v>0</v>
      </c>
      <c r="M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t="s">
        <v>1000</v>
      </c>
      <c r="B502" t="s">
        <v>1001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t="s">
        <v>1002</v>
      </c>
      <c r="B503" t="s">
        <v>1003</v>
      </c>
      <c r="C503">
        <v>3.0863447935227601E-3</v>
      </c>
      <c r="D503">
        <v>2.1566613038051701E-3</v>
      </c>
      <c r="E503">
        <v>6.0778367866841897E-3</v>
      </c>
      <c r="F503">
        <v>2.70175141790643E-3</v>
      </c>
      <c r="G503">
        <v>6.6042980079603802E-4</v>
      </c>
      <c r="H503">
        <v>1.66209332186134E-3</v>
      </c>
      <c r="I503">
        <v>5.0935799622437805E-4</v>
      </c>
      <c r="J503">
        <v>1.8029725740008099E-3</v>
      </c>
      <c r="K503">
        <v>3.6964901934203901E-3</v>
      </c>
      <c r="L503">
        <v>1.5385539815867099E-3</v>
      </c>
      <c r="M503">
        <v>2.9995803305963198E-3</v>
      </c>
      <c r="O503">
        <v>2.1673084405754999E-3</v>
      </c>
      <c r="P503">
        <v>2.0960592389612899E-3</v>
      </c>
      <c r="Q503">
        <v>5.8613831761448305E-4</v>
      </c>
      <c r="R503">
        <v>1.87405689220613E-3</v>
      </c>
    </row>
    <row r="504" spans="1:18" x14ac:dyDescent="0.25">
      <c r="A504" t="s">
        <v>1004</v>
      </c>
      <c r="B504" t="s">
        <v>1005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t="s">
        <v>1006</v>
      </c>
      <c r="B505" t="s">
        <v>1007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 t="s">
        <v>1008</v>
      </c>
      <c r="B506" t="s">
        <v>1009</v>
      </c>
      <c r="C506">
        <v>1.08022067773296E-2</v>
      </c>
      <c r="D506">
        <v>2.63591937131743E-3</v>
      </c>
      <c r="E506">
        <v>2.52007866764955E-3</v>
      </c>
      <c r="F506">
        <v>8.7806921081959206E-3</v>
      </c>
      <c r="G506">
        <v>2.0756365167875399E-3</v>
      </c>
      <c r="H506">
        <v>2.3546322059702302E-3</v>
      </c>
      <c r="I506">
        <v>1.5917437382011799E-3</v>
      </c>
      <c r="J506">
        <v>5.04832320720228E-3</v>
      </c>
      <c r="K506">
        <v>5.1182171908897697E-3</v>
      </c>
      <c r="L506">
        <v>4.2310234493634601E-3</v>
      </c>
      <c r="M506">
        <v>6.59907672731193E-3</v>
      </c>
      <c r="O506">
        <v>2.6549528397049799E-2</v>
      </c>
      <c r="P506">
        <v>5.3898666144718997E-3</v>
      </c>
      <c r="Q506">
        <v>1.87564261636634E-3</v>
      </c>
      <c r="R506">
        <v>3.12342815367688E-3</v>
      </c>
    </row>
    <row r="507" spans="1:18" x14ac:dyDescent="0.25">
      <c r="A507" t="s">
        <v>1010</v>
      </c>
      <c r="B507" t="s">
        <v>1011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t="s">
        <v>1012</v>
      </c>
      <c r="B508" t="s">
        <v>1013</v>
      </c>
      <c r="C508">
        <v>0</v>
      </c>
      <c r="D508">
        <v>0</v>
      </c>
      <c r="E508" s="1">
        <v>2.4939432738921701E-15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 t="s">
        <v>1014</v>
      </c>
      <c r="B509" t="s">
        <v>1015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t="s">
        <v>1016</v>
      </c>
      <c r="B510" t="s">
        <v>1017</v>
      </c>
      <c r="C510">
        <v>7.7158619838069002E-4</v>
      </c>
      <c r="D510">
        <v>2.1566613038051701E-3</v>
      </c>
      <c r="E510">
        <v>2.2235988243966701E-4</v>
      </c>
      <c r="F510">
        <v>2.0263135634298198E-3</v>
      </c>
      <c r="G510">
        <v>3.7738845759773503E-4</v>
      </c>
      <c r="H510">
        <v>4.15523330465335E-4</v>
      </c>
      <c r="I510">
        <v>1.91009248584141E-4</v>
      </c>
      <c r="J510">
        <v>6.0099085800027405E-4</v>
      </c>
      <c r="K510">
        <v>1.9904177964571298E-3</v>
      </c>
      <c r="L510">
        <v>6.4106415899446299E-4</v>
      </c>
      <c r="M510">
        <v>1.7997481983577999E-3</v>
      </c>
      <c r="O510">
        <v>1.0836542202877499E-3</v>
      </c>
      <c r="P510">
        <v>1.04802961948064E-3</v>
      </c>
      <c r="Q510">
        <v>4.1029682233013703E-4</v>
      </c>
      <c r="R510">
        <v>1.0307312907133701E-2</v>
      </c>
    </row>
    <row r="511" spans="1:18" x14ac:dyDescent="0.25">
      <c r="A511" t="s">
        <v>1018</v>
      </c>
      <c r="B511" t="s">
        <v>1019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t="s">
        <v>1020</v>
      </c>
      <c r="B512" t="s">
        <v>1021</v>
      </c>
      <c r="C512" s="1">
        <v>1.0884441210127101E-34</v>
      </c>
      <c r="D512">
        <v>0</v>
      </c>
      <c r="E512" s="1">
        <v>4.5615031348948701E-47</v>
      </c>
      <c r="F512" s="1">
        <v>9.2235285633609495E-19</v>
      </c>
      <c r="G512">
        <v>0</v>
      </c>
      <c r="H512">
        <v>0</v>
      </c>
      <c r="I512">
        <v>0</v>
      </c>
      <c r="J512" s="1">
        <v>-1.6801569766077101E-31</v>
      </c>
      <c r="K512" s="1">
        <v>2.13109221215061E-31</v>
      </c>
      <c r="L512">
        <v>0</v>
      </c>
      <c r="M512">
        <v>0</v>
      </c>
      <c r="O512" s="1">
        <v>3.1387177995730901E-33</v>
      </c>
      <c r="P512" s="1">
        <v>3.7447168722048197E-32</v>
      </c>
      <c r="Q512">
        <v>0</v>
      </c>
      <c r="R512" s="1">
        <v>5.2208674362540701E-32</v>
      </c>
    </row>
    <row r="513" spans="1:18" x14ac:dyDescent="0.25">
      <c r="A513" t="s">
        <v>1022</v>
      </c>
      <c r="B513" t="s">
        <v>1023</v>
      </c>
      <c r="C513">
        <v>0.231104525079007</v>
      </c>
      <c r="D513">
        <v>0.17141488954767201</v>
      </c>
      <c r="E513">
        <v>0.37535410606731101</v>
      </c>
      <c r="F513">
        <v>0.10765549208488601</v>
      </c>
      <c r="G513">
        <v>0.38123638388480002</v>
      </c>
      <c r="H513">
        <v>0.29097695901804099</v>
      </c>
      <c r="I513">
        <v>0.39194951605203399</v>
      </c>
      <c r="J513">
        <v>0.32620724591488198</v>
      </c>
      <c r="K513">
        <v>0.15462889641168301</v>
      </c>
      <c r="L513">
        <v>0.327375203750564</v>
      </c>
      <c r="M513">
        <v>0.123812341157251</v>
      </c>
      <c r="O513">
        <v>0</v>
      </c>
      <c r="P513">
        <v>0.30665081853598902</v>
      </c>
      <c r="Q513">
        <v>0.417393370244518</v>
      </c>
      <c r="R513">
        <v>7.8021975283344897E-2</v>
      </c>
    </row>
    <row r="514" spans="1:18" x14ac:dyDescent="0.25">
      <c r="A514" t="s">
        <v>1024</v>
      </c>
      <c r="B514" t="s">
        <v>1025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O514">
        <v>0</v>
      </c>
      <c r="P514">
        <v>0</v>
      </c>
      <c r="Q514">
        <v>0</v>
      </c>
      <c r="R514">
        <v>3.9042851920270002E-3</v>
      </c>
    </row>
    <row r="515" spans="1:18" x14ac:dyDescent="0.25">
      <c r="A515" t="s">
        <v>1026</v>
      </c>
      <c r="B515" t="s">
        <v>1027</v>
      </c>
      <c r="C515" s="1">
        <v>-3.7709338012556298E-19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 s="1">
        <v>-1.2893025049818801E-19</v>
      </c>
      <c r="K515">
        <v>0</v>
      </c>
      <c r="L515">
        <v>0</v>
      </c>
      <c r="M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t="s">
        <v>1028</v>
      </c>
      <c r="B516" t="s">
        <v>1029</v>
      </c>
      <c r="C516" s="1">
        <v>1.5154604470985001E-19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t="s">
        <v>1030</v>
      </c>
      <c r="B517" t="s">
        <v>1031</v>
      </c>
      <c r="C517">
        <v>3.0863447935227601E-3</v>
      </c>
      <c r="D517">
        <v>2.1566613038051701E-3</v>
      </c>
      <c r="E517">
        <v>6.0778367866841897E-3</v>
      </c>
      <c r="F517">
        <v>2.70175141790643E-3</v>
      </c>
      <c r="G517">
        <v>6.6042980079603802E-4</v>
      </c>
      <c r="H517">
        <v>1.66209332186134E-3</v>
      </c>
      <c r="I517">
        <v>5.0935799622437805E-4</v>
      </c>
      <c r="J517">
        <v>1.8029725740008099E-3</v>
      </c>
      <c r="K517">
        <v>3.6964901934203901E-3</v>
      </c>
      <c r="L517">
        <v>1.5385539815867099E-3</v>
      </c>
      <c r="M517">
        <v>2.9995803305963198E-3</v>
      </c>
      <c r="O517">
        <v>2.1673084405754999E-3</v>
      </c>
      <c r="P517">
        <v>2.0960592389612899E-3</v>
      </c>
      <c r="Q517">
        <v>5.8613831761448402E-4</v>
      </c>
      <c r="R517">
        <v>1.8740568922063199E-3</v>
      </c>
    </row>
    <row r="518" spans="1:18" x14ac:dyDescent="0.25">
      <c r="A518" t="s">
        <v>1032</v>
      </c>
      <c r="B518" t="s">
        <v>1033</v>
      </c>
      <c r="C518">
        <v>1.9482551509112399E-2</v>
      </c>
      <c r="D518">
        <v>4.5529516413664803E-3</v>
      </c>
      <c r="E518">
        <v>1.92711898114378E-3</v>
      </c>
      <c r="F518">
        <v>1.45219138712471E-2</v>
      </c>
      <c r="G518">
        <v>4.2927937051742297E-2</v>
      </c>
      <c r="H518">
        <v>4.8477721887622499E-3</v>
      </c>
      <c r="I518">
        <v>9.5504624292071098E-4</v>
      </c>
      <c r="J518">
        <v>1.92317074560087E-3</v>
      </c>
      <c r="K518">
        <v>0.111747742001093</v>
      </c>
      <c r="L518">
        <v>3.5899592903689899E-3</v>
      </c>
      <c r="M518">
        <v>9.65864866452016E-2</v>
      </c>
      <c r="O518">
        <v>2.1131257295611099E-2</v>
      </c>
      <c r="P518">
        <v>8.0847999217078595E-3</v>
      </c>
      <c r="Q518">
        <v>2.44419678445238E-2</v>
      </c>
      <c r="R518">
        <v>0.21457951415760099</v>
      </c>
    </row>
    <row r="519" spans="1:18" x14ac:dyDescent="0.25">
      <c r="A519" t="s">
        <v>1034</v>
      </c>
      <c r="B519" t="s">
        <v>1035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t="s">
        <v>1036</v>
      </c>
      <c r="B520" t="s">
        <v>1037</v>
      </c>
      <c r="C520" s="1">
        <v>1.0884441210127101E-34</v>
      </c>
      <c r="D520">
        <v>0</v>
      </c>
      <c r="E520" s="1">
        <v>4.5615031348948701E-47</v>
      </c>
      <c r="F520" s="1">
        <v>9.2235285633609495E-19</v>
      </c>
      <c r="G520">
        <v>0</v>
      </c>
      <c r="H520">
        <v>0</v>
      </c>
      <c r="I520">
        <v>0</v>
      </c>
      <c r="J520" s="1">
        <v>-1.6801569766077101E-31</v>
      </c>
      <c r="K520" s="1">
        <v>2.13109221215061E-31</v>
      </c>
      <c r="L520">
        <v>0</v>
      </c>
      <c r="M520">
        <v>0</v>
      </c>
      <c r="O520" s="1">
        <v>-7.8467944989327294E-33</v>
      </c>
      <c r="P520" s="1">
        <v>3.7447168722048197E-32</v>
      </c>
      <c r="Q520">
        <v>0</v>
      </c>
      <c r="R520" s="1">
        <v>5.2208674362540799E-32</v>
      </c>
    </row>
    <row r="521" spans="1:18" x14ac:dyDescent="0.25">
      <c r="A521" t="s">
        <v>1038</v>
      </c>
      <c r="B521" t="s">
        <v>1039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 t="s">
        <v>1040</v>
      </c>
      <c r="B522" t="s">
        <v>1041</v>
      </c>
      <c r="C522">
        <v>7.7158619838068904E-4</v>
      </c>
      <c r="D522">
        <v>2.1566613038051701E-3</v>
      </c>
      <c r="E522">
        <v>2.2235988243966601E-4</v>
      </c>
      <c r="F522">
        <v>2.0263135634298198E-3</v>
      </c>
      <c r="G522">
        <v>3.7738845759773503E-4</v>
      </c>
      <c r="H522">
        <v>4.15523330465335E-4</v>
      </c>
      <c r="I522">
        <v>1.91009248584141E-4</v>
      </c>
      <c r="J522">
        <v>6.0099085800027405E-4</v>
      </c>
      <c r="K522">
        <v>1.9904177964571298E-3</v>
      </c>
      <c r="L522">
        <v>6.4106415899446397E-4</v>
      </c>
      <c r="M522">
        <v>1.7997481983577999E-3</v>
      </c>
      <c r="O522">
        <v>1.0836542202877499E-3</v>
      </c>
      <c r="P522">
        <v>1.04802961948064E-3</v>
      </c>
      <c r="Q522">
        <v>4.1029682233013703E-4</v>
      </c>
      <c r="R522">
        <v>1.0307312907133701E-2</v>
      </c>
    </row>
    <row r="523" spans="1:18" x14ac:dyDescent="0.25">
      <c r="A523" t="s">
        <v>1042</v>
      </c>
      <c r="B523" t="s">
        <v>1043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t="s">
        <v>1044</v>
      </c>
      <c r="B524" t="s">
        <v>1045</v>
      </c>
      <c r="C524">
        <v>0.14843389491348499</v>
      </c>
      <c r="D524">
        <v>0.180320847901487</v>
      </c>
      <c r="E524">
        <v>5.9975401624707998E-2</v>
      </c>
      <c r="F524">
        <v>0.236909827457673</v>
      </c>
      <c r="G524">
        <v>7.1247795890639606E-2</v>
      </c>
      <c r="H524">
        <v>0.108220742956748</v>
      </c>
      <c r="I524">
        <v>4.6967051901854899E-2</v>
      </c>
      <c r="J524">
        <v>8.8005094639841394E-2</v>
      </c>
      <c r="K524">
        <v>0.22036768460775399</v>
      </c>
      <c r="L524">
        <v>9.2548295753499293E-2</v>
      </c>
      <c r="M524">
        <v>0.23481714688018299</v>
      </c>
      <c r="O524">
        <v>0.38207841716978902</v>
      </c>
      <c r="P524">
        <v>0.11026768782107001</v>
      </c>
      <c r="Q524">
        <v>4.4590472512521601E-2</v>
      </c>
      <c r="R524">
        <v>0.28652247596395902</v>
      </c>
    </row>
    <row r="525" spans="1:18" x14ac:dyDescent="0.25">
      <c r="A525" t="s">
        <v>1046</v>
      </c>
      <c r="B525" t="s">
        <v>1047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 t="s">
        <v>1048</v>
      </c>
      <c r="B526" t="s">
        <v>1049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 t="s">
        <v>1050</v>
      </c>
      <c r="B527" t="s">
        <v>1051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 t="s">
        <v>1052</v>
      </c>
      <c r="B528" t="s">
        <v>1053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 t="s">
        <v>1054</v>
      </c>
      <c r="B529" t="s">
        <v>1055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 t="s">
        <v>1056</v>
      </c>
      <c r="B530" t="s">
        <v>1057</v>
      </c>
      <c r="C530">
        <v>0</v>
      </c>
      <c r="D530">
        <v>0</v>
      </c>
      <c r="E530">
        <v>0</v>
      </c>
      <c r="F530">
        <v>0</v>
      </c>
      <c r="G530" s="1">
        <v>5.0110569210147995E-16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t="s">
        <v>1058</v>
      </c>
      <c r="B531" t="s">
        <v>1059</v>
      </c>
      <c r="C531" s="1">
        <v>3.7709338012556298E-19</v>
      </c>
      <c r="D531">
        <v>0</v>
      </c>
      <c r="E531">
        <v>0</v>
      </c>
      <c r="F531">
        <v>0</v>
      </c>
      <c r="G531" s="1">
        <v>7.5640902205390002E-17</v>
      </c>
      <c r="H531">
        <v>0</v>
      </c>
      <c r="I531">
        <v>0</v>
      </c>
      <c r="J531" s="1">
        <v>1.28930250498187E-19</v>
      </c>
      <c r="K531">
        <v>0</v>
      </c>
      <c r="L531">
        <v>0</v>
      </c>
      <c r="M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 t="s">
        <v>1060</v>
      </c>
      <c r="B532" t="s">
        <v>1061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 t="s">
        <v>1062</v>
      </c>
      <c r="B533" t="s">
        <v>1063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 t="s">
        <v>1064</v>
      </c>
      <c r="B534" t="s">
        <v>1065</v>
      </c>
      <c r="C534">
        <v>0</v>
      </c>
      <c r="D534">
        <v>0</v>
      </c>
      <c r="E534" s="1">
        <v>8.4564616410063395E-15</v>
      </c>
      <c r="F534">
        <v>0</v>
      </c>
      <c r="G534">
        <v>0</v>
      </c>
      <c r="H534">
        <v>0</v>
      </c>
      <c r="I534">
        <v>0</v>
      </c>
      <c r="J534">
        <v>0</v>
      </c>
      <c r="K534" s="1">
        <v>4.0150943343135399E-15</v>
      </c>
      <c r="L534">
        <v>0</v>
      </c>
      <c r="M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 t="s">
        <v>1066</v>
      </c>
      <c r="B535" t="s">
        <v>1067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 t="s">
        <v>1068</v>
      </c>
      <c r="B536" t="s">
        <v>1069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 t="s">
        <v>1070</v>
      </c>
      <c r="B537" t="s">
        <v>1071</v>
      </c>
      <c r="C537">
        <v>0</v>
      </c>
      <c r="D537">
        <v>0</v>
      </c>
      <c r="E537" s="1">
        <v>8.5148080442721003E-15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 t="s">
        <v>1072</v>
      </c>
      <c r="B538" t="s">
        <v>1073</v>
      </c>
      <c r="C538" s="1">
        <v>4.7245278823359702E-19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 s="1">
        <v>7.4271535064787501E-20</v>
      </c>
      <c r="K538">
        <v>0</v>
      </c>
      <c r="L538">
        <v>0</v>
      </c>
      <c r="M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 t="s">
        <v>1074</v>
      </c>
      <c r="B539" t="s">
        <v>1075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 t="s">
        <v>1076</v>
      </c>
      <c r="B540" t="s">
        <v>1077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 t="s">
        <v>1078</v>
      </c>
      <c r="B541" t="s">
        <v>1079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 t="s">
        <v>1080</v>
      </c>
      <c r="B542" t="s">
        <v>1081</v>
      </c>
      <c r="C542">
        <v>1.3502754685931701E-3</v>
      </c>
      <c r="D542">
        <v>2.6359193705723701E-3</v>
      </c>
      <c r="E542">
        <v>5.9295968671187204E-4</v>
      </c>
      <c r="F542">
        <v>2.36403252204312E-3</v>
      </c>
      <c r="G542">
        <v>3.7738845786642401E-4</v>
      </c>
      <c r="H542">
        <v>5.54031113022794E-4</v>
      </c>
      <c r="I542">
        <v>2.5467880308943397E-4</v>
      </c>
      <c r="J542">
        <v>1.2019817205144701E-3</v>
      </c>
      <c r="K542">
        <v>1.70607239329695E-3</v>
      </c>
      <c r="L542">
        <v>1.53855398115324E-3</v>
      </c>
      <c r="M542">
        <v>8.99874261286678E-4</v>
      </c>
      <c r="O542">
        <v>1.62548133046312E-3</v>
      </c>
      <c r="P542">
        <v>1.49718517019193E-3</v>
      </c>
      <c r="Q542">
        <v>2.9306915832009398E-4</v>
      </c>
      <c r="R542">
        <v>6.2468563087356697E-4</v>
      </c>
    </row>
    <row r="543" spans="1:18" x14ac:dyDescent="0.25">
      <c r="A543" t="s">
        <v>1082</v>
      </c>
      <c r="B543" t="s">
        <v>1083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 t="s">
        <v>1084</v>
      </c>
      <c r="B544" t="s">
        <v>1085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 t="s">
        <v>1086</v>
      </c>
      <c r="B545" t="s">
        <v>1087</v>
      </c>
      <c r="C545">
        <v>0</v>
      </c>
      <c r="D545">
        <v>0</v>
      </c>
      <c r="E545" s="1">
        <v>5.9514392872175602E-15</v>
      </c>
      <c r="F545">
        <v>0</v>
      </c>
      <c r="G545">
        <v>0</v>
      </c>
      <c r="H545">
        <v>0</v>
      </c>
      <c r="I545">
        <v>0</v>
      </c>
      <c r="J545">
        <v>0</v>
      </c>
      <c r="K545" s="1">
        <v>3.8278077724411401E-15</v>
      </c>
      <c r="L545">
        <v>0</v>
      </c>
      <c r="M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 t="s">
        <v>1088</v>
      </c>
      <c r="B546" t="s">
        <v>1089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 t="s">
        <v>1090</v>
      </c>
      <c r="B547" t="s">
        <v>1091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O547">
        <v>0</v>
      </c>
      <c r="P547">
        <v>0</v>
      </c>
      <c r="Q547">
        <v>0</v>
      </c>
      <c r="R547" s="1">
        <v>-1.9784295266871601E-16</v>
      </c>
    </row>
    <row r="548" spans="1:18" x14ac:dyDescent="0.25">
      <c r="A548" t="s">
        <v>1092</v>
      </c>
      <c r="B548" t="s">
        <v>1093</v>
      </c>
      <c r="C548">
        <v>0</v>
      </c>
      <c r="D548">
        <v>0</v>
      </c>
      <c r="E548" s="1">
        <v>1.98381309573918E-15</v>
      </c>
      <c r="F548">
        <v>0</v>
      </c>
      <c r="G548">
        <v>0</v>
      </c>
      <c r="H548" s="1">
        <v>-1.38716003121061E-44</v>
      </c>
      <c r="I548">
        <v>0</v>
      </c>
      <c r="J548">
        <v>0</v>
      </c>
      <c r="K548" s="1">
        <v>1.2759359241470399E-15</v>
      </c>
      <c r="L548">
        <v>0</v>
      </c>
      <c r="M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 t="s">
        <v>1094</v>
      </c>
      <c r="B549" t="s">
        <v>1095</v>
      </c>
      <c r="C549">
        <v>0</v>
      </c>
      <c r="D549" s="1">
        <v>2.9662626716187101E-32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 t="s">
        <v>1096</v>
      </c>
      <c r="B550" t="s">
        <v>1097</v>
      </c>
      <c r="C550" s="1">
        <v>3.7709338012556298E-19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 s="1">
        <v>1.2893025049818801E-19</v>
      </c>
      <c r="K550">
        <v>0</v>
      </c>
      <c r="L550">
        <v>0</v>
      </c>
      <c r="M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 t="s">
        <v>1098</v>
      </c>
      <c r="B551" t="s">
        <v>1099</v>
      </c>
      <c r="C551">
        <v>5.0153102894744898E-3</v>
      </c>
      <c r="D551">
        <v>1.41381129916116E-2</v>
      </c>
      <c r="E551">
        <v>2.1494788635834398E-3</v>
      </c>
      <c r="F551">
        <v>1.28333192350555E-2</v>
      </c>
      <c r="G551">
        <v>2.5473720887847101E-3</v>
      </c>
      <c r="H551">
        <v>3.1856788669009099E-3</v>
      </c>
      <c r="I551">
        <v>4.2658732183791697E-3</v>
      </c>
      <c r="J551">
        <v>4.5675305208020701E-3</v>
      </c>
      <c r="K551">
        <v>1.0520779781273399E-2</v>
      </c>
      <c r="L551">
        <v>6.6670672535424202E-3</v>
      </c>
      <c r="M551">
        <v>8.6987829587293602E-3</v>
      </c>
      <c r="O551">
        <v>1.46293319738846E-2</v>
      </c>
      <c r="P551">
        <v>7.6356443705018597E-3</v>
      </c>
      <c r="Q551">
        <v>2.46178093398083E-3</v>
      </c>
      <c r="R551">
        <v>3.4357709690445602E-3</v>
      </c>
    </row>
    <row r="552" spans="1:18" x14ac:dyDescent="0.25">
      <c r="A552" t="s">
        <v>1100</v>
      </c>
      <c r="B552" t="s">
        <v>1101</v>
      </c>
      <c r="C552">
        <v>-1.3502754685931701E-3</v>
      </c>
      <c r="D552">
        <v>-2.6359193705723701E-3</v>
      </c>
      <c r="E552">
        <v>-5.92959686683043E-4</v>
      </c>
      <c r="F552">
        <v>-2.36403252204311E-3</v>
      </c>
      <c r="G552">
        <v>-3.7738845786642401E-4</v>
      </c>
      <c r="H552">
        <v>-5.54031113022794E-4</v>
      </c>
      <c r="I552">
        <v>-2.5467880308943397E-4</v>
      </c>
      <c r="J552">
        <v>-1.2019817205144599E-3</v>
      </c>
      <c r="K552">
        <v>-1.7060723932804101E-3</v>
      </c>
      <c r="L552">
        <v>-1.53855398115324E-3</v>
      </c>
      <c r="M552">
        <v>-8.99874261286678E-4</v>
      </c>
      <c r="O552">
        <v>-1.62548133046312E-3</v>
      </c>
      <c r="P552">
        <v>-1.49718517019193E-3</v>
      </c>
      <c r="Q552">
        <v>-2.9306915832009398E-4</v>
      </c>
      <c r="R552">
        <v>-6.2468563087356697E-4</v>
      </c>
    </row>
    <row r="553" spans="1:18" x14ac:dyDescent="0.25">
      <c r="A553" t="s">
        <v>1102</v>
      </c>
      <c r="B553" t="s">
        <v>1103</v>
      </c>
      <c r="C553" s="1">
        <v>5.98064282600297E-19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 s="1">
        <v>2.0448138798936199E-19</v>
      </c>
      <c r="K553">
        <v>0</v>
      </c>
      <c r="L553">
        <v>0</v>
      </c>
      <c r="M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 t="s">
        <v>1104</v>
      </c>
      <c r="B554" t="s">
        <v>1105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 t="s">
        <v>1106</v>
      </c>
      <c r="B555" t="s">
        <v>1107</v>
      </c>
      <c r="C555">
        <v>0</v>
      </c>
      <c r="D555">
        <v>0</v>
      </c>
      <c r="E555" s="1">
        <v>-1.89945545471272E-30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 t="s">
        <v>1108</v>
      </c>
      <c r="B556" t="s">
        <v>1109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 t="s">
        <v>1110</v>
      </c>
      <c r="B557" t="s">
        <v>1111</v>
      </c>
      <c r="C557" s="1">
        <v>1.0884441210127101E-34</v>
      </c>
      <c r="D557">
        <v>0</v>
      </c>
      <c r="E557" s="1">
        <v>4.5615031348948701E-47</v>
      </c>
      <c r="F557" s="1">
        <v>9.2235285633609495E-19</v>
      </c>
      <c r="G557">
        <v>0</v>
      </c>
      <c r="H557">
        <v>0</v>
      </c>
      <c r="I557">
        <v>0</v>
      </c>
      <c r="J557" s="1">
        <v>-1.6801569766077101E-31</v>
      </c>
      <c r="K557" s="1">
        <v>2.13109221215061E-31</v>
      </c>
      <c r="L557">
        <v>0</v>
      </c>
      <c r="M557">
        <v>0</v>
      </c>
      <c r="O557" s="1">
        <v>3.1387177995730901E-33</v>
      </c>
      <c r="P557" s="1">
        <v>3.7447168722048197E-32</v>
      </c>
      <c r="Q557">
        <v>0</v>
      </c>
      <c r="R557" s="1">
        <v>5.2208674362540701E-32</v>
      </c>
    </row>
    <row r="558" spans="1:18" x14ac:dyDescent="0.25">
      <c r="A558" t="s">
        <v>1112</v>
      </c>
      <c r="B558" t="s">
        <v>1113</v>
      </c>
      <c r="C558" s="1">
        <v>1.0884441210127101E-34</v>
      </c>
      <c r="D558">
        <v>0</v>
      </c>
      <c r="E558" s="1">
        <v>4.5615031348948701E-47</v>
      </c>
      <c r="F558" s="1">
        <v>9.2235285633609495E-19</v>
      </c>
      <c r="G558">
        <v>0</v>
      </c>
      <c r="H558">
        <v>0</v>
      </c>
      <c r="I558">
        <v>0</v>
      </c>
      <c r="J558" s="1">
        <v>-1.6801569766077101E-31</v>
      </c>
      <c r="K558" s="1">
        <v>2.13109221215061E-31</v>
      </c>
      <c r="L558">
        <v>0</v>
      </c>
      <c r="M558">
        <v>0</v>
      </c>
      <c r="O558" s="1">
        <v>-7.8467944989327294E-33</v>
      </c>
      <c r="P558" s="1">
        <v>3.7447168722048197E-32</v>
      </c>
      <c r="Q558">
        <v>0</v>
      </c>
      <c r="R558" s="1">
        <v>-3.1325204617524401E-31</v>
      </c>
    </row>
    <row r="559" spans="1:18" x14ac:dyDescent="0.25">
      <c r="A559" t="s">
        <v>1114</v>
      </c>
      <c r="B559" t="s">
        <v>1115</v>
      </c>
      <c r="C559">
        <v>-0.88018695580275697</v>
      </c>
      <c r="D559">
        <v>-1.1142750069659899</v>
      </c>
      <c r="E559">
        <v>-0.35199569390204399</v>
      </c>
      <c r="F559">
        <v>-1.4376694732534701</v>
      </c>
      <c r="G559">
        <v>-0.42965675897502398</v>
      </c>
      <c r="H559">
        <v>-0.64904744218684696</v>
      </c>
      <c r="I559">
        <v>-0.29568231680824603</v>
      </c>
      <c r="J559">
        <v>-0.52971334224144595</v>
      </c>
      <c r="K559">
        <v>-1.3332955782267799</v>
      </c>
      <c r="L559">
        <v>-0.55964901080216001</v>
      </c>
      <c r="M559">
        <v>-1.4146020839092399</v>
      </c>
      <c r="O559">
        <v>-2.29192867590859</v>
      </c>
      <c r="P559">
        <v>-0.66744514909210195</v>
      </c>
      <c r="Q559">
        <v>-0.27000461600911002</v>
      </c>
      <c r="R559">
        <v>-1.73537668218288</v>
      </c>
    </row>
    <row r="560" spans="1:18" x14ac:dyDescent="0.25">
      <c r="A560" t="s">
        <v>1116</v>
      </c>
      <c r="B560" t="s">
        <v>1117</v>
      </c>
      <c r="C560">
        <v>0</v>
      </c>
      <c r="D560" s="1">
        <v>-5.0727888025315197E-15</v>
      </c>
      <c r="E560" s="1">
        <v>-8.34209966792628E-15</v>
      </c>
      <c r="F560">
        <v>0</v>
      </c>
      <c r="G560">
        <v>0</v>
      </c>
      <c r="H560">
        <v>0</v>
      </c>
      <c r="I560">
        <v>0</v>
      </c>
      <c r="J560">
        <v>0</v>
      </c>
      <c r="K560" s="1">
        <v>-1.2759359241470399E-15</v>
      </c>
      <c r="L560" s="1">
        <v>-5.8724737002274901E-18</v>
      </c>
      <c r="M560">
        <v>0</v>
      </c>
      <c r="O560" s="1">
        <v>1.36682951479765E-14</v>
      </c>
      <c r="P560">
        <v>0</v>
      </c>
      <c r="Q560">
        <v>0</v>
      </c>
      <c r="R560">
        <v>0</v>
      </c>
    </row>
    <row r="561" spans="1:18" x14ac:dyDescent="0.25">
      <c r="A561" t="s">
        <v>1118</v>
      </c>
      <c r="B561" t="s">
        <v>1119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 t="s">
        <v>1120</v>
      </c>
      <c r="B562" t="s">
        <v>1121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 t="s">
        <v>1122</v>
      </c>
      <c r="B563" t="s">
        <v>1123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 t="s">
        <v>1124</v>
      </c>
      <c r="B564" t="s">
        <v>1125</v>
      </c>
      <c r="C564">
        <v>2.5076551447372401E-3</v>
      </c>
      <c r="D564">
        <v>9.5851613502452096E-3</v>
      </c>
      <c r="E564">
        <v>8.15319568947939E-4</v>
      </c>
      <c r="F564">
        <v>6.0789406902894798E-3</v>
      </c>
      <c r="G564">
        <v>1.2265124871926401E-3</v>
      </c>
      <c r="H564">
        <v>1.2465699913959999E-3</v>
      </c>
      <c r="I564">
        <v>2.4194504820657901E-3</v>
      </c>
      <c r="J564">
        <v>2.1635670888009799E-3</v>
      </c>
      <c r="K564">
        <v>3.1277993944326399E-3</v>
      </c>
      <c r="L564">
        <v>4.2310234493634601E-3</v>
      </c>
      <c r="M564">
        <v>3.8994544297752298E-3</v>
      </c>
      <c r="O564">
        <v>7.5855795420142497E-3</v>
      </c>
      <c r="P564">
        <v>4.0423999608539297E-3</v>
      </c>
      <c r="Q564">
        <v>1.23089046699041E-3</v>
      </c>
      <c r="R564">
        <v>1.0931998537868999E-2</v>
      </c>
    </row>
    <row r="565" spans="1:18" x14ac:dyDescent="0.25">
      <c r="A565" t="s">
        <v>1126</v>
      </c>
      <c r="B565" t="s">
        <v>1127</v>
      </c>
      <c r="C565" s="1">
        <v>1.0367840419706E-19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 t="s">
        <v>1128</v>
      </c>
      <c r="B566" t="s">
        <v>1129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 t="s">
        <v>1130</v>
      </c>
      <c r="B567" t="s">
        <v>1131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 t="s">
        <v>1132</v>
      </c>
      <c r="B568" t="s">
        <v>1133</v>
      </c>
      <c r="C568">
        <v>1.3502758471662E-3</v>
      </c>
      <c r="D568">
        <v>2.63591937131743E-3</v>
      </c>
      <c r="E568">
        <v>5.9295968650577801E-4</v>
      </c>
      <c r="F568">
        <v>2.3640324906681301E-3</v>
      </c>
      <c r="G568">
        <v>3.7738845759773503E-4</v>
      </c>
      <c r="H568">
        <v>5.5403110728711395E-4</v>
      </c>
      <c r="I568">
        <v>2.5467899811218903E-4</v>
      </c>
      <c r="J568">
        <v>1.2019817160005401E-3</v>
      </c>
      <c r="K568">
        <v>1.7060723969632499E-3</v>
      </c>
      <c r="L568">
        <v>1.5385539815867099E-3</v>
      </c>
      <c r="M568">
        <v>8.9987409917889703E-4</v>
      </c>
      <c r="O568">
        <v>1.62548133043162E-3</v>
      </c>
      <c r="P568">
        <v>1.49718517068664E-3</v>
      </c>
      <c r="Q568">
        <v>2.9306915880724E-4</v>
      </c>
      <c r="R568">
        <v>6.2468563073537597E-4</v>
      </c>
    </row>
    <row r="569" spans="1:18" x14ac:dyDescent="0.25">
      <c r="A569" t="s">
        <v>1134</v>
      </c>
      <c r="B569" t="s">
        <v>1135</v>
      </c>
      <c r="C569">
        <v>0.27314151422675897</v>
      </c>
      <c r="D569">
        <v>0.36854945391692301</v>
      </c>
      <c r="E569">
        <v>0.110290501690087</v>
      </c>
      <c r="F569">
        <v>0.46571440066162501</v>
      </c>
      <c r="G569">
        <v>0.10038532972099801</v>
      </c>
      <c r="H569">
        <v>0.21108585187638801</v>
      </c>
      <c r="I569">
        <v>9.7478386527438496E-2</v>
      </c>
      <c r="J569">
        <v>0.17404695247688101</v>
      </c>
      <c r="K569">
        <v>0.331546735809856</v>
      </c>
      <c r="L569">
        <v>0.184498264958604</v>
      </c>
      <c r="M569">
        <v>0.374947541324545</v>
      </c>
      <c r="O569">
        <v>0.74609593066811597</v>
      </c>
      <c r="P569">
        <v>0.21559466457887499</v>
      </c>
      <c r="Q569">
        <v>6.5735412320463898E-2</v>
      </c>
      <c r="R569">
        <v>0.367471322280019</v>
      </c>
    </row>
    <row r="570" spans="1:18" x14ac:dyDescent="0.25">
      <c r="A570" t="s">
        <v>1136</v>
      </c>
      <c r="B570" t="s">
        <v>1137</v>
      </c>
      <c r="C570">
        <v>1.3502758471637E-3</v>
      </c>
      <c r="D570">
        <v>2.63591937131485E-3</v>
      </c>
      <c r="E570">
        <v>5.9295968650577801E-4</v>
      </c>
      <c r="F570">
        <v>2.3640324906698202E-3</v>
      </c>
      <c r="G570">
        <v>3.7738845759806397E-4</v>
      </c>
      <c r="H570">
        <v>5.5403110728592198E-4</v>
      </c>
      <c r="I570">
        <v>2.5467899811126501E-4</v>
      </c>
      <c r="J570">
        <v>1.20198171600152E-3</v>
      </c>
      <c r="K570">
        <v>1.7060723969615701E-3</v>
      </c>
      <c r="L570">
        <v>1.53855398158548E-3</v>
      </c>
      <c r="M570">
        <v>8.9987409918100298E-4</v>
      </c>
      <c r="O570">
        <v>1.62548133043146E-3</v>
      </c>
      <c r="P570">
        <v>1.4971851706861001E-3</v>
      </c>
      <c r="Q570">
        <v>2.9306915880715099E-4</v>
      </c>
      <c r="R570">
        <v>6.2468563073715699E-4</v>
      </c>
    </row>
    <row r="571" spans="1:18" x14ac:dyDescent="0.25">
      <c r="A571" t="s">
        <v>1138</v>
      </c>
      <c r="B571" t="s">
        <v>1139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 t="s">
        <v>1140</v>
      </c>
      <c r="B572" t="s">
        <v>1141</v>
      </c>
      <c r="C572" s="1">
        <v>1.2445705115564599E-34</v>
      </c>
      <c r="D572">
        <v>0</v>
      </c>
      <c r="E572" s="1">
        <v>4.5615031348948701E-47</v>
      </c>
      <c r="F572" s="1">
        <v>-3.0269046188993601E-30</v>
      </c>
      <c r="G572">
        <v>0</v>
      </c>
      <c r="H572" s="1">
        <v>2.8273676682441699E-58</v>
      </c>
      <c r="I572">
        <v>0</v>
      </c>
      <c r="J572" s="1">
        <v>-1.6800574073294E-31</v>
      </c>
      <c r="K572" s="1">
        <v>-3.3314138210012298E-17</v>
      </c>
      <c r="L572">
        <v>0</v>
      </c>
      <c r="M572">
        <v>0</v>
      </c>
      <c r="O572" s="1">
        <v>3.1387177995730901E-33</v>
      </c>
      <c r="P572" s="1">
        <v>3.7447168722048197E-32</v>
      </c>
      <c r="Q572">
        <v>0</v>
      </c>
      <c r="R572" s="1">
        <v>5.2208674362540701E-32</v>
      </c>
    </row>
    <row r="573" spans="1:18" x14ac:dyDescent="0.25">
      <c r="A573" t="s">
        <v>1142</v>
      </c>
      <c r="B573" t="s">
        <v>1143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O573" s="1">
        <v>-7.8436446410795106E-17</v>
      </c>
      <c r="P573">
        <v>0</v>
      </c>
      <c r="Q573">
        <v>0</v>
      </c>
      <c r="R573">
        <v>0</v>
      </c>
    </row>
    <row r="574" spans="1:18" x14ac:dyDescent="0.25">
      <c r="A574" t="s">
        <v>1144</v>
      </c>
      <c r="B574" t="s">
        <v>1145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 s="1">
        <v>3.4023940585798399E-33</v>
      </c>
      <c r="K574">
        <v>0</v>
      </c>
      <c r="L574">
        <v>0</v>
      </c>
      <c r="M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 t="s">
        <v>1146</v>
      </c>
      <c r="B575" t="s">
        <v>1147</v>
      </c>
      <c r="C575">
        <v>0</v>
      </c>
      <c r="D575">
        <v>0</v>
      </c>
      <c r="E575" s="1">
        <v>-1.9956153871075499E-30</v>
      </c>
      <c r="F575" s="1">
        <v>3.0432241383320098E-15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 t="s">
        <v>1148</v>
      </c>
      <c r="B576" t="s">
        <v>1149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5">
      <c r="A577" t="s">
        <v>1150</v>
      </c>
      <c r="B577" t="s">
        <v>1151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 t="s">
        <v>1152</v>
      </c>
      <c r="B578" t="s">
        <v>1153</v>
      </c>
      <c r="C578">
        <v>0</v>
      </c>
      <c r="D578">
        <v>0</v>
      </c>
      <c r="E578" s="1">
        <v>1.4437846722499299E-30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 t="s">
        <v>1154</v>
      </c>
      <c r="B579" t="s">
        <v>1155</v>
      </c>
      <c r="C579">
        <v>-2.3147585951420698E-3</v>
      </c>
      <c r="D579">
        <v>-4.07369357385422E-3</v>
      </c>
      <c r="E579">
        <v>-1.1859193730115499E-3</v>
      </c>
      <c r="F579">
        <v>-5.0657839085745697E-3</v>
      </c>
      <c r="G579">
        <v>-1.03781825839377E-3</v>
      </c>
      <c r="H579">
        <v>-1.52358554503956E-3</v>
      </c>
      <c r="I579">
        <v>-5.0935799622437805E-4</v>
      </c>
      <c r="J579">
        <v>-1.8029725740008099E-3</v>
      </c>
      <c r="K579">
        <v>-3.6964901934203901E-3</v>
      </c>
      <c r="L579">
        <v>-3.8463849539667801E-3</v>
      </c>
      <c r="M579">
        <v>-3.5994963967155898E-3</v>
      </c>
      <c r="O579">
        <v>-4.8764439912948702E-3</v>
      </c>
      <c r="P579">
        <v>-3.4435258925792698E-3</v>
      </c>
      <c r="Q579">
        <v>-1.3481181305133E-3</v>
      </c>
      <c r="R579">
        <v>-1.87405689220613E-3</v>
      </c>
    </row>
    <row r="580" spans="1:18" x14ac:dyDescent="0.25">
      <c r="A580" t="s">
        <v>1156</v>
      </c>
      <c r="B580" t="s">
        <v>1157</v>
      </c>
      <c r="C580">
        <v>1.2050247453210301</v>
      </c>
      <c r="D580">
        <v>1.3685214117812401</v>
      </c>
      <c r="E580">
        <v>0.80598045388300199</v>
      </c>
      <c r="F580">
        <v>1.6359104835423499</v>
      </c>
      <c r="G580">
        <v>0.87035213033477798</v>
      </c>
      <c r="H580">
        <v>1.0285587506785201</v>
      </c>
      <c r="I580">
        <v>0.76467369183184397</v>
      </c>
      <c r="J580">
        <v>0.94343544888881903</v>
      </c>
      <c r="K580">
        <v>1.5451329008497099</v>
      </c>
      <c r="L580">
        <v>0.96364764380047296</v>
      </c>
      <c r="M580">
        <v>1.6035756447367999</v>
      </c>
      <c r="O580">
        <v>2.2881358861374701</v>
      </c>
      <c r="P580">
        <v>1.0451849676563401</v>
      </c>
      <c r="Q580">
        <v>0.74864516617309096</v>
      </c>
      <c r="R580">
        <v>1.8134623860248</v>
      </c>
    </row>
    <row r="581" spans="1:18" x14ac:dyDescent="0.25">
      <c r="A581" t="s">
        <v>1158</v>
      </c>
      <c r="B581" t="s">
        <v>1159</v>
      </c>
      <c r="C581">
        <v>6.9442757854262099E-3</v>
      </c>
      <c r="D581">
        <v>1.0543677485269701E-2</v>
      </c>
      <c r="E581">
        <v>3.6318780798395701E-3</v>
      </c>
      <c r="F581">
        <v>1.24956003078172E-2</v>
      </c>
      <c r="G581">
        <v>2.7360663175835802E-3</v>
      </c>
      <c r="H581">
        <v>4.2937410814751298E-3</v>
      </c>
      <c r="I581">
        <v>1.4007344896170401E-3</v>
      </c>
      <c r="J581">
        <v>4.5675305208020701E-3</v>
      </c>
      <c r="K581">
        <v>9.3833981832966394E-3</v>
      </c>
      <c r="L581">
        <v>7.8209827397324495E-3</v>
      </c>
      <c r="M581">
        <v>1.0198573124027501E-2</v>
      </c>
      <c r="O581">
        <v>2.00476030753233E-2</v>
      </c>
      <c r="P581">
        <v>7.4859258534332E-3</v>
      </c>
      <c r="Q581">
        <v>2.46178093398082E-3</v>
      </c>
      <c r="R581">
        <v>4.9974850458830104E-3</v>
      </c>
    </row>
    <row r="582" spans="1:18" x14ac:dyDescent="0.25">
      <c r="A582" t="s">
        <v>1160</v>
      </c>
      <c r="B582" t="s">
        <v>1161</v>
      </c>
      <c r="C582">
        <v>1.53713403313812</v>
      </c>
      <c r="D582">
        <v>1.6002829923071</v>
      </c>
      <c r="E582">
        <v>1.3870774838494699</v>
      </c>
      <c r="F582">
        <v>1.69321043050714</v>
      </c>
      <c r="G582">
        <v>1.40065250110049</v>
      </c>
      <c r="H582">
        <v>1.4713949357441301</v>
      </c>
      <c r="I582">
        <v>1.36952467970555</v>
      </c>
      <c r="J582">
        <v>1.4361479759585301</v>
      </c>
      <c r="K582">
        <v>1.6531950831951301</v>
      </c>
      <c r="L582">
        <v>1.4385322073361499</v>
      </c>
      <c r="M582">
        <v>1.68111697514514</v>
      </c>
      <c r="O582">
        <v>1.9729793585675</v>
      </c>
      <c r="P582">
        <v>1.46630632037447</v>
      </c>
      <c r="Q582">
        <v>1.35546052105378</v>
      </c>
      <c r="R582">
        <v>1.78983346715446</v>
      </c>
    </row>
    <row r="583" spans="1:18" x14ac:dyDescent="0.25">
      <c r="A583" t="s">
        <v>1162</v>
      </c>
      <c r="B583" t="s">
        <v>1163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 t="s">
        <v>1164</v>
      </c>
      <c r="B584" t="s">
        <v>1165</v>
      </c>
      <c r="C584">
        <v>0</v>
      </c>
      <c r="D584">
        <v>0</v>
      </c>
      <c r="E584">
        <v>0</v>
      </c>
      <c r="F584">
        <v>0</v>
      </c>
      <c r="G584">
        <v>0</v>
      </c>
      <c r="H584" s="1">
        <v>2.8273676682441699E-58</v>
      </c>
      <c r="I584">
        <v>0</v>
      </c>
      <c r="J584">
        <v>0</v>
      </c>
      <c r="K584">
        <v>0</v>
      </c>
      <c r="L584">
        <v>0</v>
      </c>
      <c r="M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 t="s">
        <v>1166</v>
      </c>
      <c r="B585" t="s">
        <v>1167</v>
      </c>
      <c r="C585">
        <v>3.2792413431179299E-3</v>
      </c>
      <c r="D585">
        <v>6.7096129451716599E-3</v>
      </c>
      <c r="E585">
        <v>1.55651917707766E-3</v>
      </c>
      <c r="F585">
        <v>8.7806921081959206E-3</v>
      </c>
      <c r="G585">
        <v>1.69824805918981E-3</v>
      </c>
      <c r="H585">
        <v>2.3546322059702402E-3</v>
      </c>
      <c r="I585">
        <v>2.03743198489751E-3</v>
      </c>
      <c r="J585">
        <v>3.00495429000136E-3</v>
      </c>
      <c r="K585">
        <v>9.3833981832979196E-3</v>
      </c>
      <c r="L585">
        <v>3.0771079631734199E-3</v>
      </c>
      <c r="M585">
        <v>6.59907672731193E-3</v>
      </c>
      <c r="O585">
        <v>8.1274066521581194E-3</v>
      </c>
      <c r="P585">
        <v>4.6412740291285797E-3</v>
      </c>
      <c r="Q585">
        <v>1.6411872893205501E-3</v>
      </c>
      <c r="R585">
        <v>2.8110853383091902E-3</v>
      </c>
    </row>
    <row r="586" spans="1:18" x14ac:dyDescent="0.25">
      <c r="A586" t="s">
        <v>1168</v>
      </c>
      <c r="B586" t="s">
        <v>1169</v>
      </c>
      <c r="C586">
        <v>0</v>
      </c>
      <c r="D586" s="1">
        <v>-8.8339685935291198E-16</v>
      </c>
      <c r="E586">
        <v>6.3001966691288496E-3</v>
      </c>
      <c r="F586">
        <v>0</v>
      </c>
      <c r="G586" s="1">
        <v>4.5417713542955699E-16</v>
      </c>
      <c r="H586">
        <v>2.0776166523265899E-3</v>
      </c>
      <c r="I586">
        <v>7.0036724480852005E-4</v>
      </c>
      <c r="J586">
        <v>2.40396343200079E-3</v>
      </c>
      <c r="K586">
        <v>5.6869079898775304E-3</v>
      </c>
      <c r="L586">
        <v>2.1796181405811699E-3</v>
      </c>
      <c r="M586">
        <v>0</v>
      </c>
      <c r="O586">
        <v>0</v>
      </c>
      <c r="P586">
        <v>0</v>
      </c>
      <c r="Q586">
        <v>9.9643513994462094E-4</v>
      </c>
      <c r="R586">
        <v>0</v>
      </c>
    </row>
    <row r="587" spans="1:18" x14ac:dyDescent="0.25">
      <c r="A587" t="s">
        <v>1170</v>
      </c>
      <c r="B587" t="s">
        <v>1171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 t="s">
        <v>1172</v>
      </c>
      <c r="B588" t="s">
        <v>1173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 s="1">
        <v>3.51772085443197E-33</v>
      </c>
      <c r="K588">
        <v>0</v>
      </c>
      <c r="L588">
        <v>0</v>
      </c>
      <c r="M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 t="s">
        <v>1174</v>
      </c>
      <c r="B589" t="s">
        <v>1175</v>
      </c>
      <c r="C589">
        <v>1.7360689463565501E-3</v>
      </c>
      <c r="D589">
        <v>7.42850004644003E-3</v>
      </c>
      <c r="E589">
        <v>5.9295968650577801E-4</v>
      </c>
      <c r="F589">
        <v>4.05262712685965E-3</v>
      </c>
      <c r="G589">
        <v>8.4912402959490599E-4</v>
      </c>
      <c r="H589">
        <v>8.3104666093067E-4</v>
      </c>
      <c r="I589">
        <v>2.2284412334816501E-3</v>
      </c>
      <c r="J589">
        <v>1.5625762308007099E-3</v>
      </c>
      <c r="K589">
        <v>1.1373815979755001E-3</v>
      </c>
      <c r="L589">
        <v>3.5899592903689899E-3</v>
      </c>
      <c r="M589">
        <v>2.0997062314174302E-3</v>
      </c>
      <c r="O589">
        <v>6.5019253217265E-3</v>
      </c>
      <c r="P589">
        <v>2.99437034137328E-3</v>
      </c>
      <c r="Q589">
        <v>8.2059364466027698E-4</v>
      </c>
      <c r="R589">
        <v>6.2468563073537597E-4</v>
      </c>
    </row>
    <row r="590" spans="1:18" x14ac:dyDescent="0.25">
      <c r="A590" t="s">
        <v>1176</v>
      </c>
      <c r="B590" t="s">
        <v>1177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 t="s">
        <v>1178</v>
      </c>
      <c r="B591" t="s">
        <v>1179</v>
      </c>
      <c r="C591" s="1">
        <v>8.7519073292635905E-35</v>
      </c>
      <c r="D591">
        <v>0</v>
      </c>
      <c r="E591" s="1">
        <v>4.5615031348948701E-47</v>
      </c>
      <c r="F591" s="1">
        <v>9.2235285633609495E-19</v>
      </c>
      <c r="G591">
        <v>0</v>
      </c>
      <c r="H591">
        <v>0</v>
      </c>
      <c r="I591">
        <v>0</v>
      </c>
      <c r="J591" s="1">
        <v>-1.6801569766077101E-31</v>
      </c>
      <c r="K591">
        <v>0</v>
      </c>
      <c r="L591">
        <v>0</v>
      </c>
      <c r="M591">
        <v>0</v>
      </c>
      <c r="O591" s="1">
        <v>3.1387177995730901E-33</v>
      </c>
      <c r="P591" s="1">
        <v>3.7447168722048197E-32</v>
      </c>
      <c r="Q591">
        <v>0</v>
      </c>
      <c r="R591" s="1">
        <v>5.2208674362540701E-32</v>
      </c>
    </row>
    <row r="592" spans="1:18" x14ac:dyDescent="0.25">
      <c r="A592" t="s">
        <v>1180</v>
      </c>
      <c r="B592" t="s">
        <v>1181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 t="s">
        <v>1182</v>
      </c>
      <c r="B593" t="s">
        <v>1183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 t="s">
        <v>1184</v>
      </c>
      <c r="B594" t="s">
        <v>1185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 t="s">
        <v>1186</v>
      </c>
      <c r="B595" t="s">
        <v>1187</v>
      </c>
      <c r="C595">
        <v>0.42437240910937901</v>
      </c>
      <c r="D595">
        <v>0.383406454009808</v>
      </c>
      <c r="E595">
        <v>0.49660373744858799</v>
      </c>
      <c r="F595">
        <v>0.33771892723830399</v>
      </c>
      <c r="G595">
        <v>0.490604994877055</v>
      </c>
      <c r="H595">
        <v>0.45707566351186901</v>
      </c>
      <c r="I595">
        <v>0.50299102127157302</v>
      </c>
      <c r="J595">
        <v>0.468772869240212</v>
      </c>
      <c r="K595">
        <v>0.36964901934203898</v>
      </c>
      <c r="L595">
        <v>0.46156619447601399</v>
      </c>
      <c r="M595">
        <v>0.35994963967155902</v>
      </c>
      <c r="O595">
        <v>0.21673084405755</v>
      </c>
      <c r="P595">
        <v>0.44915555120599199</v>
      </c>
      <c r="Q595">
        <v>0.50994033632459801</v>
      </c>
      <c r="R595">
        <v>0.34357709690445698</v>
      </c>
    </row>
    <row r="596" spans="1:18" x14ac:dyDescent="0.25">
      <c r="A596" t="s">
        <v>1188</v>
      </c>
      <c r="B596" t="s">
        <v>1189</v>
      </c>
      <c r="C596">
        <v>3.0863447935227601E-3</v>
      </c>
      <c r="D596">
        <v>2.1566613038051701E-3</v>
      </c>
      <c r="E596">
        <v>6.0778367866841897E-3</v>
      </c>
      <c r="F596">
        <v>2.70175141790643E-3</v>
      </c>
      <c r="G596">
        <v>6.6042980079603802E-4</v>
      </c>
      <c r="H596">
        <v>1.66209332186134E-3</v>
      </c>
      <c r="I596">
        <v>5.0935799622437805E-4</v>
      </c>
      <c r="J596">
        <v>1.8029725740008099E-3</v>
      </c>
      <c r="K596">
        <v>3.6964901934203901E-3</v>
      </c>
      <c r="L596">
        <v>1.5385539815867099E-3</v>
      </c>
      <c r="M596">
        <v>2.9995803305963198E-3</v>
      </c>
      <c r="O596">
        <v>2.1673084405754999E-3</v>
      </c>
      <c r="P596">
        <v>2.0960592389612899E-3</v>
      </c>
      <c r="Q596">
        <v>5.8613831761448305E-4</v>
      </c>
      <c r="R596">
        <v>1.87405689220613E-3</v>
      </c>
    </row>
    <row r="597" spans="1:18" x14ac:dyDescent="0.25">
      <c r="A597" t="s">
        <v>1190</v>
      </c>
      <c r="B597" t="s">
        <v>1191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 t="s">
        <v>1192</v>
      </c>
      <c r="B598" t="s">
        <v>1193</v>
      </c>
      <c r="C598">
        <v>0</v>
      </c>
      <c r="D598">
        <v>0</v>
      </c>
      <c r="E598" s="1">
        <v>2.4939432738921701E-15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 t="s">
        <v>1194</v>
      </c>
      <c r="B599" t="s">
        <v>1195</v>
      </c>
      <c r="C599">
        <v>0.206592204616425</v>
      </c>
      <c r="D599">
        <v>0.25736158225407801</v>
      </c>
      <c r="E599">
        <v>8.9462792701566596E-2</v>
      </c>
      <c r="F599">
        <v>0.35528031145469902</v>
      </c>
      <c r="G599">
        <v>9.6988833602618701E-2</v>
      </c>
      <c r="H599">
        <v>0.14557167343968599</v>
      </c>
      <c r="I599">
        <v>6.6662227755863598E-2</v>
      </c>
      <c r="J599">
        <v>0.12849184544046</v>
      </c>
      <c r="K599">
        <v>0.30254350506147998</v>
      </c>
      <c r="L599">
        <v>0.13898270966999701</v>
      </c>
      <c r="M599">
        <v>0.31465597667955902</v>
      </c>
      <c r="O599">
        <v>0.55754009633804702</v>
      </c>
      <c r="P599">
        <v>0.16244459101949901</v>
      </c>
      <c r="Q599">
        <v>6.2218582414776999E-2</v>
      </c>
      <c r="R599">
        <v>0.33561235511251403</v>
      </c>
    </row>
    <row r="600" spans="1:18" x14ac:dyDescent="0.25">
      <c r="A600" t="s">
        <v>1196</v>
      </c>
      <c r="B600" t="s">
        <v>1197</v>
      </c>
      <c r="C600" s="1">
        <v>1.0884441210127101E-34</v>
      </c>
      <c r="D600">
        <v>0</v>
      </c>
      <c r="E600" s="1">
        <v>4.5615031348948701E-47</v>
      </c>
      <c r="F600" s="1">
        <v>9.2235285633609495E-19</v>
      </c>
      <c r="G600">
        <v>0</v>
      </c>
      <c r="H600">
        <v>0</v>
      </c>
      <c r="I600">
        <v>0</v>
      </c>
      <c r="J600" s="1">
        <v>-1.6801569766077101E-31</v>
      </c>
      <c r="K600" s="1">
        <v>2.13109221215061E-31</v>
      </c>
      <c r="L600">
        <v>0</v>
      </c>
      <c r="M600">
        <v>0</v>
      </c>
      <c r="O600" s="1">
        <v>3.1387177995730901E-33</v>
      </c>
      <c r="P600" s="1">
        <v>3.7447168722048197E-32</v>
      </c>
      <c r="Q600">
        <v>0</v>
      </c>
      <c r="R600" s="1">
        <v>5.2208674362540701E-32</v>
      </c>
    </row>
    <row r="601" spans="1:18" x14ac:dyDescent="0.25">
      <c r="A601" t="s">
        <v>1198</v>
      </c>
      <c r="B601" t="s">
        <v>1199</v>
      </c>
      <c r="C601">
        <v>0</v>
      </c>
      <c r="D601">
        <v>0</v>
      </c>
      <c r="E601" s="1">
        <v>-8.3213383653789206E-15</v>
      </c>
      <c r="F601">
        <v>0</v>
      </c>
      <c r="G601">
        <v>0</v>
      </c>
      <c r="H601">
        <v>0</v>
      </c>
      <c r="I601">
        <v>0</v>
      </c>
      <c r="J601">
        <v>0</v>
      </c>
      <c r="K601" s="1">
        <v>-1.2759359241470399E-15</v>
      </c>
      <c r="L601">
        <v>0</v>
      </c>
      <c r="M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 t="s">
        <v>1200</v>
      </c>
      <c r="B602" t="s">
        <v>1201</v>
      </c>
      <c r="C602">
        <v>0</v>
      </c>
      <c r="D602">
        <v>0</v>
      </c>
      <c r="E602" s="1">
        <v>-1.9956153871075499E-30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 t="s">
        <v>1202</v>
      </c>
      <c r="B603" t="s">
        <v>1203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 t="s">
        <v>1204</v>
      </c>
      <c r="B604" t="s">
        <v>1205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 t="s">
        <v>1206</v>
      </c>
      <c r="B605" t="s">
        <v>1207</v>
      </c>
      <c r="C605">
        <v>2.0639930428107901E-2</v>
      </c>
      <c r="D605">
        <v>2.7078080813695098E-2</v>
      </c>
      <c r="E605">
        <v>8.3014356112749207E-3</v>
      </c>
      <c r="F605">
        <v>6.5855190842845995E-2</v>
      </c>
      <c r="G605">
        <v>1.3114248901790301E-2</v>
      </c>
      <c r="H605">
        <v>1.6482425447526101E-2</v>
      </c>
      <c r="I605">
        <v>7.4493604997578197E-3</v>
      </c>
      <c r="J605">
        <v>1.4423780596521401E-2</v>
      </c>
      <c r="K605">
        <v>2.8434539945706602E-2</v>
      </c>
      <c r="L605">
        <v>1.6539455301622399E-2</v>
      </c>
      <c r="M605">
        <v>3.5695006096206197E-2</v>
      </c>
      <c r="O605">
        <v>5.5808192344850398E-2</v>
      </c>
      <c r="P605">
        <v>2.4703555315834499E-2</v>
      </c>
      <c r="Q605">
        <v>6.7698975679600301E-3</v>
      </c>
      <c r="R605">
        <v>2.2020168483492902E-2</v>
      </c>
    </row>
    <row r="606" spans="1:18" x14ac:dyDescent="0.25">
      <c r="A606" t="s">
        <v>1208</v>
      </c>
      <c r="B606" t="s">
        <v>1209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 t="s">
        <v>1210</v>
      </c>
      <c r="B607" t="s">
        <v>1211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 t="s">
        <v>1212</v>
      </c>
      <c r="B608" t="s">
        <v>1213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 t="s">
        <v>1214</v>
      </c>
      <c r="B609" t="s">
        <v>1215</v>
      </c>
      <c r="C609">
        <v>0</v>
      </c>
      <c r="D609">
        <v>0</v>
      </c>
      <c r="E609" s="1">
        <v>-1.9956153871075499E-30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 t="s">
        <v>1216</v>
      </c>
      <c r="B610" t="s">
        <v>1217</v>
      </c>
      <c r="C610">
        <v>3.4721378927131002E-3</v>
      </c>
      <c r="D610">
        <v>4.79258067512261E-3</v>
      </c>
      <c r="E610">
        <v>1.40827925545122E-3</v>
      </c>
      <c r="F610">
        <v>4.3903460540979499E-3</v>
      </c>
      <c r="G610">
        <v>1.2265124871926401E-3</v>
      </c>
      <c r="H610">
        <v>1.80060109868312E-3</v>
      </c>
      <c r="I610">
        <v>5.0935799622437805E-4</v>
      </c>
      <c r="J610">
        <v>1.5625762308007099E-3</v>
      </c>
      <c r="K610">
        <v>3.9808355929142596E-3</v>
      </c>
      <c r="L610">
        <v>3.20532079497232E-3</v>
      </c>
      <c r="M610">
        <v>3.2995383636559598E-3</v>
      </c>
      <c r="O610">
        <v>3.25096266086325E-3</v>
      </c>
      <c r="P610">
        <v>2.8446518243046099E-3</v>
      </c>
      <c r="Q610">
        <v>1.17227663522896E-3</v>
      </c>
      <c r="R610">
        <v>3.12342815367688E-3</v>
      </c>
    </row>
    <row r="611" spans="1:18" x14ac:dyDescent="0.25">
      <c r="A611" t="s">
        <v>1218</v>
      </c>
      <c r="B611" t="s">
        <v>1219</v>
      </c>
      <c r="C611" s="1">
        <v>5.98064282600297E-19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 s="1">
        <v>2.0448138798936199E-19</v>
      </c>
      <c r="K611">
        <v>0</v>
      </c>
      <c r="L611">
        <v>0</v>
      </c>
      <c r="M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 t="s">
        <v>1220</v>
      </c>
      <c r="B612" t="s">
        <v>1221</v>
      </c>
      <c r="C612">
        <v>0</v>
      </c>
      <c r="D612">
        <v>0</v>
      </c>
      <c r="E612" s="1">
        <v>8.3213383653789206E-15</v>
      </c>
      <c r="F612">
        <v>0</v>
      </c>
      <c r="G612">
        <v>0</v>
      </c>
      <c r="H612">
        <v>0</v>
      </c>
      <c r="I612">
        <v>0</v>
      </c>
      <c r="J612">
        <v>0</v>
      </c>
      <c r="K612" s="1">
        <v>1.2759359241470399E-15</v>
      </c>
      <c r="L612">
        <v>0</v>
      </c>
      <c r="M612">
        <v>0</v>
      </c>
      <c r="O612">
        <v>0</v>
      </c>
      <c r="P612">
        <v>0</v>
      </c>
      <c r="Q612">
        <v>0</v>
      </c>
      <c r="R612" s="1">
        <v>2.7123077011560602E-47</v>
      </c>
    </row>
    <row r="613" spans="1:18" x14ac:dyDescent="0.25">
      <c r="A613" t="s">
        <v>1222</v>
      </c>
      <c r="B613" t="s">
        <v>1223</v>
      </c>
      <c r="C613">
        <v>0</v>
      </c>
      <c r="D613">
        <v>0</v>
      </c>
      <c r="E613">
        <v>0</v>
      </c>
      <c r="F613">
        <v>0</v>
      </c>
      <c r="G613">
        <v>0</v>
      </c>
      <c r="H613" s="1">
        <v>1.38716003121061E-44</v>
      </c>
      <c r="I613">
        <v>0</v>
      </c>
      <c r="J613">
        <v>0</v>
      </c>
      <c r="K613">
        <v>0</v>
      </c>
      <c r="L613">
        <v>0</v>
      </c>
      <c r="M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 t="s">
        <v>1224</v>
      </c>
      <c r="B614" t="s">
        <v>1225</v>
      </c>
      <c r="C614">
        <v>-1.3502754685933999E-3</v>
      </c>
      <c r="D614">
        <v>-4.7925806743775497E-3</v>
      </c>
      <c r="E614">
        <v>-8.8943952994798795E-4</v>
      </c>
      <c r="F614">
        <v>-9.7938489212858193E-3</v>
      </c>
      <c r="G614">
        <v>-1.88694228825736E-3</v>
      </c>
      <c r="H614">
        <v>-1.6620933275970199E-3</v>
      </c>
      <c r="I614">
        <v>-7.0036704978576798E-4</v>
      </c>
      <c r="J614">
        <v>-1.0817835489144001E-3</v>
      </c>
      <c r="K614">
        <v>-3.6964901897411102E-3</v>
      </c>
      <c r="L614">
        <v>-2.5642566355443901E-3</v>
      </c>
      <c r="M614">
        <v>-7.1989929555389296E-3</v>
      </c>
      <c r="O614">
        <v>-4.3346168811824104E-3</v>
      </c>
      <c r="P614">
        <v>-4.0423999603592196E-3</v>
      </c>
      <c r="Q614">
        <v>-7.0336598065023404E-4</v>
      </c>
      <c r="R614">
        <v>-1.0307312907133701E-2</v>
      </c>
    </row>
    <row r="615" spans="1:18" x14ac:dyDescent="0.25">
      <c r="A615" t="s">
        <v>1226</v>
      </c>
      <c r="B615" t="s">
        <v>1227</v>
      </c>
      <c r="C615">
        <v>7.7158619838069099E-4</v>
      </c>
      <c r="D615">
        <v>2.1566613038051701E-3</v>
      </c>
      <c r="E615">
        <v>2.2235988243966701E-4</v>
      </c>
      <c r="F615">
        <v>2.0263135634298198E-3</v>
      </c>
      <c r="G615">
        <v>3.7738845759773503E-4</v>
      </c>
      <c r="H615">
        <v>4.15523330465335E-4</v>
      </c>
      <c r="I615">
        <v>1.91009248584141E-4</v>
      </c>
      <c r="J615">
        <v>6.0099085800027405E-4</v>
      </c>
      <c r="K615">
        <v>1.9904177964571298E-3</v>
      </c>
      <c r="L615">
        <v>6.4106415899446299E-4</v>
      </c>
      <c r="M615">
        <v>1.7997481983577999E-3</v>
      </c>
      <c r="O615">
        <v>1.0836542202877499E-3</v>
      </c>
      <c r="P615">
        <v>1.04802961948064E-3</v>
      </c>
      <c r="Q615">
        <v>4.1029682233013703E-4</v>
      </c>
      <c r="R615">
        <v>1.0307312907133701E-2</v>
      </c>
    </row>
    <row r="616" spans="1:18" x14ac:dyDescent="0.25">
      <c r="A616" t="s">
        <v>1228</v>
      </c>
      <c r="B616" t="s">
        <v>1229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 t="s">
        <v>1230</v>
      </c>
      <c r="B617" t="s">
        <v>1231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 t="s">
        <v>1232</v>
      </c>
      <c r="B618" t="s">
        <v>1233</v>
      </c>
      <c r="C618">
        <v>0</v>
      </c>
      <c r="D618">
        <v>0</v>
      </c>
      <c r="E618">
        <v>0</v>
      </c>
      <c r="F618">
        <v>0</v>
      </c>
      <c r="G618">
        <v>0</v>
      </c>
      <c r="H618" s="1">
        <v>5.5486401248424401E-44</v>
      </c>
      <c r="I618">
        <v>0</v>
      </c>
      <c r="J618">
        <v>0</v>
      </c>
      <c r="K618" s="1">
        <v>-5.1037436965881897E-15</v>
      </c>
      <c r="L618">
        <v>0</v>
      </c>
      <c r="M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 t="s">
        <v>1234</v>
      </c>
      <c r="B619" t="s">
        <v>1235</v>
      </c>
      <c r="C619" s="1">
        <v>-1.0367840419706E-19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 t="s">
        <v>1236</v>
      </c>
      <c r="B620" t="s">
        <v>1237</v>
      </c>
      <c r="C620" s="1">
        <v>1.0884441210127101E-34</v>
      </c>
      <c r="D620">
        <v>0</v>
      </c>
      <c r="E620" s="1">
        <v>4.5615031348948701E-47</v>
      </c>
      <c r="F620" s="1">
        <v>9.2235285633609495E-19</v>
      </c>
      <c r="G620">
        <v>0</v>
      </c>
      <c r="H620">
        <v>0</v>
      </c>
      <c r="I620">
        <v>0</v>
      </c>
      <c r="J620" s="1">
        <v>-1.6801569766077101E-31</v>
      </c>
      <c r="K620" s="1">
        <v>2.13109221215061E-31</v>
      </c>
      <c r="L620">
        <v>0</v>
      </c>
      <c r="M620">
        <v>0</v>
      </c>
      <c r="O620" s="1">
        <v>-7.8467944989327294E-33</v>
      </c>
      <c r="P620" s="1">
        <v>3.7447168722048197E-32</v>
      </c>
      <c r="Q620">
        <v>0</v>
      </c>
      <c r="R620" s="1">
        <v>5.2208674362540799E-32</v>
      </c>
    </row>
    <row r="621" spans="1:18" x14ac:dyDescent="0.25">
      <c r="A621" t="s">
        <v>1238</v>
      </c>
      <c r="B621" t="s">
        <v>1239</v>
      </c>
      <c r="C621">
        <v>0.457839960464132</v>
      </c>
      <c r="D621">
        <v>0.57882393103792196</v>
      </c>
      <c r="E621">
        <v>0.185040482170238</v>
      </c>
      <c r="F621">
        <v>0.74247506153341902</v>
      </c>
      <c r="G621">
        <v>0.22006464433667999</v>
      </c>
      <c r="H621">
        <v>0.33228015659544202</v>
      </c>
      <c r="I621">
        <v>0.15185235262438901</v>
      </c>
      <c r="J621">
        <v>0.275313912049928</v>
      </c>
      <c r="K621">
        <v>0.68527241278024098</v>
      </c>
      <c r="L621">
        <v>0.29521004521694599</v>
      </c>
      <c r="M621">
        <v>0.72574846098779</v>
      </c>
      <c r="O621">
        <v>1.1830794949991501</v>
      </c>
      <c r="P621">
        <v>0.35011675216506899</v>
      </c>
      <c r="Q621">
        <v>0.13992586987251601</v>
      </c>
      <c r="R621">
        <v>0.87737096836784301</v>
      </c>
    </row>
    <row r="622" spans="1:18" x14ac:dyDescent="0.25">
      <c r="A622" t="s">
        <v>1240</v>
      </c>
      <c r="B622" t="s">
        <v>1241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 t="s">
        <v>1242</v>
      </c>
      <c r="B623" t="s">
        <v>1243</v>
      </c>
      <c r="C623">
        <v>-5.7868927021513495E-4</v>
      </c>
      <c r="D623">
        <v>0</v>
      </c>
      <c r="E623" s="1">
        <v>5.88889129729952E-15</v>
      </c>
      <c r="F623">
        <v>-7.76753535785547E-3</v>
      </c>
      <c r="G623">
        <v>-1.5095538306596199E-3</v>
      </c>
      <c r="H623">
        <v>-1.2465699971316801E-3</v>
      </c>
      <c r="I623" s="1">
        <v>-5.3863309910063296E-19</v>
      </c>
      <c r="J623" s="1">
        <v>2.13650987618886E-17</v>
      </c>
      <c r="K623">
        <v>-1.7060723932839699E-3</v>
      </c>
      <c r="L623">
        <v>-1.92319247654992E-3</v>
      </c>
      <c r="M623">
        <v>-5.3992447571811304E-3</v>
      </c>
      <c r="O623">
        <v>0</v>
      </c>
      <c r="P623">
        <v>-2.9943703408785698E-3</v>
      </c>
      <c r="Q623">
        <v>-2.9306915832009599E-4</v>
      </c>
      <c r="R623">
        <v>0</v>
      </c>
    </row>
    <row r="624" spans="1:18" x14ac:dyDescent="0.25">
      <c r="A624" t="s">
        <v>1244</v>
      </c>
      <c r="B624" t="s">
        <v>1245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 t="s">
        <v>1246</v>
      </c>
      <c r="B625" t="s">
        <v>1247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 t="s">
        <v>1248</v>
      </c>
      <c r="B626" t="s">
        <v>1249</v>
      </c>
      <c r="C626">
        <v>-1.2011259970441699</v>
      </c>
      <c r="D626">
        <v>-1.4243683329763599</v>
      </c>
      <c r="E626">
        <v>-0.83270382608105498</v>
      </c>
      <c r="F626">
        <v>-1.61018633851374</v>
      </c>
      <c r="G626">
        <v>-0.88065663059838795</v>
      </c>
      <c r="H626">
        <v>-1.0351817143053701</v>
      </c>
      <c r="I626">
        <v>-0.80409346070134702</v>
      </c>
      <c r="J626">
        <v>-0.96404374419691297</v>
      </c>
      <c r="K626">
        <v>-1.52880732083764</v>
      </c>
      <c r="L626">
        <v>-1.0010162893100401</v>
      </c>
      <c r="M626">
        <v>-1.57456518790255</v>
      </c>
      <c r="O626">
        <v>-2.2167568935386202</v>
      </c>
      <c r="P626">
        <v>-1.07164675414241</v>
      </c>
      <c r="Q626">
        <v>-0.77581615196410703</v>
      </c>
      <c r="R626">
        <v>-1.80670249891775</v>
      </c>
    </row>
    <row r="627" spans="1:18" x14ac:dyDescent="0.25">
      <c r="A627" t="s">
        <v>1250</v>
      </c>
      <c r="B627" t="s">
        <v>1251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O627">
        <v>0</v>
      </c>
      <c r="P627">
        <v>0</v>
      </c>
      <c r="Q627">
        <v>0</v>
      </c>
      <c r="R627" s="1">
        <v>1.9784295266871601E-16</v>
      </c>
    </row>
    <row r="628" spans="1:18" x14ac:dyDescent="0.25">
      <c r="A628" t="s">
        <v>1252</v>
      </c>
      <c r="B628" t="s">
        <v>1253</v>
      </c>
      <c r="C628">
        <v>7.7158619838069002E-4</v>
      </c>
      <c r="D628">
        <v>2.1566613038051701E-3</v>
      </c>
      <c r="E628">
        <v>2.2235988244216E-4</v>
      </c>
      <c r="F628">
        <v>2.0263135634298198E-3</v>
      </c>
      <c r="G628">
        <v>3.7738845759773503E-4</v>
      </c>
      <c r="H628">
        <v>4.15523330465335E-4</v>
      </c>
      <c r="I628">
        <v>1.91009248584141E-4</v>
      </c>
      <c r="J628">
        <v>6.0099085800027405E-4</v>
      </c>
      <c r="K628">
        <v>1.9904177964571298E-3</v>
      </c>
      <c r="L628">
        <v>6.4106415899446299E-4</v>
      </c>
      <c r="M628">
        <v>1.7997481983577999E-3</v>
      </c>
      <c r="O628">
        <v>1.0836542202877499E-3</v>
      </c>
      <c r="P628">
        <v>1.04802961948064E-3</v>
      </c>
      <c r="Q628">
        <v>4.1029682233013703E-4</v>
      </c>
      <c r="R628">
        <v>1.0307312907133701E-2</v>
      </c>
    </row>
    <row r="629" spans="1:18" x14ac:dyDescent="0.25">
      <c r="A629" t="s">
        <v>1254</v>
      </c>
      <c r="B629" t="s">
        <v>1255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 t="s">
        <v>1256</v>
      </c>
      <c r="B630" t="s">
        <v>1257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 t="s">
        <v>1258</v>
      </c>
      <c r="B631" t="s">
        <v>1259</v>
      </c>
      <c r="C631">
        <v>1.3502754685933999E-3</v>
      </c>
      <c r="D631">
        <v>4.7925806743775497E-3</v>
      </c>
      <c r="E631">
        <v>8.8943952994798795E-4</v>
      </c>
      <c r="F631">
        <v>9.7938489212858193E-3</v>
      </c>
      <c r="G631">
        <v>1.88694228825736E-3</v>
      </c>
      <c r="H631">
        <v>1.6620933275970199E-3</v>
      </c>
      <c r="I631">
        <v>7.0036704978576798E-4</v>
      </c>
      <c r="J631">
        <v>1.0817835489144001E-3</v>
      </c>
      <c r="K631">
        <v>3.6964901897411102E-3</v>
      </c>
      <c r="L631">
        <v>2.5642566355443901E-3</v>
      </c>
      <c r="M631">
        <v>7.1989929555389097E-3</v>
      </c>
      <c r="O631">
        <v>4.3346168811825197E-3</v>
      </c>
      <c r="P631">
        <v>4.0423999603592803E-3</v>
      </c>
      <c r="Q631">
        <v>7.0336598065023404E-4</v>
      </c>
      <c r="R631">
        <v>1.0307312907133701E-2</v>
      </c>
    </row>
    <row r="632" spans="1:18" x14ac:dyDescent="0.25">
      <c r="A632" t="s">
        <v>1260</v>
      </c>
      <c r="B632" t="s">
        <v>1261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 t="s">
        <v>1262</v>
      </c>
      <c r="B633" t="s">
        <v>1263</v>
      </c>
      <c r="C633" s="1">
        <v>-1.5154604470985001E-19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 t="s">
        <v>1264</v>
      </c>
      <c r="B634" t="s">
        <v>1265</v>
      </c>
      <c r="C634">
        <v>1.1573792975710299E-3</v>
      </c>
      <c r="D634">
        <v>3.8340645400980898E-3</v>
      </c>
      <c r="E634">
        <v>8.1531956894544501E-4</v>
      </c>
      <c r="F634">
        <v>6.0789406902894798E-3</v>
      </c>
      <c r="G634">
        <v>1.03781825839377E-3</v>
      </c>
      <c r="H634">
        <v>1.3850777682177799E-3</v>
      </c>
      <c r="I634">
        <v>1.5280739886731299E-3</v>
      </c>
      <c r="J634">
        <v>1.44237805920065E-3</v>
      </c>
      <c r="K634">
        <v>3.9808355929142596E-3</v>
      </c>
      <c r="L634">
        <v>1.9231924769833901E-3</v>
      </c>
      <c r="M634">
        <v>2.6996222975366902E-3</v>
      </c>
      <c r="O634">
        <v>6.5019253217265E-3</v>
      </c>
      <c r="P634">
        <v>2.24577775602996E-3</v>
      </c>
      <c r="Q634">
        <v>8.2059364466027698E-4</v>
      </c>
      <c r="R634">
        <v>1.56171407683844E-3</v>
      </c>
    </row>
    <row r="635" spans="1:18" x14ac:dyDescent="0.25">
      <c r="A635" t="s">
        <v>1266</v>
      </c>
      <c r="B635" t="s">
        <v>1267</v>
      </c>
      <c r="C635">
        <v>-4.6295171902841397E-3</v>
      </c>
      <c r="D635">
        <v>-6.4699839114155397E-3</v>
      </c>
      <c r="E635">
        <v>-2.44595870682802E-3</v>
      </c>
      <c r="F635">
        <v>-7.4298163992427002E-3</v>
      </c>
      <c r="G635">
        <v>-1.6982480591898001E-3</v>
      </c>
      <c r="H635">
        <v>-2.7701555364355698E-3</v>
      </c>
      <c r="I635">
        <v>-8.9137649339266303E-4</v>
      </c>
      <c r="J635">
        <v>-2.7645579468012502E-3</v>
      </c>
      <c r="K635">
        <v>-5.6869079898762397E-3</v>
      </c>
      <c r="L635">
        <v>-3.9745977857656703E-3</v>
      </c>
      <c r="M635">
        <v>-6.59907672731193E-3</v>
      </c>
      <c r="O635">
        <v>-1.5171159084028499E-2</v>
      </c>
      <c r="P635">
        <v>-4.0423999608539297E-3</v>
      </c>
      <c r="Q635">
        <v>-1.11366280346751E-3</v>
      </c>
      <c r="R635">
        <v>-3.12342815367688E-3</v>
      </c>
    </row>
    <row r="636" spans="1:18" x14ac:dyDescent="0.25">
      <c r="A636" t="s">
        <v>1268</v>
      </c>
      <c r="B636" t="s">
        <v>1269</v>
      </c>
      <c r="C636">
        <v>1.1674431396523</v>
      </c>
      <c r="D636">
        <v>1.11835587775665</v>
      </c>
      <c r="E636">
        <v>1.2592597999427599</v>
      </c>
      <c r="F636">
        <v>1.0276786955861601</v>
      </c>
      <c r="G636">
        <v>1.2473783195333801</v>
      </c>
      <c r="H636">
        <v>1.20974700818495</v>
      </c>
      <c r="I636">
        <v>1.2688476243977</v>
      </c>
      <c r="J636">
        <v>1.22756380775055</v>
      </c>
      <c r="K636">
        <v>1.08908373621654</v>
      </c>
      <c r="L636">
        <v>1.2187536135435899</v>
      </c>
      <c r="M636">
        <v>1.0755846157313</v>
      </c>
      <c r="O636">
        <v>0.85202343480554599</v>
      </c>
      <c r="P636">
        <v>1.20035426784757</v>
      </c>
      <c r="Q636">
        <v>1.2742168560864999</v>
      </c>
      <c r="R636">
        <v>1.02250975452912</v>
      </c>
    </row>
    <row r="637" spans="1:18" x14ac:dyDescent="0.25">
      <c r="A637" t="s">
        <v>1270</v>
      </c>
      <c r="B637" t="s">
        <v>1271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 t="s">
        <v>1272</v>
      </c>
      <c r="B638" t="s">
        <v>1273</v>
      </c>
      <c r="C638">
        <v>8.9118205912969706E-2</v>
      </c>
      <c r="D638">
        <v>0.145694452523733</v>
      </c>
      <c r="E638">
        <v>4.1507178055419598E-2</v>
      </c>
      <c r="F638">
        <v>0.16953490147362901</v>
      </c>
      <c r="G638">
        <v>1.34916373591192E-2</v>
      </c>
      <c r="H638">
        <v>8.1719588330585097E-2</v>
      </c>
      <c r="I638">
        <v>4.2786071682847697E-2</v>
      </c>
      <c r="J638">
        <v>7.1037119415632205E-2</v>
      </c>
      <c r="K638">
        <v>6.6536823481568294E-2</v>
      </c>
      <c r="L638">
        <v>6.8209226517011307E-2</v>
      </c>
      <c r="M638">
        <v>9.4786738446844501E-2</v>
      </c>
      <c r="O638">
        <v>0.17272584222683801</v>
      </c>
      <c r="P638">
        <v>6.97688289539974E-2</v>
      </c>
      <c r="Q638">
        <v>1.01401928942435E-2</v>
      </c>
      <c r="R638">
        <v>4.4665022597579498E-2</v>
      </c>
    </row>
    <row r="639" spans="1:18" x14ac:dyDescent="0.25">
      <c r="A639" t="s">
        <v>1274</v>
      </c>
      <c r="B639" t="s">
        <v>1275</v>
      </c>
      <c r="C639">
        <v>1.1573792975710299E-3</v>
      </c>
      <c r="D639">
        <v>3.8340645400980898E-3</v>
      </c>
      <c r="E639">
        <v>8.1531956894544599E-4</v>
      </c>
      <c r="F639">
        <v>6.0789406902894798E-3</v>
      </c>
      <c r="G639">
        <v>1.03781825839377E-3</v>
      </c>
      <c r="H639">
        <v>0</v>
      </c>
      <c r="I639">
        <v>1.5280739886731299E-3</v>
      </c>
      <c r="J639">
        <v>1.44237805920065E-3</v>
      </c>
      <c r="K639">
        <v>3.9808355929142596E-3</v>
      </c>
      <c r="L639">
        <v>1.9231924769833901E-3</v>
      </c>
      <c r="M639">
        <v>2.6996222975366902E-3</v>
      </c>
      <c r="O639">
        <v>6.5019253217265E-3</v>
      </c>
      <c r="P639">
        <v>0</v>
      </c>
      <c r="Q639">
        <v>8.2059364466027698E-4</v>
      </c>
      <c r="R639">
        <v>1.56171407683844E-3</v>
      </c>
    </row>
    <row r="640" spans="1:18" x14ac:dyDescent="0.25">
      <c r="A640" t="s">
        <v>1276</v>
      </c>
      <c r="B640" t="s">
        <v>1277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 t="s">
        <v>1278</v>
      </c>
      <c r="B641" t="s">
        <v>1279</v>
      </c>
      <c r="C641">
        <v>4.6295171902841397E-3</v>
      </c>
      <c r="D641">
        <v>6.4699839114155397E-3</v>
      </c>
      <c r="E641">
        <v>2.44595870682802E-3</v>
      </c>
      <c r="F641">
        <v>7.4298163992427002E-3</v>
      </c>
      <c r="G641">
        <v>1.6982480591898001E-3</v>
      </c>
      <c r="H641">
        <v>2.7701555364355698E-3</v>
      </c>
      <c r="I641">
        <v>8.9137649339266303E-4</v>
      </c>
      <c r="J641">
        <v>2.7645579468012502E-3</v>
      </c>
      <c r="K641">
        <v>5.6869079898762397E-3</v>
      </c>
      <c r="L641">
        <v>3.9745977857656703E-3</v>
      </c>
      <c r="M641">
        <v>6.59907672731193E-3</v>
      </c>
      <c r="O641">
        <v>1.5171159084028499E-2</v>
      </c>
      <c r="P641">
        <v>4.0423999608539297E-3</v>
      </c>
      <c r="Q641">
        <v>1.11366280346751E-3</v>
      </c>
      <c r="R641">
        <v>3.12342815367688E-3</v>
      </c>
    </row>
    <row r="642" spans="1:18" x14ac:dyDescent="0.25">
      <c r="A642" t="s">
        <v>1280</v>
      </c>
      <c r="B642" t="s">
        <v>1281</v>
      </c>
      <c r="C642">
        <v>1.4467241219635401E-2</v>
      </c>
      <c r="D642">
        <v>9.1059032827303706E-3</v>
      </c>
      <c r="E642">
        <v>4.07659784472722E-3</v>
      </c>
      <c r="F642">
        <v>1.4859632798487E-2</v>
      </c>
      <c r="G642">
        <v>3.20780188958107E-3</v>
      </c>
      <c r="H642">
        <v>4.1552333046521901E-3</v>
      </c>
      <c r="I642">
        <v>2.2284412334807198E-3</v>
      </c>
      <c r="J642">
        <v>7.4522866392043603E-3</v>
      </c>
      <c r="K642">
        <v>9.38339818329623E-3</v>
      </c>
      <c r="L642">
        <v>8.8466853941223805E-3</v>
      </c>
      <c r="M642">
        <v>1.0498531157089199E-2</v>
      </c>
      <c r="O642">
        <v>3.3593280828920102E-2</v>
      </c>
      <c r="P642">
        <v>1.01808591606686E-2</v>
      </c>
      <c r="Q642">
        <v>2.9306915880723101E-3</v>
      </c>
      <c r="R642">
        <v>5.30982786125247E-3</v>
      </c>
    </row>
    <row r="643" spans="1:18" x14ac:dyDescent="0.25">
      <c r="A643" t="s">
        <v>1282</v>
      </c>
      <c r="B643" t="s">
        <v>1283</v>
      </c>
      <c r="C643">
        <v>6.40416544655973E-2</v>
      </c>
      <c r="D643">
        <v>0.101602710312599</v>
      </c>
      <c r="E643">
        <v>2.0012389419569999E-2</v>
      </c>
      <c r="F643">
        <v>0.10435514851663601</v>
      </c>
      <c r="G643">
        <v>2.1699836311869702E-3</v>
      </c>
      <c r="H643">
        <v>6.4267608445305199E-2</v>
      </c>
      <c r="I643">
        <v>2.83967082895091E-2</v>
      </c>
      <c r="J643">
        <v>4.3391539947619601E-2</v>
      </c>
      <c r="K643">
        <v>2.5875431353942699E-2</v>
      </c>
      <c r="L643">
        <v>4.1284531839243403E-2</v>
      </c>
      <c r="M643">
        <v>5.6392110215210997E-2</v>
      </c>
      <c r="O643">
        <v>0.18097025478805401</v>
      </c>
      <c r="P643">
        <v>4.9107673598521799E-2</v>
      </c>
      <c r="Q643">
        <v>2.2859394386964701E-3</v>
      </c>
      <c r="R643">
        <v>2.0926968629635102E-2</v>
      </c>
    </row>
    <row r="644" spans="1:18" x14ac:dyDescent="0.25">
      <c r="A644" t="s">
        <v>1284</v>
      </c>
      <c r="B644" t="s">
        <v>1285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 t="s">
        <v>1286</v>
      </c>
      <c r="B645" t="s">
        <v>1287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 t="s">
        <v>1288</v>
      </c>
      <c r="B646" t="s">
        <v>1289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 t="s">
        <v>1290</v>
      </c>
      <c r="B647" t="s">
        <v>1291</v>
      </c>
      <c r="C647">
        <v>7.7158619838069002E-4</v>
      </c>
      <c r="D647">
        <v>2.1566613038051701E-3</v>
      </c>
      <c r="E647">
        <v>2.2235988243966601E-4</v>
      </c>
      <c r="F647">
        <v>2.0263135634298198E-3</v>
      </c>
      <c r="G647">
        <v>3.7738845759773503E-4</v>
      </c>
      <c r="H647">
        <v>4.1552333046533598E-4</v>
      </c>
      <c r="I647">
        <v>1.91009248584141E-4</v>
      </c>
      <c r="J647">
        <v>6.0099085800027405E-4</v>
      </c>
      <c r="K647">
        <v>1.9904177964571298E-3</v>
      </c>
      <c r="L647">
        <v>6.4106415899446299E-4</v>
      </c>
      <c r="M647">
        <v>1.7997481983577999E-3</v>
      </c>
      <c r="O647">
        <v>1.0836542202877499E-3</v>
      </c>
      <c r="P647">
        <v>1.04802961948064E-3</v>
      </c>
      <c r="Q647">
        <v>4.1029682233013703E-4</v>
      </c>
      <c r="R647">
        <v>1.0307312907133701E-2</v>
      </c>
    </row>
    <row r="648" spans="1:18" x14ac:dyDescent="0.25">
      <c r="A648" t="s">
        <v>1292</v>
      </c>
      <c r="B648" t="s">
        <v>1293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 t="s">
        <v>1294</v>
      </c>
      <c r="B649" t="s">
        <v>1295</v>
      </c>
      <c r="C649">
        <v>6.9442757854262099E-3</v>
      </c>
      <c r="D649">
        <v>1.0543677485269701E-2</v>
      </c>
      <c r="E649">
        <v>3.6318780798395701E-3</v>
      </c>
      <c r="F649">
        <v>1.24956003078172E-2</v>
      </c>
      <c r="G649">
        <v>2.7360663175835802E-3</v>
      </c>
      <c r="H649">
        <v>4.2937410814751298E-3</v>
      </c>
      <c r="I649">
        <v>1.4007344896170401E-3</v>
      </c>
      <c r="J649">
        <v>4.5675305208020701E-3</v>
      </c>
      <c r="K649">
        <v>9.3833981832966394E-3</v>
      </c>
      <c r="L649">
        <v>7.8209827397324495E-3</v>
      </c>
      <c r="M649">
        <v>1.0198573124027501E-2</v>
      </c>
      <c r="O649">
        <v>2.00476030753233E-2</v>
      </c>
      <c r="P649">
        <v>7.4859258534332E-3</v>
      </c>
      <c r="Q649">
        <v>2.46178093398082E-3</v>
      </c>
      <c r="R649">
        <v>4.9974850458830104E-3</v>
      </c>
    </row>
    <row r="650" spans="1:18" x14ac:dyDescent="0.25">
      <c r="A650" t="s">
        <v>1296</v>
      </c>
      <c r="B650" t="s">
        <v>1297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 t="s">
        <v>1298</v>
      </c>
      <c r="B651" t="s">
        <v>1299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 t="s">
        <v>1300</v>
      </c>
      <c r="B652" t="s">
        <v>1301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 t="s">
        <v>1302</v>
      </c>
      <c r="B653" t="s">
        <v>1303</v>
      </c>
      <c r="C653">
        <v>1.3502754685931701E-3</v>
      </c>
      <c r="D653">
        <v>2.6359193705723701E-3</v>
      </c>
      <c r="E653">
        <v>5.9295968668701096E-4</v>
      </c>
      <c r="F653">
        <v>2.36403252204311E-3</v>
      </c>
      <c r="G653">
        <v>3.7738845786642401E-4</v>
      </c>
      <c r="H653">
        <v>5.54031113022794E-4</v>
      </c>
      <c r="I653">
        <v>2.5467880308943397E-4</v>
      </c>
      <c r="J653">
        <v>1.2019817205144599E-3</v>
      </c>
      <c r="K653">
        <v>1.70607239328293E-3</v>
      </c>
      <c r="L653">
        <v>1.53855398115324E-3</v>
      </c>
      <c r="M653">
        <v>8.99874261286678E-4</v>
      </c>
      <c r="O653">
        <v>1.62548133046312E-3</v>
      </c>
      <c r="P653">
        <v>1.49718517019193E-3</v>
      </c>
      <c r="Q653">
        <v>2.9306915832009398E-4</v>
      </c>
      <c r="R653">
        <v>6.2468563087356697E-4</v>
      </c>
    </row>
    <row r="654" spans="1:18" x14ac:dyDescent="0.25">
      <c r="A654" t="s">
        <v>1304</v>
      </c>
      <c r="B654" t="s">
        <v>1305</v>
      </c>
      <c r="C654">
        <v>0.12630277529355599</v>
      </c>
      <c r="D654">
        <v>0.16324141052412799</v>
      </c>
      <c r="E654">
        <v>3.6836800755440997E-2</v>
      </c>
      <c r="F654">
        <v>0.21582030482365799</v>
      </c>
      <c r="G654">
        <v>5.1108058929944397E-2</v>
      </c>
      <c r="H654">
        <v>9.05597984666313E-2</v>
      </c>
      <c r="I654">
        <v>3.3098549818318702E-2</v>
      </c>
      <c r="J654">
        <v>7.6556622557439405E-2</v>
      </c>
      <c r="K654">
        <v>0.19263854867298699</v>
      </c>
      <c r="L654">
        <v>7.7167993527211598E-2</v>
      </c>
      <c r="M654">
        <v>0.198762728092544</v>
      </c>
      <c r="O654">
        <v>0.40811421982581098</v>
      </c>
      <c r="P654">
        <v>8.20654255309268E-2</v>
      </c>
      <c r="Q654">
        <v>2.5822000009529701E-2</v>
      </c>
      <c r="R654">
        <v>0.25015319197077801</v>
      </c>
    </row>
    <row r="655" spans="1:18" x14ac:dyDescent="0.25">
      <c r="A655" t="s">
        <v>1306</v>
      </c>
      <c r="B655" t="s">
        <v>1307</v>
      </c>
      <c r="C655">
        <v>1.3502754685931701E-3</v>
      </c>
      <c r="D655">
        <v>2.6359193705723701E-3</v>
      </c>
      <c r="E655">
        <v>5.92959686683043E-4</v>
      </c>
      <c r="F655">
        <v>2.36403252204311E-3</v>
      </c>
      <c r="G655">
        <v>3.7738845786642401E-4</v>
      </c>
      <c r="H655">
        <v>5.54031113022794E-4</v>
      </c>
      <c r="I655">
        <v>2.5467880308943397E-4</v>
      </c>
      <c r="J655">
        <v>1.2019817205144599E-3</v>
      </c>
      <c r="K655">
        <v>1.7060723932804101E-3</v>
      </c>
      <c r="L655">
        <v>1.53855398115324E-3</v>
      </c>
      <c r="M655">
        <v>8.99874261286678E-4</v>
      </c>
      <c r="O655">
        <v>1.62548133046312E-3</v>
      </c>
      <c r="P655">
        <v>1.49718517019193E-3</v>
      </c>
      <c r="Q655">
        <v>2.9306915832009398E-4</v>
      </c>
      <c r="R655">
        <v>6.2468563087356697E-4</v>
      </c>
    </row>
    <row r="656" spans="1:18" x14ac:dyDescent="0.25">
      <c r="A656" t="s">
        <v>1308</v>
      </c>
      <c r="B656" t="s">
        <v>1309</v>
      </c>
      <c r="C656" s="1">
        <v>1.92709602171207E-19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 s="1">
        <v>6.5888447241016702E-20</v>
      </c>
      <c r="K656">
        <v>0</v>
      </c>
      <c r="L656">
        <v>0</v>
      </c>
      <c r="M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 t="s">
        <v>1310</v>
      </c>
      <c r="B657" t="s">
        <v>1311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 t="s">
        <v>1312</v>
      </c>
      <c r="B658" t="s">
        <v>1313</v>
      </c>
      <c r="C658">
        <v>-0.16917027437353699</v>
      </c>
      <c r="D658">
        <v>-0.20224690449091601</v>
      </c>
      <c r="E658">
        <v>-7.3378761204911699E-2</v>
      </c>
      <c r="F658">
        <v>-0.25801726037869099</v>
      </c>
      <c r="G658">
        <v>-7.7081592464069301E-2</v>
      </c>
      <c r="H658">
        <v>-0.11897818028417</v>
      </c>
      <c r="I658">
        <v>-5.46923150396144E-2</v>
      </c>
      <c r="J658">
        <v>-0.103130031228334</v>
      </c>
      <c r="K658">
        <v>-0.24681180676436301</v>
      </c>
      <c r="L658">
        <v>-0.104621670748329</v>
      </c>
      <c r="M658">
        <v>-0.25406445383940301</v>
      </c>
      <c r="O658">
        <v>-0.46380400628312501</v>
      </c>
      <c r="P658">
        <v>-0.118427347001807</v>
      </c>
      <c r="Q658">
        <v>-4.9001163353057597E-2</v>
      </c>
      <c r="R658">
        <v>-0.29079116110718001</v>
      </c>
    </row>
    <row r="659" spans="1:18" x14ac:dyDescent="0.25">
      <c r="A659" t="s">
        <v>1314</v>
      </c>
      <c r="B659" t="s">
        <v>1315</v>
      </c>
      <c r="C659">
        <v>-1.3502754685931701E-3</v>
      </c>
      <c r="D659">
        <v>-2.6359193705723701E-3</v>
      </c>
      <c r="E659">
        <v>-5.9295968669731197E-4</v>
      </c>
      <c r="F659">
        <v>-2.36403252204312E-3</v>
      </c>
      <c r="G659">
        <v>-3.7738845786642401E-4</v>
      </c>
      <c r="H659">
        <v>-5.54031113022794E-4</v>
      </c>
      <c r="I659">
        <v>-2.5467880308943397E-4</v>
      </c>
      <c r="J659">
        <v>-1.2019817205144599E-3</v>
      </c>
      <c r="K659">
        <v>-1.7060723932839699E-3</v>
      </c>
      <c r="L659">
        <v>-1.53855398115324E-3</v>
      </c>
      <c r="M659">
        <v>-8.99874261286678E-4</v>
      </c>
      <c r="O659">
        <v>-1.62548133046312E-3</v>
      </c>
      <c r="P659">
        <v>-1.49718517019193E-3</v>
      </c>
      <c r="Q659">
        <v>-2.9306915832009398E-4</v>
      </c>
      <c r="R659">
        <v>-6.2468563087356697E-4</v>
      </c>
    </row>
    <row r="660" spans="1:18" x14ac:dyDescent="0.25">
      <c r="A660" t="s">
        <v>1316</v>
      </c>
      <c r="B660" t="s">
        <v>1317</v>
      </c>
      <c r="C660">
        <v>2.1218620455469E-3</v>
      </c>
      <c r="D660">
        <v>2.8755484050735701E-3</v>
      </c>
      <c r="E660">
        <v>7.4119960813222297E-4</v>
      </c>
      <c r="F660">
        <v>2.70175141790643E-3</v>
      </c>
      <c r="G660">
        <v>6.6042980079603802E-4</v>
      </c>
      <c r="H660">
        <v>9.6955443775245296E-4</v>
      </c>
      <c r="I660">
        <v>5.0935799622437805E-4</v>
      </c>
      <c r="J660">
        <v>1.5625762308007099E-3</v>
      </c>
      <c r="K660">
        <v>5.4025625903836496E-3</v>
      </c>
      <c r="L660">
        <v>1.15391548619003E-3</v>
      </c>
      <c r="M660">
        <v>3.8994544297752298E-3</v>
      </c>
      <c r="O660">
        <v>1.62548133043162E-3</v>
      </c>
      <c r="P660">
        <v>2.3954962730986201E-3</v>
      </c>
      <c r="Q660">
        <v>8.2059364466027698E-4</v>
      </c>
      <c r="R660">
        <v>1.24937126147075E-3</v>
      </c>
    </row>
    <row r="661" spans="1:18" x14ac:dyDescent="0.25">
      <c r="A661" t="s">
        <v>1318</v>
      </c>
      <c r="B661" t="s">
        <v>1319</v>
      </c>
      <c r="C661">
        <v>0</v>
      </c>
      <c r="D661">
        <v>0</v>
      </c>
      <c r="E661">
        <v>-6.3001966691393499E-3</v>
      </c>
      <c r="F661">
        <v>0</v>
      </c>
      <c r="G661">
        <v>0</v>
      </c>
      <c r="H661">
        <v>0</v>
      </c>
      <c r="I661">
        <v>-7.0036724480852005E-4</v>
      </c>
      <c r="J661">
        <v>-2.40396343200095E-3</v>
      </c>
      <c r="K661">
        <v>0</v>
      </c>
      <c r="L661">
        <v>0</v>
      </c>
      <c r="M661">
        <v>0</v>
      </c>
      <c r="O661">
        <v>0</v>
      </c>
      <c r="P661">
        <v>0</v>
      </c>
      <c r="Q661">
        <v>-9.9643513994473001E-4</v>
      </c>
      <c r="R661">
        <v>0</v>
      </c>
    </row>
    <row r="662" spans="1:18" x14ac:dyDescent="0.25">
      <c r="A662" t="s">
        <v>1320</v>
      </c>
      <c r="B662" t="s">
        <v>1321</v>
      </c>
      <c r="C662">
        <v>3.0284757907871399E-2</v>
      </c>
      <c r="D662">
        <v>6.4220581048124795E-2</v>
      </c>
      <c r="E662">
        <v>2.86844248344101E-2</v>
      </c>
      <c r="F662">
        <v>9.2758807503102905E-2</v>
      </c>
      <c r="G662">
        <v>1.2736860444191899E-2</v>
      </c>
      <c r="H662">
        <v>1.8698549876676601E-2</v>
      </c>
      <c r="I662">
        <v>1.78912000074231E-2</v>
      </c>
      <c r="J662">
        <v>2.4640625168987702E-2</v>
      </c>
      <c r="K662">
        <v>4.8907408709267103E-2</v>
      </c>
      <c r="L662">
        <v>3.55149544078611E-2</v>
      </c>
      <c r="M662">
        <v>4.5593621187169898E-2</v>
      </c>
      <c r="O662">
        <v>0.119698639082524</v>
      </c>
      <c r="P662">
        <v>3.6830755198397E-2</v>
      </c>
      <c r="Q662">
        <v>1.2308904669417101E-2</v>
      </c>
      <c r="R662">
        <v>2.2801025521977599E-2</v>
      </c>
    </row>
    <row r="663" spans="1:18" x14ac:dyDescent="0.25">
      <c r="A663" t="s">
        <v>1322</v>
      </c>
      <c r="B663" t="s">
        <v>1323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 s="1">
        <v>1.6066871845586E-17</v>
      </c>
      <c r="K663">
        <v>0</v>
      </c>
      <c r="L663">
        <v>0</v>
      </c>
      <c r="M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 t="s">
        <v>1324</v>
      </c>
      <c r="B664" t="s">
        <v>1325</v>
      </c>
      <c r="C664" s="1">
        <v>1.0884441210127101E-34</v>
      </c>
      <c r="D664">
        <v>0</v>
      </c>
      <c r="E664" s="1">
        <v>4.5615031348948701E-47</v>
      </c>
      <c r="F664" s="1">
        <v>9.2235285633609495E-19</v>
      </c>
      <c r="G664">
        <v>0</v>
      </c>
      <c r="H664">
        <v>0</v>
      </c>
      <c r="I664">
        <v>0</v>
      </c>
      <c r="J664" s="1">
        <v>-1.6801569766077101E-31</v>
      </c>
      <c r="K664" s="1">
        <v>2.13109221215061E-31</v>
      </c>
      <c r="L664">
        <v>0</v>
      </c>
      <c r="M664">
        <v>0</v>
      </c>
      <c r="O664" s="1">
        <v>3.1387177995730901E-33</v>
      </c>
      <c r="P664" s="1">
        <v>3.7447168722048197E-32</v>
      </c>
      <c r="Q664">
        <v>0</v>
      </c>
      <c r="R664" s="1">
        <v>5.2208674362540701E-32</v>
      </c>
    </row>
    <row r="665" spans="1:18" x14ac:dyDescent="0.25">
      <c r="A665" t="s">
        <v>1326</v>
      </c>
      <c r="B665" t="s">
        <v>1327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 t="s">
        <v>1328</v>
      </c>
      <c r="B666" t="s">
        <v>1329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 t="s">
        <v>1330</v>
      </c>
      <c r="B667" t="s">
        <v>1331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 t="s">
        <v>1332</v>
      </c>
      <c r="B668" t="s">
        <v>1333</v>
      </c>
      <c r="C668">
        <v>9.6168515824582403</v>
      </c>
      <c r="D668">
        <v>9.7157505388963301</v>
      </c>
      <c r="E668">
        <v>8.9074952960873599</v>
      </c>
      <c r="F668">
        <v>9.3659709929537804</v>
      </c>
      <c r="G668">
        <v>9.4657800638094702</v>
      </c>
      <c r="H668">
        <v>9.4858742193059609</v>
      </c>
      <c r="I668">
        <v>9.3320793088641896</v>
      </c>
      <c r="J668">
        <v>8.9572589359447008</v>
      </c>
      <c r="K668">
        <v>9.9530012870667992</v>
      </c>
      <c r="L668">
        <v>9.4471411862100894</v>
      </c>
      <c r="M668">
        <v>9.9757509235599802</v>
      </c>
      <c r="O668">
        <v>10.512780775495999</v>
      </c>
      <c r="P668">
        <v>9.0334045754783396</v>
      </c>
      <c r="Q668">
        <v>9.3609955093001993</v>
      </c>
      <c r="R668">
        <v>10.410938099635</v>
      </c>
    </row>
    <row r="669" spans="1:18" x14ac:dyDescent="0.25">
      <c r="A669" t="s">
        <v>1334</v>
      </c>
      <c r="B669" t="s">
        <v>1335</v>
      </c>
      <c r="C669">
        <v>0.73664191839096205</v>
      </c>
      <c r="D669">
        <v>0.799536625560195</v>
      </c>
      <c r="E669">
        <v>0.55568715095669396</v>
      </c>
      <c r="F669">
        <v>0.86562857251932901</v>
      </c>
      <c r="G669">
        <v>0.57858247013279396</v>
      </c>
      <c r="H669">
        <v>0.66506217661590805</v>
      </c>
      <c r="I669">
        <v>0.54958609633726196</v>
      </c>
      <c r="J669">
        <v>0.63053940364539396</v>
      </c>
      <c r="K669">
        <v>0.843734512615678</v>
      </c>
      <c r="L669">
        <v>0.63532629451751499</v>
      </c>
      <c r="M669">
        <v>0.866998898604603</v>
      </c>
      <c r="O669">
        <v>1.1855634774626</v>
      </c>
      <c r="P669">
        <v>0.65581407851939</v>
      </c>
      <c r="Q669">
        <v>0.53500463079442395</v>
      </c>
      <c r="R669">
        <v>0.91303708902963798</v>
      </c>
    </row>
    <row r="670" spans="1:18" x14ac:dyDescent="0.25">
      <c r="A670" t="s">
        <v>1336</v>
      </c>
      <c r="B670" t="s">
        <v>1337</v>
      </c>
      <c r="C670">
        <v>5.7868927021513495E-4</v>
      </c>
      <c r="D670" s="1">
        <v>4.6449570198604503E-16</v>
      </c>
      <c r="E670" s="1">
        <v>-5.88889129729952E-15</v>
      </c>
      <c r="F670">
        <v>7.76753535785547E-3</v>
      </c>
      <c r="G670">
        <v>1.5095538306596199E-3</v>
      </c>
      <c r="H670">
        <v>1.2465699971316801E-3</v>
      </c>
      <c r="I670">
        <v>0</v>
      </c>
      <c r="J670" s="1">
        <v>-2.13650987618886E-17</v>
      </c>
      <c r="K670">
        <v>1.7060723932839699E-3</v>
      </c>
      <c r="L670">
        <v>1.92319247654992E-3</v>
      </c>
      <c r="M670">
        <v>5.3992447571811304E-3</v>
      </c>
      <c r="O670">
        <v>0</v>
      </c>
      <c r="P670">
        <v>2.9943703408785698E-3</v>
      </c>
      <c r="Q670">
        <v>2.9306915832009599E-4</v>
      </c>
      <c r="R670">
        <v>0</v>
      </c>
    </row>
    <row r="671" spans="1:18" x14ac:dyDescent="0.25">
      <c r="A671" t="s">
        <v>1338</v>
      </c>
      <c r="B671" t="s">
        <v>1339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 t="s">
        <v>1340</v>
      </c>
      <c r="B672" t="s">
        <v>1341</v>
      </c>
      <c r="C672">
        <v>-1.7360689463565501E-3</v>
      </c>
      <c r="D672">
        <v>-7.42850004644003E-3</v>
      </c>
      <c r="E672">
        <v>-5.9295968650577801E-4</v>
      </c>
      <c r="F672">
        <v>-4.05262712685965E-3</v>
      </c>
      <c r="G672">
        <v>-8.4912402959490599E-4</v>
      </c>
      <c r="H672">
        <v>-8.3104666093067E-4</v>
      </c>
      <c r="I672">
        <v>-2.2284412334816501E-3</v>
      </c>
      <c r="J672">
        <v>-1.5625762308007099E-3</v>
      </c>
      <c r="K672">
        <v>-1.1373815979755001E-3</v>
      </c>
      <c r="L672">
        <v>-3.5899592903689899E-3</v>
      </c>
      <c r="M672">
        <v>-2.0997062314174302E-3</v>
      </c>
      <c r="O672">
        <v>-6.5019253217265E-3</v>
      </c>
      <c r="P672">
        <v>-2.99437034137328E-3</v>
      </c>
      <c r="Q672">
        <v>-8.2059364466027698E-4</v>
      </c>
      <c r="R672">
        <v>-6.2468563073537597E-4</v>
      </c>
    </row>
    <row r="673" spans="1:18" x14ac:dyDescent="0.25">
      <c r="A673" t="s">
        <v>1342</v>
      </c>
      <c r="B673" t="s">
        <v>1343</v>
      </c>
      <c r="C673">
        <v>5.0153102894744898E-3</v>
      </c>
      <c r="D673">
        <v>1.41381129916116E-2</v>
      </c>
      <c r="E673">
        <v>2.1494788635834398E-3</v>
      </c>
      <c r="F673">
        <v>1.28333192350555E-2</v>
      </c>
      <c r="G673">
        <v>2.5473720887847101E-3</v>
      </c>
      <c r="H673">
        <v>3.1856788669009099E-3</v>
      </c>
      <c r="I673">
        <v>4.2658732183791697E-3</v>
      </c>
      <c r="J673">
        <v>4.5675305208020701E-3</v>
      </c>
      <c r="K673">
        <v>1.0520779781273399E-2</v>
      </c>
      <c r="L673">
        <v>6.6670672535424202E-3</v>
      </c>
      <c r="M673">
        <v>8.6987829587293602E-3</v>
      </c>
      <c r="O673">
        <v>1.46293319738846E-2</v>
      </c>
      <c r="P673">
        <v>7.6356443705018701E-3</v>
      </c>
      <c r="Q673">
        <v>2.46178093398083E-3</v>
      </c>
      <c r="R673">
        <v>3.4357709690445602E-3</v>
      </c>
    </row>
    <row r="674" spans="1:18" x14ac:dyDescent="0.25">
      <c r="A674" t="s">
        <v>1344</v>
      </c>
      <c r="B674" t="s">
        <v>1345</v>
      </c>
      <c r="C674">
        <v>1.3502758471637E-3</v>
      </c>
      <c r="D674">
        <v>6.4699839114129402E-3</v>
      </c>
      <c r="E674">
        <v>1.55651917707766E-3</v>
      </c>
      <c r="F674">
        <v>6.0789406902911703E-3</v>
      </c>
      <c r="G674">
        <v>1.1321653727935301E-3</v>
      </c>
      <c r="H674">
        <v>5.5403110728592198E-4</v>
      </c>
      <c r="I674">
        <v>6.3669749527954804E-4</v>
      </c>
      <c r="J674">
        <v>2.4039634320020698E-3</v>
      </c>
      <c r="K674">
        <v>4.2651809924064603E-3</v>
      </c>
      <c r="L674">
        <v>1.53855398158548E-3</v>
      </c>
      <c r="M674">
        <v>8.9987409918100298E-4</v>
      </c>
      <c r="O674">
        <v>7.0437524318702101E-3</v>
      </c>
      <c r="P674">
        <v>4.7909925461967103E-3</v>
      </c>
      <c r="Q674">
        <v>1.0550489717059701E-3</v>
      </c>
      <c r="R674">
        <v>2.18639970757559E-3</v>
      </c>
    </row>
    <row r="675" spans="1:18" x14ac:dyDescent="0.25">
      <c r="A675" t="s">
        <v>1346</v>
      </c>
      <c r="B675" t="s">
        <v>1347</v>
      </c>
      <c r="C675" s="1">
        <v>-1.17129829073617E-19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 s="1">
        <v>-4.0047317187703E-20</v>
      </c>
      <c r="K675">
        <v>0</v>
      </c>
      <c r="L675">
        <v>0</v>
      </c>
      <c r="M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 t="s">
        <v>1348</v>
      </c>
      <c r="B676" t="s">
        <v>1349</v>
      </c>
      <c r="C676">
        <v>5.0153102894744898E-3</v>
      </c>
      <c r="D676">
        <v>1.41381129916116E-2</v>
      </c>
      <c r="E676">
        <v>2.1494788635834398E-3</v>
      </c>
      <c r="F676">
        <v>1.28333192350555E-2</v>
      </c>
      <c r="G676">
        <v>2.5473720887847101E-3</v>
      </c>
      <c r="H676">
        <v>3.1856788669009099E-3</v>
      </c>
      <c r="I676">
        <v>4.2658732183791697E-3</v>
      </c>
      <c r="J676">
        <v>4.5675305208020701E-3</v>
      </c>
      <c r="K676">
        <v>1.0520779781273399E-2</v>
      </c>
      <c r="L676">
        <v>6.6670672535424202E-3</v>
      </c>
      <c r="M676">
        <v>8.6987829587293602E-3</v>
      </c>
      <c r="O676">
        <v>1.46293319738846E-2</v>
      </c>
      <c r="P676">
        <v>7.6356443705018597E-3</v>
      </c>
      <c r="Q676">
        <v>2.46178093398083E-3</v>
      </c>
      <c r="R676">
        <v>3.4357709690445602E-3</v>
      </c>
    </row>
    <row r="677" spans="1:18" x14ac:dyDescent="0.25">
      <c r="A677" t="s">
        <v>1350</v>
      </c>
      <c r="B677" t="s">
        <v>1351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 t="s">
        <v>1352</v>
      </c>
      <c r="B678" t="s">
        <v>1353</v>
      </c>
      <c r="C678">
        <v>3.0863447935227601E-3</v>
      </c>
      <c r="D678">
        <v>2.1566613038051701E-3</v>
      </c>
      <c r="E678">
        <v>6.0778367866841897E-3</v>
      </c>
      <c r="F678">
        <v>2.70175141790643E-3</v>
      </c>
      <c r="G678">
        <v>6.6042980079603802E-4</v>
      </c>
      <c r="H678">
        <v>1.66209332186134E-3</v>
      </c>
      <c r="I678">
        <v>5.0935799622437805E-4</v>
      </c>
      <c r="J678">
        <v>1.8029725740008099E-3</v>
      </c>
      <c r="K678">
        <v>3.6964901934203901E-3</v>
      </c>
      <c r="L678">
        <v>1.5385539815867099E-3</v>
      </c>
      <c r="M678">
        <v>2.9995803305963198E-3</v>
      </c>
      <c r="O678">
        <v>2.1673084405754999E-3</v>
      </c>
      <c r="P678">
        <v>2.0960592389612899E-3</v>
      </c>
      <c r="Q678">
        <v>5.8613831761448402E-4</v>
      </c>
      <c r="R678">
        <v>1.87405689220613E-3</v>
      </c>
    </row>
    <row r="679" spans="1:18" x14ac:dyDescent="0.25">
      <c r="A679" t="s">
        <v>1354</v>
      </c>
      <c r="B679" t="s">
        <v>1355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 t="s">
        <v>1356</v>
      </c>
      <c r="B680" t="s">
        <v>1357</v>
      </c>
      <c r="C680">
        <v>1.1573792975710299E-3</v>
      </c>
      <c r="D680">
        <v>3.8340645400980798E-3</v>
      </c>
      <c r="E680">
        <v>8.1531956894544599E-4</v>
      </c>
      <c r="F680">
        <v>6.0789406902894798E-3</v>
      </c>
      <c r="G680">
        <v>1.03781825839377E-3</v>
      </c>
      <c r="H680">
        <v>0</v>
      </c>
      <c r="I680">
        <v>1.5280739886731299E-3</v>
      </c>
      <c r="J680">
        <v>1.44237805920065E-3</v>
      </c>
      <c r="K680">
        <v>3.9808355929142596E-3</v>
      </c>
      <c r="L680">
        <v>1.9231924769833901E-3</v>
      </c>
      <c r="M680">
        <v>2.6996222975366902E-3</v>
      </c>
      <c r="O680">
        <v>6.5019253217265E-3</v>
      </c>
      <c r="P680">
        <v>0</v>
      </c>
      <c r="Q680">
        <v>8.2059364466027698E-4</v>
      </c>
      <c r="R680">
        <v>1.56171407683844E-3</v>
      </c>
    </row>
    <row r="681" spans="1:18" x14ac:dyDescent="0.25">
      <c r="A681" t="s">
        <v>1358</v>
      </c>
      <c r="B681" t="s">
        <v>1359</v>
      </c>
      <c r="C681" s="1">
        <v>1.60646646860042E-18</v>
      </c>
      <c r="D681" s="1">
        <v>1.2712437402085E-18</v>
      </c>
      <c r="E681">
        <v>0</v>
      </c>
      <c r="F681" s="1">
        <v>-3.4601492494042901E-19</v>
      </c>
      <c r="G681" s="1">
        <v>-6.1013557301780303E-20</v>
      </c>
      <c r="H681" s="1">
        <v>6.5917802232656701E-20</v>
      </c>
      <c r="I681">
        <v>0</v>
      </c>
      <c r="J681">
        <v>0</v>
      </c>
      <c r="K681">
        <v>0</v>
      </c>
      <c r="L681" s="1">
        <v>-9.2789701293911998E-19</v>
      </c>
      <c r="M681">
        <v>0</v>
      </c>
      <c r="O681" s="1">
        <v>-1.28237652194477E-19</v>
      </c>
      <c r="P681" s="1">
        <v>3.88625963233261E-19</v>
      </c>
      <c r="Q681">
        <v>0</v>
      </c>
      <c r="R681" s="1">
        <v>2.08745698683832E-18</v>
      </c>
    </row>
    <row r="682" spans="1:18" x14ac:dyDescent="0.25">
      <c r="A682" t="s">
        <v>1360</v>
      </c>
      <c r="B682" t="s">
        <v>1361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 t="s">
        <v>1362</v>
      </c>
      <c r="B683" t="s">
        <v>1363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 t="s">
        <v>1364</v>
      </c>
      <c r="B684" t="s">
        <v>1365</v>
      </c>
      <c r="C684">
        <v>0</v>
      </c>
      <c r="D684">
        <v>0</v>
      </c>
      <c r="E684" s="1">
        <v>-1.6513024205600599E-18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O684">
        <v>0</v>
      </c>
      <c r="P684">
        <v>0</v>
      </c>
      <c r="Q684">
        <v>0</v>
      </c>
      <c r="R684" s="1">
        <v>-1.9784295266871601E-16</v>
      </c>
    </row>
    <row r="685" spans="1:18" x14ac:dyDescent="0.25">
      <c r="A685" t="s">
        <v>1366</v>
      </c>
      <c r="B685" t="s">
        <v>1367</v>
      </c>
      <c r="C685">
        <v>3.0863447935227601E-3</v>
      </c>
      <c r="D685">
        <v>2.1566613038051701E-3</v>
      </c>
      <c r="E685">
        <v>6.0778367866841897E-3</v>
      </c>
      <c r="F685">
        <v>2.70175141790643E-3</v>
      </c>
      <c r="G685">
        <v>6.6042980079603802E-4</v>
      </c>
      <c r="H685">
        <v>1.66209332186134E-3</v>
      </c>
      <c r="I685">
        <v>5.0935799622437805E-4</v>
      </c>
      <c r="J685">
        <v>1.8029725740008099E-3</v>
      </c>
      <c r="K685">
        <v>3.6964901934203901E-3</v>
      </c>
      <c r="L685">
        <v>1.5385539815867099E-3</v>
      </c>
      <c r="M685">
        <v>2.9995803305963198E-3</v>
      </c>
      <c r="O685">
        <v>2.1673084405754999E-3</v>
      </c>
      <c r="P685">
        <v>2.0960592389612899E-3</v>
      </c>
      <c r="Q685">
        <v>5.8613831761448402E-4</v>
      </c>
      <c r="R685">
        <v>1.8740568922063199E-3</v>
      </c>
    </row>
    <row r="686" spans="1:18" x14ac:dyDescent="0.25">
      <c r="A686" t="s">
        <v>1368</v>
      </c>
      <c r="B686" t="s">
        <v>1369</v>
      </c>
      <c r="C686">
        <v>6.6901153334437302E-2</v>
      </c>
      <c r="D686">
        <v>3.6416435914134002E-2</v>
      </c>
      <c r="E686">
        <v>6.6840490357256296E-2</v>
      </c>
      <c r="F686">
        <v>0</v>
      </c>
      <c r="G686">
        <v>6.6850600853453096E-2</v>
      </c>
      <c r="H686">
        <v>6.6850600853453096E-2</v>
      </c>
      <c r="I686">
        <v>6.68556561015516E-2</v>
      </c>
      <c r="J686">
        <v>6.6845545605354703E-2</v>
      </c>
      <c r="K686">
        <v>6.6885987590142096E-2</v>
      </c>
      <c r="L686">
        <v>6.6840490357256296E-2</v>
      </c>
      <c r="M686">
        <v>6.6880932342043606E-2</v>
      </c>
      <c r="O686">
        <v>0</v>
      </c>
      <c r="P686">
        <v>6.68455456053548E-2</v>
      </c>
      <c r="Q686">
        <v>6.6855656101551503E-2</v>
      </c>
      <c r="R686">
        <v>6.6901153334437302E-2</v>
      </c>
    </row>
    <row r="687" spans="1:18" x14ac:dyDescent="0.25">
      <c r="A687" t="s">
        <v>1370</v>
      </c>
      <c r="B687" t="s">
        <v>1371</v>
      </c>
      <c r="C687">
        <v>0</v>
      </c>
      <c r="D687">
        <v>0</v>
      </c>
      <c r="E687" s="1">
        <v>-3.81797363486446E-16</v>
      </c>
      <c r="F687">
        <v>0</v>
      </c>
      <c r="G687">
        <v>0</v>
      </c>
      <c r="H687" s="1">
        <v>-5.5486401248424401E-44</v>
      </c>
      <c r="I687">
        <v>0</v>
      </c>
      <c r="J687">
        <v>0</v>
      </c>
      <c r="K687" s="1">
        <v>5.1037436965881897E-15</v>
      </c>
      <c r="L687">
        <v>0</v>
      </c>
      <c r="M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 t="s">
        <v>1372</v>
      </c>
      <c r="B688" t="s">
        <v>1373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 t="s">
        <v>1374</v>
      </c>
      <c r="B689" t="s">
        <v>1375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 t="s">
        <v>1376</v>
      </c>
      <c r="B690" t="s">
        <v>1377</v>
      </c>
      <c r="C690">
        <v>0.59162817778667298</v>
      </c>
      <c r="D690">
        <v>0.63054411822814405</v>
      </c>
      <c r="E690">
        <v>0.52603998639965899</v>
      </c>
      <c r="F690">
        <v>0.66522944082982904</v>
      </c>
      <c r="G690">
        <v>0.52039837762289198</v>
      </c>
      <c r="H690">
        <v>0.56702295820089998</v>
      </c>
      <c r="I690">
        <v>0.52068975057285805</v>
      </c>
      <c r="J690">
        <v>0.55217980850041704</v>
      </c>
      <c r="K690">
        <v>0.62351446019179102</v>
      </c>
      <c r="L690">
        <v>0.55161944656855999</v>
      </c>
      <c r="M690">
        <v>0.63794040917303496</v>
      </c>
      <c r="O690">
        <v>0.787698820470219</v>
      </c>
      <c r="P690">
        <v>0.55982483090107804</v>
      </c>
      <c r="Q690">
        <v>0.50478659340278598</v>
      </c>
      <c r="R690">
        <v>0.65351361259782903</v>
      </c>
    </row>
    <row r="691" spans="1:18" x14ac:dyDescent="0.25">
      <c r="A691" t="s">
        <v>1378</v>
      </c>
      <c r="B691" t="s">
        <v>1379</v>
      </c>
      <c r="C691">
        <v>0</v>
      </c>
      <c r="D691">
        <v>0</v>
      </c>
      <c r="E691" s="1">
        <v>-1.9956153871075499E-30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 t="s">
        <v>1380</v>
      </c>
      <c r="B692" t="s">
        <v>1381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 t="s">
        <v>1382</v>
      </c>
      <c r="B693" t="s">
        <v>1383</v>
      </c>
      <c r="C693" s="1">
        <v>-5.98064282600297E-19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 s="1">
        <v>-2.0448138798936199E-19</v>
      </c>
      <c r="K693">
        <v>0</v>
      </c>
      <c r="L693">
        <v>0</v>
      </c>
      <c r="M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 t="s">
        <v>1384</v>
      </c>
      <c r="B694" t="s">
        <v>1385</v>
      </c>
      <c r="C694">
        <v>0</v>
      </c>
      <c r="D694">
        <v>0</v>
      </c>
      <c r="E694" s="1">
        <v>-2.1074735552822999E-18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O694">
        <v>0</v>
      </c>
      <c r="P694">
        <v>0</v>
      </c>
      <c r="Q694">
        <v>0</v>
      </c>
      <c r="R694" s="1">
        <v>-1.9784295266871601E-16</v>
      </c>
    </row>
    <row r="695" spans="1:18" x14ac:dyDescent="0.25">
      <c r="A695" t="s">
        <v>1386</v>
      </c>
      <c r="B695" t="s">
        <v>1387</v>
      </c>
      <c r="C695">
        <v>0.29204537608708803</v>
      </c>
      <c r="D695">
        <v>0.36878908295068202</v>
      </c>
      <c r="E695">
        <v>0.11673893828083599</v>
      </c>
      <c r="F695">
        <v>0.47685912526048702</v>
      </c>
      <c r="G695">
        <v>0.142841531200743</v>
      </c>
      <c r="H695">
        <v>0.21579511628832901</v>
      </c>
      <c r="I695">
        <v>9.8306093271304101E-2</v>
      </c>
      <c r="J695">
        <v>0.17536913236448001</v>
      </c>
      <c r="K695">
        <v>0.44272578701196302</v>
      </c>
      <c r="L695">
        <v>0.185011116285801</v>
      </c>
      <c r="M695">
        <v>0.47063415387056501</v>
      </c>
      <c r="O695">
        <v>0.76235074397243197</v>
      </c>
      <c r="P695">
        <v>0.22098453119334699</v>
      </c>
      <c r="Q695">
        <v>8.9708469510896297E-2</v>
      </c>
      <c r="R695">
        <v>0.57783420843022404</v>
      </c>
    </row>
    <row r="696" spans="1:18" x14ac:dyDescent="0.25">
      <c r="A696" t="s">
        <v>1388</v>
      </c>
      <c r="B696" t="s">
        <v>1389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 t="s">
        <v>1390</v>
      </c>
      <c r="B697" t="s">
        <v>1391</v>
      </c>
      <c r="C697" s="1">
        <v>8.7519073292635905E-35</v>
      </c>
      <c r="D697">
        <v>0</v>
      </c>
      <c r="E697" s="1">
        <v>4.5615031348948701E-47</v>
      </c>
      <c r="F697" s="1">
        <v>9.2235285633609495E-19</v>
      </c>
      <c r="G697">
        <v>0</v>
      </c>
      <c r="H697">
        <v>0</v>
      </c>
      <c r="I697">
        <v>0</v>
      </c>
      <c r="J697" s="1">
        <v>-1.6801569766077101E-31</v>
      </c>
      <c r="K697" s="1">
        <v>-3.3314138210012298E-17</v>
      </c>
      <c r="L697">
        <v>0</v>
      </c>
      <c r="M697">
        <v>0</v>
      </c>
      <c r="O697" s="1">
        <v>3.1387177995730901E-33</v>
      </c>
      <c r="P697" s="1">
        <v>3.7447168722048197E-32</v>
      </c>
      <c r="Q697">
        <v>0</v>
      </c>
      <c r="R697" s="1">
        <v>5.2208674362540701E-32</v>
      </c>
    </row>
    <row r="698" spans="1:18" x14ac:dyDescent="0.25">
      <c r="A698" t="s">
        <v>1392</v>
      </c>
      <c r="B698" t="s">
        <v>1393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 t="s">
        <v>1394</v>
      </c>
      <c r="B699" t="s">
        <v>1395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 t="s">
        <v>1396</v>
      </c>
      <c r="B700" t="s">
        <v>1397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 t="s">
        <v>1398</v>
      </c>
      <c r="B701" t="s">
        <v>1399</v>
      </c>
      <c r="C701">
        <v>7.7158619838069099E-4</v>
      </c>
      <c r="D701">
        <v>2.1566613038051701E-3</v>
      </c>
      <c r="E701">
        <v>2.2235988244216E-4</v>
      </c>
      <c r="F701">
        <v>2.0263135634298198E-3</v>
      </c>
      <c r="G701">
        <v>3.7738845759773503E-4</v>
      </c>
      <c r="H701">
        <v>4.15523330465335E-4</v>
      </c>
      <c r="I701">
        <v>1.91009248584141E-4</v>
      </c>
      <c r="J701">
        <v>6.0099085800027405E-4</v>
      </c>
      <c r="K701">
        <v>1.9904177964571298E-3</v>
      </c>
      <c r="L701">
        <v>6.4106415899446299E-4</v>
      </c>
      <c r="M701">
        <v>1.7997481983577999E-3</v>
      </c>
      <c r="O701">
        <v>1.0836542202877499E-3</v>
      </c>
      <c r="P701">
        <v>1.04802961948064E-3</v>
      </c>
      <c r="Q701">
        <v>4.1029682233013703E-4</v>
      </c>
      <c r="R701">
        <v>1.0307312907133701E-2</v>
      </c>
    </row>
    <row r="702" spans="1:18" x14ac:dyDescent="0.25">
      <c r="A702" t="s">
        <v>1400</v>
      </c>
      <c r="B702" t="s">
        <v>1401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 t="s">
        <v>1402</v>
      </c>
      <c r="B703" t="s">
        <v>1403</v>
      </c>
      <c r="C703" s="1">
        <v>1.7411489220436902E-18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 s="1">
        <v>5.9530816106873896E-19</v>
      </c>
      <c r="K703">
        <v>0</v>
      </c>
      <c r="L703">
        <v>0</v>
      </c>
      <c r="M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 t="s">
        <v>1404</v>
      </c>
      <c r="B704" t="s">
        <v>1405</v>
      </c>
      <c r="C704" s="1">
        <v>-1.15909623368064E-19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 s="1">
        <v>-3.9630122308217097E-20</v>
      </c>
      <c r="K704">
        <v>0</v>
      </c>
      <c r="L704">
        <v>0</v>
      </c>
      <c r="M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 t="s">
        <v>1406</v>
      </c>
      <c r="B705" t="s">
        <v>1407</v>
      </c>
      <c r="C705">
        <v>1.3502758471637E-3</v>
      </c>
      <c r="D705">
        <v>2.63591937131484E-3</v>
      </c>
      <c r="E705">
        <v>5.9295968650577801E-4</v>
      </c>
      <c r="F705">
        <v>2.3640324906698202E-3</v>
      </c>
      <c r="G705">
        <v>3.77388457598065E-4</v>
      </c>
      <c r="H705">
        <v>5.5403110728592198E-4</v>
      </c>
      <c r="I705">
        <v>2.5467899811126398E-4</v>
      </c>
      <c r="J705">
        <v>1.20198171600152E-3</v>
      </c>
      <c r="K705">
        <v>1.7060723969615701E-3</v>
      </c>
      <c r="L705">
        <v>1.53855398158548E-3</v>
      </c>
      <c r="M705">
        <v>8.9987409918100298E-4</v>
      </c>
      <c r="O705">
        <v>1.62548133043146E-3</v>
      </c>
      <c r="P705">
        <v>1.4971851706863501E-3</v>
      </c>
      <c r="Q705">
        <v>2.9306915880715099E-4</v>
      </c>
      <c r="R705">
        <v>6.2468563073715699E-4</v>
      </c>
    </row>
    <row r="706" spans="1:18" x14ac:dyDescent="0.25">
      <c r="A706" t="s">
        <v>1408</v>
      </c>
      <c r="B706" t="s">
        <v>1409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 t="s">
        <v>1410</v>
      </c>
      <c r="B707" t="s">
        <v>1411</v>
      </c>
      <c r="C707">
        <v>-0.15595686034769199</v>
      </c>
      <c r="D707">
        <v>-0.20404412224334001</v>
      </c>
      <c r="E707">
        <v>-6.2940200057238896E-2</v>
      </c>
      <c r="F707">
        <v>-0.25582208738301798</v>
      </c>
      <c r="G707">
        <v>-7.5021680466617002E-2</v>
      </c>
      <c r="H707">
        <v>-0.112652991815044</v>
      </c>
      <c r="I707">
        <v>-5.3652375602299802E-2</v>
      </c>
      <c r="J707">
        <v>-9.4736192249443699E-2</v>
      </c>
      <c r="K707">
        <v>-0.23401626378345999</v>
      </c>
      <c r="L707">
        <v>-0.103446386456405</v>
      </c>
      <c r="M707">
        <v>-0.24741538426869</v>
      </c>
      <c r="O707">
        <v>-0.40429332868568801</v>
      </c>
      <c r="P707">
        <v>-0.121945732152426</v>
      </c>
      <c r="Q707">
        <v>-4.8283143913492803E-2</v>
      </c>
      <c r="R707">
        <v>-0.30089024547087601</v>
      </c>
    </row>
    <row r="708" spans="1:18" x14ac:dyDescent="0.25">
      <c r="A708" t="s">
        <v>1412</v>
      </c>
      <c r="B708" t="s">
        <v>1413</v>
      </c>
      <c r="C708">
        <v>0.31869832143354798</v>
      </c>
      <c r="D708">
        <v>0.35154296973704102</v>
      </c>
      <c r="E708">
        <v>0.26605232504558202</v>
      </c>
      <c r="F708">
        <v>0.35224084110955201</v>
      </c>
      <c r="G708">
        <v>0.26616832977927002</v>
      </c>
      <c r="H708">
        <v>0.29559568116121598</v>
      </c>
      <c r="I708">
        <v>0.262865581854552</v>
      </c>
      <c r="J708">
        <v>0.29001806927013102</v>
      </c>
      <c r="K708">
        <v>0.34978569753246103</v>
      </c>
      <c r="L708">
        <v>0.29562122459156698</v>
      </c>
      <c r="M708">
        <v>0.355685336388189</v>
      </c>
      <c r="O708">
        <v>0.23786210135316099</v>
      </c>
      <c r="P708">
        <v>0.30204316543559001</v>
      </c>
      <c r="Q708">
        <v>0.25433618343731001</v>
      </c>
      <c r="R708">
        <v>0.335355560720209</v>
      </c>
    </row>
    <row r="709" spans="1:18" x14ac:dyDescent="0.25">
      <c r="A709" t="s">
        <v>1414</v>
      </c>
      <c r="B709" t="s">
        <v>1415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O709">
        <v>0</v>
      </c>
      <c r="P709">
        <v>0</v>
      </c>
      <c r="Q709">
        <v>0</v>
      </c>
      <c r="R709" s="1">
        <v>-1.9784295266871601E-16</v>
      </c>
    </row>
    <row r="710" spans="1:18" x14ac:dyDescent="0.25">
      <c r="A710" t="s">
        <v>1416</v>
      </c>
      <c r="B710" t="s">
        <v>1417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 t="s">
        <v>1418</v>
      </c>
      <c r="B711" t="s">
        <v>1419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 t="s">
        <v>1420</v>
      </c>
      <c r="B712" t="s">
        <v>1421</v>
      </c>
      <c r="C712">
        <v>7.7158619838069002E-4</v>
      </c>
      <c r="D712">
        <v>2.1566613038051701E-3</v>
      </c>
      <c r="E712">
        <v>2.2235988244216E-4</v>
      </c>
      <c r="F712">
        <v>2.0263135634298198E-3</v>
      </c>
      <c r="G712">
        <v>3.7738845759773503E-4</v>
      </c>
      <c r="H712">
        <v>4.15523330465335E-4</v>
      </c>
      <c r="I712">
        <v>1.91009248584141E-4</v>
      </c>
      <c r="J712">
        <v>6.0099085800027405E-4</v>
      </c>
      <c r="K712">
        <v>1.9904177964571298E-3</v>
      </c>
      <c r="L712">
        <v>6.4106415899446299E-4</v>
      </c>
      <c r="M712">
        <v>1.7997481983577999E-3</v>
      </c>
      <c r="O712">
        <v>1.0836542202877499E-3</v>
      </c>
      <c r="P712">
        <v>1.04802961948064E-3</v>
      </c>
      <c r="Q712">
        <v>4.1029682233013703E-4</v>
      </c>
      <c r="R712">
        <v>1.0307312907133701E-2</v>
      </c>
    </row>
    <row r="713" spans="1:18" x14ac:dyDescent="0.25">
      <c r="A713" t="s">
        <v>1422</v>
      </c>
      <c r="B713" t="s">
        <v>1423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 t="s">
        <v>1424</v>
      </c>
      <c r="B714" t="s">
        <v>1425</v>
      </c>
      <c r="C714">
        <v>-1.3502754685931701E-3</v>
      </c>
      <c r="D714">
        <v>-2.6359193705723701E-3</v>
      </c>
      <c r="E714">
        <v>0</v>
      </c>
      <c r="F714">
        <v>-2.36403252204309E-3</v>
      </c>
      <c r="G714">
        <v>0</v>
      </c>
      <c r="H714">
        <v>0</v>
      </c>
      <c r="I714">
        <v>0</v>
      </c>
      <c r="J714" s="1">
        <v>-1.57841819584382E-17</v>
      </c>
      <c r="K714" s="1">
        <v>-1.29854952541488E-14</v>
      </c>
      <c r="L714">
        <v>0</v>
      </c>
      <c r="M714">
        <v>0</v>
      </c>
      <c r="O714">
        <v>-1.62548133046312E-3</v>
      </c>
      <c r="P714">
        <v>0</v>
      </c>
      <c r="Q714">
        <v>0</v>
      </c>
      <c r="R714" s="1">
        <v>-3.65460720537785E-31</v>
      </c>
    </row>
    <row r="715" spans="1:18" x14ac:dyDescent="0.25">
      <c r="A715" t="s">
        <v>1426</v>
      </c>
      <c r="B715" t="s">
        <v>1427</v>
      </c>
      <c r="C715">
        <v>7.69</v>
      </c>
      <c r="D715">
        <v>7.69</v>
      </c>
      <c r="E715">
        <v>7.69</v>
      </c>
      <c r="F715">
        <v>7.69</v>
      </c>
      <c r="G715">
        <v>7.69</v>
      </c>
      <c r="H715">
        <v>7.69</v>
      </c>
      <c r="I715">
        <v>7.69</v>
      </c>
      <c r="J715">
        <v>7.69</v>
      </c>
      <c r="K715">
        <v>7.69</v>
      </c>
      <c r="L715">
        <v>7.69</v>
      </c>
      <c r="M715">
        <v>7.69</v>
      </c>
      <c r="O715">
        <v>7.69</v>
      </c>
      <c r="P715">
        <v>7.69</v>
      </c>
      <c r="Q715">
        <v>7.69</v>
      </c>
      <c r="R715">
        <v>7.69</v>
      </c>
    </row>
    <row r="716" spans="1:18" x14ac:dyDescent="0.25">
      <c r="A716" t="s">
        <v>1428</v>
      </c>
      <c r="B716" t="s">
        <v>1429</v>
      </c>
      <c r="C716">
        <v>0.42437240910938001</v>
      </c>
      <c r="D716">
        <v>0.38340645400980899</v>
      </c>
      <c r="E716">
        <v>0.49660373744858799</v>
      </c>
      <c r="F716">
        <v>0.33771892723830399</v>
      </c>
      <c r="G716">
        <v>0.490604994877055</v>
      </c>
      <c r="H716">
        <v>0.45707566351186901</v>
      </c>
      <c r="I716">
        <v>0.50299102127157302</v>
      </c>
      <c r="J716">
        <v>0.468772869240212</v>
      </c>
      <c r="K716">
        <v>0.36964901934203898</v>
      </c>
      <c r="L716">
        <v>0.46156619447601399</v>
      </c>
      <c r="M716">
        <v>0.35994963967155902</v>
      </c>
      <c r="O716">
        <v>0.21673084405755</v>
      </c>
      <c r="P716">
        <v>0.44915555120599199</v>
      </c>
      <c r="Q716">
        <v>0.50994033632459801</v>
      </c>
      <c r="R716">
        <v>0.34357709690445698</v>
      </c>
    </row>
    <row r="717" spans="1:18" x14ac:dyDescent="0.25">
      <c r="A717" t="s">
        <v>1430</v>
      </c>
      <c r="B717" t="s">
        <v>1431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 t="s">
        <v>1432</v>
      </c>
      <c r="B718" t="s">
        <v>1433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 t="s">
        <v>1434</v>
      </c>
      <c r="B719" t="s">
        <v>1435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O719">
        <v>0.180699645337284</v>
      </c>
      <c r="P719">
        <v>0</v>
      </c>
      <c r="Q719">
        <v>0</v>
      </c>
      <c r="R719">
        <v>0</v>
      </c>
    </row>
    <row r="720" spans="1:18" x14ac:dyDescent="0.25">
      <c r="A720" t="s">
        <v>1436</v>
      </c>
      <c r="B720" t="s">
        <v>1437</v>
      </c>
      <c r="C720">
        <v>0</v>
      </c>
      <c r="D720">
        <v>0</v>
      </c>
      <c r="E720" s="1">
        <v>-6.3332366507040104E-15</v>
      </c>
      <c r="F720">
        <v>0</v>
      </c>
      <c r="G720">
        <v>0</v>
      </c>
      <c r="H720" s="1">
        <v>-1.3871600312106001E-44</v>
      </c>
      <c r="I720">
        <v>0</v>
      </c>
      <c r="J720">
        <v>0</v>
      </c>
      <c r="K720">
        <v>0</v>
      </c>
      <c r="L720">
        <v>0</v>
      </c>
      <c r="M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 t="s">
        <v>1438</v>
      </c>
      <c r="B721" t="s">
        <v>1439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 t="s">
        <v>1440</v>
      </c>
      <c r="B722" t="s">
        <v>1441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 t="s">
        <v>1442</v>
      </c>
      <c r="B723" t="s">
        <v>1443</v>
      </c>
      <c r="C723">
        <v>0</v>
      </c>
      <c r="D723" s="1">
        <v>-8.0391651388325105E-17</v>
      </c>
      <c r="E723" s="1">
        <v>-1.9956153871075499E-30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 t="s">
        <v>1444</v>
      </c>
      <c r="B724" t="s">
        <v>1445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 t="s">
        <v>1446</v>
      </c>
      <c r="B725" t="s">
        <v>1447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 t="s">
        <v>1448</v>
      </c>
      <c r="B726" t="s">
        <v>1449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 t="s">
        <v>1450</v>
      </c>
      <c r="B727" t="s">
        <v>1451</v>
      </c>
      <c r="C727" s="1">
        <v>-1.4707143252603E-16</v>
      </c>
      <c r="D727">
        <v>0</v>
      </c>
      <c r="E727">
        <v>0</v>
      </c>
      <c r="F727">
        <v>0</v>
      </c>
      <c r="G727">
        <v>0</v>
      </c>
      <c r="H727">
        <v>0</v>
      </c>
      <c r="I727" s="1">
        <v>6.8010864284551402E-19</v>
      </c>
      <c r="J727">
        <v>0</v>
      </c>
      <c r="K727">
        <v>0</v>
      </c>
      <c r="L727">
        <v>0</v>
      </c>
      <c r="M727">
        <v>0</v>
      </c>
      <c r="O727" s="1">
        <v>6.9974171253688107E-18</v>
      </c>
      <c r="P727">
        <v>0</v>
      </c>
      <c r="Q727">
        <v>0</v>
      </c>
      <c r="R727">
        <v>-3.9042851920270002E-3</v>
      </c>
    </row>
    <row r="728" spans="1:18" x14ac:dyDescent="0.25">
      <c r="A728" t="s">
        <v>1452</v>
      </c>
      <c r="B728" t="s">
        <v>1453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 t="s">
        <v>1454</v>
      </c>
      <c r="B729" t="s">
        <v>1455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 t="s">
        <v>1456</v>
      </c>
      <c r="B730" t="s">
        <v>1457</v>
      </c>
      <c r="C730">
        <v>2.3147585951420698E-3</v>
      </c>
      <c r="D730">
        <v>4.07369357385422E-3</v>
      </c>
      <c r="E730">
        <v>1.1859193730115499E-3</v>
      </c>
      <c r="F730">
        <v>5.0657839085745601E-3</v>
      </c>
      <c r="G730">
        <v>1.03781825839377E-3</v>
      </c>
      <c r="H730">
        <v>1.52358554503956E-3</v>
      </c>
      <c r="I730">
        <v>5.0935799622437805E-4</v>
      </c>
      <c r="J730">
        <v>1.8029725740008099E-3</v>
      </c>
      <c r="K730">
        <v>3.6964901934203901E-3</v>
      </c>
      <c r="L730">
        <v>3.8463849539667801E-3</v>
      </c>
      <c r="M730">
        <v>3.5994963967155898E-3</v>
      </c>
      <c r="O730">
        <v>4.8764439912948702E-3</v>
      </c>
      <c r="P730">
        <v>3.4435258925792698E-3</v>
      </c>
      <c r="Q730">
        <v>1.3481181305133E-3</v>
      </c>
      <c r="R730">
        <v>1.87405689220613E-3</v>
      </c>
    </row>
    <row r="731" spans="1:18" x14ac:dyDescent="0.25">
      <c r="A731" t="s">
        <v>1458</v>
      </c>
      <c r="B731" t="s">
        <v>1459</v>
      </c>
      <c r="C731" s="1">
        <v>3.7857052588101702E-10</v>
      </c>
      <c r="D731" s="1">
        <v>7.4247274935173096E-13</v>
      </c>
      <c r="E731" s="1">
        <v>-1.77265034540266E-13</v>
      </c>
      <c r="F731" s="1">
        <v>-3.1373292826689297E-11</v>
      </c>
      <c r="G731" s="1">
        <v>-2.6835979774066401E-13</v>
      </c>
      <c r="H731" s="1">
        <v>-5.73687210244533E-12</v>
      </c>
      <c r="I731" s="1">
        <v>1.95021830177508E-10</v>
      </c>
      <c r="J731" s="1">
        <v>-4.51293486546243E-12</v>
      </c>
      <c r="K731" s="1">
        <v>3.6811633659888697E-12</v>
      </c>
      <c r="L731" s="1">
        <v>4.3224259938952997E-13</v>
      </c>
      <c r="M731" s="1">
        <v>-1.6210567494399099E-10</v>
      </c>
      <c r="O731" s="1">
        <v>-3.1654592277151502E-14</v>
      </c>
      <c r="P731" s="1">
        <v>4.9441588567124198E-13</v>
      </c>
      <c r="Q731" s="1">
        <v>4.8705681884547305E-13</v>
      </c>
      <c r="R731" s="1">
        <v>-1.3641026737262001E-13</v>
      </c>
    </row>
    <row r="732" spans="1:18" x14ac:dyDescent="0.25">
      <c r="A732" t="s">
        <v>1460</v>
      </c>
      <c r="B732" t="s">
        <v>1461</v>
      </c>
      <c r="C732">
        <v>0</v>
      </c>
      <c r="D732" s="1">
        <v>-4.0928509969050599E-17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 t="s">
        <v>1462</v>
      </c>
      <c r="B733" t="s">
        <v>1463</v>
      </c>
      <c r="C733" s="1">
        <v>-2.20808491416819E-20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 s="1">
        <v>-7.5495608278824701E-21</v>
      </c>
      <c r="K733">
        <v>0</v>
      </c>
      <c r="L733">
        <v>0</v>
      </c>
      <c r="M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 t="s">
        <v>1464</v>
      </c>
      <c r="B734" t="s">
        <v>1465</v>
      </c>
      <c r="C734">
        <v>1.7360689463565501E-3</v>
      </c>
      <c r="D734">
        <v>7.42850004644003E-3</v>
      </c>
      <c r="E734">
        <v>5.9295968650577801E-4</v>
      </c>
      <c r="F734">
        <v>4.05262712685965E-3</v>
      </c>
      <c r="G734">
        <v>8.4912402959490599E-4</v>
      </c>
      <c r="H734">
        <v>8.3104666093067E-4</v>
      </c>
      <c r="I734">
        <v>2.2284412334816501E-3</v>
      </c>
      <c r="J734">
        <v>1.5625762308007099E-3</v>
      </c>
      <c r="K734">
        <v>1.1373815979755001E-3</v>
      </c>
      <c r="L734">
        <v>3.5899592903689899E-3</v>
      </c>
      <c r="M734">
        <v>2.0997062314174302E-3</v>
      </c>
      <c r="O734">
        <v>6.5019253217265E-3</v>
      </c>
      <c r="P734">
        <v>2.99437034137328E-3</v>
      </c>
      <c r="Q734">
        <v>8.2059364466027698E-4</v>
      </c>
      <c r="R734">
        <v>6.2468563073537597E-4</v>
      </c>
    </row>
    <row r="735" spans="1:18" x14ac:dyDescent="0.25">
      <c r="A735" t="s">
        <v>1466</v>
      </c>
      <c r="B735" t="s">
        <v>1467</v>
      </c>
      <c r="C735" s="1">
        <v>4.7245278823359702E-19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 s="1">
        <v>7.4271535064787501E-20</v>
      </c>
      <c r="K735">
        <v>0</v>
      </c>
      <c r="L735">
        <v>0</v>
      </c>
      <c r="M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 t="s">
        <v>1468</v>
      </c>
      <c r="B736" t="s">
        <v>1469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O736" s="1">
        <v>7.8436446410795106E-17</v>
      </c>
      <c r="P736">
        <v>0</v>
      </c>
      <c r="Q736">
        <v>0</v>
      </c>
      <c r="R736">
        <v>0</v>
      </c>
    </row>
    <row r="737" spans="1:18" x14ac:dyDescent="0.25">
      <c r="A737" t="s">
        <v>1470</v>
      </c>
      <c r="B737" t="s">
        <v>1471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 t="s">
        <v>1472</v>
      </c>
      <c r="B738" t="s">
        <v>1473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 t="s">
        <v>1474</v>
      </c>
      <c r="B739" t="s">
        <v>1475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 t="s">
        <v>1476</v>
      </c>
      <c r="B740" t="s">
        <v>1477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 s="1">
        <v>3.51772085443197E-33</v>
      </c>
      <c r="K740">
        <v>0</v>
      </c>
      <c r="L740">
        <v>0</v>
      </c>
      <c r="M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 t="s">
        <v>1478</v>
      </c>
      <c r="B741" t="s">
        <v>1479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 t="s">
        <v>1480</v>
      </c>
      <c r="B742" t="s">
        <v>1481</v>
      </c>
      <c r="C742">
        <v>-1.3502758471637E-3</v>
      </c>
      <c r="D742">
        <v>-2.63591937131484E-3</v>
      </c>
      <c r="E742">
        <v>-5.9295968650577801E-4</v>
      </c>
      <c r="F742">
        <v>-2.3640324906698202E-3</v>
      </c>
      <c r="G742">
        <v>-3.77388457598065E-4</v>
      </c>
      <c r="H742">
        <v>-5.5403110728592198E-4</v>
      </c>
      <c r="I742">
        <v>-2.5467899811126398E-4</v>
      </c>
      <c r="J742">
        <v>-1.20198171600152E-3</v>
      </c>
      <c r="K742">
        <v>-1.7060723969615701E-3</v>
      </c>
      <c r="L742">
        <v>-1.53855398158548E-3</v>
      </c>
      <c r="M742">
        <v>-8.9987409918100298E-4</v>
      </c>
      <c r="O742">
        <v>-1.62548133043146E-3</v>
      </c>
      <c r="P742">
        <v>-1.4971851706863501E-3</v>
      </c>
      <c r="Q742">
        <v>-2.9306915880715099E-4</v>
      </c>
      <c r="R742">
        <v>-6.2468563073715699E-4</v>
      </c>
    </row>
    <row r="743" spans="1:18" x14ac:dyDescent="0.25">
      <c r="A743" t="s">
        <v>1482</v>
      </c>
      <c r="B743" t="s">
        <v>1483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 t="s">
        <v>1484</v>
      </c>
      <c r="B744" t="s">
        <v>1485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 t="s">
        <v>1486</v>
      </c>
      <c r="B745" t="s">
        <v>1487</v>
      </c>
      <c r="C745">
        <v>1.7212257983825301E-2</v>
      </c>
      <c r="D745">
        <v>1.7199251894975499E-2</v>
      </c>
      <c r="E745">
        <v>1.7196650677205501E-2</v>
      </c>
      <c r="F745">
        <v>1.7205754939400401E-2</v>
      </c>
      <c r="G745">
        <v>1.7199251894975402E-2</v>
      </c>
      <c r="H745">
        <v>1.7199251894975499E-2</v>
      </c>
      <c r="I745">
        <v>1.7200552503860499E-2</v>
      </c>
      <c r="J745">
        <v>1.7197951286090501E-2</v>
      </c>
      <c r="K745">
        <v>1.7208356157170299E-2</v>
      </c>
      <c r="L745">
        <v>1.7196650677205501E-2</v>
      </c>
      <c r="M745">
        <v>1.7207055548285301E-2</v>
      </c>
      <c r="O745">
        <v>1.72200616371351E-2</v>
      </c>
      <c r="P745">
        <v>1.7197951286090501E-2</v>
      </c>
      <c r="Q745">
        <v>1.7200552503860399E-2</v>
      </c>
      <c r="R745">
        <v>1.7212257983825301E-2</v>
      </c>
    </row>
    <row r="746" spans="1:18" x14ac:dyDescent="0.25">
      <c r="A746" t="s">
        <v>1488</v>
      </c>
      <c r="B746" t="s">
        <v>1489</v>
      </c>
      <c r="C746">
        <v>2.1218620455469E-3</v>
      </c>
      <c r="D746">
        <v>2.8755484050735701E-3</v>
      </c>
      <c r="E746">
        <v>7.4119960813222297E-4</v>
      </c>
      <c r="F746">
        <v>2.70175141790643E-3</v>
      </c>
      <c r="G746">
        <v>6.6042980079603802E-4</v>
      </c>
      <c r="H746">
        <v>9.6955443775245296E-4</v>
      </c>
      <c r="I746">
        <v>5.0935799622437805E-4</v>
      </c>
      <c r="J746">
        <v>1.5625762308007099E-3</v>
      </c>
      <c r="K746">
        <v>5.4025625903836496E-3</v>
      </c>
      <c r="L746">
        <v>1.15391548619003E-3</v>
      </c>
      <c r="M746">
        <v>3.8994544297752298E-3</v>
      </c>
      <c r="O746">
        <v>1.62548133043162E-3</v>
      </c>
      <c r="P746">
        <v>2.3954962730986201E-3</v>
      </c>
      <c r="Q746">
        <v>8.2059364466027698E-4</v>
      </c>
      <c r="R746">
        <v>1.24937126147075E-3</v>
      </c>
    </row>
    <row r="747" spans="1:18" x14ac:dyDescent="0.25">
      <c r="A747" t="s">
        <v>1490</v>
      </c>
      <c r="B747" t="s">
        <v>1491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 t="s">
        <v>1492</v>
      </c>
      <c r="B748" t="s">
        <v>1493</v>
      </c>
      <c r="C748">
        <v>0.457839960464132</v>
      </c>
      <c r="D748">
        <v>0.57882393103792196</v>
      </c>
      <c r="E748">
        <v>0.185040482170238</v>
      </c>
      <c r="F748">
        <v>0.74247506153341902</v>
      </c>
      <c r="G748">
        <v>0.22006464433667999</v>
      </c>
      <c r="H748">
        <v>0.33228015659544202</v>
      </c>
      <c r="I748">
        <v>0.15185235262438901</v>
      </c>
      <c r="J748">
        <v>0.275313912049928</v>
      </c>
      <c r="K748">
        <v>0.68527241278024098</v>
      </c>
      <c r="L748">
        <v>0.29521004521694599</v>
      </c>
      <c r="M748">
        <v>0.72574846098779</v>
      </c>
      <c r="O748">
        <v>1.1830794949991501</v>
      </c>
      <c r="P748">
        <v>0.35011675216506899</v>
      </c>
      <c r="Q748">
        <v>0.13992586987251601</v>
      </c>
      <c r="R748">
        <v>0.87737096836784301</v>
      </c>
    </row>
    <row r="749" spans="1:18" x14ac:dyDescent="0.25">
      <c r="A749" t="s">
        <v>1494</v>
      </c>
      <c r="B749" t="s">
        <v>1495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 s="1">
        <v>7.1808926786261496E-19</v>
      </c>
      <c r="J749">
        <v>0</v>
      </c>
      <c r="K749">
        <v>0</v>
      </c>
      <c r="L749">
        <v>0</v>
      </c>
      <c r="M749" s="1">
        <v>-6.1338931974360997E-17</v>
      </c>
      <c r="O749" s="1">
        <v>-7.8436446410795106E-17</v>
      </c>
      <c r="P749">
        <v>0</v>
      </c>
      <c r="Q749">
        <v>0</v>
      </c>
      <c r="R749">
        <v>3.9042851920270002E-3</v>
      </c>
    </row>
    <row r="750" spans="1:18" x14ac:dyDescent="0.25">
      <c r="A750" t="s">
        <v>1496</v>
      </c>
      <c r="B750" t="s">
        <v>1497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 s="1">
        <v>3.51772085443197E-33</v>
      </c>
      <c r="K750">
        <v>0</v>
      </c>
      <c r="L750">
        <v>0</v>
      </c>
      <c r="M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 t="s">
        <v>1498</v>
      </c>
      <c r="B751" t="s">
        <v>1499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 t="s">
        <v>1500</v>
      </c>
      <c r="B752" t="s">
        <v>1501</v>
      </c>
      <c r="C752">
        <v>1.3502754685931701E-3</v>
      </c>
      <c r="D752">
        <v>2.6359193705723701E-3</v>
      </c>
      <c r="E752">
        <v>5.92959686683043E-4</v>
      </c>
      <c r="F752">
        <v>2.36403252204311E-3</v>
      </c>
      <c r="G752">
        <v>3.7738845786642401E-4</v>
      </c>
      <c r="H752">
        <v>5.54031113022794E-4</v>
      </c>
      <c r="I752">
        <v>2.5467880308943397E-4</v>
      </c>
      <c r="J752">
        <v>1.2019817205144599E-3</v>
      </c>
      <c r="K752">
        <v>1.7060723932804101E-3</v>
      </c>
      <c r="L752">
        <v>1.53855398115324E-3</v>
      </c>
      <c r="M752">
        <v>8.99874261286678E-4</v>
      </c>
      <c r="O752">
        <v>1.62548133046312E-3</v>
      </c>
      <c r="P752">
        <v>1.49718517019193E-3</v>
      </c>
      <c r="Q752">
        <v>2.9306915832009398E-4</v>
      </c>
      <c r="R752">
        <v>6.2468563087356697E-4</v>
      </c>
    </row>
    <row r="753" spans="1:18" x14ac:dyDescent="0.25">
      <c r="A753" t="s">
        <v>1502</v>
      </c>
      <c r="B753" t="s">
        <v>1503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 t="s">
        <v>1504</v>
      </c>
      <c r="B754" t="s">
        <v>1505</v>
      </c>
      <c r="C754">
        <v>0</v>
      </c>
      <c r="D754">
        <v>3.8340645400980898E-3</v>
      </c>
      <c r="E754">
        <v>9.6355949057188998E-4</v>
      </c>
      <c r="F754">
        <v>3.7149081996213501E-3</v>
      </c>
      <c r="G754">
        <v>7.5477691519546897E-4</v>
      </c>
      <c r="H754">
        <v>0</v>
      </c>
      <c r="I754">
        <v>3.8201849716828302E-4</v>
      </c>
      <c r="J754">
        <v>1.2019817160005401E-3</v>
      </c>
      <c r="K754">
        <v>2.5591085954448801E-3</v>
      </c>
      <c r="L754">
        <v>0</v>
      </c>
      <c r="M754">
        <v>0</v>
      </c>
      <c r="O754">
        <v>5.4182711014387503E-3</v>
      </c>
      <c r="P754">
        <v>3.2938073755106102E-3</v>
      </c>
      <c r="Q754">
        <v>7.6197981289882505E-4</v>
      </c>
      <c r="R754">
        <v>1.56171407683844E-3</v>
      </c>
    </row>
    <row r="755" spans="1:18" x14ac:dyDescent="0.25">
      <c r="A755" t="s">
        <v>1506</v>
      </c>
      <c r="B755" t="s">
        <v>1507</v>
      </c>
      <c r="C755" s="1">
        <v>2.50364491560466E-15</v>
      </c>
      <c r="D755" s="1">
        <v>2.5849948799176099E-15</v>
      </c>
      <c r="E755">
        <v>0</v>
      </c>
      <c r="F755" s="1">
        <v>-1.6887720097873001E-15</v>
      </c>
      <c r="G755" s="1">
        <v>-3.2946447817619901E-16</v>
      </c>
      <c r="H755" s="1">
        <v>1.1928354105009901E-15</v>
      </c>
      <c r="I755" s="1">
        <v>9.2440907629385903E-16</v>
      </c>
      <c r="J755" s="1">
        <v>-9.8485293843171995E-16</v>
      </c>
      <c r="K755" s="1">
        <v>1.6748599417476499E-15</v>
      </c>
      <c r="L755" s="1">
        <v>1.2220567669122E-15</v>
      </c>
      <c r="M755" s="1">
        <v>-2.1058873391024199E-15</v>
      </c>
      <c r="O755" s="1">
        <v>1.5589640192682699E-16</v>
      </c>
      <c r="P755" s="1">
        <v>5.3894902626723601E-16</v>
      </c>
      <c r="Q755" s="1">
        <v>8.9700524596040403E-17</v>
      </c>
      <c r="R755" s="1">
        <v>-1.7810176007838401E-15</v>
      </c>
    </row>
    <row r="756" spans="1:18" x14ac:dyDescent="0.25">
      <c r="A756" t="s">
        <v>1508</v>
      </c>
      <c r="B756" t="s">
        <v>1509</v>
      </c>
      <c r="C756" s="1">
        <v>3.3225793477794298E-19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 s="1">
        <v>1.1360077110520099E-19</v>
      </c>
      <c r="K756">
        <v>0</v>
      </c>
      <c r="L756">
        <v>0</v>
      </c>
      <c r="M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 t="s">
        <v>1510</v>
      </c>
      <c r="B757" t="s">
        <v>1511</v>
      </c>
      <c r="C757">
        <v>-0.199455033038552</v>
      </c>
      <c r="D757">
        <v>-0.22860609820557901</v>
      </c>
      <c r="E757">
        <v>-8.8647473132050195E-2</v>
      </c>
      <c r="F757">
        <v>-0.29482862341629301</v>
      </c>
      <c r="G757">
        <v>-8.5761526988549303E-2</v>
      </c>
      <c r="H757">
        <v>-0.13227492685332401</v>
      </c>
      <c r="I757">
        <v>-6.02952533881271E-2</v>
      </c>
      <c r="J757">
        <v>-0.118395199012513</v>
      </c>
      <c r="K757">
        <v>-0.278089800712366</v>
      </c>
      <c r="L757">
        <v>-0.12552036233198099</v>
      </c>
      <c r="M757">
        <v>-0.28406025698326098</v>
      </c>
      <c r="O757">
        <v>-0.52394681550903199</v>
      </c>
      <c r="P757">
        <v>-0.142382309733287</v>
      </c>
      <c r="Q757">
        <v>-5.6327892323725703E-2</v>
      </c>
      <c r="R757">
        <v>-0.29891207430660299</v>
      </c>
    </row>
    <row r="758" spans="1:18" x14ac:dyDescent="0.25">
      <c r="A758" t="s">
        <v>1512</v>
      </c>
      <c r="B758" t="s">
        <v>1513</v>
      </c>
      <c r="C758" s="1">
        <v>3.7709338012556298E-19</v>
      </c>
      <c r="D758">
        <v>0</v>
      </c>
      <c r="E758">
        <v>0</v>
      </c>
      <c r="F758">
        <v>0</v>
      </c>
      <c r="G758" s="1">
        <v>7.5640902205390002E-17</v>
      </c>
      <c r="H758">
        <v>0</v>
      </c>
      <c r="I758">
        <v>0</v>
      </c>
      <c r="J758" s="1">
        <v>1.28930250498187E-19</v>
      </c>
      <c r="K758">
        <v>0</v>
      </c>
      <c r="L758">
        <v>0</v>
      </c>
      <c r="M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5">
      <c r="A759" t="s">
        <v>1514</v>
      </c>
      <c r="B759" t="s">
        <v>1515</v>
      </c>
      <c r="C759" s="1">
        <v>-9.7813438951639696E-20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 s="1">
        <v>-3.3442939735311399E-20</v>
      </c>
      <c r="K759">
        <v>0</v>
      </c>
      <c r="L759">
        <v>0</v>
      </c>
      <c r="M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 t="s">
        <v>1516</v>
      </c>
      <c r="B760" t="s">
        <v>1517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 t="s">
        <v>1518</v>
      </c>
      <c r="B761" t="s">
        <v>1519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 t="s">
        <v>1520</v>
      </c>
      <c r="B762" t="s">
        <v>1521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 t="s">
        <v>1522</v>
      </c>
      <c r="B763" t="s">
        <v>1523</v>
      </c>
      <c r="C763" s="1">
        <v>5.98064282600297E-19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 s="1">
        <v>2.0448138798936199E-19</v>
      </c>
      <c r="K763">
        <v>0</v>
      </c>
      <c r="L763">
        <v>0</v>
      </c>
      <c r="M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 t="s">
        <v>1524</v>
      </c>
      <c r="B764" t="s">
        <v>1525</v>
      </c>
      <c r="C764">
        <v>1.3502758471637E-3</v>
      </c>
      <c r="D764">
        <v>2.63591937131484E-3</v>
      </c>
      <c r="E764">
        <v>5.9295968650577801E-4</v>
      </c>
      <c r="F764">
        <v>2.3640324906698202E-3</v>
      </c>
      <c r="G764">
        <v>3.7738845759806397E-4</v>
      </c>
      <c r="H764">
        <v>5.5403110728592198E-4</v>
      </c>
      <c r="I764">
        <v>2.5467899811126398E-4</v>
      </c>
      <c r="J764">
        <v>1.20198171600152E-3</v>
      </c>
      <c r="K764">
        <v>1.7060723969615701E-3</v>
      </c>
      <c r="L764">
        <v>1.53855398158548E-3</v>
      </c>
      <c r="M764">
        <v>8.9987409918100298E-4</v>
      </c>
      <c r="O764">
        <v>1.62548133043146E-3</v>
      </c>
      <c r="P764">
        <v>1.4971851706863501E-3</v>
      </c>
      <c r="Q764">
        <v>2.9306915880715099E-4</v>
      </c>
      <c r="R764">
        <v>6.2468563073715699E-4</v>
      </c>
    </row>
    <row r="765" spans="1:18" x14ac:dyDescent="0.25">
      <c r="A765" t="s">
        <v>1526</v>
      </c>
      <c r="B765" t="s">
        <v>1527</v>
      </c>
      <c r="C765">
        <v>0</v>
      </c>
      <c r="D765">
        <v>0</v>
      </c>
      <c r="E765" s="1">
        <v>-1.6513024205614E-18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O765">
        <v>0</v>
      </c>
      <c r="P765">
        <v>0</v>
      </c>
      <c r="Q765">
        <v>0</v>
      </c>
      <c r="R765" s="1">
        <v>-1.9784295266871601E-16</v>
      </c>
    </row>
    <row r="766" spans="1:18" x14ac:dyDescent="0.25">
      <c r="A766" t="s">
        <v>1528</v>
      </c>
      <c r="B766" t="s">
        <v>1529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 t="s">
        <v>1530</v>
      </c>
      <c r="B767" t="s">
        <v>1531</v>
      </c>
      <c r="C767">
        <v>0.23002536655567099</v>
      </c>
      <c r="D767">
        <v>0.289204121108461</v>
      </c>
      <c r="E767">
        <v>7.3351196285849699E-2</v>
      </c>
      <c r="F767">
        <v>0.36316602156894401</v>
      </c>
      <c r="G767">
        <v>9.6050947991917698E-2</v>
      </c>
      <c r="H767">
        <v>0.15784583181834999</v>
      </c>
      <c r="I767">
        <v>5.0936690197648397E-2</v>
      </c>
      <c r="J767">
        <v>0.111376706890418</v>
      </c>
      <c r="K767">
        <v>0.36598953176391602</v>
      </c>
      <c r="L767">
        <v>0.124458363561901</v>
      </c>
      <c r="M767">
        <v>0.40068530334896502</v>
      </c>
      <c r="O767">
        <v>0.55419557567453304</v>
      </c>
      <c r="P767">
        <v>0.1695351660709</v>
      </c>
      <c r="Q767">
        <v>4.92118072383598E-2</v>
      </c>
      <c r="R767">
        <v>0.53094105979988004</v>
      </c>
    </row>
    <row r="768" spans="1:18" x14ac:dyDescent="0.25">
      <c r="A768" t="s">
        <v>1532</v>
      </c>
      <c r="B768" t="s">
        <v>1533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 t="s">
        <v>1534</v>
      </c>
      <c r="B769" t="s">
        <v>1535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 t="s">
        <v>1536</v>
      </c>
      <c r="B770" t="s">
        <v>1537</v>
      </c>
      <c r="C770">
        <v>0</v>
      </c>
      <c r="D770">
        <v>0</v>
      </c>
      <c r="E770" s="1">
        <v>-3.81797363486446E-16</v>
      </c>
      <c r="F770">
        <v>0</v>
      </c>
      <c r="G770">
        <v>0</v>
      </c>
      <c r="H770" s="1">
        <v>-5.5486401248424401E-44</v>
      </c>
      <c r="I770">
        <v>0</v>
      </c>
      <c r="J770">
        <v>0</v>
      </c>
      <c r="K770" s="1">
        <v>5.1037436965881897E-15</v>
      </c>
      <c r="L770">
        <v>0</v>
      </c>
      <c r="M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 t="s">
        <v>1538</v>
      </c>
      <c r="B771" t="s">
        <v>1539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 t="s">
        <v>1540</v>
      </c>
      <c r="B772" t="s">
        <v>1541</v>
      </c>
      <c r="C772">
        <v>0</v>
      </c>
      <c r="D772">
        <v>0</v>
      </c>
      <c r="E772">
        <v>-5.92959686711811E-4</v>
      </c>
      <c r="F772" s="1">
        <v>4.8680746532396E-17</v>
      </c>
      <c r="G772">
        <v>-3.7738845786642401E-4</v>
      </c>
      <c r="H772">
        <v>-5.54031113022794E-4</v>
      </c>
      <c r="I772">
        <v>-2.5467880308943397E-4</v>
      </c>
      <c r="J772">
        <v>-1.2019817205144599E-3</v>
      </c>
      <c r="K772">
        <v>-1.7060723932839699E-3</v>
      </c>
      <c r="L772">
        <v>-1.53855398115324E-3</v>
      </c>
      <c r="M772">
        <v>-8.9987426128667702E-4</v>
      </c>
      <c r="O772">
        <v>0</v>
      </c>
      <c r="P772">
        <v>-1.49718517019193E-3</v>
      </c>
      <c r="Q772">
        <v>-2.9306915832009398E-4</v>
      </c>
      <c r="R772">
        <v>-6.2468563087356697E-4</v>
      </c>
    </row>
    <row r="773" spans="1:18" x14ac:dyDescent="0.25">
      <c r="A773" t="s">
        <v>1542</v>
      </c>
      <c r="B773" t="s">
        <v>1543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s="1">
        <v>-1.9085678337844899E-26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 t="s">
        <v>1544</v>
      </c>
      <c r="B774" t="s">
        <v>1545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 s="1">
        <v>1.5323020614387701E-17</v>
      </c>
      <c r="K774">
        <v>0</v>
      </c>
      <c r="L774">
        <v>0</v>
      </c>
      <c r="M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 t="s">
        <v>1546</v>
      </c>
      <c r="B775" t="s">
        <v>1547</v>
      </c>
      <c r="C775">
        <v>0</v>
      </c>
      <c r="D775">
        <v>0</v>
      </c>
      <c r="E775" s="1">
        <v>7.9352523829567501E-15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 t="s">
        <v>1548</v>
      </c>
      <c r="B776" t="s">
        <v>1549</v>
      </c>
      <c r="C776">
        <v>0</v>
      </c>
      <c r="D776">
        <v>0</v>
      </c>
      <c r="E776" s="1">
        <v>2.4939432738921701E-15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 t="s">
        <v>1550</v>
      </c>
      <c r="B777" t="s">
        <v>1551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 s="1">
        <v>-6.8010864284551402E-19</v>
      </c>
      <c r="J777">
        <v>0</v>
      </c>
      <c r="K777">
        <v>0</v>
      </c>
      <c r="L777">
        <v>0</v>
      </c>
      <c r="M777">
        <v>0</v>
      </c>
      <c r="O777">
        <v>0</v>
      </c>
      <c r="P777">
        <v>0</v>
      </c>
      <c r="Q777">
        <v>0</v>
      </c>
      <c r="R777" s="1">
        <v>-6.0710227889168503E-19</v>
      </c>
    </row>
    <row r="778" spans="1:18" x14ac:dyDescent="0.25">
      <c r="A778" t="s">
        <v>1552</v>
      </c>
      <c r="B778" t="s">
        <v>1553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 t="s">
        <v>1554</v>
      </c>
      <c r="B779" t="s">
        <v>1555</v>
      </c>
      <c r="C779">
        <v>0</v>
      </c>
      <c r="D779">
        <v>0</v>
      </c>
      <c r="E779" s="1">
        <v>2.1074735552792299E-18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 t="s">
        <v>1556</v>
      </c>
      <c r="B780" t="s">
        <v>1557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 s="1">
        <v>-3.4023940585798399E-33</v>
      </c>
      <c r="K780">
        <v>0</v>
      </c>
      <c r="L780">
        <v>0</v>
      </c>
      <c r="M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 t="s">
        <v>1558</v>
      </c>
      <c r="B781" t="s">
        <v>1559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 t="s">
        <v>1560</v>
      </c>
      <c r="B782" t="s">
        <v>1561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 t="s">
        <v>1562</v>
      </c>
      <c r="B783" t="s">
        <v>1563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 t="s">
        <v>1564</v>
      </c>
      <c r="B784" t="s">
        <v>1565</v>
      </c>
      <c r="C784">
        <v>0</v>
      </c>
      <c r="D784">
        <v>0</v>
      </c>
      <c r="E784" s="1">
        <v>2.4939432738921701E-15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 t="s">
        <v>1566</v>
      </c>
      <c r="B785" t="s">
        <v>1567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 t="s">
        <v>1568</v>
      </c>
      <c r="B786" t="s">
        <v>1569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 t="s">
        <v>1570</v>
      </c>
      <c r="B787" t="s">
        <v>1571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 t="s">
        <v>1572</v>
      </c>
      <c r="B788" t="s">
        <v>1573</v>
      </c>
      <c r="C788">
        <v>-0.58811157368838896</v>
      </c>
      <c r="D788">
        <v>-0.66222918921643503</v>
      </c>
      <c r="E788">
        <v>-0.50402553827032903</v>
      </c>
      <c r="F788">
        <v>-0.72941394744898502</v>
      </c>
      <c r="G788">
        <v>-0.51867205249022796</v>
      </c>
      <c r="H788">
        <v>-0.56796822508678602</v>
      </c>
      <c r="I788">
        <v>-0.51463140345631497</v>
      </c>
      <c r="J788">
        <v>-0.55120861039838898</v>
      </c>
      <c r="K788">
        <v>-0.64298666055828502</v>
      </c>
      <c r="L788">
        <v>-0.56186034189501699</v>
      </c>
      <c r="M788">
        <v>-0.66422726890471695</v>
      </c>
      <c r="O788">
        <v>-0.83712349338090597</v>
      </c>
      <c r="P788">
        <v>-0.57496607930033405</v>
      </c>
      <c r="Q788">
        <v>-0.49775554070807598</v>
      </c>
      <c r="R788">
        <v>-0.65894620872850496</v>
      </c>
    </row>
    <row r="789" spans="1:18" x14ac:dyDescent="0.25">
      <c r="A789" t="s">
        <v>1574</v>
      </c>
      <c r="B789" t="s">
        <v>1575</v>
      </c>
      <c r="C789">
        <v>5.0153102894744898E-3</v>
      </c>
      <c r="D789">
        <v>1.41381129916116E-2</v>
      </c>
      <c r="E789">
        <v>2.1494788635834398E-3</v>
      </c>
      <c r="F789">
        <v>1.28333192350555E-2</v>
      </c>
      <c r="G789">
        <v>2.5473720887847101E-3</v>
      </c>
      <c r="H789">
        <v>3.1856788669009099E-3</v>
      </c>
      <c r="I789">
        <v>4.2658732183791697E-3</v>
      </c>
      <c r="J789">
        <v>4.5675305208020701E-3</v>
      </c>
      <c r="K789">
        <v>1.0520779781273399E-2</v>
      </c>
      <c r="L789">
        <v>6.6670672535424202E-3</v>
      </c>
      <c r="M789">
        <v>8.6987829587293602E-3</v>
      </c>
      <c r="O789">
        <v>1.46293319738846E-2</v>
      </c>
      <c r="P789">
        <v>7.6356443705018701E-3</v>
      </c>
      <c r="Q789">
        <v>2.46178093398083E-3</v>
      </c>
      <c r="R789">
        <v>3.4357709690445602E-3</v>
      </c>
    </row>
    <row r="790" spans="1:18" x14ac:dyDescent="0.25">
      <c r="A790" t="s">
        <v>1576</v>
      </c>
      <c r="B790" t="s">
        <v>1577</v>
      </c>
      <c r="C790">
        <v>-7.5280629523868506E-2</v>
      </c>
      <c r="D790">
        <v>-7.5223745263989797E-2</v>
      </c>
      <c r="E790">
        <v>-6.8912171742874395E-2</v>
      </c>
      <c r="F790">
        <v>-7.5252187393929096E-2</v>
      </c>
      <c r="G790">
        <v>-7.5223745263989505E-2</v>
      </c>
      <c r="H790">
        <v>-7.35616519363919E-2</v>
      </c>
      <c r="I790">
        <v>-7.4529066445168907E-2</v>
      </c>
      <c r="J790">
        <v>-7.2814093406000702E-2</v>
      </c>
      <c r="K790">
        <v>-7.5263564245904899E-2</v>
      </c>
      <c r="L790">
        <v>-7.52123684120138E-2</v>
      </c>
      <c r="M790">
        <v>-7.52578758199169E-2</v>
      </c>
      <c r="O790">
        <v>0</v>
      </c>
      <c r="P790">
        <v>-7.5218056838001701E-2</v>
      </c>
      <c r="Q790">
        <v>-7.3529632569382802E-2</v>
      </c>
      <c r="R790">
        <v>-6.4973316616733806E-2</v>
      </c>
    </row>
    <row r="791" spans="1:18" x14ac:dyDescent="0.25">
      <c r="A791" t="s">
        <v>1578</v>
      </c>
      <c r="B791" t="s">
        <v>1579</v>
      </c>
      <c r="C791">
        <v>0</v>
      </c>
      <c r="D791">
        <v>0</v>
      </c>
      <c r="E791" s="1">
        <v>1.6513024205600599E-18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O791">
        <v>0</v>
      </c>
      <c r="P791">
        <v>0</v>
      </c>
      <c r="Q791">
        <v>0</v>
      </c>
      <c r="R791" s="1">
        <v>1.9784295266871601E-16</v>
      </c>
    </row>
    <row r="792" spans="1:18" x14ac:dyDescent="0.25">
      <c r="A792" t="s">
        <v>1580</v>
      </c>
      <c r="B792" t="s">
        <v>1581</v>
      </c>
      <c r="C792">
        <v>0</v>
      </c>
      <c r="D792" s="1">
        <v>-4.1668447314907799E-16</v>
      </c>
      <c r="E792" s="1">
        <v>2.4939432738921701E-15</v>
      </c>
      <c r="F792" s="1">
        <v>1.32263467076271E-18</v>
      </c>
      <c r="G792">
        <v>0</v>
      </c>
      <c r="H792">
        <v>0</v>
      </c>
      <c r="I792" s="1">
        <v>4.4770381997058904E-19</v>
      </c>
      <c r="J792" s="1">
        <v>-7.0132940108728396E-17</v>
      </c>
      <c r="K792">
        <v>0</v>
      </c>
      <c r="L792">
        <v>0</v>
      </c>
      <c r="M792" s="1">
        <v>-1.9085678337844899E-26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 t="s">
        <v>1582</v>
      </c>
      <c r="B793" t="s">
        <v>1583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 t="s">
        <v>1584</v>
      </c>
      <c r="B794" t="s">
        <v>1585</v>
      </c>
      <c r="C794">
        <v>1.3502758471637E-3</v>
      </c>
      <c r="D794">
        <v>2.63591937131485E-3</v>
      </c>
      <c r="E794">
        <v>5.9295968650577801E-4</v>
      </c>
      <c r="F794">
        <v>2.3640324906698202E-3</v>
      </c>
      <c r="G794">
        <v>3.7738845759806397E-4</v>
      </c>
      <c r="H794">
        <v>5.5403110728592198E-4</v>
      </c>
      <c r="I794">
        <v>2.5467899811126398E-4</v>
      </c>
      <c r="J794">
        <v>1.20198171600152E-3</v>
      </c>
      <c r="K794">
        <v>1.7060723969615701E-3</v>
      </c>
      <c r="L794">
        <v>1.53855398158548E-3</v>
      </c>
      <c r="M794">
        <v>8.9987409918100298E-4</v>
      </c>
      <c r="O794">
        <v>1.62548133043146E-3</v>
      </c>
      <c r="P794">
        <v>1.4971851706861001E-3</v>
      </c>
      <c r="Q794">
        <v>2.9306915880715002E-4</v>
      </c>
      <c r="R794">
        <v>6.2468563073715699E-4</v>
      </c>
    </row>
    <row r="795" spans="1:18" x14ac:dyDescent="0.25">
      <c r="A795" t="s">
        <v>1586</v>
      </c>
      <c r="B795" t="s">
        <v>1587</v>
      </c>
      <c r="C795">
        <v>0</v>
      </c>
      <c r="D795">
        <v>0</v>
      </c>
      <c r="E795">
        <v>0</v>
      </c>
      <c r="F795">
        <v>3.9399217030820999E-2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O795">
        <v>6.7683236508765302E-2</v>
      </c>
      <c r="P795">
        <v>0</v>
      </c>
      <c r="Q795">
        <v>0</v>
      </c>
      <c r="R795">
        <v>0</v>
      </c>
    </row>
    <row r="796" spans="1:18" x14ac:dyDescent="0.25">
      <c r="A796" t="s">
        <v>1588</v>
      </c>
      <c r="B796" t="s">
        <v>1589</v>
      </c>
      <c r="C796">
        <v>7.7158619838069002E-4</v>
      </c>
      <c r="D796">
        <v>2.1566613038051701E-3</v>
      </c>
      <c r="E796">
        <v>2.2235988243966701E-4</v>
      </c>
      <c r="F796">
        <v>2.0263135634298198E-3</v>
      </c>
      <c r="G796">
        <v>3.7738845759773503E-4</v>
      </c>
      <c r="H796">
        <v>4.15523330465335E-4</v>
      </c>
      <c r="I796">
        <v>1.91009248584141E-4</v>
      </c>
      <c r="J796">
        <v>6.0099085800027405E-4</v>
      </c>
      <c r="K796">
        <v>1.9904177964571298E-3</v>
      </c>
      <c r="L796">
        <v>6.4106415899446299E-4</v>
      </c>
      <c r="M796">
        <v>1.7997481983577999E-3</v>
      </c>
      <c r="O796">
        <v>1.0836542202877499E-3</v>
      </c>
      <c r="P796">
        <v>1.04802961948064E-3</v>
      </c>
      <c r="Q796">
        <v>4.1029682233013703E-4</v>
      </c>
      <c r="R796">
        <v>1.0307312907133701E-2</v>
      </c>
    </row>
    <row r="797" spans="1:18" x14ac:dyDescent="0.25">
      <c r="A797" t="s">
        <v>1590</v>
      </c>
      <c r="B797" t="s">
        <v>1591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 t="s">
        <v>1592</v>
      </c>
      <c r="B798" t="s">
        <v>1593</v>
      </c>
      <c r="C798">
        <v>2.08328269777041E-2</v>
      </c>
      <c r="D798">
        <v>7.1888710119323599E-3</v>
      </c>
      <c r="E798">
        <v>2.5200786678342101E-3</v>
      </c>
      <c r="F798">
        <v>1.6885946393289299E-2</v>
      </c>
      <c r="G798">
        <v>4.3305325509609201E-2</v>
      </c>
      <c r="H798">
        <v>5.40180330178464E-3</v>
      </c>
      <c r="I798">
        <v>1.20972504601097E-3</v>
      </c>
      <c r="J798">
        <v>3.1251524661143398E-3</v>
      </c>
      <c r="K798">
        <v>0.113453814394387</v>
      </c>
      <c r="L798">
        <v>5.12851327152443E-3</v>
      </c>
      <c r="M798">
        <v>9.74863609064896E-2</v>
      </c>
      <c r="O798">
        <v>2.2756738626074299E-2</v>
      </c>
      <c r="P798">
        <v>9.5819850919002594E-3</v>
      </c>
      <c r="Q798">
        <v>2.4735037002843099E-2</v>
      </c>
      <c r="R798">
        <v>0.21520419978847999</v>
      </c>
    </row>
    <row r="799" spans="1:18" x14ac:dyDescent="0.25">
      <c r="A799" t="s">
        <v>1594</v>
      </c>
      <c r="B799" t="s">
        <v>1595</v>
      </c>
      <c r="C799">
        <v>1.3502754685933999E-3</v>
      </c>
      <c r="D799">
        <v>4.7925806743775402E-3</v>
      </c>
      <c r="E799">
        <v>8.8943952994798795E-4</v>
      </c>
      <c r="F799">
        <v>9.7938489212858193E-3</v>
      </c>
      <c r="G799">
        <v>1.88694228825736E-3</v>
      </c>
      <c r="H799">
        <v>1.6620933275970199E-3</v>
      </c>
      <c r="I799">
        <v>7.0036704978576701E-4</v>
      </c>
      <c r="J799">
        <v>1.0817835489144001E-3</v>
      </c>
      <c r="K799">
        <v>3.6964901897411102E-3</v>
      </c>
      <c r="L799">
        <v>2.5642566355443901E-3</v>
      </c>
      <c r="M799">
        <v>7.1989929555389097E-3</v>
      </c>
      <c r="O799">
        <v>4.3346168811825197E-3</v>
      </c>
      <c r="P799">
        <v>4.0423999603592803E-3</v>
      </c>
      <c r="Q799">
        <v>7.0336598065023404E-4</v>
      </c>
      <c r="R799">
        <v>1.0307312907133701E-2</v>
      </c>
    </row>
    <row r="800" spans="1:18" x14ac:dyDescent="0.25">
      <c r="A800" t="s">
        <v>1596</v>
      </c>
      <c r="B800" t="s">
        <v>1597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 t="s">
        <v>1598</v>
      </c>
      <c r="B801" t="s">
        <v>1599</v>
      </c>
      <c r="C801">
        <v>0</v>
      </c>
      <c r="D801">
        <v>0</v>
      </c>
      <c r="E801" s="1">
        <v>-6.9806181526958601E-31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O801">
        <v>0</v>
      </c>
      <c r="P801">
        <v>0</v>
      </c>
      <c r="Q801">
        <v>0</v>
      </c>
      <c r="R801" s="1">
        <v>-1.9784295266871601E-16</v>
      </c>
    </row>
    <row r="802" spans="1:18" x14ac:dyDescent="0.25">
      <c r="A802" t="s">
        <v>1600</v>
      </c>
      <c r="B802" t="s">
        <v>1601</v>
      </c>
      <c r="C802">
        <v>0</v>
      </c>
      <c r="D802">
        <v>0</v>
      </c>
      <c r="E802" s="1">
        <v>-1.6513024205600599E-18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O802">
        <v>0</v>
      </c>
      <c r="P802">
        <v>0</v>
      </c>
      <c r="Q802">
        <v>0</v>
      </c>
      <c r="R802" s="1">
        <v>-1.9784295266871601E-16</v>
      </c>
    </row>
    <row r="803" spans="1:18" x14ac:dyDescent="0.25">
      <c r="A803" t="s">
        <v>1602</v>
      </c>
      <c r="B803" t="s">
        <v>1603</v>
      </c>
      <c r="C803">
        <v>0</v>
      </c>
      <c r="D803">
        <v>0</v>
      </c>
      <c r="E803" s="1">
        <v>1.98381309573918E-15</v>
      </c>
      <c r="F803">
        <v>0</v>
      </c>
      <c r="G803">
        <v>0</v>
      </c>
      <c r="H803" s="1">
        <v>-1.38716003121061E-44</v>
      </c>
      <c r="I803">
        <v>0</v>
      </c>
      <c r="J803">
        <v>0</v>
      </c>
      <c r="K803" s="1">
        <v>1.2759359241470399E-15</v>
      </c>
      <c r="L803">
        <v>0</v>
      </c>
      <c r="M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 t="s">
        <v>1604</v>
      </c>
      <c r="B804" t="s">
        <v>1605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 t="s">
        <v>1606</v>
      </c>
      <c r="B805" t="s">
        <v>1607</v>
      </c>
      <c r="C805">
        <v>1.75535856345879E-2</v>
      </c>
      <c r="D805">
        <v>1.7013661395940599E-2</v>
      </c>
      <c r="E805">
        <v>7.1155162382608699E-3</v>
      </c>
      <c r="F805">
        <v>5.9438531225316601E-2</v>
      </c>
      <c r="G805">
        <v>1.18877364145973E-2</v>
      </c>
      <c r="H805">
        <v>1.50973476793095E-2</v>
      </c>
      <c r="I805">
        <v>4.9662402681649297E-3</v>
      </c>
      <c r="J805">
        <v>1.1659222649719201E-2</v>
      </c>
      <c r="K805">
        <v>2.5591085950769501E-2</v>
      </c>
      <c r="L805">
        <v>1.14109420296679E-2</v>
      </c>
      <c r="M805">
        <v>3.26954257656078E-2</v>
      </c>
      <c r="O805">
        <v>4.7680785692692497E-2</v>
      </c>
      <c r="P805">
        <v>2.0211999803774899E-2</v>
      </c>
      <c r="Q805">
        <v>5.6562347644925999E-3</v>
      </c>
      <c r="R805">
        <v>2.0770797222020299E-2</v>
      </c>
    </row>
    <row r="806" spans="1:18" x14ac:dyDescent="0.25">
      <c r="A806" t="s">
        <v>1608</v>
      </c>
      <c r="B806" t="s">
        <v>1609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 t="s">
        <v>1610</v>
      </c>
      <c r="B807" t="s">
        <v>1611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 t="s">
        <v>1612</v>
      </c>
      <c r="B808" t="s">
        <v>1613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 t="s">
        <v>1614</v>
      </c>
      <c r="B809" t="s">
        <v>1615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 t="s">
        <v>1616</v>
      </c>
      <c r="B810" t="s">
        <v>1617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 t="s">
        <v>1618</v>
      </c>
      <c r="B811" t="s">
        <v>1619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 t="s">
        <v>1620</v>
      </c>
      <c r="B812" t="s">
        <v>1621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 t="s">
        <v>1622</v>
      </c>
      <c r="B813" t="s">
        <v>1623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5">
      <c r="A814" t="s">
        <v>1624</v>
      </c>
      <c r="B814" t="s">
        <v>1625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 t="s">
        <v>1626</v>
      </c>
      <c r="B815" t="s">
        <v>1627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 t="s">
        <v>1628</v>
      </c>
      <c r="B816" t="s">
        <v>1629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 t="s">
        <v>1630</v>
      </c>
      <c r="B817" t="s">
        <v>1631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 t="s">
        <v>1632</v>
      </c>
      <c r="B818" t="s">
        <v>1633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 t="s">
        <v>1634</v>
      </c>
      <c r="B819" t="s">
        <v>1635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 t="s">
        <v>1636</v>
      </c>
      <c r="B820" t="s">
        <v>1637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 t="s">
        <v>1638</v>
      </c>
      <c r="B821" t="s">
        <v>1639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 t="s">
        <v>1640</v>
      </c>
      <c r="B822" t="s">
        <v>1641</v>
      </c>
      <c r="C822">
        <v>0</v>
      </c>
      <c r="D822">
        <v>0</v>
      </c>
      <c r="E822" s="1">
        <v>-7.9352523829567501E-15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O822">
        <v>0</v>
      </c>
      <c r="P822" s="1">
        <v>6.4204420856182902E-19</v>
      </c>
      <c r="Q822">
        <v>0</v>
      </c>
      <c r="R822">
        <v>0</v>
      </c>
    </row>
    <row r="823" spans="1:18" x14ac:dyDescent="0.25">
      <c r="A823" t="s">
        <v>1642</v>
      </c>
      <c r="B823" t="s">
        <v>1643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 t="s">
        <v>1644</v>
      </c>
      <c r="B824" t="s">
        <v>1645</v>
      </c>
      <c r="C824" s="1">
        <v>3.7709338012556298E-19</v>
      </c>
      <c r="D824">
        <v>0</v>
      </c>
      <c r="E824" s="1">
        <v>-7.9352523829567501E-15</v>
      </c>
      <c r="F824" s="1">
        <v>7.60240037953335E-31</v>
      </c>
      <c r="G824" s="1">
        <v>-1.24962417678512E-16</v>
      </c>
      <c r="H824">
        <v>0</v>
      </c>
      <c r="I824">
        <v>0</v>
      </c>
      <c r="J824" s="1">
        <v>9.1535176856049104E-32</v>
      </c>
      <c r="K824" s="1">
        <v>-4.0150943343135399E-15</v>
      </c>
      <c r="L824">
        <v>0</v>
      </c>
      <c r="M824" s="1">
        <v>-8.8788754084427598E-30</v>
      </c>
      <c r="O824">
        <v>0</v>
      </c>
      <c r="P824" s="1">
        <v>4.0011643054900098E-32</v>
      </c>
      <c r="Q824">
        <v>0</v>
      </c>
      <c r="R824">
        <v>0</v>
      </c>
    </row>
    <row r="825" spans="1:18" x14ac:dyDescent="0.25">
      <c r="A825" t="s">
        <v>1646</v>
      </c>
      <c r="B825" t="s">
        <v>1647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 t="s">
        <v>1648</v>
      </c>
      <c r="B826" t="s">
        <v>1649</v>
      </c>
      <c r="C826" s="1">
        <v>3.7709338012556298E-19</v>
      </c>
      <c r="D826">
        <v>0</v>
      </c>
      <c r="E826" s="1">
        <v>-7.9352523829567501E-15</v>
      </c>
      <c r="F826">
        <v>0</v>
      </c>
      <c r="G826" s="1">
        <v>-1.24962417678512E-16</v>
      </c>
      <c r="H826">
        <v>0</v>
      </c>
      <c r="I826">
        <v>0</v>
      </c>
      <c r="J826" s="1">
        <v>1.28930250498187E-19</v>
      </c>
      <c r="K826" s="1">
        <v>-4.0150943343135399E-15</v>
      </c>
      <c r="L826">
        <v>0</v>
      </c>
      <c r="M826">
        <v>0</v>
      </c>
      <c r="O826">
        <v>0</v>
      </c>
      <c r="P826" s="1">
        <v>6.4204420856182796E-19</v>
      </c>
      <c r="Q826">
        <v>0</v>
      </c>
      <c r="R826">
        <v>0</v>
      </c>
    </row>
    <row r="827" spans="1:18" x14ac:dyDescent="0.25">
      <c r="A827" t="s">
        <v>1650</v>
      </c>
      <c r="B827" t="s">
        <v>1651</v>
      </c>
      <c r="C827">
        <v>0</v>
      </c>
      <c r="D827">
        <v>0</v>
      </c>
      <c r="E827">
        <v>0</v>
      </c>
      <c r="F827" s="1">
        <v>-4.5632414429958501E-17</v>
      </c>
      <c r="G827">
        <v>0</v>
      </c>
      <c r="H827">
        <v>0</v>
      </c>
      <c r="I827" s="1">
        <v>6.64170498286056E-15</v>
      </c>
      <c r="J827">
        <v>0</v>
      </c>
      <c r="K827">
        <v>0</v>
      </c>
      <c r="L827">
        <v>0</v>
      </c>
      <c r="M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 t="s">
        <v>1652</v>
      </c>
      <c r="B828" t="s">
        <v>1653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 t="s">
        <v>1654</v>
      </c>
      <c r="B829" t="s">
        <v>1655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 t="s">
        <v>1656</v>
      </c>
      <c r="B830" t="s">
        <v>1657</v>
      </c>
      <c r="C830">
        <v>0</v>
      </c>
      <c r="D830" s="1">
        <v>1.17150915669561E-16</v>
      </c>
      <c r="E830">
        <v>0</v>
      </c>
      <c r="F830">
        <v>0</v>
      </c>
      <c r="G830">
        <v>0</v>
      </c>
      <c r="H830" s="1">
        <v>-5.6066507871418103E-17</v>
      </c>
      <c r="I830">
        <v>0</v>
      </c>
      <c r="J830" s="1">
        <v>1.03359822803578E-16</v>
      </c>
      <c r="K830">
        <v>0</v>
      </c>
      <c r="L830" s="1">
        <v>-5.24433720088113E-17</v>
      </c>
      <c r="M830">
        <v>0</v>
      </c>
      <c r="O830" s="1">
        <v>7.3068349631523402E-17</v>
      </c>
      <c r="P830" s="1">
        <v>-1.28408841712365E-18</v>
      </c>
      <c r="Q830">
        <v>0</v>
      </c>
      <c r="R830" s="1">
        <v>1.04492977440799E-16</v>
      </c>
    </row>
    <row r="831" spans="1:18" x14ac:dyDescent="0.25">
      <c r="A831" t="s">
        <v>1658</v>
      </c>
      <c r="B831" t="s">
        <v>1659</v>
      </c>
      <c r="C831">
        <v>0</v>
      </c>
      <c r="D831" s="1">
        <v>5.85754578347805E-17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O831">
        <v>0</v>
      </c>
      <c r="P831" s="1">
        <v>-6.4204420856182902E-19</v>
      </c>
      <c r="Q831">
        <v>0</v>
      </c>
      <c r="R831">
        <v>0</v>
      </c>
    </row>
    <row r="832" spans="1:18" x14ac:dyDescent="0.25">
      <c r="A832" t="s">
        <v>1660</v>
      </c>
      <c r="B832" t="s">
        <v>1661</v>
      </c>
      <c r="C832">
        <v>0</v>
      </c>
      <c r="D832" s="1">
        <v>5.85754578347805E-17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O832">
        <v>0</v>
      </c>
      <c r="P832" s="1">
        <v>-6.4204420856182902E-19</v>
      </c>
      <c r="Q832">
        <v>0</v>
      </c>
      <c r="R832">
        <v>0</v>
      </c>
    </row>
    <row r="833" spans="1:18" x14ac:dyDescent="0.25">
      <c r="A833" t="s">
        <v>1662</v>
      </c>
      <c r="B833" t="s">
        <v>1663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 t="s">
        <v>1664</v>
      </c>
      <c r="B834" t="s">
        <v>1665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 s="1">
        <v>-2.0182524644403802E-31</v>
      </c>
      <c r="K834">
        <v>0</v>
      </c>
      <c r="L834">
        <v>0</v>
      </c>
      <c r="M834">
        <v>0</v>
      </c>
      <c r="O834">
        <v>0</v>
      </c>
      <c r="P834" s="1">
        <v>6.0823607012106997E-47</v>
      </c>
      <c r="Q834">
        <v>0</v>
      </c>
      <c r="R834">
        <v>0</v>
      </c>
    </row>
    <row r="835" spans="1:18" x14ac:dyDescent="0.25">
      <c r="A835" t="s">
        <v>1666</v>
      </c>
      <c r="B835" t="s">
        <v>1667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 s="1">
        <v>-2.0182524644403802E-31</v>
      </c>
      <c r="K835">
        <v>0</v>
      </c>
      <c r="L835">
        <v>0</v>
      </c>
      <c r="M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 t="s">
        <v>1668</v>
      </c>
      <c r="B836" t="s">
        <v>1669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 s="1">
        <v>1.18998018182751E-33</v>
      </c>
      <c r="K836">
        <v>0</v>
      </c>
      <c r="L836">
        <v>0</v>
      </c>
      <c r="M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 t="s">
        <v>1670</v>
      </c>
      <c r="B837" t="s">
        <v>1671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 s="1">
        <v>1.37674514988761E-30</v>
      </c>
      <c r="K837">
        <v>0</v>
      </c>
      <c r="L837">
        <v>0</v>
      </c>
      <c r="M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 t="s">
        <v>1672</v>
      </c>
      <c r="B838" t="s">
        <v>1673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 t="s">
        <v>1674</v>
      </c>
      <c r="B839" t="s">
        <v>1675</v>
      </c>
      <c r="C839" s="1">
        <v>-1.7288100545012899E-29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 t="s">
        <v>1676</v>
      </c>
      <c r="B840" t="s">
        <v>1677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s="1">
        <v>3.3314138210012501E-17</v>
      </c>
      <c r="L840">
        <v>0</v>
      </c>
      <c r="M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 t="s">
        <v>1678</v>
      </c>
      <c r="B841" t="s">
        <v>1679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 t="s">
        <v>1680</v>
      </c>
      <c r="B842" t="s">
        <v>1681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 t="s">
        <v>1682</v>
      </c>
      <c r="B843" t="s">
        <v>1683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 t="s">
        <v>1684</v>
      </c>
      <c r="B844" t="s">
        <v>1685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 t="s">
        <v>1686</v>
      </c>
      <c r="B845" t="s">
        <v>1687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 t="s">
        <v>1688</v>
      </c>
      <c r="B846" t="s">
        <v>1689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 t="s">
        <v>1690</v>
      </c>
      <c r="B847" t="s">
        <v>1691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 t="s">
        <v>1692</v>
      </c>
      <c r="B848" t="s">
        <v>1693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 t="s">
        <v>1694</v>
      </c>
      <c r="B849" t="s">
        <v>1695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 t="s">
        <v>1696</v>
      </c>
      <c r="B850" t="s">
        <v>1697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 t="s">
        <v>1698</v>
      </c>
      <c r="B851" t="s">
        <v>1699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 s="1">
        <v>1.37674514988761E-30</v>
      </c>
      <c r="K851">
        <v>0</v>
      </c>
      <c r="L851">
        <v>0</v>
      </c>
      <c r="M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 t="s">
        <v>1700</v>
      </c>
      <c r="B852" t="s">
        <v>1701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 s="1">
        <v>1.37674514988761E-30</v>
      </c>
      <c r="K852">
        <v>0</v>
      </c>
      <c r="L852">
        <v>0</v>
      </c>
      <c r="M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 t="s">
        <v>1702</v>
      </c>
      <c r="B853" t="s">
        <v>1703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 s="1">
        <v>1.37674514988761E-30</v>
      </c>
      <c r="K853">
        <v>0</v>
      </c>
      <c r="L853">
        <v>0</v>
      </c>
      <c r="M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 t="s">
        <v>1704</v>
      </c>
      <c r="B854" t="s">
        <v>1705</v>
      </c>
      <c r="C854">
        <v>0</v>
      </c>
      <c r="D854">
        <v>0</v>
      </c>
      <c r="E854">
        <v>0</v>
      </c>
      <c r="F854" s="1">
        <v>-6.4564699943526598E-18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 t="s">
        <v>1706</v>
      </c>
      <c r="B855" t="s">
        <v>1707</v>
      </c>
      <c r="C855">
        <v>0</v>
      </c>
      <c r="D855">
        <v>0</v>
      </c>
      <c r="E855">
        <v>0</v>
      </c>
      <c r="F855" s="1">
        <v>-6.4564699943526598E-18</v>
      </c>
      <c r="G855">
        <v>0</v>
      </c>
      <c r="H855">
        <v>0</v>
      </c>
      <c r="I855">
        <v>0</v>
      </c>
      <c r="J855" s="1">
        <v>1.18998018182751E-33</v>
      </c>
      <c r="K855">
        <v>0</v>
      </c>
      <c r="L855">
        <v>0</v>
      </c>
      <c r="M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 t="s">
        <v>1708</v>
      </c>
      <c r="B856" t="s">
        <v>1709</v>
      </c>
      <c r="C856">
        <v>0</v>
      </c>
      <c r="D856">
        <v>0</v>
      </c>
      <c r="E856">
        <v>0</v>
      </c>
      <c r="F856" s="1">
        <v>-6.4564699943526598E-18</v>
      </c>
      <c r="G856">
        <v>0</v>
      </c>
      <c r="H856">
        <v>0</v>
      </c>
      <c r="I856">
        <v>0</v>
      </c>
      <c r="J856" s="1">
        <v>1.18998018182751E-33</v>
      </c>
      <c r="K856">
        <v>0</v>
      </c>
      <c r="L856">
        <v>0</v>
      </c>
      <c r="M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 t="s">
        <v>1710</v>
      </c>
      <c r="B857" t="s">
        <v>1711</v>
      </c>
      <c r="C857">
        <v>0</v>
      </c>
      <c r="D857">
        <v>0</v>
      </c>
      <c r="E857">
        <v>0</v>
      </c>
      <c r="F857" s="1">
        <v>-6.4564699943526598E-18</v>
      </c>
      <c r="G857">
        <v>0</v>
      </c>
      <c r="H857">
        <v>0</v>
      </c>
      <c r="I857">
        <v>0</v>
      </c>
      <c r="J857" s="1">
        <v>1.18998018182751E-33</v>
      </c>
      <c r="K857">
        <v>0</v>
      </c>
      <c r="L857">
        <v>0</v>
      </c>
      <c r="M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 t="s">
        <v>1712</v>
      </c>
      <c r="B858" t="s">
        <v>1713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 t="s">
        <v>1714</v>
      </c>
      <c r="B859" t="s">
        <v>1715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 t="s">
        <v>1716</v>
      </c>
      <c r="B860" t="s">
        <v>1717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 t="s">
        <v>1718</v>
      </c>
      <c r="B861" t="s">
        <v>1719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 t="s">
        <v>1720</v>
      </c>
      <c r="B862" t="s">
        <v>1721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 t="s">
        <v>1722</v>
      </c>
      <c r="B863" t="s">
        <v>1723</v>
      </c>
      <c r="C863">
        <v>0</v>
      </c>
      <c r="D863" s="1">
        <v>-1.7646947865729901E-17</v>
      </c>
      <c r="E863" s="1">
        <v>-6.8295875922703198E-20</v>
      </c>
      <c r="F863" s="1">
        <v>4.6712014866958002E-19</v>
      </c>
      <c r="G863">
        <v>0</v>
      </c>
      <c r="H863" s="1">
        <v>-6.1159294876729895E-20</v>
      </c>
      <c r="I863">
        <v>0</v>
      </c>
      <c r="J863">
        <v>0</v>
      </c>
      <c r="K863">
        <v>0</v>
      </c>
      <c r="L863">
        <v>0</v>
      </c>
      <c r="M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 t="s">
        <v>1724</v>
      </c>
      <c r="B864" t="s">
        <v>1725</v>
      </c>
      <c r="C864">
        <v>0</v>
      </c>
      <c r="D864" s="1">
        <v>-1.7646947865729901E-17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 t="s">
        <v>1726</v>
      </c>
      <c r="B865" t="s">
        <v>1727</v>
      </c>
      <c r="C865">
        <v>0</v>
      </c>
      <c r="D865" s="1">
        <v>-1.7646947865729901E-17</v>
      </c>
      <c r="E865" s="1">
        <v>-4.3806191424312099E-31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 t="s">
        <v>1728</v>
      </c>
      <c r="B866" t="s">
        <v>1729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 t="s">
        <v>1730</v>
      </c>
      <c r="B867" t="s">
        <v>1731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 t="s">
        <v>1732</v>
      </c>
      <c r="B868" t="s">
        <v>1733</v>
      </c>
      <c r="C868" s="1">
        <v>-3.7709338012556298E-19</v>
      </c>
      <c r="D868">
        <v>0</v>
      </c>
      <c r="E868">
        <v>0</v>
      </c>
      <c r="F868">
        <v>0</v>
      </c>
      <c r="G868" s="1">
        <v>-7.5640902205390002E-17</v>
      </c>
      <c r="H868">
        <v>0</v>
      </c>
      <c r="I868">
        <v>0</v>
      </c>
      <c r="J868" s="1">
        <v>-1.28930250498187E-19</v>
      </c>
      <c r="K868">
        <v>0</v>
      </c>
      <c r="L868">
        <v>0</v>
      </c>
      <c r="M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 t="s">
        <v>1734</v>
      </c>
      <c r="B869" t="s">
        <v>1735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 t="s">
        <v>1736</v>
      </c>
      <c r="B870" t="s">
        <v>1737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 t="s">
        <v>1738</v>
      </c>
      <c r="B871" t="s">
        <v>1739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 t="s">
        <v>1740</v>
      </c>
      <c r="B872" t="s">
        <v>1741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O872">
        <v>0</v>
      </c>
      <c r="P872">
        <v>0</v>
      </c>
      <c r="Q872">
        <v>0</v>
      </c>
      <c r="R872" s="1">
        <v>-3.61512329183435E-47</v>
      </c>
    </row>
    <row r="873" spans="1:18" x14ac:dyDescent="0.25">
      <c r="A873" t="s">
        <v>1742</v>
      </c>
      <c r="B873" t="s">
        <v>1743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O873">
        <v>0</v>
      </c>
      <c r="P873">
        <v>0</v>
      </c>
      <c r="Q873">
        <v>0</v>
      </c>
      <c r="R873" s="1">
        <v>-3.61512329183435E-47</v>
      </c>
    </row>
    <row r="874" spans="1:18" x14ac:dyDescent="0.25">
      <c r="A874" t="s">
        <v>1744</v>
      </c>
      <c r="B874" t="s">
        <v>1745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 t="s">
        <v>1746</v>
      </c>
      <c r="B875" t="s">
        <v>1747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 t="s">
        <v>1748</v>
      </c>
      <c r="B876" t="s">
        <v>1749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 t="s">
        <v>1750</v>
      </c>
      <c r="B877" t="s">
        <v>1751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 t="s">
        <v>1752</v>
      </c>
      <c r="B878" t="s">
        <v>1753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 t="s">
        <v>1754</v>
      </c>
      <c r="B879" t="s">
        <v>1755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 t="s">
        <v>1756</v>
      </c>
      <c r="B880" t="s">
        <v>1757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 t="s">
        <v>1758</v>
      </c>
      <c r="B881" t="s">
        <v>1759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O881">
        <v>0</v>
      </c>
      <c r="P881">
        <v>0</v>
      </c>
      <c r="Q881">
        <v>0</v>
      </c>
      <c r="R881" s="1">
        <v>3.61512329183435E-47</v>
      </c>
    </row>
    <row r="882" spans="1:18" x14ac:dyDescent="0.25">
      <c r="A882" t="s">
        <v>1760</v>
      </c>
      <c r="B882" t="s">
        <v>1761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O882">
        <v>0</v>
      </c>
      <c r="P882">
        <v>0</v>
      </c>
      <c r="Q882">
        <v>0</v>
      </c>
      <c r="R882" s="1">
        <v>3.61512329183435E-47</v>
      </c>
    </row>
    <row r="883" spans="1:18" x14ac:dyDescent="0.25">
      <c r="A883" t="s">
        <v>1762</v>
      </c>
      <c r="B883" t="s">
        <v>1763</v>
      </c>
      <c r="C883">
        <v>0</v>
      </c>
      <c r="D883">
        <v>0</v>
      </c>
      <c r="E883">
        <v>0</v>
      </c>
      <c r="F883">
        <v>0</v>
      </c>
      <c r="G883">
        <v>0</v>
      </c>
      <c r="H883" s="1">
        <v>-1.66194052600293E-19</v>
      </c>
      <c r="I883">
        <v>0</v>
      </c>
      <c r="J883">
        <v>0</v>
      </c>
      <c r="K883">
        <v>0</v>
      </c>
      <c r="L883">
        <v>0</v>
      </c>
      <c r="M883">
        <v>0</v>
      </c>
      <c r="O883">
        <v>0</v>
      </c>
      <c r="P883">
        <v>0</v>
      </c>
      <c r="Q883">
        <v>0</v>
      </c>
      <c r="R883" s="1">
        <v>-3.61512329183435E-47</v>
      </c>
    </row>
    <row r="884" spans="1:18" x14ac:dyDescent="0.25">
      <c r="A884" t="s">
        <v>1764</v>
      </c>
      <c r="B884" t="s">
        <v>1765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 t="s">
        <v>1766</v>
      </c>
      <c r="B885" t="s">
        <v>1767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5">
      <c r="A886" t="s">
        <v>1768</v>
      </c>
      <c r="B886" t="s">
        <v>1769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 t="s">
        <v>1770</v>
      </c>
      <c r="B887" t="s">
        <v>1771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 t="s">
        <v>1772</v>
      </c>
      <c r="B888" t="s">
        <v>1773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 t="s">
        <v>1774</v>
      </c>
      <c r="B889" t="s">
        <v>1775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 t="s">
        <v>1776</v>
      </c>
      <c r="B890" t="s">
        <v>1777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 t="s">
        <v>1778</v>
      </c>
      <c r="B891" t="s">
        <v>1779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 t="s">
        <v>1780</v>
      </c>
      <c r="B892" t="s">
        <v>1781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 t="s">
        <v>1782</v>
      </c>
      <c r="B893" t="s">
        <v>1783</v>
      </c>
      <c r="C893">
        <v>0.61726895870455201</v>
      </c>
      <c r="D893">
        <v>0.62303548776593898</v>
      </c>
      <c r="E893">
        <v>0.57072369826181102</v>
      </c>
      <c r="F893">
        <v>0.67543785447660898</v>
      </c>
      <c r="G893">
        <v>0.584952109276489</v>
      </c>
      <c r="H893">
        <v>0.59558344033364796</v>
      </c>
      <c r="I893">
        <v>0.56666077079962096</v>
      </c>
      <c r="J893">
        <v>0.58897104084026697</v>
      </c>
      <c r="K893">
        <v>0.65399441883591503</v>
      </c>
      <c r="L893">
        <v>0.58977902627490597</v>
      </c>
      <c r="M893">
        <v>0.659907672731193</v>
      </c>
      <c r="O893">
        <v>0.75855795420142502</v>
      </c>
      <c r="P893">
        <v>0.59887406827465595</v>
      </c>
      <c r="Q893">
        <v>0.56855416808604697</v>
      </c>
      <c r="R893">
        <v>0.65591991227214497</v>
      </c>
    </row>
    <row r="894" spans="1:18" x14ac:dyDescent="0.25">
      <c r="A894" t="s">
        <v>1803</v>
      </c>
      <c r="B894" t="s">
        <v>1804</v>
      </c>
      <c r="C894">
        <v>1.3233999999999999</v>
      </c>
      <c r="D894">
        <v>1.3224</v>
      </c>
      <c r="E894">
        <v>1.3222</v>
      </c>
      <c r="F894">
        <v>1.3229</v>
      </c>
      <c r="G894">
        <v>1.3224</v>
      </c>
      <c r="H894">
        <v>1.3224</v>
      </c>
      <c r="I894">
        <v>1.3225</v>
      </c>
      <c r="J894">
        <v>1.3223</v>
      </c>
      <c r="K894">
        <v>1.3230999999999999</v>
      </c>
      <c r="L894">
        <v>1.3222</v>
      </c>
      <c r="M894">
        <v>1.323</v>
      </c>
      <c r="O894">
        <v>1.3240000000000001</v>
      </c>
      <c r="P894">
        <v>1.3223</v>
      </c>
      <c r="Q894">
        <v>1.3225</v>
      </c>
      <c r="R894">
        <v>1.3233999999999999</v>
      </c>
    </row>
    <row r="895" spans="1:18" x14ac:dyDescent="0.25">
      <c r="A895" t="s">
        <v>1792</v>
      </c>
      <c r="B895" t="s">
        <v>1805</v>
      </c>
      <c r="C895">
        <v>-9.2492887507693897E-2</v>
      </c>
      <c r="D895">
        <v>-9.2422997158965098E-2</v>
      </c>
      <c r="E895">
        <v>-9.2409019089219294E-2</v>
      </c>
      <c r="F895">
        <v>-9.2457942333329504E-2</v>
      </c>
      <c r="G895">
        <v>-9.2422997158965098E-2</v>
      </c>
      <c r="H895">
        <v>-9.2422997158965098E-2</v>
      </c>
      <c r="I895">
        <v>-9.2429986193837896E-2</v>
      </c>
      <c r="J895">
        <v>-9.2416008124092203E-2</v>
      </c>
      <c r="K895">
        <v>-9.2471920403075197E-2</v>
      </c>
      <c r="L895">
        <v>-9.2409019089219294E-2</v>
      </c>
      <c r="M895">
        <v>-9.2464931368202399E-2</v>
      </c>
      <c r="O895">
        <v>-9.2534821716931198E-2</v>
      </c>
      <c r="P895">
        <v>-9.2416008124092203E-2</v>
      </c>
      <c r="Q895">
        <v>-9.2429986193837896E-2</v>
      </c>
      <c r="R895">
        <v>-9.2492887507693897E-2</v>
      </c>
    </row>
    <row r="896" spans="1:18" x14ac:dyDescent="0.25">
      <c r="A896" t="s">
        <v>1794</v>
      </c>
      <c r="B896" t="s">
        <v>1806</v>
      </c>
      <c r="C896">
        <v>7.5280629523868506E-2</v>
      </c>
      <c r="D896">
        <v>7.5223745263989603E-2</v>
      </c>
      <c r="E896">
        <v>7.52123684120138E-2</v>
      </c>
      <c r="F896">
        <v>7.5252187393929096E-2</v>
      </c>
      <c r="G896">
        <v>7.5223745263989603E-2</v>
      </c>
      <c r="H896">
        <v>7.5223745263989603E-2</v>
      </c>
      <c r="I896">
        <v>7.5229433689977407E-2</v>
      </c>
      <c r="J896">
        <v>7.5218056838001701E-2</v>
      </c>
      <c r="K896">
        <v>7.5263564245904899E-2</v>
      </c>
      <c r="L896">
        <v>7.52123684120138E-2</v>
      </c>
      <c r="M896">
        <v>7.5257875819916997E-2</v>
      </c>
      <c r="O896">
        <v>7.5314760079795998E-2</v>
      </c>
      <c r="P896">
        <v>7.5218056838001701E-2</v>
      </c>
      <c r="Q896">
        <v>7.5229433689977407E-2</v>
      </c>
      <c r="R896">
        <v>7.5280629523868506E-2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4292-9B6E-4F73-B0C9-43BC76833301}">
  <dimension ref="A1:R896"/>
  <sheetViews>
    <sheetView workbookViewId="0">
      <selection sqref="A1:XFD1"/>
    </sheetView>
  </sheetViews>
  <sheetFormatPr defaultRowHeight="15" x14ac:dyDescent="0.25"/>
  <cols>
    <col min="8" max="8" width="9" customWidth="1"/>
    <col min="13" max="13" width="8.85546875" customWidth="1"/>
  </cols>
  <sheetData>
    <row r="1" spans="1:18" x14ac:dyDescent="0.25">
      <c r="A1" s="2" t="s">
        <v>1800</v>
      </c>
      <c r="B1" s="2" t="s">
        <v>1801</v>
      </c>
      <c r="C1" s="2" t="s">
        <v>2171</v>
      </c>
      <c r="D1" s="2" t="s">
        <v>2172</v>
      </c>
      <c r="E1" s="2" t="s">
        <v>2173</v>
      </c>
      <c r="F1" s="2" t="s">
        <v>2174</v>
      </c>
      <c r="G1" s="2" t="s">
        <v>2175</v>
      </c>
      <c r="H1" s="2" t="s">
        <v>2176</v>
      </c>
      <c r="I1" s="2" t="s">
        <v>2177</v>
      </c>
      <c r="J1" s="2" t="s">
        <v>2178</v>
      </c>
      <c r="K1" s="2" t="s">
        <v>2179</v>
      </c>
      <c r="L1" s="2" t="s">
        <v>2180</v>
      </c>
      <c r="M1" s="2" t="s">
        <v>2181</v>
      </c>
      <c r="N1" s="2" t="s">
        <v>2182</v>
      </c>
      <c r="O1" s="2" t="s">
        <v>2183</v>
      </c>
      <c r="P1" s="2" t="s">
        <v>2184</v>
      </c>
      <c r="Q1" s="2" t="s">
        <v>2185</v>
      </c>
      <c r="R1" s="2" t="s">
        <v>2186</v>
      </c>
    </row>
    <row r="2" spans="1:18" x14ac:dyDescent="0.25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P2">
        <v>0</v>
      </c>
      <c r="Q2">
        <v>0</v>
      </c>
      <c r="R2">
        <v>0</v>
      </c>
    </row>
    <row r="3" spans="1:18" x14ac:dyDescent="0.25">
      <c r="A3" t="s">
        <v>2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P3">
        <v>0</v>
      </c>
      <c r="Q3">
        <v>0</v>
      </c>
      <c r="R3">
        <v>0</v>
      </c>
    </row>
    <row r="4" spans="1:18" x14ac:dyDescent="0.25">
      <c r="A4" t="s">
        <v>4</v>
      </c>
      <c r="B4" t="s">
        <v>5</v>
      </c>
      <c r="C4">
        <v>-5.2087404729464597E-3</v>
      </c>
      <c r="D4">
        <v>-1.0181145763425501E-2</v>
      </c>
      <c r="E4">
        <v>-2.2533838719402499E-3</v>
      </c>
      <c r="F4">
        <v>-9.1681275815787399E-3</v>
      </c>
      <c r="G4">
        <v>-1.43571718939623E-3</v>
      </c>
      <c r="H4">
        <v>-2.1374213707772202E-3</v>
      </c>
      <c r="I4">
        <v>-9.6839493363577798E-4</v>
      </c>
      <c r="J4">
        <v>-4.5642023496960801E-3</v>
      </c>
      <c r="K4">
        <v>-6.6056854730454501E-3</v>
      </c>
      <c r="L4">
        <v>-5.8438566929189199E-3</v>
      </c>
      <c r="M4">
        <v>-3.4846619143941702E-3</v>
      </c>
      <c r="P4">
        <v>-5.7736471448522403E-3</v>
      </c>
      <c r="Q4">
        <v>-1.1282559963189101E-3</v>
      </c>
      <c r="R4">
        <v>-2.4198286432105401E-3</v>
      </c>
    </row>
    <row r="5" spans="1:18" x14ac:dyDescent="0.25">
      <c r="A5" t="s">
        <v>6</v>
      </c>
      <c r="B5" t="s">
        <v>7</v>
      </c>
      <c r="C5" s="1">
        <v>-1.46376949678839E-29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1">
        <v>-6.0272546405632802E-20</v>
      </c>
      <c r="K5">
        <v>0</v>
      </c>
      <c r="L5">
        <v>0</v>
      </c>
      <c r="M5">
        <v>0</v>
      </c>
      <c r="P5">
        <v>0</v>
      </c>
      <c r="Q5">
        <v>0</v>
      </c>
      <c r="R5">
        <v>0</v>
      </c>
    </row>
    <row r="6" spans="1:18" x14ac:dyDescent="0.25">
      <c r="A6" t="s">
        <v>8</v>
      </c>
      <c r="B6" t="s">
        <v>9</v>
      </c>
      <c r="C6">
        <v>5.9528472439501403E-3</v>
      </c>
      <c r="D6">
        <v>4.1650141754417096E-3</v>
      </c>
      <c r="E6">
        <v>1.1548592334799899E-2</v>
      </c>
      <c r="F6">
        <v>5.2389300162205997E-3</v>
      </c>
      <c r="G6">
        <v>1.25625253987918E-3</v>
      </c>
      <c r="H6">
        <v>3.2061320619527199E-3</v>
      </c>
      <c r="I6">
        <v>9.68394933706068E-4</v>
      </c>
      <c r="J6">
        <v>3.4231522161337698E-3</v>
      </c>
      <c r="K6">
        <v>7.1561592621246402E-3</v>
      </c>
      <c r="L6">
        <v>2.9219283467596699E-3</v>
      </c>
      <c r="M6">
        <v>5.8077691398409998E-3</v>
      </c>
      <c r="P6">
        <v>4.04155300211972E-3</v>
      </c>
      <c r="Q6">
        <v>1.1282559947282101E-3</v>
      </c>
      <c r="R6">
        <v>3.6297429652289502E-3</v>
      </c>
    </row>
    <row r="7" spans="1:18" x14ac:dyDescent="0.25">
      <c r="A7" t="s">
        <v>10</v>
      </c>
      <c r="B7" t="s">
        <v>11</v>
      </c>
      <c r="C7">
        <v>0</v>
      </c>
      <c r="D7">
        <v>0</v>
      </c>
      <c r="E7">
        <v>0</v>
      </c>
      <c r="F7">
        <v>3.2432268540026399E-2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P7">
        <v>0</v>
      </c>
      <c r="Q7">
        <v>0</v>
      </c>
      <c r="R7">
        <v>6.6545287687796606E-2</v>
      </c>
    </row>
    <row r="8" spans="1:18" x14ac:dyDescent="0.25">
      <c r="A8" t="s">
        <v>12</v>
      </c>
      <c r="B8" t="s">
        <v>13</v>
      </c>
      <c r="C8" s="1">
        <v>1.99485593013527E-29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8.2140696937211804E-20</v>
      </c>
      <c r="K8">
        <v>0</v>
      </c>
      <c r="L8">
        <v>0</v>
      </c>
      <c r="M8">
        <v>0</v>
      </c>
      <c r="P8">
        <v>0</v>
      </c>
      <c r="Q8">
        <v>0</v>
      </c>
      <c r="R8">
        <v>0</v>
      </c>
    </row>
    <row r="9" spans="1:18" x14ac:dyDescent="0.25">
      <c r="A9" t="s">
        <v>14</v>
      </c>
      <c r="B9" t="s">
        <v>15</v>
      </c>
      <c r="C9">
        <v>6.6969531494439002E-3</v>
      </c>
      <c r="D9">
        <v>9.2555870565371404E-3</v>
      </c>
      <c r="E9">
        <v>2.6758933458682901E-3</v>
      </c>
      <c r="F9">
        <v>8.5132612763584598E-3</v>
      </c>
      <c r="G9">
        <v>2.3330404312042002E-3</v>
      </c>
      <c r="H9">
        <v>3.4733097337821201E-3</v>
      </c>
      <c r="I9">
        <v>9.68394933706068E-4</v>
      </c>
      <c r="J9">
        <v>2.9667319206492702E-3</v>
      </c>
      <c r="K9">
        <v>7.7066330515188396E-3</v>
      </c>
      <c r="L9">
        <v>6.0873507224159899E-3</v>
      </c>
      <c r="M9">
        <v>6.3885460538250999E-3</v>
      </c>
      <c r="P9">
        <v>5.4849647885910503E-3</v>
      </c>
      <c r="Q9">
        <v>2.2565119894564002E-3</v>
      </c>
      <c r="R9">
        <v>6.0495716080194101E-3</v>
      </c>
    </row>
    <row r="10" spans="1:18" x14ac:dyDescent="0.25">
      <c r="A10" t="s">
        <v>16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P10">
        <v>0</v>
      </c>
      <c r="Q10">
        <v>0</v>
      </c>
      <c r="R10">
        <v>0</v>
      </c>
    </row>
    <row r="11" spans="1:18" x14ac:dyDescent="0.25">
      <c r="A11" t="s">
        <v>18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P11">
        <v>0</v>
      </c>
      <c r="Q11">
        <v>0</v>
      </c>
      <c r="R11">
        <v>0</v>
      </c>
    </row>
    <row r="12" spans="1:18" x14ac:dyDescent="0.25">
      <c r="A12" t="s">
        <v>20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P12">
        <v>0</v>
      </c>
      <c r="Q12">
        <v>0</v>
      </c>
      <c r="R12">
        <v>0</v>
      </c>
    </row>
    <row r="13" spans="1:18" x14ac:dyDescent="0.25">
      <c r="A13" t="s">
        <v>22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P13">
        <v>0</v>
      </c>
      <c r="Q13">
        <v>0</v>
      </c>
      <c r="R13">
        <v>0</v>
      </c>
    </row>
    <row r="14" spans="1:18" x14ac:dyDescent="0.25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P14">
        <v>0</v>
      </c>
      <c r="Q14">
        <v>0</v>
      </c>
      <c r="R14">
        <v>0</v>
      </c>
    </row>
    <row r="15" spans="1:18" x14ac:dyDescent="0.25">
      <c r="A15" t="s">
        <v>26</v>
      </c>
      <c r="B15" t="s">
        <v>27</v>
      </c>
      <c r="C15">
        <v>0.43316219561786601</v>
      </c>
      <c r="D15">
        <v>0.49614945202198801</v>
      </c>
      <c r="E15">
        <v>0.32959735434201398</v>
      </c>
      <c r="F15">
        <v>0.57240631003396203</v>
      </c>
      <c r="G15">
        <v>0.32996334866131499</v>
      </c>
      <c r="H15">
        <v>0.388622859504758</v>
      </c>
      <c r="I15">
        <v>0.323615739580145</v>
      </c>
      <c r="J15">
        <v>0.37499321616491998</v>
      </c>
      <c r="K15">
        <v>0.49422821890363999</v>
      </c>
      <c r="L15">
        <v>0.38568389296275701</v>
      </c>
      <c r="M15">
        <v>0.50569124855360703</v>
      </c>
      <c r="P15">
        <v>0.40097407621822501</v>
      </c>
      <c r="Q15">
        <v>0.30879448160718598</v>
      </c>
      <c r="R15">
        <v>0.466418847996452</v>
      </c>
    </row>
    <row r="16" spans="1:18" x14ac:dyDescent="0.25">
      <c r="A16" t="s">
        <v>28</v>
      </c>
      <c r="B16" t="s">
        <v>29</v>
      </c>
      <c r="C16">
        <v>0</v>
      </c>
      <c r="D16" s="1">
        <v>4.40564737643926E-19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P16" s="1">
        <v>4.9728507624744395E-32</v>
      </c>
      <c r="Q16">
        <v>0</v>
      </c>
      <c r="R16">
        <v>0</v>
      </c>
    </row>
    <row r="17" spans="1:18" x14ac:dyDescent="0.25">
      <c r="A17" t="s">
        <v>30</v>
      </c>
      <c r="B17" t="s">
        <v>31</v>
      </c>
      <c r="C17">
        <v>0</v>
      </c>
      <c r="D17" s="1">
        <v>7.03708151677536E-17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P17">
        <v>0</v>
      </c>
      <c r="Q17">
        <v>0</v>
      </c>
      <c r="R17">
        <v>0</v>
      </c>
    </row>
    <row r="18" spans="1:18" x14ac:dyDescent="0.25">
      <c r="A18" t="s">
        <v>32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P18">
        <v>0</v>
      </c>
      <c r="Q18">
        <v>0</v>
      </c>
      <c r="R18">
        <v>0</v>
      </c>
    </row>
    <row r="19" spans="1:18" x14ac:dyDescent="0.25">
      <c r="A19" t="s">
        <v>34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P19">
        <v>0</v>
      </c>
      <c r="Q19">
        <v>0</v>
      </c>
      <c r="R19">
        <v>0</v>
      </c>
    </row>
    <row r="20" spans="1:18" x14ac:dyDescent="0.25">
      <c r="A20" t="s">
        <v>36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P20">
        <v>0</v>
      </c>
      <c r="Q20">
        <v>0</v>
      </c>
      <c r="R20">
        <v>0</v>
      </c>
    </row>
    <row r="21" spans="1:18" x14ac:dyDescent="0.25">
      <c r="A21" t="s">
        <v>38</v>
      </c>
      <c r="B21" t="s">
        <v>39</v>
      </c>
      <c r="C21">
        <v>-0.77568653925951403</v>
      </c>
      <c r="D21">
        <v>-0.84982677368146298</v>
      </c>
      <c r="E21">
        <v>-0.64538294896772797</v>
      </c>
      <c r="F21">
        <v>-0.91346976660687695</v>
      </c>
      <c r="G21">
        <v>-0.63492457412223602</v>
      </c>
      <c r="H21">
        <v>-0.72826398067023101</v>
      </c>
      <c r="I21">
        <v>-0.63535573733709405</v>
      </c>
      <c r="J21">
        <v>-0.69481357910909403</v>
      </c>
      <c r="K21">
        <v>-0.83883601721507495</v>
      </c>
      <c r="L21">
        <v>-0.69383246807739196</v>
      </c>
      <c r="M21">
        <v>-0.86682735565457503</v>
      </c>
      <c r="P21">
        <v>-0.71424506438176805</v>
      </c>
      <c r="Q21">
        <v>-0.60775805332412103</v>
      </c>
      <c r="R21">
        <v>-0.89714737418269497</v>
      </c>
    </row>
    <row r="22" spans="1:18" x14ac:dyDescent="0.25">
      <c r="A22" t="s">
        <v>40</v>
      </c>
      <c r="B22" t="s">
        <v>41</v>
      </c>
      <c r="C22">
        <v>2.7451526300293101</v>
      </c>
      <c r="D22">
        <v>2.8205778317343699</v>
      </c>
      <c r="E22">
        <v>2.5976069897188099</v>
      </c>
      <c r="F22">
        <v>2.9209105439955501</v>
      </c>
      <c r="G22">
        <v>2.6245938520354302</v>
      </c>
      <c r="H22">
        <v>2.68645742123456</v>
      </c>
      <c r="I22">
        <v>2.5859896828954301</v>
      </c>
      <c r="J22">
        <v>2.6465763932056401</v>
      </c>
      <c r="K22">
        <v>2.8864890426132401</v>
      </c>
      <c r="L22">
        <v>2.6524517288011999</v>
      </c>
      <c r="M22">
        <v>2.9089424734675702</v>
      </c>
      <c r="P22">
        <v>2.6926789395239399</v>
      </c>
      <c r="Q22">
        <v>2.5852692391116201</v>
      </c>
      <c r="R22">
        <v>3.0613031113889799</v>
      </c>
    </row>
    <row r="23" spans="1:18" x14ac:dyDescent="0.25">
      <c r="A23" t="s">
        <v>42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P23">
        <v>0</v>
      </c>
      <c r="Q23">
        <v>0</v>
      </c>
      <c r="R23">
        <v>0</v>
      </c>
    </row>
    <row r="24" spans="1:18" x14ac:dyDescent="0.25">
      <c r="A24" t="s">
        <v>44</v>
      </c>
      <c r="B24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P24">
        <v>0</v>
      </c>
      <c r="Q24">
        <v>0</v>
      </c>
      <c r="R24">
        <v>0</v>
      </c>
    </row>
    <row r="25" spans="1:18" x14ac:dyDescent="0.25">
      <c r="A25" t="s">
        <v>46</v>
      </c>
      <c r="B25" t="s">
        <v>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P25">
        <v>0</v>
      </c>
      <c r="Q25">
        <v>0</v>
      </c>
      <c r="R25">
        <v>0</v>
      </c>
    </row>
    <row r="26" spans="1:18" x14ac:dyDescent="0.25">
      <c r="A26" t="s">
        <v>48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P26">
        <v>0</v>
      </c>
      <c r="Q26">
        <v>0</v>
      </c>
      <c r="R26">
        <v>0</v>
      </c>
    </row>
    <row r="27" spans="1:18" x14ac:dyDescent="0.25">
      <c r="A27" t="s">
        <v>50</v>
      </c>
      <c r="B27" t="s">
        <v>51</v>
      </c>
      <c r="C27" s="1">
        <v>-4.0927831913174998E-29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1">
        <v>-1.6852548530907101E-19</v>
      </c>
      <c r="K27">
        <v>0</v>
      </c>
      <c r="L27">
        <v>0</v>
      </c>
      <c r="M27">
        <v>0</v>
      </c>
      <c r="P27">
        <v>0</v>
      </c>
      <c r="Q27">
        <v>0</v>
      </c>
      <c r="R27">
        <v>0</v>
      </c>
    </row>
    <row r="28" spans="1:18" x14ac:dyDescent="0.25">
      <c r="A28" t="s">
        <v>52</v>
      </c>
      <c r="B28" t="s">
        <v>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P28">
        <v>0</v>
      </c>
      <c r="Q28">
        <v>0</v>
      </c>
      <c r="R28" s="1">
        <v>-4.1728625737666502E-13</v>
      </c>
    </row>
    <row r="29" spans="1:18" x14ac:dyDescent="0.25">
      <c r="A29" t="s">
        <v>54</v>
      </c>
      <c r="B29" t="s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P29">
        <v>0</v>
      </c>
      <c r="Q29">
        <v>0</v>
      </c>
      <c r="R29">
        <v>0</v>
      </c>
    </row>
    <row r="30" spans="1:18" x14ac:dyDescent="0.25">
      <c r="A30" t="s">
        <v>56</v>
      </c>
      <c r="B30" t="s">
        <v>57</v>
      </c>
      <c r="C30">
        <v>0</v>
      </c>
      <c r="D30" s="1">
        <v>4.40564737643926E-19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s="1">
        <v>-2.8717272371281802E-18</v>
      </c>
      <c r="L30">
        <v>0</v>
      </c>
      <c r="M30">
        <v>0</v>
      </c>
      <c r="P30" s="1">
        <v>4.9728507624744395E-32</v>
      </c>
      <c r="Q30">
        <v>0</v>
      </c>
      <c r="R30">
        <v>0</v>
      </c>
    </row>
    <row r="31" spans="1:18" x14ac:dyDescent="0.25">
      <c r="A31" t="s">
        <v>58</v>
      </c>
      <c r="B31" t="s">
        <v>59</v>
      </c>
      <c r="C31">
        <v>-2.38113881103004E-2</v>
      </c>
      <c r="D31">
        <v>0</v>
      </c>
      <c r="E31">
        <v>0</v>
      </c>
      <c r="F31">
        <v>-1.2442458841717E-2</v>
      </c>
      <c r="G31">
        <v>-8.0400162553234095E-2</v>
      </c>
      <c r="H31">
        <v>-1.22901729002967E-2</v>
      </c>
      <c r="I31">
        <v>0</v>
      </c>
      <c r="J31">
        <v>0</v>
      </c>
      <c r="K31">
        <v>-0.212482882706479</v>
      </c>
      <c r="L31">
        <v>-1.19312074153407E-2</v>
      </c>
      <c r="M31">
        <v>-0.178879289937598</v>
      </c>
      <c r="P31">
        <v>-5.7736471448549499E-3</v>
      </c>
      <c r="Q31">
        <v>-4.8515007774904299E-2</v>
      </c>
      <c r="R31">
        <v>-0.26890345797646098</v>
      </c>
    </row>
    <row r="32" spans="1:18" x14ac:dyDescent="0.25">
      <c r="A32" t="s">
        <v>60</v>
      </c>
      <c r="B32" t="s">
        <v>61</v>
      </c>
      <c r="C32">
        <v>1.116158425497E-3</v>
      </c>
      <c r="D32" s="1">
        <v>8.0068271518813706E-15</v>
      </c>
      <c r="E32">
        <v>0</v>
      </c>
      <c r="F32">
        <v>1.5061923823231E-2</v>
      </c>
      <c r="G32">
        <v>2.8714343773535902E-3</v>
      </c>
      <c r="H32">
        <v>2.4045990445298198E-3</v>
      </c>
      <c r="I32">
        <v>9.6839493367136399E-4</v>
      </c>
      <c r="J32" s="1">
        <v>5.2570867074689897E-15</v>
      </c>
      <c r="K32">
        <v>3.3028427365302498E-3</v>
      </c>
      <c r="L32">
        <v>3.6524104331519401E-3</v>
      </c>
      <c r="M32">
        <v>1.0453984666963101E-2</v>
      </c>
      <c r="P32">
        <v>5.7736471453703397E-3</v>
      </c>
      <c r="Q32">
        <v>5.6412799816001296E-4</v>
      </c>
      <c r="R32">
        <v>7.5619645096102603E-3</v>
      </c>
    </row>
    <row r="33" spans="1:18" x14ac:dyDescent="0.25">
      <c r="A33" t="s">
        <v>62</v>
      </c>
      <c r="B33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P33">
        <v>0</v>
      </c>
      <c r="Q33">
        <v>0</v>
      </c>
      <c r="R33">
        <v>0</v>
      </c>
    </row>
    <row r="34" spans="1:18" x14ac:dyDescent="0.25">
      <c r="A34" t="s">
        <v>64</v>
      </c>
      <c r="B34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P34">
        <v>0</v>
      </c>
      <c r="Q34">
        <v>0</v>
      </c>
      <c r="R34">
        <v>0</v>
      </c>
    </row>
    <row r="35" spans="1:18" x14ac:dyDescent="0.25">
      <c r="A35" t="s">
        <v>66</v>
      </c>
      <c r="B35" t="s">
        <v>67</v>
      </c>
      <c r="C35">
        <v>3.3484765747219501E-3</v>
      </c>
      <c r="D35">
        <v>1.43461599376325E-2</v>
      </c>
      <c r="E35">
        <v>1.1266919351024299E-3</v>
      </c>
      <c r="F35">
        <v>7.8583950243308904E-3</v>
      </c>
      <c r="G35">
        <v>1.6151818369875199E-3</v>
      </c>
      <c r="H35">
        <v>1.6030660309763599E-3</v>
      </c>
      <c r="I35">
        <v>4.2367278349640398E-3</v>
      </c>
      <c r="J35">
        <v>2.9667319206492702E-3</v>
      </c>
      <c r="K35">
        <v>2.2018951575768098E-3</v>
      </c>
      <c r="L35">
        <v>6.8178328091059101E-3</v>
      </c>
      <c r="M35">
        <v>4.0654383978886996E-3</v>
      </c>
      <c r="P35">
        <v>5.7736471458853097E-3</v>
      </c>
      <c r="Q35">
        <v>1.5795583926194901E-3</v>
      </c>
      <c r="R35">
        <v>1.2099143216038799E-3</v>
      </c>
    </row>
    <row r="36" spans="1:18" x14ac:dyDescent="0.25">
      <c r="A36" t="s">
        <v>68</v>
      </c>
      <c r="B36" t="s">
        <v>69</v>
      </c>
      <c r="C36">
        <v>0</v>
      </c>
      <c r="D36">
        <v>0</v>
      </c>
      <c r="E36">
        <v>0</v>
      </c>
      <c r="F36">
        <v>0</v>
      </c>
      <c r="G36">
        <v>0</v>
      </c>
      <c r="H36" s="1">
        <v>-2.3043202640598199E-17</v>
      </c>
      <c r="I36" s="1">
        <v>-6.4266734059788204E-19</v>
      </c>
      <c r="J36" s="1">
        <v>5.4271797806664398E-19</v>
      </c>
      <c r="K36">
        <v>0</v>
      </c>
      <c r="L36">
        <v>0</v>
      </c>
      <c r="M36">
        <v>0</v>
      </c>
      <c r="P36">
        <v>0</v>
      </c>
      <c r="Q36">
        <v>0</v>
      </c>
      <c r="R36">
        <v>0</v>
      </c>
    </row>
    <row r="37" spans="1:18" x14ac:dyDescent="0.25">
      <c r="A37" t="s">
        <v>70</v>
      </c>
      <c r="B37" t="s">
        <v>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P37">
        <v>0</v>
      </c>
      <c r="Q37">
        <v>0</v>
      </c>
      <c r="R37">
        <v>0</v>
      </c>
    </row>
    <row r="38" spans="1:18" x14ac:dyDescent="0.25">
      <c r="A38" t="s">
        <v>72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P38">
        <v>0</v>
      </c>
      <c r="Q38">
        <v>0</v>
      </c>
      <c r="R38">
        <v>0</v>
      </c>
    </row>
    <row r="39" spans="1:18" x14ac:dyDescent="0.25">
      <c r="A39" t="s">
        <v>74</v>
      </c>
      <c r="B39" t="s">
        <v>75</v>
      </c>
      <c r="C39">
        <v>0</v>
      </c>
      <c r="D39" s="1">
        <v>4.40564737643926E-19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P39" s="1">
        <v>4.9728507624744395E-32</v>
      </c>
      <c r="Q39">
        <v>0</v>
      </c>
      <c r="R39">
        <v>0</v>
      </c>
    </row>
    <row r="40" spans="1:18" x14ac:dyDescent="0.25">
      <c r="A40" t="s">
        <v>76</v>
      </c>
      <c r="B40" t="s">
        <v>77</v>
      </c>
      <c r="C40">
        <v>0.46892549491734398</v>
      </c>
      <c r="D40">
        <v>0.43357865856363698</v>
      </c>
      <c r="E40">
        <v>0.44558123053972798</v>
      </c>
      <c r="F40">
        <v>0.44944476124479499</v>
      </c>
      <c r="G40">
        <v>0.47620315709602001</v>
      </c>
      <c r="H40">
        <v>0.435051744344085</v>
      </c>
      <c r="I40">
        <v>0.42233532949055202</v>
      </c>
      <c r="J40">
        <v>0.427122323401946</v>
      </c>
      <c r="K40">
        <v>0.56371646258674502</v>
      </c>
      <c r="L40">
        <v>0.43145183260895098</v>
      </c>
      <c r="M40">
        <v>0.54799695028741002</v>
      </c>
      <c r="P40">
        <v>0.44500578163719201</v>
      </c>
      <c r="Q40">
        <v>0.45698558081218699</v>
      </c>
      <c r="R40">
        <v>0.69521185955647302</v>
      </c>
    </row>
    <row r="41" spans="1:18" x14ac:dyDescent="0.25">
      <c r="A41" t="s">
        <v>78</v>
      </c>
      <c r="B41" t="s">
        <v>79</v>
      </c>
      <c r="C41">
        <v>0</v>
      </c>
      <c r="D41">
        <v>0</v>
      </c>
      <c r="E41" s="1">
        <v>1.29807059066932E-15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P41">
        <v>0</v>
      </c>
      <c r="Q41">
        <v>0</v>
      </c>
      <c r="R41">
        <v>0</v>
      </c>
    </row>
    <row r="42" spans="1:18" x14ac:dyDescent="0.25">
      <c r="A42" t="s">
        <v>80</v>
      </c>
      <c r="B42" t="s">
        <v>81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P42">
        <v>0</v>
      </c>
      <c r="Q42">
        <v>0</v>
      </c>
      <c r="R42">
        <v>0</v>
      </c>
    </row>
    <row r="43" spans="1:18" x14ac:dyDescent="0.25">
      <c r="A43" t="s">
        <v>82</v>
      </c>
      <c r="B43" t="s">
        <v>83</v>
      </c>
      <c r="C43">
        <v>7.4410590549376402E-3</v>
      </c>
      <c r="D43">
        <v>8.3300283508834193E-3</v>
      </c>
      <c r="E43">
        <v>0</v>
      </c>
      <c r="F43">
        <v>9.1681275283860397E-3</v>
      </c>
      <c r="G43">
        <v>1.9741111340958999E-3</v>
      </c>
      <c r="H43">
        <v>4.0076650774409396E-3</v>
      </c>
      <c r="I43">
        <v>0</v>
      </c>
      <c r="J43">
        <v>4.5642029548450301E-3</v>
      </c>
      <c r="K43">
        <v>1.1009475787884001E-2</v>
      </c>
      <c r="L43">
        <v>0</v>
      </c>
      <c r="M43">
        <v>9.2924306237456098E-3</v>
      </c>
      <c r="P43">
        <v>6.0623295031795796E-3</v>
      </c>
      <c r="Q43">
        <v>0</v>
      </c>
      <c r="R43">
        <v>2.35933292712757E-2</v>
      </c>
    </row>
    <row r="44" spans="1:18" x14ac:dyDescent="0.25">
      <c r="A44" t="s">
        <v>84</v>
      </c>
      <c r="B44" t="s">
        <v>85</v>
      </c>
      <c r="C44" s="1">
        <v>1.6339980867276801E-29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1">
        <v>6.7281922273344795E-20</v>
      </c>
      <c r="K44">
        <v>0</v>
      </c>
      <c r="L44">
        <v>0</v>
      </c>
      <c r="M44">
        <v>0</v>
      </c>
      <c r="P44">
        <v>0</v>
      </c>
      <c r="Q44">
        <v>0</v>
      </c>
      <c r="R44">
        <v>0</v>
      </c>
    </row>
    <row r="45" spans="1:18" x14ac:dyDescent="0.25">
      <c r="A45" t="s">
        <v>86</v>
      </c>
      <c r="B45" t="s">
        <v>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P45">
        <v>0</v>
      </c>
      <c r="Q45">
        <v>0</v>
      </c>
      <c r="R45" s="1">
        <v>3.4481413838607098E-29</v>
      </c>
    </row>
    <row r="46" spans="1:18" x14ac:dyDescent="0.25">
      <c r="A46" t="s">
        <v>88</v>
      </c>
      <c r="B46" t="s">
        <v>89</v>
      </c>
      <c r="C46">
        <v>0.56328817045877699</v>
      </c>
      <c r="D46">
        <v>0.71221742400053301</v>
      </c>
      <c r="E46">
        <v>0.22181747472329899</v>
      </c>
      <c r="F46">
        <v>0.92467114786293603</v>
      </c>
      <c r="G46">
        <v>0.27170947791101202</v>
      </c>
      <c r="H46">
        <v>0.416262812710195</v>
      </c>
      <c r="I46">
        <v>0.18690022220527</v>
      </c>
      <c r="J46">
        <v>0.33295860555594498</v>
      </c>
      <c r="K46">
        <v>0.85708769008677399</v>
      </c>
      <c r="L46">
        <v>0.35136188369784899</v>
      </c>
      <c r="M46">
        <v>0.91123897804105303</v>
      </c>
      <c r="P46">
        <v>0.42609515936633602</v>
      </c>
      <c r="Q46">
        <v>0.17267957999315101</v>
      </c>
      <c r="R46">
        <v>1.1191707474835899</v>
      </c>
    </row>
    <row r="47" spans="1:18" x14ac:dyDescent="0.25">
      <c r="A47" t="s">
        <v>90</v>
      </c>
      <c r="B47" t="s">
        <v>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P47">
        <v>0</v>
      </c>
      <c r="Q47">
        <v>0</v>
      </c>
      <c r="R47">
        <v>0</v>
      </c>
    </row>
    <row r="48" spans="1:18" x14ac:dyDescent="0.25">
      <c r="A48" t="s">
        <v>92</v>
      </c>
      <c r="B48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P48">
        <v>0</v>
      </c>
      <c r="Q48">
        <v>0</v>
      </c>
      <c r="R48">
        <v>0</v>
      </c>
    </row>
    <row r="49" spans="1:18" x14ac:dyDescent="0.25">
      <c r="A49" t="s">
        <v>94</v>
      </c>
      <c r="B49" t="s">
        <v>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P49">
        <v>0</v>
      </c>
      <c r="Q49">
        <v>0</v>
      </c>
      <c r="R49">
        <v>0</v>
      </c>
    </row>
    <row r="50" spans="1:18" x14ac:dyDescent="0.25">
      <c r="A50" t="s">
        <v>96</v>
      </c>
      <c r="B50" t="s">
        <v>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P50">
        <v>0</v>
      </c>
      <c r="Q50">
        <v>0</v>
      </c>
      <c r="R50">
        <v>0</v>
      </c>
    </row>
    <row r="51" spans="1:18" x14ac:dyDescent="0.25">
      <c r="A51" t="s">
        <v>98</v>
      </c>
      <c r="B51" t="s">
        <v>99</v>
      </c>
      <c r="C51">
        <v>2.6043702364732298E-3</v>
      </c>
      <c r="D51">
        <v>5.0905728817127703E-3</v>
      </c>
      <c r="E51">
        <v>1.1266919359720401E-3</v>
      </c>
      <c r="F51">
        <v>4.58406379078937E-3</v>
      </c>
      <c r="G51">
        <v>7.1785859469811696E-4</v>
      </c>
      <c r="H51">
        <v>1.0687106853886101E-3</v>
      </c>
      <c r="I51">
        <v>4.8419746681788899E-4</v>
      </c>
      <c r="J51">
        <v>2.28210117484804E-3</v>
      </c>
      <c r="K51">
        <v>3.3028427365227502E-3</v>
      </c>
      <c r="L51">
        <v>2.92192834645945E-3</v>
      </c>
      <c r="M51">
        <v>1.7423309571970799E-3</v>
      </c>
      <c r="P51">
        <v>2.8868235724261201E-3</v>
      </c>
      <c r="Q51">
        <v>5.6412799815945699E-4</v>
      </c>
      <c r="R51">
        <v>1.2099143216052701E-3</v>
      </c>
    </row>
    <row r="52" spans="1:18" x14ac:dyDescent="0.25">
      <c r="A52" t="s">
        <v>100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P52">
        <v>0</v>
      </c>
      <c r="Q52">
        <v>0</v>
      </c>
      <c r="R52">
        <v>0</v>
      </c>
    </row>
    <row r="53" spans="1:18" x14ac:dyDescent="0.25">
      <c r="A53" t="s">
        <v>102</v>
      </c>
      <c r="B53" t="s">
        <v>103</v>
      </c>
      <c r="C53">
        <v>0</v>
      </c>
      <c r="D53">
        <v>0</v>
      </c>
      <c r="E53" s="1">
        <v>4.0044433241332699E-18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P53">
        <v>0</v>
      </c>
      <c r="Q53">
        <v>0</v>
      </c>
      <c r="R53" s="1">
        <v>4.17303757686899E-13</v>
      </c>
    </row>
    <row r="54" spans="1:18" x14ac:dyDescent="0.25">
      <c r="A54" t="s">
        <v>104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P54">
        <v>0</v>
      </c>
      <c r="Q54">
        <v>0</v>
      </c>
      <c r="R54">
        <v>0</v>
      </c>
    </row>
    <row r="55" spans="1:18" x14ac:dyDescent="0.25">
      <c r="A55" t="s">
        <v>106</v>
      </c>
      <c r="B55" t="s">
        <v>107</v>
      </c>
      <c r="C55">
        <v>2.6043702364732298E-3</v>
      </c>
      <c r="D55">
        <v>5.0905728817127703E-3</v>
      </c>
      <c r="E55">
        <v>1.12669193598157E-3</v>
      </c>
      <c r="F55">
        <v>0</v>
      </c>
      <c r="G55">
        <v>7.1785859469811696E-4</v>
      </c>
      <c r="H55" s="1">
        <v>2.25435874097408E-14</v>
      </c>
      <c r="I55">
        <v>4.8419746681788899E-4</v>
      </c>
      <c r="J55">
        <v>0</v>
      </c>
      <c r="K55">
        <v>0</v>
      </c>
      <c r="L55">
        <v>2.92192834645945E-3</v>
      </c>
      <c r="M55">
        <v>1.7423309571970799E-3</v>
      </c>
      <c r="P55">
        <v>2.8868235724261201E-3</v>
      </c>
      <c r="Q55">
        <v>5.6412799815945699E-4</v>
      </c>
      <c r="R55">
        <v>1.2099143216052701E-3</v>
      </c>
    </row>
    <row r="56" spans="1:18" x14ac:dyDescent="0.25">
      <c r="A56" t="s">
        <v>108</v>
      </c>
      <c r="B56" t="s">
        <v>109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P56">
        <v>0</v>
      </c>
      <c r="Q56">
        <v>0</v>
      </c>
      <c r="R56">
        <v>0</v>
      </c>
    </row>
    <row r="57" spans="1:18" x14ac:dyDescent="0.25">
      <c r="A57" t="s">
        <v>110</v>
      </c>
      <c r="B57" t="s">
        <v>111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P57">
        <v>0</v>
      </c>
      <c r="Q57">
        <v>0</v>
      </c>
      <c r="R57">
        <v>0</v>
      </c>
    </row>
    <row r="58" spans="1:18" x14ac:dyDescent="0.25">
      <c r="A58" t="s">
        <v>112</v>
      </c>
      <c r="B58" t="s">
        <v>113</v>
      </c>
      <c r="C58">
        <v>-3.6089136416447697E-2</v>
      </c>
      <c r="D58">
        <v>-2.9617878580918799E-2</v>
      </c>
      <c r="E58">
        <v>-1.32386302374536E-2</v>
      </c>
      <c r="F58">
        <v>-3.4053045105433798E-2</v>
      </c>
      <c r="G58">
        <v>-1.34598486415627E-2</v>
      </c>
      <c r="H58">
        <v>-1.44275942787872E-2</v>
      </c>
      <c r="I58">
        <v>-6.0524683356629203E-3</v>
      </c>
      <c r="J58">
        <v>-9.8130363529168093E-3</v>
      </c>
      <c r="K58">
        <v>-5.3395957571237697E-2</v>
      </c>
      <c r="L58">
        <v>-1.2418195473728501E-2</v>
      </c>
      <c r="M58">
        <v>-5.8658468312394102E-2</v>
      </c>
      <c r="P58">
        <v>-2.6847459228366701E-2</v>
      </c>
      <c r="Q58">
        <v>-8.4619199604615506E-3</v>
      </c>
      <c r="R58">
        <v>-1.81487148240582E-2</v>
      </c>
    </row>
    <row r="59" spans="1:18" x14ac:dyDescent="0.25">
      <c r="A59" t="s">
        <v>114</v>
      </c>
      <c r="B59" t="s">
        <v>115</v>
      </c>
      <c r="C59">
        <v>6.6969531494439002E-3</v>
      </c>
      <c r="D59">
        <v>9.2555870565371404E-3</v>
      </c>
      <c r="E59">
        <v>2.6758933458682901E-3</v>
      </c>
      <c r="F59">
        <v>8.5132612763584598E-3</v>
      </c>
      <c r="G59">
        <v>2.3330404312042002E-3</v>
      </c>
      <c r="H59">
        <v>3.4733097337821301E-3</v>
      </c>
      <c r="I59">
        <v>9.6839493370606702E-4</v>
      </c>
      <c r="J59">
        <v>2.9667319206492702E-3</v>
      </c>
      <c r="K59">
        <v>7.7066330515188396E-3</v>
      </c>
      <c r="L59">
        <v>6.0873507224159899E-3</v>
      </c>
      <c r="M59">
        <v>6.3885460538250999E-3</v>
      </c>
      <c r="P59">
        <v>5.4849647885910503E-3</v>
      </c>
      <c r="Q59">
        <v>2.2565119894564002E-3</v>
      </c>
      <c r="R59">
        <v>6.0495716080194101E-3</v>
      </c>
    </row>
    <row r="60" spans="1:18" x14ac:dyDescent="0.25">
      <c r="A60" t="s">
        <v>116</v>
      </c>
      <c r="B60" t="s">
        <v>117</v>
      </c>
      <c r="C60" s="1">
        <v>-3.15921201047859E-31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s="1">
        <v>-1.30084520086382E-21</v>
      </c>
      <c r="K60">
        <v>0</v>
      </c>
      <c r="L60">
        <v>0</v>
      </c>
      <c r="M60">
        <v>0</v>
      </c>
      <c r="P60">
        <v>0</v>
      </c>
      <c r="Q60">
        <v>0</v>
      </c>
      <c r="R60">
        <v>0</v>
      </c>
    </row>
    <row r="61" spans="1:18" x14ac:dyDescent="0.25">
      <c r="A61" t="s">
        <v>118</v>
      </c>
      <c r="B61" t="s">
        <v>119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P61">
        <v>0</v>
      </c>
      <c r="Q61">
        <v>0</v>
      </c>
      <c r="R61">
        <v>0</v>
      </c>
    </row>
    <row r="62" spans="1:18" x14ac:dyDescent="0.25">
      <c r="A62" t="s">
        <v>120</v>
      </c>
      <c r="B62" t="s">
        <v>121</v>
      </c>
      <c r="C62">
        <v>0</v>
      </c>
      <c r="D62">
        <v>0</v>
      </c>
      <c r="E62" s="1">
        <v>1.29807059066932E-15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P62">
        <v>0</v>
      </c>
      <c r="Q62">
        <v>0</v>
      </c>
      <c r="R62">
        <v>0</v>
      </c>
    </row>
    <row r="63" spans="1:18" x14ac:dyDescent="0.25">
      <c r="A63" t="s">
        <v>122</v>
      </c>
      <c r="B63" t="s">
        <v>123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P63">
        <v>0</v>
      </c>
      <c r="Q63">
        <v>0</v>
      </c>
      <c r="R63">
        <v>0</v>
      </c>
    </row>
    <row r="64" spans="1:18" x14ac:dyDescent="0.25">
      <c r="A64" t="s">
        <v>124</v>
      </c>
      <c r="B64" t="s">
        <v>125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P64">
        <v>0</v>
      </c>
      <c r="Q64">
        <v>0</v>
      </c>
      <c r="R64">
        <v>0</v>
      </c>
    </row>
    <row r="65" spans="1:18" x14ac:dyDescent="0.25">
      <c r="A65" t="s">
        <v>126</v>
      </c>
      <c r="B65" t="s">
        <v>127</v>
      </c>
      <c r="C65">
        <v>0</v>
      </c>
      <c r="D65" s="1">
        <v>4.54108748747084E-32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P65" s="1">
        <v>-2.0610692771723499E-34</v>
      </c>
      <c r="Q65">
        <v>0</v>
      </c>
      <c r="R65">
        <v>0</v>
      </c>
    </row>
    <row r="66" spans="1:18" x14ac:dyDescent="0.25">
      <c r="A66" t="s">
        <v>128</v>
      </c>
      <c r="B66" t="s">
        <v>129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P66">
        <v>0</v>
      </c>
      <c r="Q66">
        <v>0</v>
      </c>
      <c r="R66">
        <v>0</v>
      </c>
    </row>
    <row r="67" spans="1:18" x14ac:dyDescent="0.25">
      <c r="A67" t="s">
        <v>130</v>
      </c>
      <c r="B67" t="s">
        <v>131</v>
      </c>
      <c r="C67">
        <v>4.4646354329625996E-3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2.2821014774225099E-3</v>
      </c>
      <c r="K67">
        <v>0</v>
      </c>
      <c r="L67">
        <v>5.8438566935193502E-3</v>
      </c>
      <c r="M67">
        <v>5.8077691398409998E-3</v>
      </c>
      <c r="P67">
        <v>0</v>
      </c>
      <c r="Q67">
        <v>0</v>
      </c>
      <c r="R67">
        <v>0</v>
      </c>
    </row>
    <row r="68" spans="1:18" x14ac:dyDescent="0.25">
      <c r="A68" t="s">
        <v>132</v>
      </c>
      <c r="B68" t="s">
        <v>133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P68">
        <v>0</v>
      </c>
      <c r="Q68">
        <v>0</v>
      </c>
      <c r="R68">
        <v>0</v>
      </c>
    </row>
    <row r="69" spans="1:18" x14ac:dyDescent="0.25">
      <c r="A69" t="s">
        <v>134</v>
      </c>
      <c r="B69" t="s">
        <v>135</v>
      </c>
      <c r="C69" s="1">
        <v>7.8575929444759702E-15</v>
      </c>
      <c r="D69">
        <v>0</v>
      </c>
      <c r="E69" s="1">
        <v>-1.67059055872012E-15</v>
      </c>
      <c r="F69" s="1">
        <v>1.8255284001537799E-15</v>
      </c>
      <c r="G69" s="1">
        <v>-3.7928101105815799E-16</v>
      </c>
      <c r="H69" s="1">
        <v>-7.0509728924811898E-16</v>
      </c>
      <c r="I69" s="1">
        <v>2.5681881290158702E-16</v>
      </c>
      <c r="J69" s="1">
        <v>-3.66079177478108E-16</v>
      </c>
      <c r="K69" s="1">
        <v>1.4483524321741501E-15</v>
      </c>
      <c r="L69">
        <v>0</v>
      </c>
      <c r="M69" s="1">
        <v>-5.0607488049471101E-16</v>
      </c>
      <c r="P69" s="1">
        <v>4.3926785782794602E-16</v>
      </c>
      <c r="Q69" s="1">
        <v>4.1363813537285002E-16</v>
      </c>
      <c r="R69">
        <v>0</v>
      </c>
    </row>
    <row r="70" spans="1:18" x14ac:dyDescent="0.25">
      <c r="A70" t="s">
        <v>136</v>
      </c>
      <c r="B70" t="s">
        <v>137</v>
      </c>
      <c r="C70">
        <v>0</v>
      </c>
      <c r="D70">
        <v>0</v>
      </c>
      <c r="E70" s="1">
        <v>5.4261173085465599E-17</v>
      </c>
      <c r="F70">
        <v>0</v>
      </c>
      <c r="G70">
        <v>0</v>
      </c>
      <c r="H70">
        <v>0</v>
      </c>
      <c r="I70">
        <v>0</v>
      </c>
      <c r="J70">
        <v>0</v>
      </c>
      <c r="K70" s="1">
        <v>-1.9955471744617701E-32</v>
      </c>
      <c r="L70">
        <v>0</v>
      </c>
      <c r="M70">
        <v>0</v>
      </c>
      <c r="P70">
        <v>0</v>
      </c>
      <c r="Q70">
        <v>0</v>
      </c>
      <c r="R70">
        <v>0</v>
      </c>
    </row>
    <row r="71" spans="1:18" x14ac:dyDescent="0.25">
      <c r="A71" t="s">
        <v>138</v>
      </c>
      <c r="B71" t="s">
        <v>139</v>
      </c>
      <c r="C71" s="1">
        <v>1.1466636173779701E-16</v>
      </c>
      <c r="D71" s="1">
        <v>5.5007226012714898E-17</v>
      </c>
      <c r="E71">
        <v>0</v>
      </c>
      <c r="F71">
        <v>0</v>
      </c>
      <c r="G71" s="1">
        <v>1.53560104410948E-17</v>
      </c>
      <c r="H71" s="1">
        <v>-4.4904571539356198E-17</v>
      </c>
      <c r="I71" s="1">
        <v>-2.71598203591797E-17</v>
      </c>
      <c r="J71">
        <v>0</v>
      </c>
      <c r="K71" s="1">
        <v>5.4025518155217199E-16</v>
      </c>
      <c r="L71" s="1">
        <v>3.33693935621773E-16</v>
      </c>
      <c r="M71" s="1">
        <v>-2.3742795955124002E-16</v>
      </c>
      <c r="P71" s="1">
        <v>5.6735976713565405E-17</v>
      </c>
      <c r="Q71" s="1">
        <v>-4.0983929214634498E-17</v>
      </c>
      <c r="R71">
        <v>0</v>
      </c>
    </row>
    <row r="72" spans="1:18" x14ac:dyDescent="0.25">
      <c r="A72" t="s">
        <v>140</v>
      </c>
      <c r="B72" t="s">
        <v>141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P72">
        <v>0</v>
      </c>
      <c r="Q72">
        <v>0</v>
      </c>
      <c r="R72">
        <v>0</v>
      </c>
    </row>
    <row r="73" spans="1:18" x14ac:dyDescent="0.25">
      <c r="A73" t="s">
        <v>142</v>
      </c>
      <c r="B73" t="s">
        <v>143</v>
      </c>
      <c r="C73">
        <v>4.4646354329625996E-3</v>
      </c>
      <c r="D73">
        <v>7.4044696452297103E-3</v>
      </c>
      <c r="E73">
        <v>1.83087439454146E-3</v>
      </c>
      <c r="F73">
        <v>7.2035287723033201E-3</v>
      </c>
      <c r="G73">
        <v>1.4357171884333501E-3</v>
      </c>
      <c r="H73">
        <v>2.40459904646454E-3</v>
      </c>
      <c r="I73">
        <v>7.2629620027954997E-4</v>
      </c>
      <c r="J73">
        <v>2.2821014774225099E-3</v>
      </c>
      <c r="K73">
        <v>4.9542641045478304E-3</v>
      </c>
      <c r="L73">
        <v>5.8438566935193502E-3</v>
      </c>
      <c r="M73">
        <v>5.8077691398409998E-3</v>
      </c>
      <c r="P73">
        <v>6.3510118604738503E-3</v>
      </c>
      <c r="Q73">
        <v>1.46673279314666E-3</v>
      </c>
      <c r="R73">
        <v>3.0247858040096999E-3</v>
      </c>
    </row>
    <row r="74" spans="1:18" x14ac:dyDescent="0.25">
      <c r="A74" t="s">
        <v>144</v>
      </c>
      <c r="B74" t="s">
        <v>145</v>
      </c>
      <c r="C74">
        <v>4.4646354329625996E-3</v>
      </c>
      <c r="D74">
        <v>7.86724899805657E-3</v>
      </c>
      <c r="E74">
        <v>2.2533838702048698E-3</v>
      </c>
      <c r="F74">
        <v>9.8229937804136108E-3</v>
      </c>
      <c r="G74">
        <v>1.97411113409586E-3</v>
      </c>
      <c r="H74">
        <v>2.93895439012333E-3</v>
      </c>
      <c r="I74">
        <v>9.68394933706068E-4</v>
      </c>
      <c r="J74">
        <v>3.4231522161337698E-3</v>
      </c>
      <c r="K74">
        <v>7.1561592621246402E-3</v>
      </c>
      <c r="L74">
        <v>7.3048208668991801E-3</v>
      </c>
      <c r="M74">
        <v>6.9693229678092E-3</v>
      </c>
      <c r="P74">
        <v>6.6396942177681098E-3</v>
      </c>
      <c r="Q74">
        <v>2.5949887878748698E-3</v>
      </c>
      <c r="R74">
        <v>3.6297429648116499E-3</v>
      </c>
    </row>
    <row r="75" spans="1:18" x14ac:dyDescent="0.25">
      <c r="A75" t="s">
        <v>146</v>
      </c>
      <c r="B75" t="s">
        <v>147</v>
      </c>
      <c r="C75">
        <v>4.4646354329625996E-3</v>
      </c>
      <c r="D75">
        <v>7.86724899805657E-3</v>
      </c>
      <c r="E75">
        <v>2.2533838702048698E-3</v>
      </c>
      <c r="F75">
        <v>9.8229937804136108E-3</v>
      </c>
      <c r="G75">
        <v>1.97411113409586E-3</v>
      </c>
      <c r="H75">
        <v>2.93895439012333E-3</v>
      </c>
      <c r="I75">
        <v>9.68394933706068E-4</v>
      </c>
      <c r="J75">
        <v>3.4231522161337698E-3</v>
      </c>
      <c r="K75">
        <v>7.1561592621246402E-3</v>
      </c>
      <c r="L75">
        <v>7.3048208668991801E-3</v>
      </c>
      <c r="M75">
        <v>6.9693229678092E-3</v>
      </c>
      <c r="P75">
        <v>6.6396942177681098E-3</v>
      </c>
      <c r="Q75">
        <v>2.5949887878748698E-3</v>
      </c>
      <c r="R75">
        <v>3.6297429648116499E-3</v>
      </c>
    </row>
    <row r="76" spans="1:18" x14ac:dyDescent="0.25">
      <c r="A76" t="s">
        <v>148</v>
      </c>
      <c r="B76" t="s">
        <v>149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P76">
        <v>0</v>
      </c>
      <c r="Q76">
        <v>0</v>
      </c>
      <c r="R76">
        <v>0</v>
      </c>
    </row>
    <row r="77" spans="1:18" x14ac:dyDescent="0.25">
      <c r="A77" t="s">
        <v>150</v>
      </c>
      <c r="B77" t="s">
        <v>151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P77">
        <v>0</v>
      </c>
      <c r="Q77">
        <v>0</v>
      </c>
      <c r="R77">
        <v>0</v>
      </c>
    </row>
    <row r="78" spans="1:18" x14ac:dyDescent="0.25">
      <c r="A78" t="s">
        <v>152</v>
      </c>
      <c r="B78" t="s">
        <v>153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P78">
        <v>0</v>
      </c>
      <c r="Q78">
        <v>0</v>
      </c>
      <c r="R78">
        <v>0</v>
      </c>
    </row>
    <row r="79" spans="1:18" x14ac:dyDescent="0.25">
      <c r="A79" t="s">
        <v>154</v>
      </c>
      <c r="B79" t="s">
        <v>155</v>
      </c>
      <c r="C79">
        <v>0</v>
      </c>
      <c r="D79">
        <v>0</v>
      </c>
      <c r="E79">
        <v>0</v>
      </c>
      <c r="F79">
        <v>4.8023597228657603E-3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P79">
        <v>0</v>
      </c>
      <c r="Q79">
        <v>0</v>
      </c>
      <c r="R79">
        <v>0</v>
      </c>
    </row>
    <row r="80" spans="1:18" x14ac:dyDescent="0.25">
      <c r="A80" t="s">
        <v>156</v>
      </c>
      <c r="B80" t="s">
        <v>157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P80">
        <v>0</v>
      </c>
      <c r="Q80">
        <v>0</v>
      </c>
      <c r="R80">
        <v>0</v>
      </c>
    </row>
    <row r="81" spans="1:18" x14ac:dyDescent="0.25">
      <c r="A81" t="s">
        <v>158</v>
      </c>
      <c r="B81" t="s">
        <v>159</v>
      </c>
      <c r="C81">
        <v>3.9809665511157902E-2</v>
      </c>
      <c r="D81">
        <v>5.2294066870052197E-2</v>
      </c>
      <c r="E81">
        <v>1.5773687092305099E-2</v>
      </c>
      <c r="F81">
        <v>0.12769891917197301</v>
      </c>
      <c r="G81">
        <v>2.4945586149510399E-2</v>
      </c>
      <c r="H81">
        <v>3.1794142945767899E-2</v>
      </c>
      <c r="I81">
        <v>1.41627759054152E-2</v>
      </c>
      <c r="J81">
        <v>2.73852174264969E-2</v>
      </c>
      <c r="K81">
        <v>5.5047378939577202E-2</v>
      </c>
      <c r="L81">
        <v>3.1410729727365097E-2</v>
      </c>
      <c r="M81">
        <v>6.9112452979352298E-2</v>
      </c>
      <c r="P81">
        <v>4.7632588953036903E-2</v>
      </c>
      <c r="Q81">
        <v>1.30313567399059E-2</v>
      </c>
      <c r="R81">
        <v>4.2649479836539002E-2</v>
      </c>
    </row>
    <row r="82" spans="1:18" x14ac:dyDescent="0.25">
      <c r="A82" t="s">
        <v>160</v>
      </c>
      <c r="B82" t="s">
        <v>161</v>
      </c>
      <c r="C82">
        <v>4.4646354329625996E-3</v>
      </c>
      <c r="D82">
        <v>7.4044696452297103E-3</v>
      </c>
      <c r="E82">
        <v>1.83087439454146E-3</v>
      </c>
      <c r="F82">
        <v>7.2035287723033201E-3</v>
      </c>
      <c r="G82">
        <v>1.4357171884333501E-3</v>
      </c>
      <c r="H82">
        <v>2.40459904646454E-3</v>
      </c>
      <c r="I82">
        <v>7.2629620027954997E-4</v>
      </c>
      <c r="J82">
        <v>2.2821014774225099E-3</v>
      </c>
      <c r="K82">
        <v>4.9542641045478304E-3</v>
      </c>
      <c r="L82">
        <v>5.8438566935193502E-3</v>
      </c>
      <c r="M82">
        <v>5.8077691398409998E-3</v>
      </c>
      <c r="P82">
        <v>6.3510118604738503E-3</v>
      </c>
      <c r="Q82">
        <v>1.46673279314666E-3</v>
      </c>
      <c r="R82">
        <v>3.0247858040096999E-3</v>
      </c>
    </row>
    <row r="83" spans="1:18" x14ac:dyDescent="0.25">
      <c r="A83" t="s">
        <v>162</v>
      </c>
      <c r="B83" t="s">
        <v>163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P83">
        <v>0</v>
      </c>
      <c r="Q83">
        <v>0</v>
      </c>
      <c r="R83">
        <v>0</v>
      </c>
    </row>
    <row r="84" spans="1:18" x14ac:dyDescent="0.25">
      <c r="A84" t="s">
        <v>164</v>
      </c>
      <c r="B84" t="s">
        <v>165</v>
      </c>
      <c r="C84">
        <v>2.6043706692245E-3</v>
      </c>
      <c r="D84">
        <v>5.0905728810952799E-3</v>
      </c>
      <c r="E84">
        <v>1.1266919351024299E-3</v>
      </c>
      <c r="F84">
        <v>4.5840637641928897E-3</v>
      </c>
      <c r="G84">
        <v>7.1785859421617402E-4</v>
      </c>
      <c r="H84">
        <v>1.0687106873165199E-3</v>
      </c>
      <c r="I84">
        <v>4.8419746685216501E-4</v>
      </c>
      <c r="J84">
        <v>2.2821014774236899E-3</v>
      </c>
      <c r="K84">
        <v>3.30284273636453E-3</v>
      </c>
      <c r="L84">
        <v>2.9219283467585401E-3</v>
      </c>
      <c r="M84">
        <v>1.74233074195179E-3</v>
      </c>
      <c r="P84">
        <v>2.8868235729422702E-3</v>
      </c>
      <c r="Q84">
        <v>5.6412799736393101E-4</v>
      </c>
      <c r="R84">
        <v>1.2099143216052701E-3</v>
      </c>
    </row>
    <row r="85" spans="1:18" x14ac:dyDescent="0.25">
      <c r="A85" t="s">
        <v>166</v>
      </c>
      <c r="B85" t="s">
        <v>167</v>
      </c>
      <c r="C85" s="1">
        <v>-4.2802445866411201E-29</v>
      </c>
      <c r="D85" s="1">
        <v>4.40564737643926E-19</v>
      </c>
      <c r="E85" s="1">
        <v>-2.9162833417309598E-18</v>
      </c>
      <c r="F85">
        <v>0</v>
      </c>
      <c r="G85">
        <v>0</v>
      </c>
      <c r="H85">
        <v>0</v>
      </c>
      <c r="I85">
        <v>0</v>
      </c>
      <c r="J85" s="1">
        <v>-1.76244443569711E-19</v>
      </c>
      <c r="K85" s="1">
        <v>-2.8717272371281802E-18</v>
      </c>
      <c r="L85">
        <v>0</v>
      </c>
      <c r="M85">
        <v>0</v>
      </c>
      <c r="P85" s="1">
        <v>4.9728507624744395E-32</v>
      </c>
      <c r="Q85">
        <v>0</v>
      </c>
      <c r="R85" s="1">
        <v>8.3079695532673902E-32</v>
      </c>
    </row>
    <row r="86" spans="1:18" x14ac:dyDescent="0.25">
      <c r="A86" t="s">
        <v>168</v>
      </c>
      <c r="B86" t="s">
        <v>169</v>
      </c>
      <c r="C86">
        <v>0</v>
      </c>
      <c r="D86" s="1">
        <v>4.40564737643926E-19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s="1">
        <v>-2.8717272371281802E-18</v>
      </c>
      <c r="L86">
        <v>0</v>
      </c>
      <c r="M86">
        <v>0</v>
      </c>
      <c r="P86" s="1">
        <v>4.9728507624744395E-32</v>
      </c>
      <c r="Q86">
        <v>0</v>
      </c>
      <c r="R86">
        <v>0</v>
      </c>
    </row>
    <row r="87" spans="1:18" x14ac:dyDescent="0.25">
      <c r="A87" t="s">
        <v>170</v>
      </c>
      <c r="B87" t="s">
        <v>171</v>
      </c>
      <c r="C87">
        <v>0.64081395908640504</v>
      </c>
      <c r="D87">
        <v>0.71494850508236596</v>
      </c>
      <c r="E87">
        <v>0.512478564186434</v>
      </c>
      <c r="F87">
        <v>0.77818761976263895</v>
      </c>
      <c r="G87">
        <v>0.50186660183926701</v>
      </c>
      <c r="H87">
        <v>0.59348810373891203</v>
      </c>
      <c r="I87">
        <v>0.50234896088801595</v>
      </c>
      <c r="J87">
        <v>0.56199452071761702</v>
      </c>
      <c r="K87">
        <v>0.70353680509287297</v>
      </c>
      <c r="L87">
        <v>0.56099065598196296</v>
      </c>
      <c r="M87">
        <v>0.73152245510638603</v>
      </c>
      <c r="P87">
        <v>0.57953176013632002</v>
      </c>
      <c r="Q87">
        <v>0.47323246713627298</v>
      </c>
      <c r="R87">
        <v>0.76175714724468702</v>
      </c>
    </row>
    <row r="88" spans="1:18" x14ac:dyDescent="0.25">
      <c r="A88" t="s">
        <v>172</v>
      </c>
      <c r="B88" t="s">
        <v>173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P88">
        <v>0</v>
      </c>
      <c r="Q88">
        <v>0</v>
      </c>
      <c r="R88">
        <v>0</v>
      </c>
    </row>
    <row r="89" spans="1:18" x14ac:dyDescent="0.25">
      <c r="A89" t="s">
        <v>174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P89">
        <v>0</v>
      </c>
      <c r="Q89">
        <v>0</v>
      </c>
      <c r="R89">
        <v>0</v>
      </c>
    </row>
    <row r="90" spans="1:18" x14ac:dyDescent="0.25">
      <c r="A90" t="s">
        <v>176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P90">
        <v>0</v>
      </c>
      <c r="Q90">
        <v>0</v>
      </c>
      <c r="R90">
        <v>0</v>
      </c>
    </row>
    <row r="91" spans="1:18" x14ac:dyDescent="0.25">
      <c r="A91" t="s">
        <v>178</v>
      </c>
      <c r="B91" t="s">
        <v>179</v>
      </c>
      <c r="C91">
        <v>0</v>
      </c>
      <c r="D91">
        <v>0</v>
      </c>
      <c r="E91" s="1">
        <v>1.4259487424842299E-15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P91">
        <v>0</v>
      </c>
      <c r="Q91">
        <v>0</v>
      </c>
      <c r="R91">
        <v>0</v>
      </c>
    </row>
    <row r="92" spans="1:18" x14ac:dyDescent="0.25">
      <c r="A92" t="s">
        <v>180</v>
      </c>
      <c r="B92" t="s">
        <v>181</v>
      </c>
      <c r="C92">
        <v>0</v>
      </c>
      <c r="D92">
        <v>0</v>
      </c>
      <c r="E92" s="1">
        <v>1.37973297601164E-31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P92">
        <v>0</v>
      </c>
      <c r="Q92">
        <v>0</v>
      </c>
      <c r="R92">
        <v>0</v>
      </c>
    </row>
    <row r="93" spans="1:18" x14ac:dyDescent="0.25">
      <c r="A93" t="s">
        <v>182</v>
      </c>
      <c r="B93" t="s">
        <v>183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P93">
        <v>0</v>
      </c>
      <c r="Q93">
        <v>0</v>
      </c>
      <c r="R93">
        <v>0</v>
      </c>
    </row>
    <row r="94" spans="1:18" x14ac:dyDescent="0.25">
      <c r="A94" t="s">
        <v>184</v>
      </c>
      <c r="B94" t="s">
        <v>185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P94">
        <v>0</v>
      </c>
      <c r="Q94">
        <v>0</v>
      </c>
      <c r="R94">
        <v>0</v>
      </c>
    </row>
    <row r="95" spans="1:18" x14ac:dyDescent="0.25">
      <c r="A95" t="s">
        <v>186</v>
      </c>
      <c r="B95" t="s">
        <v>187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P95">
        <v>0</v>
      </c>
      <c r="Q95">
        <v>0</v>
      </c>
      <c r="R95">
        <v>0</v>
      </c>
    </row>
    <row r="96" spans="1:18" x14ac:dyDescent="0.25">
      <c r="A96" t="s">
        <v>188</v>
      </c>
      <c r="B96" t="s">
        <v>189</v>
      </c>
      <c r="C96">
        <v>0</v>
      </c>
      <c r="D96" s="1">
        <v>4.40564737643926E-19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P96" s="1">
        <v>4.9728507624744395E-32</v>
      </c>
      <c r="Q96">
        <v>0</v>
      </c>
      <c r="R96">
        <v>0</v>
      </c>
    </row>
    <row r="97" spans="1:18" x14ac:dyDescent="0.25">
      <c r="A97" t="s">
        <v>190</v>
      </c>
      <c r="B97" t="s">
        <v>191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P97">
        <v>0</v>
      </c>
      <c r="Q97">
        <v>0</v>
      </c>
      <c r="R97">
        <v>0</v>
      </c>
    </row>
    <row r="98" spans="1:18" x14ac:dyDescent="0.25">
      <c r="A98" t="s">
        <v>192</v>
      </c>
      <c r="B98" t="s">
        <v>193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P98">
        <v>0</v>
      </c>
      <c r="Q98">
        <v>0</v>
      </c>
      <c r="R98">
        <v>0</v>
      </c>
    </row>
    <row r="99" spans="1:18" x14ac:dyDescent="0.25">
      <c r="A99" t="s">
        <v>194</v>
      </c>
      <c r="B99" t="s">
        <v>195</v>
      </c>
      <c r="C99">
        <v>0</v>
      </c>
      <c r="D99" s="1">
        <v>-4.54108748747084E-32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P99" s="1">
        <v>-1.23796868442745E-18</v>
      </c>
      <c r="Q99">
        <v>0</v>
      </c>
      <c r="R99" s="1">
        <v>3.7131329209091299E-18</v>
      </c>
    </row>
    <row r="100" spans="1:18" x14ac:dyDescent="0.25">
      <c r="A100" t="s">
        <v>196</v>
      </c>
      <c r="B100" t="s">
        <v>197</v>
      </c>
      <c r="C100">
        <v>0.25392614024976201</v>
      </c>
      <c r="D100">
        <v>0.39405661893021598</v>
      </c>
      <c r="E100">
        <v>0.12245732969387101</v>
      </c>
      <c r="F100">
        <v>0.38538878931822801</v>
      </c>
      <c r="G100">
        <v>0.122305157989668</v>
      </c>
      <c r="H100">
        <v>0.19584123345094701</v>
      </c>
      <c r="I100">
        <v>0.107854985741583</v>
      </c>
      <c r="J100">
        <v>0.16054583984439799</v>
      </c>
      <c r="K100">
        <v>0.42606671299111598</v>
      </c>
      <c r="L100">
        <v>0.18420323286031201</v>
      </c>
      <c r="M100">
        <v>0.425999866407339</v>
      </c>
      <c r="P100">
        <v>0.19875780299710399</v>
      </c>
      <c r="Q100">
        <v>8.6339789996576599E-2</v>
      </c>
      <c r="R100">
        <v>0.46793436388008902</v>
      </c>
    </row>
    <row r="101" spans="1:18" x14ac:dyDescent="0.25">
      <c r="A101" t="s">
        <v>198</v>
      </c>
      <c r="B101" t="s">
        <v>199</v>
      </c>
      <c r="C101">
        <v>0</v>
      </c>
      <c r="D101">
        <v>0</v>
      </c>
      <c r="E101" s="1">
        <v>-9.7611925876203707E-18</v>
      </c>
      <c r="F101">
        <v>0</v>
      </c>
      <c r="G101">
        <v>0</v>
      </c>
      <c r="H101">
        <v>0</v>
      </c>
      <c r="I101">
        <v>0</v>
      </c>
      <c r="J101" s="1">
        <v>2.8755752878850702E-19</v>
      </c>
      <c r="K101">
        <v>0</v>
      </c>
      <c r="L101">
        <v>0</v>
      </c>
      <c r="M101">
        <v>0</v>
      </c>
      <c r="P101">
        <v>0</v>
      </c>
      <c r="Q101">
        <v>0</v>
      </c>
      <c r="R101">
        <v>0</v>
      </c>
    </row>
    <row r="102" spans="1:18" x14ac:dyDescent="0.25">
      <c r="A102" t="s">
        <v>200</v>
      </c>
      <c r="B102" t="s">
        <v>201</v>
      </c>
      <c r="C102">
        <v>0</v>
      </c>
      <c r="D102">
        <v>0</v>
      </c>
      <c r="E102">
        <v>0</v>
      </c>
      <c r="F102">
        <v>0</v>
      </c>
      <c r="G102" s="1">
        <v>9.7578139603577995E-20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P102">
        <v>0</v>
      </c>
      <c r="Q102">
        <v>0</v>
      </c>
      <c r="R102">
        <v>0</v>
      </c>
    </row>
    <row r="103" spans="1:18" x14ac:dyDescent="0.25">
      <c r="A103" t="s">
        <v>202</v>
      </c>
      <c r="B103" t="s">
        <v>203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P103">
        <v>0</v>
      </c>
      <c r="Q103">
        <v>0</v>
      </c>
      <c r="R103">
        <v>0</v>
      </c>
    </row>
    <row r="104" spans="1:18" x14ac:dyDescent="0.25">
      <c r="A104" t="s">
        <v>204</v>
      </c>
      <c r="B104" t="s">
        <v>205</v>
      </c>
      <c r="C104">
        <v>5.8412313148509698E-2</v>
      </c>
      <c r="D104">
        <v>0.124024866556362</v>
      </c>
      <c r="E104">
        <v>5.4503722358892198E-2</v>
      </c>
      <c r="F104">
        <v>0.115911326635477</v>
      </c>
      <c r="G104">
        <v>2.4227727555294801E-2</v>
      </c>
      <c r="H104">
        <v>3.6068985695037303E-2</v>
      </c>
      <c r="I104">
        <v>3.4983266980163699E-2</v>
      </c>
      <c r="J104">
        <v>4.6783080892315101E-2</v>
      </c>
      <c r="K104">
        <v>9.4681491775961704E-2</v>
      </c>
      <c r="L104">
        <v>6.744784600407E-2</v>
      </c>
      <c r="M104">
        <v>8.8278091140828602E-2</v>
      </c>
      <c r="P104">
        <v>7.1015859893873406E-2</v>
      </c>
      <c r="Q104">
        <v>2.3693375890087701E-2</v>
      </c>
      <c r="R104">
        <v>4.4161872738541198E-2</v>
      </c>
    </row>
    <row r="105" spans="1:18" x14ac:dyDescent="0.25">
      <c r="A105" t="s">
        <v>206</v>
      </c>
      <c r="B105" t="s">
        <v>207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P105">
        <v>0</v>
      </c>
      <c r="Q105">
        <v>0</v>
      </c>
      <c r="R105">
        <v>0</v>
      </c>
    </row>
    <row r="106" spans="1:18" x14ac:dyDescent="0.25">
      <c r="A106" t="s">
        <v>208</v>
      </c>
      <c r="B106" t="s">
        <v>209</v>
      </c>
      <c r="C106">
        <v>0</v>
      </c>
      <c r="D106">
        <v>0</v>
      </c>
      <c r="E106" s="1">
        <v>1.4259487424842299E-15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P106">
        <v>0</v>
      </c>
      <c r="Q106">
        <v>0</v>
      </c>
      <c r="R106">
        <v>0</v>
      </c>
    </row>
    <row r="107" spans="1:18" x14ac:dyDescent="0.25">
      <c r="A107" t="s">
        <v>210</v>
      </c>
      <c r="B107" t="s">
        <v>211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P107">
        <v>0</v>
      </c>
      <c r="Q107">
        <v>0</v>
      </c>
      <c r="R107">
        <v>0</v>
      </c>
    </row>
    <row r="108" spans="1:18" x14ac:dyDescent="0.25">
      <c r="A108" t="s">
        <v>212</v>
      </c>
      <c r="B108" t="s">
        <v>213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P108">
        <v>0</v>
      </c>
      <c r="Q108">
        <v>0</v>
      </c>
      <c r="R108">
        <v>0</v>
      </c>
    </row>
    <row r="109" spans="1:18" x14ac:dyDescent="0.25">
      <c r="A109" t="s">
        <v>214</v>
      </c>
      <c r="B109" t="s">
        <v>215</v>
      </c>
      <c r="C109">
        <v>0.64341832932287801</v>
      </c>
      <c r="D109">
        <v>0.72420409213952097</v>
      </c>
      <c r="E109">
        <v>0.51416860208995596</v>
      </c>
      <c r="F109">
        <v>0.79717874109803499</v>
      </c>
      <c r="G109">
        <v>0.50545589481083097</v>
      </c>
      <c r="H109">
        <v>0.59669423579893999</v>
      </c>
      <c r="I109">
        <v>0.50368050392182695</v>
      </c>
      <c r="J109">
        <v>0.56404841174472198</v>
      </c>
      <c r="K109">
        <v>0.71069296435515505</v>
      </c>
      <c r="L109">
        <v>0.56586053655959501</v>
      </c>
      <c r="M109">
        <v>0.74546110125724896</v>
      </c>
      <c r="P109">
        <v>0.58732618378274903</v>
      </c>
      <c r="Q109">
        <v>0.47458637433074302</v>
      </c>
      <c r="R109">
        <v>0.78172073355198501</v>
      </c>
    </row>
    <row r="110" spans="1:18" x14ac:dyDescent="0.25">
      <c r="A110" t="s">
        <v>216</v>
      </c>
      <c r="B110" t="s">
        <v>217</v>
      </c>
      <c r="C110">
        <v>-0.29596812391013699</v>
      </c>
      <c r="D110">
        <v>-0.37554544481899399</v>
      </c>
      <c r="E110">
        <v>-0.118044452950634</v>
      </c>
      <c r="F110">
        <v>-0.48427359337439102</v>
      </c>
      <c r="G110">
        <v>-0.140371265944118</v>
      </c>
      <c r="H110">
        <v>-0.21489990737477399</v>
      </c>
      <c r="I110">
        <v>-9.7404390415267703E-2</v>
      </c>
      <c r="J110">
        <v>-0.175759848786158</v>
      </c>
      <c r="K110">
        <v>-0.446984716988093</v>
      </c>
      <c r="L110">
        <v>-0.18842379602784701</v>
      </c>
      <c r="M110">
        <v>-0.47149405800275801</v>
      </c>
      <c r="P110">
        <v>-0.227337356369233</v>
      </c>
      <c r="Q110">
        <v>-9.0570749976806794E-2</v>
      </c>
      <c r="R110">
        <v>-0.56160189761120705</v>
      </c>
    </row>
    <row r="111" spans="1:18" x14ac:dyDescent="0.25">
      <c r="A111" t="s">
        <v>218</v>
      </c>
      <c r="B111" t="s">
        <v>219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P111">
        <v>0</v>
      </c>
      <c r="Q111">
        <v>0</v>
      </c>
      <c r="R111">
        <v>0</v>
      </c>
    </row>
    <row r="112" spans="1:18" x14ac:dyDescent="0.25">
      <c r="A112" t="s">
        <v>220</v>
      </c>
      <c r="B112" t="s">
        <v>221</v>
      </c>
      <c r="C112">
        <v>0</v>
      </c>
      <c r="D112" s="1">
        <v>7.7291649530193302E-17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s="1">
        <v>-4.7189146435297896E-15</v>
      </c>
      <c r="M112">
        <v>0</v>
      </c>
      <c r="P112">
        <v>0</v>
      </c>
      <c r="Q112">
        <v>0</v>
      </c>
      <c r="R112" s="1">
        <v>-5.8277573203194701E-15</v>
      </c>
    </row>
    <row r="113" spans="1:18" x14ac:dyDescent="0.25">
      <c r="A113" t="s">
        <v>222</v>
      </c>
      <c r="B113" t="s">
        <v>223</v>
      </c>
      <c r="C113">
        <v>0</v>
      </c>
      <c r="D113" s="1">
        <v>4.40564737643926E-19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s="1">
        <v>-2.8717272371281802E-18</v>
      </c>
      <c r="L113">
        <v>0</v>
      </c>
      <c r="M113">
        <v>0</v>
      </c>
      <c r="P113" s="1">
        <v>4.9728507624744395E-32</v>
      </c>
      <c r="Q113">
        <v>0</v>
      </c>
      <c r="R113">
        <v>0</v>
      </c>
    </row>
    <row r="114" spans="1:18" x14ac:dyDescent="0.25">
      <c r="A114" t="s">
        <v>224</v>
      </c>
      <c r="B114" t="s">
        <v>225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P114">
        <v>0</v>
      </c>
      <c r="Q114">
        <v>0</v>
      </c>
      <c r="R114">
        <v>0</v>
      </c>
    </row>
    <row r="115" spans="1:18" x14ac:dyDescent="0.25">
      <c r="A115" t="s">
        <v>226</v>
      </c>
      <c r="B115" t="s">
        <v>227</v>
      </c>
      <c r="C115">
        <v>0</v>
      </c>
      <c r="D115">
        <v>0</v>
      </c>
      <c r="E115" s="1">
        <v>-3.8399505989224999E-15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P115">
        <v>0</v>
      </c>
      <c r="Q115">
        <v>0</v>
      </c>
      <c r="R115">
        <v>0</v>
      </c>
    </row>
    <row r="116" spans="1:18" x14ac:dyDescent="0.25">
      <c r="A116" t="s">
        <v>228</v>
      </c>
      <c r="B116" t="s">
        <v>229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P116">
        <v>0</v>
      </c>
      <c r="Q116">
        <v>0</v>
      </c>
      <c r="R116">
        <v>0</v>
      </c>
    </row>
    <row r="117" spans="1:18" x14ac:dyDescent="0.25">
      <c r="A117" t="s">
        <v>230</v>
      </c>
      <c r="B117" t="s">
        <v>231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P117">
        <v>0</v>
      </c>
      <c r="Q117">
        <v>0</v>
      </c>
      <c r="R117">
        <v>0</v>
      </c>
    </row>
    <row r="118" spans="1:18" x14ac:dyDescent="0.25">
      <c r="A118" t="s">
        <v>232</v>
      </c>
      <c r="B118" t="s">
        <v>233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P118">
        <v>0</v>
      </c>
      <c r="Q118">
        <v>0</v>
      </c>
      <c r="R118">
        <v>0</v>
      </c>
    </row>
    <row r="119" spans="1:18" x14ac:dyDescent="0.25">
      <c r="A119" t="s">
        <v>234</v>
      </c>
      <c r="B119" t="s">
        <v>235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P119">
        <v>0</v>
      </c>
      <c r="Q119">
        <v>0</v>
      </c>
      <c r="R119">
        <v>0</v>
      </c>
    </row>
    <row r="120" spans="1:18" x14ac:dyDescent="0.25">
      <c r="A120" t="s">
        <v>236</v>
      </c>
      <c r="B120" t="s">
        <v>237</v>
      </c>
      <c r="C120" s="1">
        <v>-2.5263301136801302E-29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s="1">
        <v>-1.0402481356991E-19</v>
      </c>
      <c r="K120">
        <v>0</v>
      </c>
      <c r="L120">
        <v>0</v>
      </c>
      <c r="M120">
        <v>0</v>
      </c>
      <c r="P120">
        <v>0</v>
      </c>
      <c r="Q120">
        <v>0</v>
      </c>
      <c r="R120">
        <v>0</v>
      </c>
    </row>
    <row r="121" spans="1:18" x14ac:dyDescent="0.25">
      <c r="A121" t="s">
        <v>238</v>
      </c>
      <c r="B121" t="s">
        <v>239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P121">
        <v>0</v>
      </c>
      <c r="Q121">
        <v>0</v>
      </c>
      <c r="R121">
        <v>0</v>
      </c>
    </row>
    <row r="122" spans="1:18" x14ac:dyDescent="0.25">
      <c r="A122" t="s">
        <v>240</v>
      </c>
      <c r="B122" t="s">
        <v>241</v>
      </c>
      <c r="C122">
        <v>1.4882118109875301E-3</v>
      </c>
      <c r="D122">
        <v>4.1650141754417096E-3</v>
      </c>
      <c r="E122">
        <v>4.2250947566483998E-4</v>
      </c>
      <c r="F122">
        <v>3.92919751216544E-3</v>
      </c>
      <c r="G122">
        <v>7.1785859421667796E-4</v>
      </c>
      <c r="H122">
        <v>8.0153301548818202E-4</v>
      </c>
      <c r="I122">
        <v>3.6314810013977499E-4</v>
      </c>
      <c r="J122">
        <v>1.1410507387112599E-3</v>
      </c>
      <c r="K122">
        <v>3.8533165257594302E-3</v>
      </c>
      <c r="L122">
        <v>1.21747014448319E-3</v>
      </c>
      <c r="M122">
        <v>3.48466148390461E-3</v>
      </c>
      <c r="P122">
        <v>2.02077650105986E-3</v>
      </c>
      <c r="Q122">
        <v>7.8977919630974505E-4</v>
      </c>
      <c r="R122">
        <v>1.9963586306463998E-2</v>
      </c>
    </row>
    <row r="123" spans="1:18" x14ac:dyDescent="0.25">
      <c r="A123" t="s">
        <v>242</v>
      </c>
      <c r="B123" t="s">
        <v>243</v>
      </c>
      <c r="C123">
        <v>0.56328817045877699</v>
      </c>
      <c r="D123">
        <v>0.71221742400053301</v>
      </c>
      <c r="E123">
        <v>0.22181747472329899</v>
      </c>
      <c r="F123">
        <v>0.92467114786293603</v>
      </c>
      <c r="G123">
        <v>0.27170947791101202</v>
      </c>
      <c r="H123">
        <v>0.416262812710195</v>
      </c>
      <c r="I123">
        <v>0.18690022220527</v>
      </c>
      <c r="J123">
        <v>0.33295860555594498</v>
      </c>
      <c r="K123">
        <v>0.85708769008677399</v>
      </c>
      <c r="L123">
        <v>0.35136188369784899</v>
      </c>
      <c r="M123">
        <v>0.91123897804105203</v>
      </c>
      <c r="P123">
        <v>0.42609515936633602</v>
      </c>
      <c r="Q123">
        <v>0.17267957999315101</v>
      </c>
      <c r="R123">
        <v>1.1191707474835899</v>
      </c>
    </row>
    <row r="124" spans="1:18" x14ac:dyDescent="0.25">
      <c r="A124" t="s">
        <v>244</v>
      </c>
      <c r="B124" t="s">
        <v>245</v>
      </c>
      <c r="C124">
        <v>3.4600924605456503E-2</v>
      </c>
      <c r="D124">
        <v>2.6841202463957499E-2</v>
      </c>
      <c r="E124">
        <v>1.04219003996975E-2</v>
      </c>
      <c r="F124">
        <v>3.7327376365571603E-2</v>
      </c>
      <c r="G124">
        <v>8.4348384820454505E-3</v>
      </c>
      <c r="H124">
        <v>1.14886398886629E-2</v>
      </c>
      <c r="I124">
        <v>5.2051227686692302E-3</v>
      </c>
      <c r="J124">
        <v>1.71157610806697E-2</v>
      </c>
      <c r="K124">
        <v>2.5872268101526801E-2</v>
      </c>
      <c r="L124">
        <v>2.2888438716282902E-2</v>
      </c>
      <c r="M124">
        <v>2.67157380432681E-2</v>
      </c>
      <c r="P124">
        <v>2.51153650846004E-2</v>
      </c>
      <c r="Q124">
        <v>7.8977919630972698E-3</v>
      </c>
      <c r="R124">
        <v>1.6333843341654299E-2</v>
      </c>
    </row>
    <row r="125" spans="1:18" x14ac:dyDescent="0.25">
      <c r="A125" t="s">
        <v>246</v>
      </c>
      <c r="B125" t="s">
        <v>247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P125">
        <v>0</v>
      </c>
      <c r="Q125">
        <v>0</v>
      </c>
      <c r="R125">
        <v>0</v>
      </c>
    </row>
    <row r="126" spans="1:18" x14ac:dyDescent="0.25">
      <c r="A126" t="s">
        <v>248</v>
      </c>
      <c r="B126" t="s">
        <v>249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P126">
        <v>0</v>
      </c>
      <c r="Q126">
        <v>0</v>
      </c>
      <c r="R126">
        <v>0</v>
      </c>
    </row>
    <row r="127" spans="1:18" x14ac:dyDescent="0.25">
      <c r="A127" t="s">
        <v>250</v>
      </c>
      <c r="B127" t="s">
        <v>251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P127">
        <v>0</v>
      </c>
      <c r="Q127">
        <v>0</v>
      </c>
      <c r="R127">
        <v>0</v>
      </c>
    </row>
    <row r="128" spans="1:18" x14ac:dyDescent="0.25">
      <c r="A128" t="s">
        <v>252</v>
      </c>
      <c r="B128" t="s">
        <v>253</v>
      </c>
      <c r="C128">
        <v>9.6733767714189695E-3</v>
      </c>
      <c r="D128">
        <v>2.7303981816784499E-2</v>
      </c>
      <c r="E128">
        <v>4.0842582647463398E-3</v>
      </c>
      <c r="F128">
        <v>2.4884917577047801E-2</v>
      </c>
      <c r="G128">
        <v>4.8455455109625801E-3</v>
      </c>
      <c r="H128">
        <v>6.1450864520760703E-3</v>
      </c>
      <c r="I128">
        <v>8.1103075697883196E-3</v>
      </c>
      <c r="J128">
        <v>8.6719856142055494E-3</v>
      </c>
      <c r="K128">
        <v>2.0367530207585499E-2</v>
      </c>
      <c r="L128">
        <v>1.26616895026252E-2</v>
      </c>
      <c r="M128">
        <v>1.68425305055389E-2</v>
      </c>
      <c r="P128">
        <v>1.47228002220075E-2</v>
      </c>
      <c r="Q128">
        <v>4.73867517785848E-3</v>
      </c>
      <c r="R128">
        <v>6.6545287688213502E-3</v>
      </c>
    </row>
    <row r="129" spans="1:18" x14ac:dyDescent="0.25">
      <c r="A129" t="s">
        <v>254</v>
      </c>
      <c r="B129" t="s">
        <v>255</v>
      </c>
      <c r="C129">
        <v>0</v>
      </c>
      <c r="D129">
        <v>0</v>
      </c>
      <c r="E129" s="1">
        <v>-1.29807059066932E-15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P129">
        <v>0</v>
      </c>
      <c r="Q129">
        <v>0</v>
      </c>
      <c r="R129">
        <v>0</v>
      </c>
    </row>
    <row r="130" spans="1:18" x14ac:dyDescent="0.25">
      <c r="A130" t="s">
        <v>256</v>
      </c>
      <c r="B130" t="s">
        <v>257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P130">
        <v>0</v>
      </c>
      <c r="Q130">
        <v>0</v>
      </c>
      <c r="R130">
        <v>0</v>
      </c>
    </row>
    <row r="131" spans="1:18" x14ac:dyDescent="0.25">
      <c r="A131" t="s">
        <v>258</v>
      </c>
      <c r="B131" t="s">
        <v>259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P131">
        <v>0</v>
      </c>
      <c r="Q131">
        <v>0</v>
      </c>
      <c r="R131">
        <v>0</v>
      </c>
    </row>
    <row r="132" spans="1:18" x14ac:dyDescent="0.25">
      <c r="A132" t="s">
        <v>260</v>
      </c>
      <c r="B132" t="s">
        <v>261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P132">
        <v>0</v>
      </c>
      <c r="Q132">
        <v>0</v>
      </c>
      <c r="R132">
        <v>0</v>
      </c>
    </row>
    <row r="133" spans="1:18" x14ac:dyDescent="0.25">
      <c r="A133" t="s">
        <v>262</v>
      </c>
      <c r="B133" t="s">
        <v>263</v>
      </c>
      <c r="C133">
        <v>0</v>
      </c>
      <c r="D133">
        <v>-7.8903879655127102E-2</v>
      </c>
      <c r="E133">
        <v>-5.3353557674221903E-2</v>
      </c>
      <c r="F133">
        <v>-0.104451167145206</v>
      </c>
      <c r="G133">
        <v>-2.5992463264632198E-2</v>
      </c>
      <c r="H133">
        <v>-4.4796789647252401E-2</v>
      </c>
      <c r="I133">
        <v>-2.2071334530786899E-2</v>
      </c>
      <c r="J133">
        <v>-5.47324013412403E-2</v>
      </c>
      <c r="K133">
        <v>0</v>
      </c>
      <c r="L133">
        <v>0</v>
      </c>
      <c r="M133">
        <v>-9.1278771217344901E-2</v>
      </c>
      <c r="P133">
        <v>0</v>
      </c>
      <c r="Q133">
        <v>-2.1013767900221799E-2</v>
      </c>
      <c r="R133">
        <v>-1.9156976758659201E-2</v>
      </c>
    </row>
    <row r="134" spans="1:18" x14ac:dyDescent="0.25">
      <c r="A134" t="s">
        <v>264</v>
      </c>
      <c r="B134" t="s">
        <v>265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P134">
        <v>0</v>
      </c>
      <c r="Q134">
        <v>0</v>
      </c>
      <c r="R134">
        <v>0</v>
      </c>
    </row>
    <row r="135" spans="1:18" x14ac:dyDescent="0.25">
      <c r="A135" t="s">
        <v>266</v>
      </c>
      <c r="B135" t="s">
        <v>267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P135">
        <v>0</v>
      </c>
      <c r="Q135">
        <v>0</v>
      </c>
      <c r="R135">
        <v>0</v>
      </c>
    </row>
    <row r="136" spans="1:18" x14ac:dyDescent="0.25">
      <c r="A136" t="s">
        <v>268</v>
      </c>
      <c r="B136" t="s">
        <v>269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P136">
        <v>0</v>
      </c>
      <c r="Q136">
        <v>0</v>
      </c>
      <c r="R136">
        <v>0</v>
      </c>
    </row>
    <row r="137" spans="1:18" x14ac:dyDescent="0.25">
      <c r="A137" t="s">
        <v>270</v>
      </c>
      <c r="B137" t="s">
        <v>271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P137">
        <v>0</v>
      </c>
      <c r="Q137">
        <v>0</v>
      </c>
      <c r="R137">
        <v>0</v>
      </c>
    </row>
    <row r="138" spans="1:18" x14ac:dyDescent="0.25">
      <c r="A138" t="s">
        <v>272</v>
      </c>
      <c r="B138" t="s">
        <v>273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P138">
        <v>0</v>
      </c>
      <c r="Q138">
        <v>0</v>
      </c>
      <c r="R138">
        <v>0</v>
      </c>
    </row>
    <row r="139" spans="1:18" x14ac:dyDescent="0.25">
      <c r="A139" t="s">
        <v>274</v>
      </c>
      <c r="B139" t="s">
        <v>275</v>
      </c>
      <c r="C139">
        <v>1.6070390624733299</v>
      </c>
      <c r="D139">
        <v>1.627078245149</v>
      </c>
      <c r="E139">
        <v>1.51560855922403</v>
      </c>
      <c r="F139">
        <v>1.6851776526201701</v>
      </c>
      <c r="G139">
        <v>1.55039850456572</v>
      </c>
      <c r="H139">
        <v>1.5607545827893201</v>
      </c>
      <c r="I139">
        <v>1.5034967346760699</v>
      </c>
      <c r="J139">
        <v>1.5368493583037901</v>
      </c>
      <c r="K139">
        <v>1.72510275259999</v>
      </c>
      <c r="L139">
        <v>1.53988208145945</v>
      </c>
      <c r="M139">
        <v>1.7284697118774901</v>
      </c>
      <c r="P139">
        <v>1.5688423605805599</v>
      </c>
      <c r="Q139">
        <v>1.52016839236638</v>
      </c>
      <c r="R139">
        <v>1.87825748547252</v>
      </c>
    </row>
    <row r="140" spans="1:18" x14ac:dyDescent="0.25">
      <c r="A140" t="s">
        <v>276</v>
      </c>
      <c r="B140" t="s">
        <v>277</v>
      </c>
      <c r="C140">
        <v>0</v>
      </c>
      <c r="D140">
        <v>-3.6858466331708903E-2</v>
      </c>
      <c r="E140">
        <v>0</v>
      </c>
      <c r="F140">
        <v>-0.13528214684423701</v>
      </c>
      <c r="G140">
        <v>0</v>
      </c>
      <c r="H140">
        <v>0</v>
      </c>
      <c r="I140">
        <v>0</v>
      </c>
      <c r="J140">
        <v>0</v>
      </c>
      <c r="K140">
        <v>-6.8895261495335605E-2</v>
      </c>
      <c r="L140">
        <v>0</v>
      </c>
      <c r="M140">
        <v>-0.12862427405318999</v>
      </c>
      <c r="P140">
        <v>0</v>
      </c>
      <c r="Q140">
        <v>0</v>
      </c>
      <c r="R140">
        <v>-0.13539022693800701</v>
      </c>
    </row>
    <row r="141" spans="1:18" x14ac:dyDescent="0.25">
      <c r="A141" t="s">
        <v>278</v>
      </c>
      <c r="B141" t="s">
        <v>279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P141">
        <v>0</v>
      </c>
      <c r="Q141">
        <v>0</v>
      </c>
      <c r="R141">
        <v>0</v>
      </c>
    </row>
    <row r="142" spans="1:18" x14ac:dyDescent="0.25">
      <c r="A142" t="s">
        <v>280</v>
      </c>
      <c r="B142" t="s">
        <v>281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2.6717767182939398E-3</v>
      </c>
      <c r="I142">
        <v>0</v>
      </c>
      <c r="J142">
        <v>2.7385217729070099E-3</v>
      </c>
      <c r="K142">
        <v>0</v>
      </c>
      <c r="L142">
        <v>0</v>
      </c>
      <c r="M142">
        <v>0</v>
      </c>
      <c r="P142">
        <v>4.3302353594139899E-3</v>
      </c>
      <c r="Q142">
        <v>0</v>
      </c>
      <c r="R142">
        <v>0</v>
      </c>
    </row>
    <row r="143" spans="1:18" x14ac:dyDescent="0.25">
      <c r="A143" t="s">
        <v>282</v>
      </c>
      <c r="B143" t="s">
        <v>283</v>
      </c>
      <c r="C143">
        <v>0.58226287104886398</v>
      </c>
      <c r="D143">
        <v>0.72378690782120403</v>
      </c>
      <c r="E143">
        <v>0.23200464763652101</v>
      </c>
      <c r="F143">
        <v>0.94366226917173501</v>
      </c>
      <c r="G143">
        <v>0.275896986377275</v>
      </c>
      <c r="H143">
        <v>0.42365472829747303</v>
      </c>
      <c r="I143">
        <v>0.18669847326074701</v>
      </c>
      <c r="J143">
        <v>0.34284771195811098</v>
      </c>
      <c r="K143">
        <v>0.87360190376859903</v>
      </c>
      <c r="L143">
        <v>0.36418590255306998</v>
      </c>
      <c r="M143">
        <v>0.92614558549997705</v>
      </c>
      <c r="P143">
        <v>0.43995191251645999</v>
      </c>
      <c r="Q143">
        <v>0.176402824775755</v>
      </c>
      <c r="R143">
        <v>1.1165492664535901</v>
      </c>
    </row>
    <row r="144" spans="1:18" x14ac:dyDescent="0.25">
      <c r="A144" t="s">
        <v>284</v>
      </c>
      <c r="B144" t="s">
        <v>285</v>
      </c>
      <c r="C144">
        <v>0</v>
      </c>
      <c r="D144" s="1">
        <v>4.40564737643926E-19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P144" s="1">
        <v>4.9728507624744395E-32</v>
      </c>
      <c r="Q144">
        <v>0</v>
      </c>
      <c r="R144">
        <v>0</v>
      </c>
    </row>
    <row r="145" spans="1:18" x14ac:dyDescent="0.25">
      <c r="A145" t="s">
        <v>286</v>
      </c>
      <c r="B145" t="s">
        <v>287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P145">
        <v>0</v>
      </c>
      <c r="Q145">
        <v>0</v>
      </c>
      <c r="R145">
        <v>0</v>
      </c>
    </row>
    <row r="146" spans="1:18" x14ac:dyDescent="0.25">
      <c r="A146" t="s">
        <v>288</v>
      </c>
      <c r="B146" t="s">
        <v>289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P146">
        <v>0</v>
      </c>
      <c r="Q146">
        <v>0</v>
      </c>
      <c r="R146">
        <v>0</v>
      </c>
    </row>
    <row r="147" spans="1:18" x14ac:dyDescent="0.25">
      <c r="A147" t="s">
        <v>290</v>
      </c>
      <c r="B147" t="s">
        <v>291</v>
      </c>
      <c r="C147">
        <v>0</v>
      </c>
      <c r="D147">
        <v>0</v>
      </c>
      <c r="E147" s="1">
        <v>1.29807059066932E-15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P147">
        <v>0</v>
      </c>
      <c r="Q147">
        <v>0</v>
      </c>
      <c r="R147">
        <v>0</v>
      </c>
    </row>
    <row r="148" spans="1:18" x14ac:dyDescent="0.25">
      <c r="A148" t="s">
        <v>292</v>
      </c>
      <c r="B148" t="s">
        <v>293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P148">
        <v>0</v>
      </c>
      <c r="Q148">
        <v>0</v>
      </c>
      <c r="R148">
        <v>0</v>
      </c>
    </row>
    <row r="149" spans="1:18" x14ac:dyDescent="0.25">
      <c r="A149" t="s">
        <v>294</v>
      </c>
      <c r="B149" t="s">
        <v>295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P149">
        <v>0</v>
      </c>
      <c r="Q149">
        <v>0</v>
      </c>
      <c r="R149">
        <v>0</v>
      </c>
    </row>
    <row r="150" spans="1:18" x14ac:dyDescent="0.25">
      <c r="A150" t="s">
        <v>296</v>
      </c>
      <c r="B150" t="s">
        <v>297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P150">
        <v>0</v>
      </c>
      <c r="Q150">
        <v>0</v>
      </c>
      <c r="R150">
        <v>0</v>
      </c>
    </row>
    <row r="151" spans="1:18" x14ac:dyDescent="0.25">
      <c r="A151" t="s">
        <v>298</v>
      </c>
      <c r="B151" t="s">
        <v>299</v>
      </c>
      <c r="C151">
        <v>2.7903971456012599E-2</v>
      </c>
      <c r="D151">
        <v>1.7585615407420398E-2</v>
      </c>
      <c r="E151">
        <v>7.7460070538292701E-3</v>
      </c>
      <c r="F151">
        <v>2.88141150892131E-2</v>
      </c>
      <c r="G151">
        <v>6.1017980508412499E-3</v>
      </c>
      <c r="H151">
        <v>8.0153301548807707E-3</v>
      </c>
      <c r="I151">
        <v>4.2367278349631698E-3</v>
      </c>
      <c r="J151">
        <v>1.41490291600204E-2</v>
      </c>
      <c r="K151">
        <v>1.8165635050008001E-2</v>
      </c>
      <c r="L151">
        <v>1.6801087993866998E-2</v>
      </c>
      <c r="M151">
        <v>2.0327191989443001E-2</v>
      </c>
      <c r="P151">
        <v>1.96304002960094E-2</v>
      </c>
      <c r="Q151">
        <v>5.6412799736408597E-3</v>
      </c>
      <c r="R151">
        <v>1.02842717336349E-2</v>
      </c>
    </row>
    <row r="152" spans="1:18" x14ac:dyDescent="0.25">
      <c r="A152" t="s">
        <v>300</v>
      </c>
      <c r="B152" t="s">
        <v>301</v>
      </c>
      <c r="C152">
        <v>0</v>
      </c>
      <c r="D152">
        <v>0</v>
      </c>
      <c r="E152" s="1">
        <v>1.4259487424842299E-15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P152">
        <v>0</v>
      </c>
      <c r="Q152">
        <v>0</v>
      </c>
      <c r="R152">
        <v>0</v>
      </c>
    </row>
    <row r="153" spans="1:18" x14ac:dyDescent="0.25">
      <c r="A153" t="s">
        <v>302</v>
      </c>
      <c r="B153" t="s">
        <v>303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P153">
        <v>0</v>
      </c>
      <c r="Q153">
        <v>0</v>
      </c>
      <c r="R153">
        <v>0</v>
      </c>
    </row>
    <row r="154" spans="1:18" x14ac:dyDescent="0.25">
      <c r="A154" t="s">
        <v>304</v>
      </c>
      <c r="B154" t="s">
        <v>305</v>
      </c>
      <c r="C154">
        <v>-1.4122714887291801</v>
      </c>
      <c r="D154">
        <v>-1.8402428897974199</v>
      </c>
      <c r="E154">
        <v>-0.705712663015584</v>
      </c>
      <c r="F154">
        <v>-2.1905436097608599</v>
      </c>
      <c r="G154">
        <v>-0.79663681142114195</v>
      </c>
      <c r="H154">
        <v>-1.0922157053482799</v>
      </c>
      <c r="I154">
        <v>-0.65116447229691798</v>
      </c>
      <c r="J154">
        <v>-0.95528829961026296</v>
      </c>
      <c r="K154">
        <v>-2.0482694409123501</v>
      </c>
      <c r="L154">
        <v>-1.0254992127219</v>
      </c>
      <c r="M154">
        <v>-2.1370100618821399</v>
      </c>
      <c r="P154">
        <v>-1.1624769824469099</v>
      </c>
      <c r="Q154">
        <v>-0.59271347185811396</v>
      </c>
      <c r="R154">
        <v>-2.5870086599864401</v>
      </c>
    </row>
    <row r="155" spans="1:18" x14ac:dyDescent="0.25">
      <c r="A155" t="s">
        <v>306</v>
      </c>
      <c r="B155" t="s">
        <v>307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P155">
        <v>0</v>
      </c>
      <c r="Q155">
        <v>0</v>
      </c>
      <c r="R155">
        <v>0</v>
      </c>
    </row>
    <row r="156" spans="1:18" x14ac:dyDescent="0.25">
      <c r="A156" t="s">
        <v>308</v>
      </c>
      <c r="B156" t="s">
        <v>309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P156">
        <v>0</v>
      </c>
      <c r="Q156">
        <v>0</v>
      </c>
      <c r="R156">
        <v>0</v>
      </c>
    </row>
    <row r="157" spans="1:18" x14ac:dyDescent="0.25">
      <c r="A157" t="s">
        <v>310</v>
      </c>
      <c r="B157" t="s">
        <v>311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P157">
        <v>0</v>
      </c>
      <c r="Q157">
        <v>0</v>
      </c>
      <c r="R157">
        <v>0</v>
      </c>
    </row>
    <row r="158" spans="1:18" x14ac:dyDescent="0.25">
      <c r="A158" t="s">
        <v>312</v>
      </c>
      <c r="B158" t="s">
        <v>313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P158">
        <v>0</v>
      </c>
      <c r="Q158">
        <v>0</v>
      </c>
      <c r="R158">
        <v>0</v>
      </c>
    </row>
    <row r="159" spans="1:18" x14ac:dyDescent="0.25">
      <c r="A159" t="s">
        <v>314</v>
      </c>
      <c r="B159" t="s">
        <v>315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P159">
        <v>0</v>
      </c>
      <c r="Q159">
        <v>0</v>
      </c>
      <c r="R159">
        <v>0</v>
      </c>
    </row>
    <row r="160" spans="1:18" x14ac:dyDescent="0.25">
      <c r="A160" t="s">
        <v>316</v>
      </c>
      <c r="B160" t="s">
        <v>317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P160">
        <v>0</v>
      </c>
      <c r="Q160">
        <v>0</v>
      </c>
      <c r="R160">
        <v>0</v>
      </c>
    </row>
    <row r="161" spans="1:18" x14ac:dyDescent="0.25">
      <c r="A161" t="s">
        <v>318</v>
      </c>
      <c r="B161" t="s">
        <v>319</v>
      </c>
      <c r="C161">
        <v>0.19142124505378899</v>
      </c>
      <c r="D161">
        <v>0.18626868951342701</v>
      </c>
      <c r="E161">
        <v>4.4809477169788003E-2</v>
      </c>
      <c r="F161">
        <v>0.22363682501422399</v>
      </c>
      <c r="G161">
        <v>8.7967588565338706E-2</v>
      </c>
      <c r="H161">
        <v>0.14249475831286601</v>
      </c>
      <c r="I161">
        <v>4.4384767794864402E-2</v>
      </c>
      <c r="J161">
        <v>9.5886296773790305E-2</v>
      </c>
      <c r="K161">
        <v>0.27909021122254501</v>
      </c>
      <c r="L161">
        <v>8.37213636028937E-2</v>
      </c>
      <c r="M161">
        <v>0.30132642177492602</v>
      </c>
      <c r="P161">
        <v>9.9739754446201395E-2</v>
      </c>
      <c r="Q161">
        <v>5.0686900561574003E-2</v>
      </c>
      <c r="R161">
        <v>0.469345930588905</v>
      </c>
    </row>
    <row r="162" spans="1:18" x14ac:dyDescent="0.25">
      <c r="A162" t="s">
        <v>320</v>
      </c>
      <c r="B162" t="s">
        <v>321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P162">
        <v>0</v>
      </c>
      <c r="Q162">
        <v>0</v>
      </c>
      <c r="R162">
        <v>0</v>
      </c>
    </row>
    <row r="163" spans="1:18" x14ac:dyDescent="0.25">
      <c r="A163" t="s">
        <v>322</v>
      </c>
      <c r="B163" t="s">
        <v>323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P163">
        <v>0</v>
      </c>
      <c r="Q163">
        <v>0</v>
      </c>
      <c r="R163">
        <v>0</v>
      </c>
    </row>
    <row r="164" spans="1:18" x14ac:dyDescent="0.25">
      <c r="A164" t="s">
        <v>324</v>
      </c>
      <c r="B164" t="s">
        <v>325</v>
      </c>
      <c r="C164" s="1">
        <v>-1.4980856053243899E-28</v>
      </c>
      <c r="D164" s="1">
        <v>1.54197658175374E-18</v>
      </c>
      <c r="E164" s="1">
        <v>3.88400478031191E-15</v>
      </c>
      <c r="F164">
        <v>0</v>
      </c>
      <c r="G164">
        <v>0</v>
      </c>
      <c r="H164">
        <v>0</v>
      </c>
      <c r="I164">
        <v>0</v>
      </c>
      <c r="J164" s="1">
        <v>-6.1685555249398899E-19</v>
      </c>
      <c r="K164" s="1">
        <v>-1.00510453299486E-17</v>
      </c>
      <c r="L164">
        <v>0</v>
      </c>
      <c r="M164">
        <v>0</v>
      </c>
      <c r="P164" s="1">
        <v>1.7404977668660501E-31</v>
      </c>
      <c r="Q164">
        <v>0</v>
      </c>
      <c r="R164" s="1">
        <v>2.9077893436435799E-31</v>
      </c>
    </row>
    <row r="165" spans="1:18" x14ac:dyDescent="0.25">
      <c r="A165" t="s">
        <v>326</v>
      </c>
      <c r="B165" t="s">
        <v>327</v>
      </c>
      <c r="C165" s="1">
        <v>-1.76039214245156E-29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 s="1">
        <v>-7.24863561720756E-20</v>
      </c>
      <c r="K165">
        <v>0</v>
      </c>
      <c r="L165">
        <v>0</v>
      </c>
      <c r="M165">
        <v>0</v>
      </c>
      <c r="P165">
        <v>0</v>
      </c>
      <c r="Q165">
        <v>0</v>
      </c>
      <c r="R165">
        <v>0</v>
      </c>
    </row>
    <row r="166" spans="1:18" x14ac:dyDescent="0.25">
      <c r="A166" t="s">
        <v>328</v>
      </c>
      <c r="B166" t="s">
        <v>329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 s="1">
        <v>2.3201933134194601E-34</v>
      </c>
      <c r="K166">
        <v>0</v>
      </c>
      <c r="L166">
        <v>0</v>
      </c>
      <c r="M166">
        <v>0</v>
      </c>
      <c r="P166">
        <v>0</v>
      </c>
      <c r="Q166">
        <v>0</v>
      </c>
      <c r="R166">
        <v>0</v>
      </c>
    </row>
    <row r="167" spans="1:18" x14ac:dyDescent="0.25">
      <c r="A167" t="s">
        <v>330</v>
      </c>
      <c r="B167" t="s">
        <v>331</v>
      </c>
      <c r="C167">
        <v>1.4882118109875301E-3</v>
      </c>
      <c r="D167">
        <v>4.1650141754417096E-3</v>
      </c>
      <c r="E167">
        <v>4.2250947566483998E-4</v>
      </c>
      <c r="F167">
        <v>3.92919751216544E-3</v>
      </c>
      <c r="G167">
        <v>7.1785859421667796E-4</v>
      </c>
      <c r="H167">
        <v>8.0153301548818202E-4</v>
      </c>
      <c r="I167">
        <v>3.6314810013977499E-4</v>
      </c>
      <c r="J167">
        <v>1.1410507387112599E-3</v>
      </c>
      <c r="K167">
        <v>3.8533165257594302E-3</v>
      </c>
      <c r="L167">
        <v>1.21747014448319E-3</v>
      </c>
      <c r="M167">
        <v>3.48466148390461E-3</v>
      </c>
      <c r="P167">
        <v>2.02077650105986E-3</v>
      </c>
      <c r="Q167">
        <v>7.8977919630974505E-4</v>
      </c>
      <c r="R167">
        <v>1.9963586306463998E-2</v>
      </c>
    </row>
    <row r="168" spans="1:18" x14ac:dyDescent="0.25">
      <c r="A168" t="s">
        <v>332</v>
      </c>
      <c r="B168" t="s">
        <v>333</v>
      </c>
      <c r="C168">
        <v>0</v>
      </c>
      <c r="D168" s="1">
        <v>4.40564737643926E-19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s="1">
        <v>-2.8717272371281802E-18</v>
      </c>
      <c r="L168">
        <v>0</v>
      </c>
      <c r="M168">
        <v>0</v>
      </c>
      <c r="P168" s="1">
        <v>4.9728507624744395E-32</v>
      </c>
      <c r="Q168">
        <v>0</v>
      </c>
      <c r="R168">
        <v>0</v>
      </c>
    </row>
    <row r="169" spans="1:18" x14ac:dyDescent="0.25">
      <c r="A169" t="s">
        <v>334</v>
      </c>
      <c r="B169" t="s">
        <v>335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P169">
        <v>0</v>
      </c>
      <c r="Q169">
        <v>0</v>
      </c>
      <c r="R169">
        <v>0</v>
      </c>
    </row>
    <row r="170" spans="1:18" x14ac:dyDescent="0.25">
      <c r="A170" t="s">
        <v>336</v>
      </c>
      <c r="B170" t="s">
        <v>337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P170">
        <v>0</v>
      </c>
      <c r="Q170">
        <v>0</v>
      </c>
      <c r="R170">
        <v>0</v>
      </c>
    </row>
    <row r="171" spans="1:18" x14ac:dyDescent="0.25">
      <c r="A171" t="s">
        <v>338</v>
      </c>
      <c r="B171" t="s">
        <v>339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P171">
        <v>0</v>
      </c>
      <c r="Q171">
        <v>0</v>
      </c>
      <c r="R171">
        <v>0</v>
      </c>
    </row>
    <row r="172" spans="1:18" x14ac:dyDescent="0.25">
      <c r="A172" t="s">
        <v>340</v>
      </c>
      <c r="B172" t="s">
        <v>341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P172">
        <v>0</v>
      </c>
      <c r="Q172">
        <v>0</v>
      </c>
      <c r="R172">
        <v>0</v>
      </c>
    </row>
    <row r="173" spans="1:18" x14ac:dyDescent="0.25">
      <c r="A173" t="s">
        <v>342</v>
      </c>
      <c r="B173" t="s">
        <v>343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P173">
        <v>0</v>
      </c>
      <c r="Q173">
        <v>0</v>
      </c>
      <c r="R173">
        <v>0</v>
      </c>
    </row>
    <row r="174" spans="1:18" x14ac:dyDescent="0.25">
      <c r="A174" t="s">
        <v>344</v>
      </c>
      <c r="B174" t="s">
        <v>345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P174">
        <v>0</v>
      </c>
      <c r="Q174">
        <v>0</v>
      </c>
      <c r="R174">
        <v>0</v>
      </c>
    </row>
    <row r="175" spans="1:18" x14ac:dyDescent="0.25">
      <c r="A175" t="s">
        <v>346</v>
      </c>
      <c r="B175" t="s">
        <v>347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P175">
        <v>0</v>
      </c>
      <c r="Q175">
        <v>0</v>
      </c>
      <c r="R175">
        <v>0</v>
      </c>
    </row>
    <row r="176" spans="1:18" x14ac:dyDescent="0.25">
      <c r="A176" t="s">
        <v>348</v>
      </c>
      <c r="B176" t="s">
        <v>349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P176">
        <v>0</v>
      </c>
      <c r="Q176">
        <v>0</v>
      </c>
      <c r="R176">
        <v>0</v>
      </c>
    </row>
    <row r="177" spans="1:18" x14ac:dyDescent="0.25">
      <c r="A177" t="s">
        <v>350</v>
      </c>
      <c r="B177" t="s">
        <v>351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P177">
        <v>0</v>
      </c>
      <c r="Q177">
        <v>0</v>
      </c>
      <c r="R177">
        <v>0</v>
      </c>
    </row>
    <row r="178" spans="1:18" x14ac:dyDescent="0.25">
      <c r="A178" t="s">
        <v>352</v>
      </c>
      <c r="B178" t="s">
        <v>353</v>
      </c>
      <c r="C178">
        <v>0.56328817045877699</v>
      </c>
      <c r="D178">
        <v>0.71221742400053301</v>
      </c>
      <c r="E178">
        <v>0.22181747472329899</v>
      </c>
      <c r="F178">
        <v>0.92467114786293603</v>
      </c>
      <c r="G178">
        <v>0.27170947791101202</v>
      </c>
      <c r="H178">
        <v>0.416262812710195</v>
      </c>
      <c r="I178">
        <v>0.18690022220527</v>
      </c>
      <c r="J178">
        <v>0.33295860555594498</v>
      </c>
      <c r="K178">
        <v>0.85708769008677399</v>
      </c>
      <c r="L178">
        <v>0.35136188369784899</v>
      </c>
      <c r="M178">
        <v>0.91123897804105203</v>
      </c>
      <c r="P178">
        <v>0.42609515936633602</v>
      </c>
      <c r="Q178">
        <v>0.17267957999315101</v>
      </c>
      <c r="R178">
        <v>1.1191707474835899</v>
      </c>
    </row>
    <row r="179" spans="1:18" x14ac:dyDescent="0.25">
      <c r="A179" t="s">
        <v>354</v>
      </c>
      <c r="B179" t="s">
        <v>355</v>
      </c>
      <c r="C179">
        <v>0.64081395908640504</v>
      </c>
      <c r="D179">
        <v>0.71494850508236596</v>
      </c>
      <c r="E179">
        <v>0</v>
      </c>
      <c r="F179">
        <v>0</v>
      </c>
      <c r="G179">
        <v>0.50186660183926701</v>
      </c>
      <c r="H179">
        <v>0.59348810373891603</v>
      </c>
      <c r="I179">
        <v>0.50234896088801595</v>
      </c>
      <c r="J179">
        <v>0</v>
      </c>
      <c r="K179">
        <v>0.70353680509287297</v>
      </c>
      <c r="L179">
        <v>0.56099065598196296</v>
      </c>
      <c r="M179">
        <v>0.73152245510638603</v>
      </c>
      <c r="P179">
        <v>0</v>
      </c>
      <c r="Q179">
        <v>0.47323246713627298</v>
      </c>
      <c r="R179">
        <v>0.76175714724468702</v>
      </c>
    </row>
    <row r="180" spans="1:18" x14ac:dyDescent="0.25">
      <c r="A180" t="s">
        <v>356</v>
      </c>
      <c r="B180" t="s">
        <v>357</v>
      </c>
      <c r="C180">
        <v>0</v>
      </c>
      <c r="D180">
        <v>0</v>
      </c>
      <c r="E180">
        <v>0</v>
      </c>
      <c r="F180">
        <v>0</v>
      </c>
      <c r="G180" s="1">
        <v>9.7578139603577995E-20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P180">
        <v>0</v>
      </c>
      <c r="Q180">
        <v>0</v>
      </c>
      <c r="R180">
        <v>0</v>
      </c>
    </row>
    <row r="181" spans="1:18" x14ac:dyDescent="0.25">
      <c r="A181" t="s">
        <v>358</v>
      </c>
      <c r="B181" t="s">
        <v>359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P181">
        <v>0</v>
      </c>
      <c r="Q181">
        <v>0</v>
      </c>
      <c r="R181">
        <v>0</v>
      </c>
    </row>
    <row r="182" spans="1:18" x14ac:dyDescent="0.25">
      <c r="A182" t="s">
        <v>360</v>
      </c>
      <c r="B182" t="s">
        <v>361</v>
      </c>
      <c r="C182" s="1">
        <v>-2.3848012922520801E-29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 s="1">
        <v>-9.8197186695615701E-20</v>
      </c>
      <c r="K182">
        <v>0</v>
      </c>
      <c r="L182">
        <v>0</v>
      </c>
      <c r="M182">
        <v>0</v>
      </c>
      <c r="P182">
        <v>0</v>
      </c>
      <c r="Q182">
        <v>0</v>
      </c>
      <c r="R182">
        <v>0</v>
      </c>
    </row>
    <row r="183" spans="1:18" x14ac:dyDescent="0.25">
      <c r="A183" t="s">
        <v>362</v>
      </c>
      <c r="B183" t="s">
        <v>363</v>
      </c>
      <c r="C183">
        <v>0</v>
      </c>
      <c r="D183">
        <v>0</v>
      </c>
      <c r="E183">
        <v>0</v>
      </c>
      <c r="F183">
        <v>0</v>
      </c>
      <c r="G183">
        <v>0</v>
      </c>
      <c r="H183" s="1">
        <v>2.3043202640598199E-17</v>
      </c>
      <c r="I183" s="1">
        <v>5.5498553691624798E-19</v>
      </c>
      <c r="J183" s="1">
        <v>-5.4271797806664398E-19</v>
      </c>
      <c r="K183">
        <v>0</v>
      </c>
      <c r="L183">
        <v>0</v>
      </c>
      <c r="M183">
        <v>0</v>
      </c>
      <c r="P183">
        <v>0</v>
      </c>
      <c r="Q183">
        <v>0</v>
      </c>
      <c r="R183">
        <v>0</v>
      </c>
    </row>
    <row r="184" spans="1:18" x14ac:dyDescent="0.25">
      <c r="A184" t="s">
        <v>364</v>
      </c>
      <c r="B184" t="s">
        <v>365</v>
      </c>
      <c r="C184">
        <v>-0.33810266532553201</v>
      </c>
      <c r="D184">
        <v>-0.49614945202198801</v>
      </c>
      <c r="E184">
        <v>-0.32959735434201898</v>
      </c>
      <c r="F184">
        <v>-0.57240631003396203</v>
      </c>
      <c r="G184">
        <v>-0.32996334866131399</v>
      </c>
      <c r="H184">
        <v>-0.388622859504758</v>
      </c>
      <c r="I184">
        <v>-0.323615739580145</v>
      </c>
      <c r="J184">
        <v>-0.37499321616491998</v>
      </c>
      <c r="K184">
        <v>-0.38468393481451102</v>
      </c>
      <c r="L184">
        <v>-0.32988317800667799</v>
      </c>
      <c r="M184">
        <v>-0.50569124855360703</v>
      </c>
      <c r="P184">
        <v>-0.34482535772345801</v>
      </c>
      <c r="Q184">
        <v>-0.30879448160718598</v>
      </c>
      <c r="R184">
        <v>-0.46641884799644401</v>
      </c>
    </row>
    <row r="185" spans="1:18" x14ac:dyDescent="0.25">
      <c r="A185" t="s">
        <v>366</v>
      </c>
      <c r="B185" t="s">
        <v>367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P185">
        <v>0</v>
      </c>
      <c r="Q185">
        <v>0</v>
      </c>
      <c r="R185">
        <v>0</v>
      </c>
    </row>
    <row r="186" spans="1:18" x14ac:dyDescent="0.25">
      <c r="A186" t="s">
        <v>368</v>
      </c>
      <c r="B186" t="s">
        <v>369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P186">
        <v>0</v>
      </c>
      <c r="Q186">
        <v>0</v>
      </c>
      <c r="R186">
        <v>0</v>
      </c>
    </row>
    <row r="187" spans="1:18" x14ac:dyDescent="0.25">
      <c r="A187" t="s">
        <v>370</v>
      </c>
      <c r="B187" t="s">
        <v>371</v>
      </c>
      <c r="C187">
        <v>0</v>
      </c>
      <c r="D187">
        <v>0</v>
      </c>
      <c r="E187">
        <v>0.51247856418643301</v>
      </c>
      <c r="F187">
        <v>0.77818761976263895</v>
      </c>
      <c r="G187">
        <v>0</v>
      </c>
      <c r="H187">
        <v>0</v>
      </c>
      <c r="I187">
        <v>0</v>
      </c>
      <c r="J187">
        <v>0.56199452071761602</v>
      </c>
      <c r="K187">
        <v>0</v>
      </c>
      <c r="L187">
        <v>0</v>
      </c>
      <c r="M187">
        <v>0</v>
      </c>
      <c r="P187">
        <v>0.57953176013632002</v>
      </c>
      <c r="Q187">
        <v>0</v>
      </c>
      <c r="R187">
        <v>0</v>
      </c>
    </row>
    <row r="188" spans="1:18" x14ac:dyDescent="0.25">
      <c r="A188" t="s">
        <v>372</v>
      </c>
      <c r="B188" t="s">
        <v>373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P188">
        <v>0</v>
      </c>
      <c r="Q188">
        <v>0</v>
      </c>
      <c r="R188">
        <v>0</v>
      </c>
    </row>
    <row r="189" spans="1:18" x14ac:dyDescent="0.25">
      <c r="A189" t="s">
        <v>374</v>
      </c>
      <c r="B189" t="s">
        <v>375</v>
      </c>
      <c r="C189">
        <v>-9.5059530292339295E-2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-0.109544284089131</v>
      </c>
      <c r="L189">
        <v>-5.5800714956079203E-2</v>
      </c>
      <c r="M189" s="1">
        <v>-1.9607368252419799E-16</v>
      </c>
      <c r="P189">
        <v>-5.6148718494766901E-2</v>
      </c>
      <c r="Q189">
        <v>0</v>
      </c>
      <c r="R189">
        <v>0</v>
      </c>
    </row>
    <row r="190" spans="1:18" x14ac:dyDescent="0.25">
      <c r="A190" t="s">
        <v>376</v>
      </c>
      <c r="B190" t="s">
        <v>377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P190">
        <v>0</v>
      </c>
      <c r="Q190">
        <v>0</v>
      </c>
      <c r="R190">
        <v>0</v>
      </c>
    </row>
    <row r="191" spans="1:18" x14ac:dyDescent="0.25">
      <c r="A191" t="s">
        <v>378</v>
      </c>
      <c r="B191" t="s">
        <v>379</v>
      </c>
      <c r="C191">
        <v>1.6070390624733299</v>
      </c>
      <c r="D191">
        <v>1.627078245149</v>
      </c>
      <c r="E191">
        <v>1.51560855922404</v>
      </c>
      <c r="F191">
        <v>1.6851776526201701</v>
      </c>
      <c r="G191">
        <v>1.55039850456572</v>
      </c>
      <c r="H191">
        <v>1.5607545827893201</v>
      </c>
      <c r="I191">
        <v>1.5034967346760699</v>
      </c>
      <c r="J191">
        <v>1.5368493583037901</v>
      </c>
      <c r="K191">
        <v>1.72510275259999</v>
      </c>
      <c r="L191">
        <v>1.53988208145945</v>
      </c>
      <c r="M191">
        <v>1.7284697118774901</v>
      </c>
      <c r="P191">
        <v>1.5688423605805599</v>
      </c>
      <c r="Q191">
        <v>1.52016839236638</v>
      </c>
      <c r="R191">
        <v>1.87825748547252</v>
      </c>
    </row>
    <row r="192" spans="1:18" x14ac:dyDescent="0.25">
      <c r="A192" t="s">
        <v>380</v>
      </c>
      <c r="B192" t="s">
        <v>381</v>
      </c>
      <c r="C192" s="1">
        <v>7.8924425959968301E-29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s="1">
        <v>1.4942261921055601E-19</v>
      </c>
      <c r="K192">
        <v>0</v>
      </c>
      <c r="L192">
        <v>0</v>
      </c>
      <c r="M192">
        <v>0</v>
      </c>
      <c r="P192">
        <v>0</v>
      </c>
      <c r="Q192">
        <v>0</v>
      </c>
      <c r="R192">
        <v>0</v>
      </c>
    </row>
    <row r="193" spans="1:18" x14ac:dyDescent="0.25">
      <c r="A193" t="s">
        <v>382</v>
      </c>
      <c r="B193" t="s">
        <v>383</v>
      </c>
      <c r="C193">
        <v>0.245969960613557</v>
      </c>
      <c r="D193">
        <v>0.31763411540624298</v>
      </c>
      <c r="E193">
        <v>7.2282376596667405E-2</v>
      </c>
      <c r="F193">
        <v>0.42092663336983699</v>
      </c>
      <c r="G193">
        <v>9.9509863124169595E-2</v>
      </c>
      <c r="H193">
        <v>0.17704890237336399</v>
      </c>
      <c r="I193">
        <v>6.5218162754906397E-2</v>
      </c>
      <c r="J193">
        <v>0.147635998686132</v>
      </c>
      <c r="K193">
        <v>0.375314674243514</v>
      </c>
      <c r="L193">
        <v>0.14883848597728799</v>
      </c>
      <c r="M193">
        <v>0.38722309491517198</v>
      </c>
      <c r="P193">
        <v>0.16059538327251699</v>
      </c>
      <c r="Q193">
        <v>5.20558904913637E-2</v>
      </c>
      <c r="R193">
        <v>0.48688753757505199</v>
      </c>
    </row>
    <row r="194" spans="1:18" x14ac:dyDescent="0.25">
      <c r="A194" t="s">
        <v>384</v>
      </c>
      <c r="B194" t="s">
        <v>385</v>
      </c>
      <c r="C194">
        <v>0</v>
      </c>
      <c r="D194" s="1">
        <v>4.40564737643926E-19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s="1">
        <v>-2.8717272371281802E-18</v>
      </c>
      <c r="L194">
        <v>0</v>
      </c>
      <c r="M194">
        <v>0</v>
      </c>
      <c r="P194" s="1">
        <v>4.9728507624744395E-32</v>
      </c>
      <c r="Q194">
        <v>0</v>
      </c>
      <c r="R194">
        <v>0</v>
      </c>
    </row>
    <row r="195" spans="1:18" x14ac:dyDescent="0.25">
      <c r="A195" t="s">
        <v>386</v>
      </c>
      <c r="B195" t="s">
        <v>1802</v>
      </c>
      <c r="C195">
        <v>0</v>
      </c>
      <c r="D195" s="1">
        <v>4.6749059490935499E-15</v>
      </c>
      <c r="E195">
        <v>0</v>
      </c>
      <c r="F195">
        <v>0</v>
      </c>
      <c r="G195">
        <v>0</v>
      </c>
      <c r="H195">
        <v>0</v>
      </c>
      <c r="I195">
        <v>0</v>
      </c>
      <c r="J195" s="1">
        <v>1.4902283137485199E-16</v>
      </c>
      <c r="K195">
        <v>0</v>
      </c>
      <c r="L195">
        <v>0</v>
      </c>
      <c r="M195">
        <v>0</v>
      </c>
      <c r="P195" s="1">
        <v>1.6904992661732901E-15</v>
      </c>
      <c r="Q195" s="1">
        <v>-2.2116454051831498E-15</v>
      </c>
      <c r="R195">
        <v>0</v>
      </c>
    </row>
    <row r="196" spans="1:18" x14ac:dyDescent="0.25">
      <c r="A196" t="s">
        <v>388</v>
      </c>
      <c r="B196" t="s">
        <v>389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P196">
        <v>0</v>
      </c>
      <c r="Q196">
        <v>0</v>
      </c>
      <c r="R196">
        <v>0</v>
      </c>
    </row>
    <row r="197" spans="1:18" x14ac:dyDescent="0.25">
      <c r="A197" t="s">
        <v>390</v>
      </c>
      <c r="B197" t="s">
        <v>391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P197">
        <v>0</v>
      </c>
      <c r="Q197">
        <v>0</v>
      </c>
      <c r="R197">
        <v>0</v>
      </c>
    </row>
    <row r="198" spans="1:18" x14ac:dyDescent="0.25">
      <c r="A198" t="s">
        <v>392</v>
      </c>
      <c r="B198" t="s">
        <v>393</v>
      </c>
      <c r="C198" s="1">
        <v>3.68030953701215E-15</v>
      </c>
      <c r="D198" s="1">
        <v>1.40741630335507E-16</v>
      </c>
      <c r="E198">
        <v>0</v>
      </c>
      <c r="F198" s="1">
        <v>1.49698806687952E-16</v>
      </c>
      <c r="G198" s="1">
        <v>5.0396302426559096E-16</v>
      </c>
      <c r="H198" s="1">
        <v>1.05079571097089E-15</v>
      </c>
      <c r="I198" s="1">
        <v>8.7286069144127404E-16</v>
      </c>
      <c r="J198" s="1">
        <v>-1.1852366553624799E-15</v>
      </c>
      <c r="K198" s="1">
        <v>6.8375835857153303E-16</v>
      </c>
      <c r="L198" s="1">
        <v>1.1296528751727199E-15</v>
      </c>
      <c r="M198" s="1">
        <v>4.9907720696510796E-16</v>
      </c>
      <c r="P198" s="1">
        <v>6.6776301789149202E-16</v>
      </c>
      <c r="Q198" s="1">
        <v>1.70503419301354E-16</v>
      </c>
      <c r="R198" s="1">
        <v>-1.96696059321152E-15</v>
      </c>
    </row>
    <row r="199" spans="1:18" x14ac:dyDescent="0.25">
      <c r="A199" t="s">
        <v>394</v>
      </c>
      <c r="B199" t="s">
        <v>395</v>
      </c>
      <c r="C199">
        <v>0</v>
      </c>
      <c r="D199">
        <v>0</v>
      </c>
      <c r="E199" s="1">
        <v>-1.3057931968768701E-30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P199">
        <v>0</v>
      </c>
      <c r="Q199">
        <v>0</v>
      </c>
      <c r="R199">
        <v>0</v>
      </c>
    </row>
    <row r="200" spans="1:18" x14ac:dyDescent="0.25">
      <c r="A200" t="s">
        <v>396</v>
      </c>
      <c r="B200" t="s">
        <v>397</v>
      </c>
      <c r="C200">
        <v>0</v>
      </c>
      <c r="D200" s="1">
        <v>1.21175912613005E-17</v>
      </c>
      <c r="E200" s="1">
        <v>5.1421656178983898E-15</v>
      </c>
      <c r="F200">
        <v>0</v>
      </c>
      <c r="G200">
        <v>0</v>
      </c>
      <c r="H200">
        <v>0</v>
      </c>
      <c r="I200">
        <v>0</v>
      </c>
      <c r="J200" s="1">
        <v>-3.27520248983335E-17</v>
      </c>
      <c r="K200">
        <v>0</v>
      </c>
      <c r="L200" s="1">
        <v>1.17449474004549E-17</v>
      </c>
      <c r="M200">
        <v>0</v>
      </c>
      <c r="P200">
        <v>0</v>
      </c>
      <c r="Q200">
        <v>0</v>
      </c>
      <c r="R200" s="1">
        <v>-4.17303757686899E-13</v>
      </c>
    </row>
    <row r="201" spans="1:18" x14ac:dyDescent="0.25">
      <c r="A201" t="s">
        <v>398</v>
      </c>
      <c r="B201" t="s">
        <v>399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P201">
        <v>0</v>
      </c>
      <c r="Q201">
        <v>0</v>
      </c>
      <c r="R201">
        <v>0</v>
      </c>
    </row>
    <row r="202" spans="1:18" x14ac:dyDescent="0.25">
      <c r="A202" t="s">
        <v>400</v>
      </c>
      <c r="B202" t="s">
        <v>401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P202">
        <v>0</v>
      </c>
      <c r="Q202">
        <v>0</v>
      </c>
      <c r="R202">
        <v>0</v>
      </c>
    </row>
    <row r="203" spans="1:18" x14ac:dyDescent="0.25">
      <c r="A203" t="s">
        <v>402</v>
      </c>
      <c r="B203" t="s">
        <v>403</v>
      </c>
      <c r="C203">
        <v>0</v>
      </c>
      <c r="D203">
        <v>0</v>
      </c>
      <c r="E203" s="1">
        <v>1.4259487424842299E-15</v>
      </c>
      <c r="F203">
        <v>0</v>
      </c>
      <c r="G203">
        <v>0</v>
      </c>
      <c r="H203">
        <v>0</v>
      </c>
      <c r="I203">
        <v>0</v>
      </c>
      <c r="J203">
        <v>0</v>
      </c>
      <c r="K203" s="1">
        <v>1.00828311453126E-33</v>
      </c>
      <c r="L203">
        <v>0</v>
      </c>
      <c r="M203">
        <v>0</v>
      </c>
      <c r="P203">
        <v>0</v>
      </c>
      <c r="Q203">
        <v>0</v>
      </c>
      <c r="R203">
        <v>0</v>
      </c>
    </row>
    <row r="204" spans="1:18" x14ac:dyDescent="0.25">
      <c r="A204" t="s">
        <v>404</v>
      </c>
      <c r="B204" t="s">
        <v>405</v>
      </c>
      <c r="C204">
        <v>0</v>
      </c>
      <c r="D204">
        <v>0</v>
      </c>
      <c r="E204" s="1">
        <v>-3.8399505989224999E-15</v>
      </c>
      <c r="F204">
        <v>0</v>
      </c>
      <c r="G204">
        <v>0</v>
      </c>
      <c r="H204">
        <v>0</v>
      </c>
      <c r="I204">
        <v>0</v>
      </c>
      <c r="J204">
        <v>0</v>
      </c>
      <c r="K204" s="1">
        <v>-1.9955471744617701E-32</v>
      </c>
      <c r="L204">
        <v>0</v>
      </c>
      <c r="M204">
        <v>0</v>
      </c>
      <c r="P204">
        <v>0</v>
      </c>
      <c r="Q204">
        <v>0</v>
      </c>
      <c r="R204">
        <v>0</v>
      </c>
    </row>
    <row r="205" spans="1:18" x14ac:dyDescent="0.25">
      <c r="A205" t="s">
        <v>406</v>
      </c>
      <c r="B205" t="s">
        <v>407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P205">
        <v>0</v>
      </c>
      <c r="Q205">
        <v>0</v>
      </c>
      <c r="R205">
        <v>0</v>
      </c>
    </row>
    <row r="206" spans="1:18" x14ac:dyDescent="0.25">
      <c r="A206" t="s">
        <v>408</v>
      </c>
      <c r="B206" t="s">
        <v>409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P206">
        <v>0</v>
      </c>
      <c r="Q206">
        <v>0</v>
      </c>
      <c r="R206">
        <v>0</v>
      </c>
    </row>
    <row r="207" spans="1:18" x14ac:dyDescent="0.25">
      <c r="A207" t="s">
        <v>410</v>
      </c>
      <c r="B207" t="s">
        <v>411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P207">
        <v>0</v>
      </c>
      <c r="Q207">
        <v>0</v>
      </c>
      <c r="R207">
        <v>0</v>
      </c>
    </row>
    <row r="208" spans="1:18" x14ac:dyDescent="0.25">
      <c r="A208" t="s">
        <v>412</v>
      </c>
      <c r="B208" t="s">
        <v>413</v>
      </c>
      <c r="C208">
        <v>0</v>
      </c>
      <c r="D208">
        <v>0</v>
      </c>
      <c r="E208" s="1">
        <v>3.8399505989224999E-15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P208">
        <v>0</v>
      </c>
      <c r="Q208">
        <v>0</v>
      </c>
      <c r="R208">
        <v>0</v>
      </c>
    </row>
    <row r="209" spans="1:18" x14ac:dyDescent="0.25">
      <c r="A209" t="s">
        <v>414</v>
      </c>
      <c r="B209" t="s">
        <v>415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P209">
        <v>0</v>
      </c>
      <c r="Q209">
        <v>0</v>
      </c>
      <c r="R209">
        <v>0</v>
      </c>
    </row>
    <row r="210" spans="1:18" x14ac:dyDescent="0.25">
      <c r="A210" t="s">
        <v>416</v>
      </c>
      <c r="B210" t="s">
        <v>417</v>
      </c>
      <c r="C210">
        <v>3.2140781249466599</v>
      </c>
      <c r="D210">
        <v>3.2541564902980098</v>
      </c>
      <c r="E210">
        <v>3.0312171184480698</v>
      </c>
      <c r="F210">
        <v>3.3703553052403499</v>
      </c>
      <c r="G210">
        <v>3.1007970091314498</v>
      </c>
      <c r="H210">
        <v>3.1215091655786402</v>
      </c>
      <c r="I210">
        <v>3.0069934693521398</v>
      </c>
      <c r="J210">
        <v>3.07369871660759</v>
      </c>
      <c r="K210">
        <v>3.45020550519998</v>
      </c>
      <c r="L210">
        <v>3.0797641629189099</v>
      </c>
      <c r="M210">
        <v>3.4569394237549802</v>
      </c>
      <c r="P210">
        <v>3.1376847211611301</v>
      </c>
      <c r="Q210">
        <v>3.0403367847327698</v>
      </c>
      <c r="R210">
        <v>3.7565149709450401</v>
      </c>
    </row>
    <row r="211" spans="1:18" x14ac:dyDescent="0.25">
      <c r="A211" t="s">
        <v>418</v>
      </c>
      <c r="B211" t="s">
        <v>419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P211">
        <v>0</v>
      </c>
      <c r="Q211">
        <v>0</v>
      </c>
      <c r="R211">
        <v>0</v>
      </c>
    </row>
    <row r="212" spans="1:18" x14ac:dyDescent="0.25">
      <c r="A212" t="s">
        <v>420</v>
      </c>
      <c r="B212" t="s">
        <v>421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P212">
        <v>0</v>
      </c>
      <c r="Q212">
        <v>0</v>
      </c>
      <c r="R212">
        <v>0</v>
      </c>
    </row>
    <row r="213" spans="1:18" x14ac:dyDescent="0.25">
      <c r="A213" t="s">
        <v>422</v>
      </c>
      <c r="B213" t="s">
        <v>423</v>
      </c>
      <c r="C213">
        <v>0.92287734885587303</v>
      </c>
      <c r="D213">
        <v>1.2039204863802999</v>
      </c>
      <c r="E213">
        <v>0.36244271187500099</v>
      </c>
      <c r="F213">
        <v>1.52354633536874</v>
      </c>
      <c r="G213">
        <v>0.43582989901427999</v>
      </c>
      <c r="H213">
        <v>0.66500522518142902</v>
      </c>
      <c r="I213">
        <v>0.302623416783107</v>
      </c>
      <c r="J213">
        <v>0.55192624170949001</v>
      </c>
      <c r="K213">
        <v>1.3882948968523301</v>
      </c>
      <c r="L213">
        <v>0.61470067594926203</v>
      </c>
      <c r="M213">
        <v>1.4638482119121601</v>
      </c>
      <c r="P213">
        <v>0.72820124627426697</v>
      </c>
      <c r="Q213">
        <v>0.28716935705899099</v>
      </c>
      <c r="R213">
        <v>1.7295725227329599</v>
      </c>
    </row>
    <row r="214" spans="1:18" x14ac:dyDescent="0.25">
      <c r="A214" t="s">
        <v>424</v>
      </c>
      <c r="B214" t="s">
        <v>425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P214">
        <v>0</v>
      </c>
      <c r="Q214">
        <v>0</v>
      </c>
      <c r="R214">
        <v>0</v>
      </c>
    </row>
    <row r="215" spans="1:18" x14ac:dyDescent="0.25">
      <c r="A215" t="s">
        <v>426</v>
      </c>
      <c r="B215" t="s">
        <v>427</v>
      </c>
      <c r="C215">
        <v>0</v>
      </c>
      <c r="D215">
        <v>0</v>
      </c>
      <c r="E215" s="1">
        <v>-9.5293977623414301E-15</v>
      </c>
      <c r="F215">
        <v>4.5840637907896701E-3</v>
      </c>
      <c r="G215">
        <v>0</v>
      </c>
      <c r="H215">
        <v>1.06871068536606E-3</v>
      </c>
      <c r="I215">
        <v>0</v>
      </c>
      <c r="J215">
        <v>2.28210117484804E-3</v>
      </c>
      <c r="K215">
        <v>3.3028427365227502E-3</v>
      </c>
      <c r="L215">
        <v>0</v>
      </c>
      <c r="M215">
        <v>0</v>
      </c>
      <c r="P215">
        <v>0</v>
      </c>
      <c r="Q215">
        <v>0</v>
      </c>
      <c r="R215">
        <v>0</v>
      </c>
    </row>
    <row r="216" spans="1:18" x14ac:dyDescent="0.25">
      <c r="A216" t="s">
        <v>428</v>
      </c>
      <c r="B216" t="s">
        <v>429</v>
      </c>
      <c r="C216" s="1">
        <v>-5.3484010540295597E-30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P216">
        <v>0</v>
      </c>
      <c r="Q216">
        <v>0</v>
      </c>
      <c r="R216">
        <v>0</v>
      </c>
    </row>
    <row r="217" spans="1:18" x14ac:dyDescent="0.25">
      <c r="A217" t="s">
        <v>430</v>
      </c>
      <c r="B217" t="s">
        <v>431</v>
      </c>
      <c r="C217">
        <v>0</v>
      </c>
      <c r="D217">
        <v>0</v>
      </c>
      <c r="E217" s="1">
        <v>1.29807059066932E-15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P217">
        <v>0</v>
      </c>
      <c r="Q217">
        <v>0</v>
      </c>
      <c r="R217">
        <v>0</v>
      </c>
    </row>
    <row r="218" spans="1:18" x14ac:dyDescent="0.25">
      <c r="A218" t="s">
        <v>432</v>
      </c>
      <c r="B218" t="s">
        <v>433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P218">
        <v>0</v>
      </c>
      <c r="Q218">
        <v>0</v>
      </c>
      <c r="R218">
        <v>0</v>
      </c>
    </row>
    <row r="219" spans="1:18" x14ac:dyDescent="0.25">
      <c r="A219" t="s">
        <v>434</v>
      </c>
      <c r="B219" t="s">
        <v>435</v>
      </c>
      <c r="C219">
        <v>1.4882118109875301E-3</v>
      </c>
      <c r="D219">
        <v>4.1650141754417096E-3</v>
      </c>
      <c r="E219">
        <v>4.2250947566341399E-4</v>
      </c>
      <c r="F219">
        <v>3.92919751216544E-3</v>
      </c>
      <c r="G219">
        <v>7.1785859421667699E-4</v>
      </c>
      <c r="H219">
        <v>8.0153301548818202E-4</v>
      </c>
      <c r="I219">
        <v>3.6314810013977499E-4</v>
      </c>
      <c r="J219">
        <v>1.1410507387112599E-3</v>
      </c>
      <c r="K219">
        <v>3.8533165257594302E-3</v>
      </c>
      <c r="L219">
        <v>1.21747014448319E-3</v>
      </c>
      <c r="M219">
        <v>3.48466148390461E-3</v>
      </c>
      <c r="P219">
        <v>2.02077650105986E-3</v>
      </c>
      <c r="Q219">
        <v>7.8977919630974505E-4</v>
      </c>
      <c r="R219">
        <v>1.9963586306463998E-2</v>
      </c>
    </row>
    <row r="220" spans="1:18" x14ac:dyDescent="0.25">
      <c r="A220" t="s">
        <v>436</v>
      </c>
      <c r="B220" t="s">
        <v>437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P220">
        <v>0</v>
      </c>
      <c r="Q220">
        <v>0</v>
      </c>
      <c r="R220">
        <v>0</v>
      </c>
    </row>
    <row r="221" spans="1:18" x14ac:dyDescent="0.25">
      <c r="A221" t="s">
        <v>438</v>
      </c>
      <c r="B221" t="s">
        <v>439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P221">
        <v>0</v>
      </c>
      <c r="Q221">
        <v>0</v>
      </c>
      <c r="R221">
        <v>0</v>
      </c>
    </row>
    <row r="222" spans="1:18" x14ac:dyDescent="0.25">
      <c r="A222" t="s">
        <v>440</v>
      </c>
      <c r="B222" t="s">
        <v>441</v>
      </c>
      <c r="C222">
        <v>4.4646354329625996E-3</v>
      </c>
      <c r="D222">
        <v>7.4044696452297103E-3</v>
      </c>
      <c r="E222">
        <v>1.83087439454146E-3</v>
      </c>
      <c r="F222">
        <v>7.2035287723033201E-3</v>
      </c>
      <c r="G222">
        <v>1.4357171884333501E-3</v>
      </c>
      <c r="H222">
        <v>2.40459904646454E-3</v>
      </c>
      <c r="I222">
        <v>7.2629620027954997E-4</v>
      </c>
      <c r="J222">
        <v>2.2821014774225099E-3</v>
      </c>
      <c r="K222">
        <v>4.9542641045478304E-3</v>
      </c>
      <c r="L222">
        <v>5.8438566935193502E-3</v>
      </c>
      <c r="M222">
        <v>5.8077691398409998E-3</v>
      </c>
      <c r="P222">
        <v>6.3510118604738399E-3</v>
      </c>
      <c r="Q222">
        <v>1.46673279314666E-3</v>
      </c>
      <c r="R222">
        <v>3.0247858040096999E-3</v>
      </c>
    </row>
    <row r="223" spans="1:18" x14ac:dyDescent="0.25">
      <c r="A223" t="s">
        <v>442</v>
      </c>
      <c r="B223" t="s">
        <v>443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P223">
        <v>0</v>
      </c>
      <c r="Q223">
        <v>0</v>
      </c>
      <c r="R223">
        <v>0</v>
      </c>
    </row>
    <row r="224" spans="1:18" x14ac:dyDescent="0.25">
      <c r="A224" t="s">
        <v>444</v>
      </c>
      <c r="B224" t="s">
        <v>445</v>
      </c>
      <c r="C224">
        <v>0.46892549491734398</v>
      </c>
      <c r="D224">
        <v>0.43357865856363698</v>
      </c>
      <c r="E224">
        <v>0.43361012872926102</v>
      </c>
      <c r="F224">
        <v>0.44944476124479499</v>
      </c>
      <c r="G224">
        <v>0.47620315709602001</v>
      </c>
      <c r="H224">
        <v>0.435051744344085</v>
      </c>
      <c r="I224">
        <v>0.421003786456706</v>
      </c>
      <c r="J224">
        <v>0.427122323401946</v>
      </c>
      <c r="K224">
        <v>0.56371646258674502</v>
      </c>
      <c r="L224">
        <v>0.42731243411770797</v>
      </c>
      <c r="M224">
        <v>0.54799695028741002</v>
      </c>
      <c r="P224">
        <v>0.44500578163719201</v>
      </c>
      <c r="Q224">
        <v>0.45506754562114998</v>
      </c>
      <c r="R224">
        <v>0.69521185955647302</v>
      </c>
    </row>
    <row r="225" spans="1:18" x14ac:dyDescent="0.25">
      <c r="A225" t="s">
        <v>446</v>
      </c>
      <c r="B225" t="s">
        <v>447</v>
      </c>
      <c r="C225">
        <v>0</v>
      </c>
      <c r="D225">
        <v>0</v>
      </c>
      <c r="E225">
        <v>0</v>
      </c>
      <c r="F225" s="1">
        <v>1.1639372310568499E-30</v>
      </c>
      <c r="G225" s="1">
        <v>9.7578139603577995E-20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P225">
        <v>0</v>
      </c>
      <c r="Q225">
        <v>0</v>
      </c>
      <c r="R225">
        <v>0</v>
      </c>
    </row>
    <row r="226" spans="1:18" x14ac:dyDescent="0.25">
      <c r="A226" t="s">
        <v>448</v>
      </c>
      <c r="B226" t="s">
        <v>449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P226">
        <v>0</v>
      </c>
      <c r="Q226">
        <v>0</v>
      </c>
      <c r="R226">
        <v>0</v>
      </c>
    </row>
    <row r="227" spans="1:18" x14ac:dyDescent="0.25">
      <c r="A227" t="s">
        <v>450</v>
      </c>
      <c r="B227" t="s">
        <v>451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P227">
        <v>0</v>
      </c>
      <c r="Q227">
        <v>0</v>
      </c>
      <c r="R227">
        <v>0</v>
      </c>
    </row>
    <row r="228" spans="1:18" x14ac:dyDescent="0.25">
      <c r="A228" t="s">
        <v>452</v>
      </c>
      <c r="B228" t="s">
        <v>453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P228">
        <v>0</v>
      </c>
      <c r="Q228">
        <v>0</v>
      </c>
      <c r="R228">
        <v>0</v>
      </c>
    </row>
    <row r="229" spans="1:18" x14ac:dyDescent="0.25">
      <c r="A229" t="s">
        <v>454</v>
      </c>
      <c r="B229" t="s">
        <v>455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P229">
        <v>0</v>
      </c>
      <c r="Q229">
        <v>0</v>
      </c>
      <c r="R229">
        <v>0</v>
      </c>
    </row>
    <row r="230" spans="1:18" x14ac:dyDescent="0.25">
      <c r="A230" t="s">
        <v>456</v>
      </c>
      <c r="B230" t="s">
        <v>457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P230">
        <v>0</v>
      </c>
      <c r="Q230">
        <v>0</v>
      </c>
      <c r="R230">
        <v>0</v>
      </c>
    </row>
    <row r="231" spans="1:18" x14ac:dyDescent="0.25">
      <c r="A231" t="s">
        <v>458</v>
      </c>
      <c r="B231" t="s">
        <v>459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P231">
        <v>0</v>
      </c>
      <c r="Q231">
        <v>0</v>
      </c>
      <c r="R231">
        <v>0</v>
      </c>
    </row>
    <row r="232" spans="1:18" x14ac:dyDescent="0.25">
      <c r="A232" t="s">
        <v>460</v>
      </c>
      <c r="B232" t="s">
        <v>461</v>
      </c>
      <c r="C232">
        <v>0</v>
      </c>
      <c r="D232" s="1">
        <v>4.54108748747084E-32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P232" s="1">
        <v>1.23796868442745E-18</v>
      </c>
      <c r="Q232">
        <v>0</v>
      </c>
      <c r="R232">
        <v>0</v>
      </c>
    </row>
    <row r="233" spans="1:18" x14ac:dyDescent="0.25">
      <c r="A233" t="s">
        <v>462</v>
      </c>
      <c r="B233" t="s">
        <v>463</v>
      </c>
      <c r="C233">
        <v>0</v>
      </c>
      <c r="D233">
        <v>5.0905728817127703E-3</v>
      </c>
      <c r="E233">
        <v>1.2675284278480599E-3</v>
      </c>
      <c r="F233">
        <v>0</v>
      </c>
      <c r="G233">
        <v>0</v>
      </c>
      <c r="H233">
        <v>0</v>
      </c>
      <c r="I233">
        <v>0</v>
      </c>
      <c r="J233">
        <v>9.1284028839454397E-4</v>
      </c>
      <c r="K233">
        <v>0</v>
      </c>
      <c r="L233">
        <v>0</v>
      </c>
      <c r="M233">
        <v>0</v>
      </c>
      <c r="P233">
        <v>0</v>
      </c>
      <c r="Q233">
        <v>0</v>
      </c>
      <c r="R233">
        <v>0</v>
      </c>
    </row>
    <row r="234" spans="1:18" x14ac:dyDescent="0.25">
      <c r="A234" t="s">
        <v>464</v>
      </c>
      <c r="B234" t="s">
        <v>465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P234">
        <v>0</v>
      </c>
      <c r="Q234">
        <v>0</v>
      </c>
      <c r="R234">
        <v>0</v>
      </c>
    </row>
    <row r="235" spans="1:18" x14ac:dyDescent="0.25">
      <c r="A235" t="s">
        <v>466</v>
      </c>
      <c r="B235" t="s">
        <v>467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P235">
        <v>0</v>
      </c>
      <c r="Q235">
        <v>0</v>
      </c>
      <c r="R235">
        <v>0</v>
      </c>
    </row>
    <row r="236" spans="1:18" x14ac:dyDescent="0.25">
      <c r="A236" t="s">
        <v>468</v>
      </c>
      <c r="B236" t="s">
        <v>469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P236">
        <v>0</v>
      </c>
      <c r="Q236">
        <v>0</v>
      </c>
      <c r="R236">
        <v>0</v>
      </c>
    </row>
    <row r="237" spans="1:18" x14ac:dyDescent="0.25">
      <c r="A237" t="s">
        <v>470</v>
      </c>
      <c r="B237" t="s">
        <v>471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 s="1">
        <v>-2.1402970452695201E-20</v>
      </c>
      <c r="K237">
        <v>0</v>
      </c>
      <c r="L237">
        <v>0</v>
      </c>
      <c r="M237">
        <v>0</v>
      </c>
      <c r="P237">
        <v>0</v>
      </c>
      <c r="Q237">
        <v>0</v>
      </c>
      <c r="R237">
        <v>0</v>
      </c>
    </row>
    <row r="238" spans="1:18" x14ac:dyDescent="0.25">
      <c r="A238" t="s">
        <v>472</v>
      </c>
      <c r="B238" t="s">
        <v>473</v>
      </c>
      <c r="C238">
        <v>2.6043706692281802E-3</v>
      </c>
      <c r="D238">
        <v>5.0905728810954299E-3</v>
      </c>
      <c r="E238">
        <v>1.1266919351024299E-3</v>
      </c>
      <c r="F238">
        <v>4.5840637641930198E-3</v>
      </c>
      <c r="G238">
        <v>7.1785859421667796E-4</v>
      </c>
      <c r="H238">
        <v>1.0687106873175499E-3</v>
      </c>
      <c r="I238">
        <v>4.8419746685303302E-4</v>
      </c>
      <c r="J238">
        <v>2.2821014774225099E-3</v>
      </c>
      <c r="K238">
        <v>3.30284273636521E-3</v>
      </c>
      <c r="L238">
        <v>2.9219283467596699E-3</v>
      </c>
      <c r="M238">
        <v>1.74233074195229E-3</v>
      </c>
      <c r="P238">
        <v>2.8868235729426501E-3</v>
      </c>
      <c r="Q238">
        <v>5.6412799736410297E-4</v>
      </c>
      <c r="R238">
        <v>1.2099143216038799E-3</v>
      </c>
    </row>
    <row r="239" spans="1:18" x14ac:dyDescent="0.25">
      <c r="A239" t="s">
        <v>474</v>
      </c>
      <c r="B239" t="s">
        <v>475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P239">
        <v>0</v>
      </c>
      <c r="Q239">
        <v>0</v>
      </c>
      <c r="R239">
        <v>0</v>
      </c>
    </row>
    <row r="240" spans="1:18" x14ac:dyDescent="0.25">
      <c r="A240" t="s">
        <v>476</v>
      </c>
      <c r="B240" t="s">
        <v>477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s="1">
        <v>-1.9955471744617701E-32</v>
      </c>
      <c r="L240">
        <v>0</v>
      </c>
      <c r="M240">
        <v>0</v>
      </c>
      <c r="P240">
        <v>0</v>
      </c>
      <c r="Q240">
        <v>0</v>
      </c>
      <c r="R240">
        <v>0</v>
      </c>
    </row>
    <row r="241" spans="1:18" x14ac:dyDescent="0.25">
      <c r="A241" t="s">
        <v>478</v>
      </c>
      <c r="B241" t="s">
        <v>479</v>
      </c>
      <c r="C241">
        <v>1.11615842549332E-3</v>
      </c>
      <c r="D241">
        <v>0</v>
      </c>
      <c r="E241" s="1">
        <v>-8.0980947023567399E-15</v>
      </c>
      <c r="F241">
        <v>1.5061923823230501E-2</v>
      </c>
      <c r="G241">
        <v>2.8714343773481401E-3</v>
      </c>
      <c r="H241">
        <v>2.40459904453557E-3</v>
      </c>
      <c r="I241">
        <v>9.6839493367092803E-4</v>
      </c>
      <c r="J241">
        <v>0</v>
      </c>
      <c r="K241">
        <v>3.3028427365227502E-3</v>
      </c>
      <c r="L241">
        <v>3.6524104331493801E-3</v>
      </c>
      <c r="M241">
        <v>1.04539846669588E-2</v>
      </c>
      <c r="P241">
        <v>5.7736471453687802E-3</v>
      </c>
      <c r="Q241">
        <v>5.64127998159461E-4</v>
      </c>
      <c r="R241">
        <v>0</v>
      </c>
    </row>
    <row r="242" spans="1:18" x14ac:dyDescent="0.25">
      <c r="A242" t="s">
        <v>480</v>
      </c>
      <c r="B242" t="s">
        <v>481</v>
      </c>
      <c r="C242">
        <v>3.7577348227435199E-2</v>
      </c>
      <c r="D242">
        <v>8.7928077037102894E-3</v>
      </c>
      <c r="E242">
        <v>3.6617487890829199E-3</v>
      </c>
      <c r="F242">
        <v>2.8159248837185701E-2</v>
      </c>
      <c r="G242">
        <v>8.1656415092147105E-2</v>
      </c>
      <c r="H242">
        <v>9.3512185140288001E-3</v>
      </c>
      <c r="I242">
        <v>1.8157405006988801E-3</v>
      </c>
      <c r="J242">
        <v>3.65136236387602E-3</v>
      </c>
      <c r="K242">
        <v>0.21633619923192099</v>
      </c>
      <c r="L242">
        <v>6.8178328091059101E-3</v>
      </c>
      <c r="M242">
        <v>0.18701016630288</v>
      </c>
      <c r="P242">
        <v>1.55888472938903E-2</v>
      </c>
      <c r="Q242">
        <v>4.7048274980166199E-2</v>
      </c>
      <c r="R242">
        <v>0.40804360496091002</v>
      </c>
    </row>
    <row r="243" spans="1:18" x14ac:dyDescent="0.25">
      <c r="A243" t="s">
        <v>482</v>
      </c>
      <c r="B243" t="s">
        <v>483</v>
      </c>
      <c r="C243">
        <v>3.4600924605456503E-2</v>
      </c>
      <c r="D243">
        <v>2.6841202463957499E-2</v>
      </c>
      <c r="E243">
        <v>1.04219003996975E-2</v>
      </c>
      <c r="F243">
        <v>3.7327376365571603E-2</v>
      </c>
      <c r="G243">
        <v>8.4348384820454505E-3</v>
      </c>
      <c r="H243">
        <v>1.14886398886629E-2</v>
      </c>
      <c r="I243">
        <v>5.2051227686692302E-3</v>
      </c>
      <c r="J243">
        <v>1.71157610806697E-2</v>
      </c>
      <c r="K243">
        <v>2.5872268101526801E-2</v>
      </c>
      <c r="L243">
        <v>2.2888438716282902E-2</v>
      </c>
      <c r="M243">
        <v>2.67157380432681E-2</v>
      </c>
      <c r="P243">
        <v>2.51153650846004E-2</v>
      </c>
      <c r="Q243">
        <v>7.8977919630972698E-3</v>
      </c>
      <c r="R243">
        <v>1.6333843341654299E-2</v>
      </c>
    </row>
    <row r="244" spans="1:18" x14ac:dyDescent="0.25">
      <c r="A244" t="s">
        <v>484</v>
      </c>
      <c r="B244" t="s">
        <v>485</v>
      </c>
      <c r="C244">
        <v>0</v>
      </c>
      <c r="D244">
        <v>0</v>
      </c>
      <c r="E244" s="1">
        <v>1.29807059066932E-15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P244">
        <v>0</v>
      </c>
      <c r="Q244">
        <v>0</v>
      </c>
      <c r="R244">
        <v>0</v>
      </c>
    </row>
    <row r="245" spans="1:18" x14ac:dyDescent="0.25">
      <c r="A245" t="s">
        <v>486</v>
      </c>
      <c r="B245" t="s">
        <v>487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P245">
        <v>0</v>
      </c>
      <c r="Q245">
        <v>0</v>
      </c>
      <c r="R245">
        <v>0</v>
      </c>
    </row>
    <row r="246" spans="1:18" x14ac:dyDescent="0.25">
      <c r="A246" t="s">
        <v>488</v>
      </c>
      <c r="B246" t="s">
        <v>489</v>
      </c>
      <c r="C246">
        <v>-0.218395083695158</v>
      </c>
      <c r="D246">
        <v>-0.34893563203330202</v>
      </c>
      <c r="E246">
        <v>-6.9854899978946103E-2</v>
      </c>
      <c r="F246">
        <v>-0.42173386627915799</v>
      </c>
      <c r="G246">
        <v>-4.5942950029382999E-2</v>
      </c>
      <c r="H246">
        <v>-0.176070085737491</v>
      </c>
      <c r="I246">
        <v>-8.3645112398824703E-2</v>
      </c>
      <c r="J246">
        <v>-0.14605449364731901</v>
      </c>
      <c r="K246">
        <v>-0.17284876986962</v>
      </c>
      <c r="L246">
        <v>-0.15948858892759099</v>
      </c>
      <c r="M246">
        <v>-0.237537757604249</v>
      </c>
      <c r="P246">
        <v>-0.202655014821088</v>
      </c>
      <c r="Q246">
        <v>-3.4919523036043197E-2</v>
      </c>
      <c r="R246">
        <v>-0.25801422908244898</v>
      </c>
    </row>
    <row r="247" spans="1:18" x14ac:dyDescent="0.25">
      <c r="A247" t="s">
        <v>490</v>
      </c>
      <c r="B247" t="s">
        <v>491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P247">
        <v>0</v>
      </c>
      <c r="Q247">
        <v>0</v>
      </c>
      <c r="R247">
        <v>0</v>
      </c>
    </row>
    <row r="248" spans="1:18" x14ac:dyDescent="0.25">
      <c r="A248" t="s">
        <v>492</v>
      </c>
      <c r="B248" t="s">
        <v>493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s="1">
        <v>-5.7434544742563696E-18</v>
      </c>
      <c r="L248">
        <v>0</v>
      </c>
      <c r="M248">
        <v>0</v>
      </c>
      <c r="P248">
        <v>0</v>
      </c>
      <c r="Q248">
        <v>0</v>
      </c>
      <c r="R248">
        <v>0</v>
      </c>
    </row>
    <row r="249" spans="1:18" x14ac:dyDescent="0.25">
      <c r="A249" t="s">
        <v>494</v>
      </c>
      <c r="B249" t="s">
        <v>495</v>
      </c>
      <c r="C249">
        <v>2.371</v>
      </c>
      <c r="D249">
        <v>2.37109999999999</v>
      </c>
      <c r="E249">
        <v>2.3363999999999998</v>
      </c>
      <c r="F249">
        <v>2.3782000000000001</v>
      </c>
      <c r="G249">
        <v>2.3391000000000002</v>
      </c>
      <c r="H249">
        <v>2.3693</v>
      </c>
      <c r="I249">
        <v>2.3382000000000001</v>
      </c>
      <c r="J249">
        <v>2.3349000000000002</v>
      </c>
      <c r="K249">
        <v>2.3784999999999998</v>
      </c>
      <c r="L249">
        <v>2.3353000000000002</v>
      </c>
      <c r="M249">
        <v>2.3786</v>
      </c>
      <c r="P249">
        <v>2.3681999999999999</v>
      </c>
      <c r="Q249">
        <v>2.3649</v>
      </c>
      <c r="R249">
        <v>2.3801000000000001</v>
      </c>
    </row>
    <row r="250" spans="1:18" x14ac:dyDescent="0.25">
      <c r="A250" t="s">
        <v>496</v>
      </c>
      <c r="B250" t="s">
        <v>497</v>
      </c>
      <c r="C250" s="1">
        <v>7.2443538319579201E-45</v>
      </c>
      <c r="D250" s="1">
        <v>4.40564737643926E-19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s="1">
        <v>-2.8717272371281802E-18</v>
      </c>
      <c r="L250">
        <v>0</v>
      </c>
      <c r="M250">
        <v>0</v>
      </c>
      <c r="P250" s="1">
        <v>4.9728507624744395E-32</v>
      </c>
      <c r="Q250">
        <v>0</v>
      </c>
      <c r="R250">
        <v>0</v>
      </c>
    </row>
    <row r="251" spans="1:18" x14ac:dyDescent="0.25">
      <c r="A251" t="s">
        <v>498</v>
      </c>
      <c r="B251" t="s">
        <v>499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P251">
        <v>0</v>
      </c>
      <c r="Q251">
        <v>0</v>
      </c>
      <c r="R251">
        <v>0</v>
      </c>
    </row>
    <row r="252" spans="1:18" x14ac:dyDescent="0.25">
      <c r="A252" t="s">
        <v>500</v>
      </c>
      <c r="B252" t="s">
        <v>501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P252">
        <v>0</v>
      </c>
      <c r="Q252">
        <v>0</v>
      </c>
      <c r="R252">
        <v>0</v>
      </c>
    </row>
    <row r="253" spans="1:18" x14ac:dyDescent="0.25">
      <c r="A253" t="s">
        <v>502</v>
      </c>
      <c r="B253" t="s">
        <v>503</v>
      </c>
      <c r="C253">
        <v>4.4646354329625996E-3</v>
      </c>
      <c r="D253">
        <v>7.86724899805657E-3</v>
      </c>
      <c r="E253">
        <v>2.2533838702048698E-3</v>
      </c>
      <c r="F253">
        <v>9.8229937804136195E-3</v>
      </c>
      <c r="G253">
        <v>1.97411113409586E-3</v>
      </c>
      <c r="H253">
        <v>2.93895439012333E-3</v>
      </c>
      <c r="I253">
        <v>9.68394933706068E-4</v>
      </c>
      <c r="J253">
        <v>3.4231522161337698E-3</v>
      </c>
      <c r="K253">
        <v>7.1561592621246402E-3</v>
      </c>
      <c r="L253">
        <v>7.3048208668991801E-3</v>
      </c>
      <c r="M253">
        <v>6.9693229678092E-3</v>
      </c>
      <c r="P253">
        <v>6.6396942177681098E-3</v>
      </c>
      <c r="Q253">
        <v>2.5949887878748698E-3</v>
      </c>
      <c r="R253">
        <v>3.6297429648116499E-3</v>
      </c>
    </row>
    <row r="254" spans="1:18" x14ac:dyDescent="0.25">
      <c r="A254" t="s">
        <v>504</v>
      </c>
      <c r="B254" t="s">
        <v>505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P254">
        <v>0</v>
      </c>
      <c r="Q254">
        <v>0</v>
      </c>
      <c r="R254">
        <v>0</v>
      </c>
    </row>
    <row r="255" spans="1:18" x14ac:dyDescent="0.25">
      <c r="A255" t="s">
        <v>506</v>
      </c>
      <c r="B255" t="s">
        <v>507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P255">
        <v>0</v>
      </c>
      <c r="Q255">
        <v>0</v>
      </c>
      <c r="R255">
        <v>0</v>
      </c>
    </row>
    <row r="256" spans="1:18" x14ac:dyDescent="0.25">
      <c r="A256" t="s">
        <v>508</v>
      </c>
      <c r="B256" t="s">
        <v>509</v>
      </c>
      <c r="C256">
        <v>0.81177567567596098</v>
      </c>
      <c r="D256">
        <v>0.86093347815116095</v>
      </c>
      <c r="E256">
        <v>0.63172180925715504</v>
      </c>
      <c r="F256">
        <v>0.94752281171231101</v>
      </c>
      <c r="G256">
        <v>0.64838442276379804</v>
      </c>
      <c r="H256">
        <v>0.74269157494901805</v>
      </c>
      <c r="I256">
        <v>0.62639808420024601</v>
      </c>
      <c r="J256">
        <v>0.69823673041749801</v>
      </c>
      <c r="K256">
        <v>0.892231974786312</v>
      </c>
      <c r="L256">
        <v>0.70625066355111998</v>
      </c>
      <c r="M256">
        <v>0.92548582396696899</v>
      </c>
      <c r="P256">
        <v>0.741092523610135</v>
      </c>
      <c r="Q256">
        <v>0.616219973284583</v>
      </c>
      <c r="R256">
        <v>0.91529608900675297</v>
      </c>
    </row>
    <row r="257" spans="1:18" x14ac:dyDescent="0.25">
      <c r="A257" t="s">
        <v>510</v>
      </c>
      <c r="B257" t="s">
        <v>511</v>
      </c>
      <c r="C257">
        <v>3.90655596056717E-2</v>
      </c>
      <c r="D257">
        <v>6.9416902922793206E-2</v>
      </c>
      <c r="E257">
        <v>4.6335205829399699E-2</v>
      </c>
      <c r="F257">
        <v>6.6141491481381903E-2</v>
      </c>
      <c r="G257">
        <v>1.4536636533369699E-2</v>
      </c>
      <c r="H257">
        <v>2.3778812790888199E-2</v>
      </c>
      <c r="I257">
        <v>1.8762651840587102E-2</v>
      </c>
      <c r="J257">
        <v>2.9439109663903999E-2</v>
      </c>
      <c r="K257">
        <v>5.3946431360790102E-2</v>
      </c>
      <c r="L257">
        <v>4.2124466998819499E-2</v>
      </c>
      <c r="M257">
        <v>5.4593030129750697E-2</v>
      </c>
      <c r="P257">
        <v>4.1570259449858302E-2</v>
      </c>
      <c r="Q257">
        <v>1.4216025534370701E-2</v>
      </c>
      <c r="R257">
        <v>3.0852815200898501E-2</v>
      </c>
    </row>
    <row r="258" spans="1:18" x14ac:dyDescent="0.25">
      <c r="A258" t="s">
        <v>512</v>
      </c>
      <c r="B258" t="s">
        <v>513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P258">
        <v>0</v>
      </c>
      <c r="Q258">
        <v>0</v>
      </c>
      <c r="R258">
        <v>0</v>
      </c>
    </row>
    <row r="259" spans="1:18" x14ac:dyDescent="0.25">
      <c r="A259" t="s">
        <v>514</v>
      </c>
      <c r="B259" t="s">
        <v>515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P259">
        <v>0</v>
      </c>
      <c r="Q259">
        <v>0</v>
      </c>
      <c r="R259">
        <v>0</v>
      </c>
    </row>
    <row r="260" spans="1:18" x14ac:dyDescent="0.25">
      <c r="A260" t="s">
        <v>516</v>
      </c>
      <c r="B260" t="s">
        <v>517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P260">
        <v>0</v>
      </c>
      <c r="Q260">
        <v>0</v>
      </c>
      <c r="R260">
        <v>0</v>
      </c>
    </row>
    <row r="261" spans="1:18" x14ac:dyDescent="0.25">
      <c r="A261" t="s">
        <v>518</v>
      </c>
      <c r="B261" t="s">
        <v>519</v>
      </c>
      <c r="C261">
        <v>0</v>
      </c>
      <c r="D261">
        <v>0</v>
      </c>
      <c r="E261" s="1">
        <v>-5.4261173085464502E-17</v>
      </c>
      <c r="F261">
        <v>0</v>
      </c>
      <c r="G261">
        <v>0</v>
      </c>
      <c r="H261">
        <v>0</v>
      </c>
      <c r="I261">
        <v>0</v>
      </c>
      <c r="J261">
        <v>0</v>
      </c>
      <c r="K261" s="1">
        <v>1.9955471744617701E-32</v>
      </c>
      <c r="L261">
        <v>0</v>
      </c>
      <c r="M261">
        <v>0</v>
      </c>
      <c r="P261">
        <v>0</v>
      </c>
      <c r="Q261">
        <v>0</v>
      </c>
      <c r="R261">
        <v>0</v>
      </c>
    </row>
    <row r="262" spans="1:18" x14ac:dyDescent="0.25">
      <c r="A262" t="s">
        <v>520</v>
      </c>
      <c r="B262" t="s">
        <v>521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P262">
        <v>0</v>
      </c>
      <c r="Q262">
        <v>0</v>
      </c>
      <c r="R262">
        <v>0</v>
      </c>
    </row>
    <row r="263" spans="1:18" x14ac:dyDescent="0.25">
      <c r="A263" t="s">
        <v>522</v>
      </c>
      <c r="B263" t="s">
        <v>523</v>
      </c>
      <c r="C263">
        <v>0.88306768334471097</v>
      </c>
      <c r="D263">
        <v>1.11784352675327</v>
      </c>
      <c r="E263">
        <v>0.35159830199792302</v>
      </c>
      <c r="F263">
        <v>1.4397234550826199</v>
      </c>
      <c r="G263">
        <v>0.418601292752598</v>
      </c>
      <c r="H263">
        <v>0.64095923471871197</v>
      </c>
      <c r="I263">
        <v>0.28870273961111798</v>
      </c>
      <c r="J263">
        <v>0.52271534340363102</v>
      </c>
      <c r="K263">
        <v>1.32664183244002</v>
      </c>
      <c r="L263">
        <v>0.56064500153450803</v>
      </c>
      <c r="M263">
        <v>1.40518974338452</v>
      </c>
      <c r="P263">
        <v>0.675083692532639</v>
      </c>
      <c r="Q263">
        <v>0.26934291234148999</v>
      </c>
      <c r="R263">
        <v>1.6993246646928599</v>
      </c>
    </row>
    <row r="264" spans="1:18" x14ac:dyDescent="0.25">
      <c r="A264" t="s">
        <v>524</v>
      </c>
      <c r="B264" t="s">
        <v>525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P264">
        <v>0</v>
      </c>
      <c r="Q264">
        <v>0</v>
      </c>
      <c r="R264">
        <v>0</v>
      </c>
    </row>
    <row r="265" spans="1:18" x14ac:dyDescent="0.25">
      <c r="A265" t="s">
        <v>526</v>
      </c>
      <c r="B265" t="s">
        <v>527</v>
      </c>
      <c r="C265">
        <v>0</v>
      </c>
      <c r="D265">
        <v>0</v>
      </c>
      <c r="E265" s="1">
        <v>-1.29807059066932E-15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P265">
        <v>0</v>
      </c>
      <c r="Q265">
        <v>0</v>
      </c>
      <c r="R265">
        <v>0</v>
      </c>
    </row>
    <row r="266" spans="1:18" x14ac:dyDescent="0.25">
      <c r="A266" t="s">
        <v>528</v>
      </c>
      <c r="B266" t="s">
        <v>529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P266">
        <v>0</v>
      </c>
      <c r="Q266">
        <v>0</v>
      </c>
      <c r="R266">
        <v>0</v>
      </c>
    </row>
    <row r="267" spans="1:18" x14ac:dyDescent="0.25">
      <c r="A267" t="s">
        <v>530</v>
      </c>
      <c r="B267" t="s">
        <v>531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P267">
        <v>0</v>
      </c>
      <c r="Q267">
        <v>0</v>
      </c>
      <c r="R267">
        <v>0</v>
      </c>
    </row>
    <row r="268" spans="1:18" x14ac:dyDescent="0.25">
      <c r="A268" t="s">
        <v>532</v>
      </c>
      <c r="B268" t="s">
        <v>533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P268">
        <v>0</v>
      </c>
      <c r="Q268">
        <v>0</v>
      </c>
      <c r="R268">
        <v>0</v>
      </c>
    </row>
    <row r="269" spans="1:18" x14ac:dyDescent="0.25">
      <c r="A269" t="s">
        <v>534</v>
      </c>
      <c r="B269" t="s">
        <v>535</v>
      </c>
      <c r="C269">
        <v>6.6969531494439002E-3</v>
      </c>
      <c r="D269">
        <v>9.2555870565371404E-3</v>
      </c>
      <c r="E269">
        <v>2.6758933458682901E-3</v>
      </c>
      <c r="F269">
        <v>8.5132612763584598E-3</v>
      </c>
      <c r="G269">
        <v>2.3330404312042002E-3</v>
      </c>
      <c r="H269">
        <v>3.4733097337821201E-3</v>
      </c>
      <c r="I269">
        <v>9.68394933706068E-4</v>
      </c>
      <c r="J269">
        <v>2.9667319206492702E-3</v>
      </c>
      <c r="K269">
        <v>7.7066330515188396E-3</v>
      </c>
      <c r="L269">
        <v>6.0873507224159899E-3</v>
      </c>
      <c r="M269">
        <v>6.3885460538250999E-3</v>
      </c>
      <c r="P269">
        <v>5.4849647885910503E-3</v>
      </c>
      <c r="Q269">
        <v>2.2565119894564002E-3</v>
      </c>
      <c r="R269">
        <v>6.0495716080194101E-3</v>
      </c>
    </row>
    <row r="270" spans="1:18" x14ac:dyDescent="0.25">
      <c r="A270" t="s">
        <v>536</v>
      </c>
      <c r="B270" t="s">
        <v>537</v>
      </c>
      <c r="C270">
        <v>0</v>
      </c>
      <c r="D270">
        <v>0</v>
      </c>
      <c r="E270" s="1">
        <v>1.4260525354183901E-17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P270">
        <v>0</v>
      </c>
      <c r="Q270">
        <v>0</v>
      </c>
      <c r="R270">
        <v>0</v>
      </c>
    </row>
    <row r="271" spans="1:18" x14ac:dyDescent="0.25">
      <c r="A271" t="s">
        <v>538</v>
      </c>
      <c r="B271" t="s">
        <v>539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s="1">
        <v>1.27915377134454E-18</v>
      </c>
      <c r="J271">
        <v>0</v>
      </c>
      <c r="K271">
        <v>0</v>
      </c>
      <c r="L271">
        <v>0</v>
      </c>
      <c r="M271">
        <v>0</v>
      </c>
      <c r="P271">
        <v>0</v>
      </c>
      <c r="Q271">
        <v>0</v>
      </c>
      <c r="R271">
        <v>0</v>
      </c>
    </row>
    <row r="272" spans="1:18" x14ac:dyDescent="0.25">
      <c r="A272" t="s">
        <v>540</v>
      </c>
      <c r="B272" t="s">
        <v>541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P272">
        <v>0</v>
      </c>
      <c r="Q272">
        <v>0</v>
      </c>
      <c r="R272">
        <v>0</v>
      </c>
    </row>
    <row r="273" spans="1:18" x14ac:dyDescent="0.25">
      <c r="A273" t="s">
        <v>542</v>
      </c>
      <c r="B273" t="s">
        <v>543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P273">
        <v>0</v>
      </c>
      <c r="Q273">
        <v>0</v>
      </c>
      <c r="R273">
        <v>0</v>
      </c>
    </row>
    <row r="274" spans="1:18" x14ac:dyDescent="0.25">
      <c r="A274" t="s">
        <v>544</v>
      </c>
      <c r="B274" t="s">
        <v>545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P274">
        <v>0</v>
      </c>
      <c r="Q274">
        <v>0</v>
      </c>
      <c r="R274">
        <v>0</v>
      </c>
    </row>
    <row r="275" spans="1:18" x14ac:dyDescent="0.25">
      <c r="A275" t="s">
        <v>546</v>
      </c>
      <c r="B275" t="s">
        <v>547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P275">
        <v>0</v>
      </c>
      <c r="Q275">
        <v>0</v>
      </c>
      <c r="R275">
        <v>0</v>
      </c>
    </row>
    <row r="276" spans="1:18" x14ac:dyDescent="0.25">
      <c r="A276" t="s">
        <v>548</v>
      </c>
      <c r="B276" t="s">
        <v>549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P276">
        <v>0</v>
      </c>
      <c r="Q276">
        <v>0</v>
      </c>
      <c r="R276">
        <v>0</v>
      </c>
    </row>
    <row r="277" spans="1:18" x14ac:dyDescent="0.25">
      <c r="A277" t="s">
        <v>550</v>
      </c>
      <c r="B277" t="s">
        <v>551</v>
      </c>
      <c r="C277" s="1">
        <v>4.2802445866411201E-29</v>
      </c>
      <c r="D277" s="1">
        <v>-4.40564737643926E-19</v>
      </c>
      <c r="E277" s="1">
        <v>2.9162833417309598E-18</v>
      </c>
      <c r="F277">
        <v>0</v>
      </c>
      <c r="G277">
        <v>0</v>
      </c>
      <c r="H277">
        <v>0</v>
      </c>
      <c r="I277">
        <v>0</v>
      </c>
      <c r="J277" s="1">
        <v>1.76244443569711E-19</v>
      </c>
      <c r="K277" s="1">
        <v>2.8717272371281802E-18</v>
      </c>
      <c r="L277">
        <v>0</v>
      </c>
      <c r="M277">
        <v>0</v>
      </c>
      <c r="P277" s="1">
        <v>-4.9728507624744395E-32</v>
      </c>
      <c r="Q277">
        <v>0</v>
      </c>
      <c r="R277" s="1">
        <v>-8.3079695532673902E-32</v>
      </c>
    </row>
    <row r="278" spans="1:18" x14ac:dyDescent="0.25">
      <c r="A278" t="s">
        <v>552</v>
      </c>
      <c r="B278" t="s">
        <v>553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P278">
        <v>0</v>
      </c>
      <c r="Q278">
        <v>0</v>
      </c>
      <c r="R278">
        <v>7.5619645100235703E-3</v>
      </c>
    </row>
    <row r="279" spans="1:18" x14ac:dyDescent="0.25">
      <c r="A279" t="s">
        <v>554</v>
      </c>
      <c r="B279" t="s">
        <v>555</v>
      </c>
      <c r="C279">
        <v>3.9809665511157902E-2</v>
      </c>
      <c r="D279">
        <v>5.2294066870052197E-2</v>
      </c>
      <c r="E279">
        <v>1.5773687092305099E-2</v>
      </c>
      <c r="F279">
        <v>0.12769891917197301</v>
      </c>
      <c r="G279">
        <v>2.4945586149510399E-2</v>
      </c>
      <c r="H279">
        <v>3.1794142945767899E-2</v>
      </c>
      <c r="I279">
        <v>1.41627759054152E-2</v>
      </c>
      <c r="J279">
        <v>2.73852174264969E-2</v>
      </c>
      <c r="K279">
        <v>5.5047378939577202E-2</v>
      </c>
      <c r="L279">
        <v>3.1410729727365097E-2</v>
      </c>
      <c r="M279">
        <v>6.9112452979352298E-2</v>
      </c>
      <c r="P279">
        <v>4.7632588953036903E-2</v>
      </c>
      <c r="Q279">
        <v>1.30313567399059E-2</v>
      </c>
      <c r="R279">
        <v>4.2649479836539002E-2</v>
      </c>
    </row>
    <row r="280" spans="1:18" x14ac:dyDescent="0.25">
      <c r="A280" t="s">
        <v>556</v>
      </c>
      <c r="B280" t="s">
        <v>557</v>
      </c>
      <c r="C280">
        <v>-4.4646354329625996E-3</v>
      </c>
      <c r="D280">
        <v>-7.4044696452297103E-3</v>
      </c>
      <c r="E280">
        <v>-1.83087439454146E-3</v>
      </c>
      <c r="F280">
        <v>-7.2035287723033201E-3</v>
      </c>
      <c r="G280">
        <v>-1.4357171884333501E-3</v>
      </c>
      <c r="H280">
        <v>-2.40459904646454E-3</v>
      </c>
      <c r="I280">
        <v>-7.2629620027954997E-4</v>
      </c>
      <c r="J280">
        <v>-2.2821014774225099E-3</v>
      </c>
      <c r="K280">
        <v>-4.9542641045478304E-3</v>
      </c>
      <c r="L280">
        <v>-5.8438566935193502E-3</v>
      </c>
      <c r="M280">
        <v>-5.8077691398409998E-3</v>
      </c>
      <c r="P280">
        <v>-6.3510118604738399E-3</v>
      </c>
      <c r="Q280">
        <v>-1.46673279314666E-3</v>
      </c>
      <c r="R280">
        <v>-3.0247858040097098E-3</v>
      </c>
    </row>
    <row r="281" spans="1:18" x14ac:dyDescent="0.25">
      <c r="A281" t="s">
        <v>558</v>
      </c>
      <c r="B281" t="s">
        <v>559</v>
      </c>
      <c r="C281">
        <v>7.4410590549376697E-3</v>
      </c>
      <c r="D281">
        <v>8.3300283508834193E-3</v>
      </c>
      <c r="E281">
        <v>1.1971101810466201E-2</v>
      </c>
      <c r="F281">
        <v>9.1681275283860397E-3</v>
      </c>
      <c r="G281">
        <v>1.97411113409586E-3</v>
      </c>
      <c r="H281">
        <v>4.0076650774408997E-3</v>
      </c>
      <c r="I281">
        <v>1.3315430338458299E-3</v>
      </c>
      <c r="J281">
        <v>4.5642029548450301E-3</v>
      </c>
      <c r="K281">
        <v>1.1009475787884001E-2</v>
      </c>
      <c r="L281">
        <v>4.13939849124287E-3</v>
      </c>
      <c r="M281">
        <v>9.2924306237456098E-3</v>
      </c>
      <c r="P281">
        <v>6.0623295031795796E-3</v>
      </c>
      <c r="Q281">
        <v>1.91803519103691E-3</v>
      </c>
      <c r="R281">
        <v>2.35933292712757E-2</v>
      </c>
    </row>
    <row r="282" spans="1:18" x14ac:dyDescent="0.25">
      <c r="A282" t="s">
        <v>560</v>
      </c>
      <c r="B282" t="s">
        <v>561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P282">
        <v>0</v>
      </c>
      <c r="Q282">
        <v>0</v>
      </c>
      <c r="R282">
        <v>0</v>
      </c>
    </row>
    <row r="283" spans="1:18" x14ac:dyDescent="0.25">
      <c r="A283" t="s">
        <v>562</v>
      </c>
      <c r="B283" t="s">
        <v>563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P283">
        <v>0</v>
      </c>
      <c r="Q283">
        <v>0</v>
      </c>
      <c r="R283">
        <v>0</v>
      </c>
    </row>
    <row r="284" spans="1:18" x14ac:dyDescent="0.25">
      <c r="A284" t="s">
        <v>564</v>
      </c>
      <c r="B284" t="s">
        <v>565</v>
      </c>
      <c r="C284">
        <v>0</v>
      </c>
      <c r="D284">
        <v>0</v>
      </c>
      <c r="E284" s="1">
        <v>1.29807059066932E-15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P284">
        <v>0</v>
      </c>
      <c r="Q284">
        <v>0</v>
      </c>
      <c r="R284">
        <v>0</v>
      </c>
    </row>
    <row r="285" spans="1:18" x14ac:dyDescent="0.25">
      <c r="A285" t="s">
        <v>566</v>
      </c>
      <c r="B285" t="s">
        <v>567</v>
      </c>
      <c r="C285" s="1">
        <v>-2.9086330445185499E-28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s="1">
        <v>-1.1976661662737501E-18</v>
      </c>
      <c r="K285">
        <v>0</v>
      </c>
      <c r="L285">
        <v>0</v>
      </c>
      <c r="M285">
        <v>0</v>
      </c>
      <c r="P285">
        <v>0</v>
      </c>
      <c r="Q285">
        <v>0</v>
      </c>
      <c r="R285">
        <v>0</v>
      </c>
    </row>
    <row r="286" spans="1:18" x14ac:dyDescent="0.25">
      <c r="A286" t="s">
        <v>568</v>
      </c>
      <c r="B286" t="s">
        <v>569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P286">
        <v>0</v>
      </c>
      <c r="Q286">
        <v>0</v>
      </c>
      <c r="R286">
        <v>0</v>
      </c>
    </row>
    <row r="287" spans="1:18" x14ac:dyDescent="0.25">
      <c r="A287" t="s">
        <v>570</v>
      </c>
      <c r="B287" t="s">
        <v>571</v>
      </c>
      <c r="C287">
        <v>1.0577456362895099</v>
      </c>
      <c r="D287">
        <v>1.1785675935574</v>
      </c>
      <c r="E287">
        <v>0.70400418585382196</v>
      </c>
      <c r="F287">
        <v>1.3684494450821401</v>
      </c>
      <c r="G287">
        <v>0.74789428588796802</v>
      </c>
      <c r="H287">
        <v>0.91974047732238295</v>
      </c>
      <c r="I287">
        <v>0.691616246955153</v>
      </c>
      <c r="J287">
        <v>0.84587272910362998</v>
      </c>
      <c r="K287">
        <v>1.2675466490298199</v>
      </c>
      <c r="L287">
        <v>0.85508914952840898</v>
      </c>
      <c r="M287">
        <v>1.3127089188821399</v>
      </c>
      <c r="P287">
        <v>0.90168790688265299</v>
      </c>
      <c r="Q287">
        <v>0.66827586377594705</v>
      </c>
      <c r="R287">
        <v>1.4021836265818</v>
      </c>
    </row>
    <row r="288" spans="1:18" x14ac:dyDescent="0.25">
      <c r="A288" t="s">
        <v>572</v>
      </c>
      <c r="B288" t="s">
        <v>573</v>
      </c>
      <c r="C288">
        <v>0</v>
      </c>
      <c r="D288" s="1">
        <v>4.40564737643926E-19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P288" s="1">
        <v>4.9728507624744395E-32</v>
      </c>
      <c r="Q288">
        <v>0</v>
      </c>
      <c r="R288">
        <v>0</v>
      </c>
    </row>
    <row r="289" spans="1:18" x14ac:dyDescent="0.25">
      <c r="A289" t="s">
        <v>574</v>
      </c>
      <c r="B289" t="s">
        <v>575</v>
      </c>
      <c r="C289">
        <v>2.371</v>
      </c>
      <c r="D289">
        <v>2.3711000000000002</v>
      </c>
      <c r="E289">
        <v>2.3363999999999998</v>
      </c>
      <c r="F289">
        <v>2.3782000000000001</v>
      </c>
      <c r="G289">
        <v>2.3391000000000002</v>
      </c>
      <c r="H289">
        <v>2.3693</v>
      </c>
      <c r="I289">
        <v>2.3382000000000001</v>
      </c>
      <c r="J289">
        <v>2.3349000000000002</v>
      </c>
      <c r="K289">
        <v>2.3784999999999998</v>
      </c>
      <c r="L289">
        <v>2.3353000000000002</v>
      </c>
      <c r="M289">
        <v>2.3786</v>
      </c>
      <c r="P289">
        <v>2.3681999999999999</v>
      </c>
      <c r="Q289">
        <v>2.3649</v>
      </c>
      <c r="R289">
        <v>2.3801000000000001</v>
      </c>
    </row>
    <row r="290" spans="1:18" x14ac:dyDescent="0.25">
      <c r="A290" t="s">
        <v>576</v>
      </c>
      <c r="B290" t="s">
        <v>577</v>
      </c>
      <c r="C290">
        <v>-0.81851649604314403</v>
      </c>
      <c r="D290">
        <v>-0.74044696452297099</v>
      </c>
      <c r="E290">
        <v>-0.94360449564829096</v>
      </c>
      <c r="F290">
        <v>-0.65486625202757398</v>
      </c>
      <c r="G290">
        <v>-0.93321617248167998</v>
      </c>
      <c r="H290">
        <v>-0.88168631703700096</v>
      </c>
      <c r="I290">
        <v>-0.95628999703474105</v>
      </c>
      <c r="J290">
        <v>-0.89001957619478</v>
      </c>
      <c r="K290">
        <v>-0.71561592621246395</v>
      </c>
      <c r="L290">
        <v>-0.87657850402790205</v>
      </c>
      <c r="M290">
        <v>-0.69693229678091995</v>
      </c>
      <c r="P290">
        <v>-0.86604707188279695</v>
      </c>
      <c r="Q290">
        <v>-0.98158271541353903</v>
      </c>
      <c r="R290">
        <v>-0.66545287688213595</v>
      </c>
    </row>
    <row r="291" spans="1:18" x14ac:dyDescent="0.25">
      <c r="A291" t="s">
        <v>578</v>
      </c>
      <c r="B291" t="s">
        <v>579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P291">
        <v>0</v>
      </c>
      <c r="Q291">
        <v>0</v>
      </c>
      <c r="R291">
        <v>0</v>
      </c>
    </row>
    <row r="292" spans="1:18" x14ac:dyDescent="0.25">
      <c r="A292" t="s">
        <v>580</v>
      </c>
      <c r="B292" t="s">
        <v>581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P292">
        <v>0</v>
      </c>
      <c r="Q292">
        <v>0</v>
      </c>
      <c r="R292">
        <v>0</v>
      </c>
    </row>
    <row r="293" spans="1:18" x14ac:dyDescent="0.25">
      <c r="A293" t="s">
        <v>582</v>
      </c>
      <c r="B293" t="s">
        <v>583</v>
      </c>
      <c r="C293" s="1">
        <v>-4.2802445866411201E-29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s="1">
        <v>-1.76244443569711E-19</v>
      </c>
      <c r="K293">
        <v>0</v>
      </c>
      <c r="L293">
        <v>0</v>
      </c>
      <c r="M293">
        <v>0</v>
      </c>
      <c r="P293">
        <v>0</v>
      </c>
      <c r="Q293">
        <v>0</v>
      </c>
      <c r="R293">
        <v>0</v>
      </c>
    </row>
    <row r="294" spans="1:18" x14ac:dyDescent="0.25">
      <c r="A294" t="s">
        <v>584</v>
      </c>
      <c r="B294" t="s">
        <v>585</v>
      </c>
      <c r="C294">
        <v>-2.60437023647335E-3</v>
      </c>
      <c r="D294">
        <v>-9.2555870571544401E-3</v>
      </c>
      <c r="E294">
        <v>-1.6900379035151699E-3</v>
      </c>
      <c r="F294">
        <v>-1.8991121335395999E-2</v>
      </c>
      <c r="G294">
        <v>-3.58929297156479E-3</v>
      </c>
      <c r="H294">
        <v>-3.2061320600237698E-3</v>
      </c>
      <c r="I294">
        <v>-1.3315430338107E-3</v>
      </c>
      <c r="J294">
        <v>-2.0538910271058002E-3</v>
      </c>
      <c r="K294">
        <v>-7.15615926228218E-3</v>
      </c>
      <c r="L294">
        <v>-4.8698805776325798E-3</v>
      </c>
      <c r="M294">
        <v>-1.39386461508633E-2</v>
      </c>
      <c r="P294">
        <v>-7.79442364642871E-3</v>
      </c>
      <c r="Q294">
        <v>-1.3539071944692E-3</v>
      </c>
      <c r="R294">
        <v>-1.9963586307298602E-2</v>
      </c>
    </row>
    <row r="295" spans="1:18" x14ac:dyDescent="0.25">
      <c r="A295" t="s">
        <v>586</v>
      </c>
      <c r="B295" t="s">
        <v>587</v>
      </c>
      <c r="C295">
        <v>0</v>
      </c>
      <c r="D295" s="1">
        <v>4.40564737643926E-19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P295" s="1">
        <v>4.9728507624744395E-32</v>
      </c>
      <c r="Q295">
        <v>0</v>
      </c>
      <c r="R295">
        <v>0</v>
      </c>
    </row>
    <row r="296" spans="1:18" x14ac:dyDescent="0.25">
      <c r="A296" t="s">
        <v>588</v>
      </c>
      <c r="B296" t="s">
        <v>589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P296">
        <v>0</v>
      </c>
      <c r="Q296">
        <v>0</v>
      </c>
      <c r="R296">
        <v>0</v>
      </c>
    </row>
    <row r="297" spans="1:18" x14ac:dyDescent="0.25">
      <c r="A297" t="s">
        <v>590</v>
      </c>
      <c r="B297" t="s">
        <v>591</v>
      </c>
      <c r="C297">
        <v>5.9528472439501299E-3</v>
      </c>
      <c r="D297">
        <v>4.1650141754417096E-3</v>
      </c>
      <c r="E297">
        <v>1.1548592334799899E-2</v>
      </c>
      <c r="F297">
        <v>5.2389300162205901E-3</v>
      </c>
      <c r="G297">
        <v>1.25625253987919E-3</v>
      </c>
      <c r="H297">
        <v>3.2061320619527199E-3</v>
      </c>
      <c r="I297">
        <v>9.68394933706068E-4</v>
      </c>
      <c r="J297">
        <v>3.4231522161337698E-3</v>
      </c>
      <c r="K297">
        <v>7.1561592621246402E-3</v>
      </c>
      <c r="L297">
        <v>2.9219283467596699E-3</v>
      </c>
      <c r="M297">
        <v>5.8077691398409998E-3</v>
      </c>
      <c r="P297">
        <v>4.04155300211972E-3</v>
      </c>
      <c r="Q297">
        <v>1.1282559947282101E-3</v>
      </c>
      <c r="R297">
        <v>3.6297429648116499E-3</v>
      </c>
    </row>
    <row r="298" spans="1:18" x14ac:dyDescent="0.25">
      <c r="A298" t="s">
        <v>592</v>
      </c>
      <c r="B298" t="s">
        <v>593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P298">
        <v>0</v>
      </c>
      <c r="Q298">
        <v>0</v>
      </c>
      <c r="R298">
        <v>0</v>
      </c>
    </row>
    <row r="299" spans="1:18" x14ac:dyDescent="0.25">
      <c r="A299" t="s">
        <v>594</v>
      </c>
      <c r="B299" t="s">
        <v>595</v>
      </c>
      <c r="C299">
        <v>-2.5634495399310699</v>
      </c>
      <c r="D299">
        <v>-2.88464030830152</v>
      </c>
      <c r="E299">
        <v>-1.88163197716175</v>
      </c>
      <c r="F299">
        <v>-3.2587837734364502</v>
      </c>
      <c r="G299">
        <v>-1.9521858033249799</v>
      </c>
      <c r="H299">
        <v>-2.2471647506058301</v>
      </c>
      <c r="I299">
        <v>-1.79708213364368</v>
      </c>
      <c r="J299">
        <v>-2.0882206662520102</v>
      </c>
      <c r="K299">
        <v>-3.1223723502400298</v>
      </c>
      <c r="L299">
        <v>-2.1516501585821799</v>
      </c>
      <c r="M299">
        <v>-3.2334258627123198</v>
      </c>
      <c r="P299">
        <v>-2.3121621163024</v>
      </c>
      <c r="Q299">
        <v>-1.77173566064733</v>
      </c>
      <c r="R299">
        <v>-3.6043633306517902</v>
      </c>
    </row>
    <row r="300" spans="1:18" x14ac:dyDescent="0.25">
      <c r="A300" t="s">
        <v>596</v>
      </c>
      <c r="B300" t="s">
        <v>597</v>
      </c>
      <c r="C300">
        <v>4.0925824802157196E-3</v>
      </c>
      <c r="D300">
        <v>5.5533522339222896E-3</v>
      </c>
      <c r="E300">
        <v>1.4083649188780399E-3</v>
      </c>
      <c r="F300">
        <v>5.2389300162205901E-3</v>
      </c>
      <c r="G300">
        <v>1.25625253987919E-3</v>
      </c>
      <c r="H300">
        <v>4.5420204210997097E-3</v>
      </c>
      <c r="I300">
        <v>9.68394933706068E-4</v>
      </c>
      <c r="J300">
        <v>5.7052536935562797E-3</v>
      </c>
      <c r="K300">
        <v>1.04590019984898E-2</v>
      </c>
      <c r="L300">
        <v>2.1914462600697501E-3</v>
      </c>
      <c r="M300">
        <v>7.5500998817933096E-3</v>
      </c>
      <c r="P300">
        <v>8.9491530761222401E-3</v>
      </c>
      <c r="Q300">
        <v>1.5795583926194901E-3</v>
      </c>
      <c r="R300">
        <v>2.4198286432077598E-3</v>
      </c>
    </row>
    <row r="301" spans="1:18" x14ac:dyDescent="0.25">
      <c r="A301" t="s">
        <v>598</v>
      </c>
      <c r="B301" t="s">
        <v>599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P301">
        <v>0</v>
      </c>
      <c r="Q301">
        <v>0</v>
      </c>
      <c r="R301">
        <v>0</v>
      </c>
    </row>
    <row r="302" spans="1:18" x14ac:dyDescent="0.25">
      <c r="A302" t="s">
        <v>600</v>
      </c>
      <c r="B302" t="s">
        <v>601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P302">
        <v>0</v>
      </c>
      <c r="Q302">
        <v>0</v>
      </c>
      <c r="R302">
        <v>0</v>
      </c>
    </row>
    <row r="303" spans="1:18" x14ac:dyDescent="0.25">
      <c r="A303" t="s">
        <v>602</v>
      </c>
      <c r="B303" t="s">
        <v>603</v>
      </c>
      <c r="C303" s="1">
        <v>-3.2192623489854998E-29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s="1">
        <v>-1.32557168151718E-19</v>
      </c>
      <c r="K303">
        <v>0</v>
      </c>
      <c r="L303">
        <v>0</v>
      </c>
      <c r="M303">
        <v>0</v>
      </c>
      <c r="P303">
        <v>0</v>
      </c>
      <c r="Q303">
        <v>0</v>
      </c>
      <c r="R303">
        <v>0</v>
      </c>
    </row>
    <row r="304" spans="1:18" x14ac:dyDescent="0.25">
      <c r="A304" t="s">
        <v>604</v>
      </c>
      <c r="B304" t="s">
        <v>605</v>
      </c>
      <c r="C304">
        <v>0</v>
      </c>
      <c r="D304" s="1">
        <v>-7.03708151677536E-17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s="1">
        <v>-1.1296528751727199E-15</v>
      </c>
      <c r="M304">
        <v>0</v>
      </c>
      <c r="P304">
        <v>0</v>
      </c>
      <c r="Q304">
        <v>0</v>
      </c>
      <c r="R304">
        <v>0</v>
      </c>
    </row>
    <row r="305" spans="1:18" x14ac:dyDescent="0.25">
      <c r="A305" t="s">
        <v>606</v>
      </c>
      <c r="B305" t="s">
        <v>607</v>
      </c>
      <c r="C305">
        <v>0</v>
      </c>
      <c r="D305" s="1">
        <v>4.40564737643926E-19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P305" s="1">
        <v>4.9728507624744395E-32</v>
      </c>
      <c r="Q305">
        <v>0</v>
      </c>
      <c r="R305">
        <v>0</v>
      </c>
    </row>
    <row r="306" spans="1:18" x14ac:dyDescent="0.25">
      <c r="A306" t="s">
        <v>608</v>
      </c>
      <c r="B306" t="s">
        <v>609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P306">
        <v>0</v>
      </c>
      <c r="Q306">
        <v>0</v>
      </c>
      <c r="R306">
        <v>0</v>
      </c>
    </row>
    <row r="307" spans="1:18" x14ac:dyDescent="0.25">
      <c r="A307" t="s">
        <v>610</v>
      </c>
      <c r="B307" t="s">
        <v>611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P307">
        <v>0</v>
      </c>
      <c r="Q307">
        <v>0</v>
      </c>
      <c r="R307">
        <v>0</v>
      </c>
    </row>
    <row r="308" spans="1:18" x14ac:dyDescent="0.25">
      <c r="A308" t="s">
        <v>612</v>
      </c>
      <c r="B308" t="s">
        <v>613</v>
      </c>
      <c r="C308">
        <v>0</v>
      </c>
      <c r="D308" s="1">
        <v>4.40564737643926E-19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P308" s="1">
        <v>4.9728507624744297E-32</v>
      </c>
      <c r="Q308">
        <v>0</v>
      </c>
      <c r="R308">
        <v>0</v>
      </c>
    </row>
    <row r="309" spans="1:18" x14ac:dyDescent="0.25">
      <c r="A309" t="s">
        <v>614</v>
      </c>
      <c r="B309" t="s">
        <v>615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P309">
        <v>0</v>
      </c>
      <c r="Q309">
        <v>0</v>
      </c>
      <c r="R309">
        <v>0</v>
      </c>
    </row>
    <row r="310" spans="1:18" x14ac:dyDescent="0.25">
      <c r="A310" t="s">
        <v>616</v>
      </c>
      <c r="B310" t="s">
        <v>617</v>
      </c>
      <c r="C310">
        <v>-1.6070390624733299</v>
      </c>
      <c r="D310">
        <v>-1.627078245149</v>
      </c>
      <c r="E310">
        <v>-1.51560855922403</v>
      </c>
      <c r="F310">
        <v>-1.6851776526201701</v>
      </c>
      <c r="G310">
        <v>-1.55039850456572</v>
      </c>
      <c r="H310">
        <v>-1.5607545827893201</v>
      </c>
      <c r="I310">
        <v>-1.5034967346760699</v>
      </c>
      <c r="J310">
        <v>-1.5368493583037901</v>
      </c>
      <c r="K310">
        <v>-1.72510275259999</v>
      </c>
      <c r="L310">
        <v>-1.53988208145945</v>
      </c>
      <c r="M310">
        <v>-1.7284697118774901</v>
      </c>
      <c r="P310">
        <v>-1.5688423605805599</v>
      </c>
      <c r="Q310">
        <v>-1.52016839236638</v>
      </c>
      <c r="R310">
        <v>-1.87825748547252</v>
      </c>
    </row>
    <row r="311" spans="1:18" x14ac:dyDescent="0.25">
      <c r="A311" t="s">
        <v>618</v>
      </c>
      <c r="B311" t="s">
        <v>619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2.0538910271057898E-3</v>
      </c>
      <c r="K311">
        <v>7.1561592622816604E-3</v>
      </c>
      <c r="L311">
        <v>0</v>
      </c>
      <c r="M311">
        <v>0</v>
      </c>
      <c r="P311">
        <v>0</v>
      </c>
      <c r="Q311">
        <v>1.3539071944692199E-3</v>
      </c>
      <c r="R311">
        <v>0</v>
      </c>
    </row>
    <row r="312" spans="1:18" x14ac:dyDescent="0.25">
      <c r="A312" t="s">
        <v>620</v>
      </c>
      <c r="B312" t="s">
        <v>621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P312">
        <v>0</v>
      </c>
      <c r="Q312">
        <v>0</v>
      </c>
      <c r="R312">
        <v>0</v>
      </c>
    </row>
    <row r="313" spans="1:18" x14ac:dyDescent="0.25">
      <c r="A313" t="s">
        <v>622</v>
      </c>
      <c r="B313" t="s">
        <v>623</v>
      </c>
      <c r="C313">
        <v>2.6043706692245E-3</v>
      </c>
      <c r="D313">
        <v>5.0905728810952799E-3</v>
      </c>
      <c r="E313">
        <v>1.1266919351024299E-3</v>
      </c>
      <c r="F313">
        <v>4.5840637641928897E-3</v>
      </c>
      <c r="G313">
        <v>7.1785859421617402E-4</v>
      </c>
      <c r="H313">
        <v>1.0687106873165199E-3</v>
      </c>
      <c r="I313">
        <v>4.8419746685216501E-4</v>
      </c>
      <c r="J313">
        <v>2.2821014774236899E-3</v>
      </c>
      <c r="K313">
        <v>3.30284273636453E-3</v>
      </c>
      <c r="L313">
        <v>2.9219283467585401E-3</v>
      </c>
      <c r="M313">
        <v>1.7423307419518E-3</v>
      </c>
      <c r="P313">
        <v>2.8868235729422702E-3</v>
      </c>
      <c r="Q313">
        <v>5.6412799736393101E-4</v>
      </c>
      <c r="R313">
        <v>1.2099143216052701E-3</v>
      </c>
    </row>
    <row r="314" spans="1:18" x14ac:dyDescent="0.25">
      <c r="A314" t="s">
        <v>624</v>
      </c>
      <c r="B314" t="s">
        <v>625</v>
      </c>
      <c r="C314">
        <v>5.2087404729464597E-3</v>
      </c>
      <c r="D314">
        <v>1.0181145763425501E-2</v>
      </c>
      <c r="E314">
        <v>2.25338387193712E-3</v>
      </c>
      <c r="F314">
        <v>9.1681275815787798E-3</v>
      </c>
      <c r="G314">
        <v>1.43571718939623E-3</v>
      </c>
      <c r="H314">
        <v>2.1374213707772202E-3</v>
      </c>
      <c r="I314">
        <v>9.6839493363577798E-4</v>
      </c>
      <c r="J314">
        <v>4.5642023496960801E-3</v>
      </c>
      <c r="K314">
        <v>6.6056854730454501E-3</v>
      </c>
      <c r="L314">
        <v>5.8438566929189103E-3</v>
      </c>
      <c r="M314">
        <v>3.4846619143941702E-3</v>
      </c>
      <c r="P314">
        <v>5.7736471448522403E-3</v>
      </c>
      <c r="Q314">
        <v>1.1282559963189101E-3</v>
      </c>
      <c r="R314">
        <v>2.4198286432105401E-3</v>
      </c>
    </row>
    <row r="315" spans="1:18" x14ac:dyDescent="0.25">
      <c r="A315" t="s">
        <v>626</v>
      </c>
      <c r="B315" t="s">
        <v>627</v>
      </c>
      <c r="C315">
        <v>0.56328817045877699</v>
      </c>
      <c r="D315">
        <v>0.71221742400053301</v>
      </c>
      <c r="E315">
        <v>0.22181747472329899</v>
      </c>
      <c r="F315">
        <v>0.92467114786293603</v>
      </c>
      <c r="G315">
        <v>0.27170947791101202</v>
      </c>
      <c r="H315">
        <v>0.416262812710195</v>
      </c>
      <c r="I315">
        <v>0.18690022220527</v>
      </c>
      <c r="J315">
        <v>0.33295860555594498</v>
      </c>
      <c r="K315">
        <v>0.85708769008677399</v>
      </c>
      <c r="L315">
        <v>0.35136188369784999</v>
      </c>
      <c r="M315">
        <v>0.91123897804105203</v>
      </c>
      <c r="P315">
        <v>0.42609515936633602</v>
      </c>
      <c r="Q315">
        <v>0.172679579993152</v>
      </c>
      <c r="R315">
        <v>1.1191707474835899</v>
      </c>
    </row>
    <row r="316" spans="1:18" x14ac:dyDescent="0.25">
      <c r="A316" t="s">
        <v>628</v>
      </c>
      <c r="B316" t="s">
        <v>629</v>
      </c>
      <c r="C316">
        <v>0</v>
      </c>
      <c r="D316">
        <v>0</v>
      </c>
      <c r="E316" s="1">
        <v>3.89421177200797E-15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P316">
        <v>0</v>
      </c>
      <c r="Q316">
        <v>0</v>
      </c>
      <c r="R316">
        <v>0</v>
      </c>
    </row>
    <row r="317" spans="1:18" x14ac:dyDescent="0.25">
      <c r="A317" t="s">
        <v>630</v>
      </c>
      <c r="B317" t="s">
        <v>631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P317">
        <v>0</v>
      </c>
      <c r="Q317">
        <v>0</v>
      </c>
      <c r="R317">
        <v>0</v>
      </c>
    </row>
    <row r="318" spans="1:18" x14ac:dyDescent="0.25">
      <c r="A318" t="s">
        <v>632</v>
      </c>
      <c r="B318" t="s">
        <v>633</v>
      </c>
      <c r="C318">
        <v>0</v>
      </c>
      <c r="D318">
        <v>0</v>
      </c>
      <c r="E318" s="1">
        <v>3.13766544662894E-18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P318">
        <v>0</v>
      </c>
      <c r="Q318">
        <v>0</v>
      </c>
      <c r="R318" s="1">
        <v>4.17303757686899E-13</v>
      </c>
    </row>
    <row r="319" spans="1:18" x14ac:dyDescent="0.25">
      <c r="A319" t="s">
        <v>634</v>
      </c>
      <c r="B319" t="s">
        <v>635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P319">
        <v>0</v>
      </c>
      <c r="Q319">
        <v>0</v>
      </c>
      <c r="R319">
        <v>0</v>
      </c>
    </row>
    <row r="320" spans="1:18" x14ac:dyDescent="0.25">
      <c r="A320" t="s">
        <v>636</v>
      </c>
      <c r="B320" t="s">
        <v>637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P320">
        <v>0</v>
      </c>
      <c r="Q320">
        <v>0</v>
      </c>
      <c r="R320">
        <v>0</v>
      </c>
    </row>
    <row r="321" spans="1:18" x14ac:dyDescent="0.25">
      <c r="A321" t="s">
        <v>638</v>
      </c>
      <c r="B321" t="s">
        <v>639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P321">
        <v>0</v>
      </c>
      <c r="Q321">
        <v>0</v>
      </c>
      <c r="R321">
        <v>0</v>
      </c>
    </row>
    <row r="322" spans="1:18" x14ac:dyDescent="0.25">
      <c r="A322" t="s">
        <v>640</v>
      </c>
      <c r="B322" t="s">
        <v>641</v>
      </c>
      <c r="C322">
        <v>0</v>
      </c>
      <c r="D322">
        <v>0</v>
      </c>
      <c r="E322" s="1">
        <v>-3.8399505989224999E-15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P322">
        <v>0</v>
      </c>
      <c r="Q322">
        <v>0</v>
      </c>
      <c r="R322">
        <v>0</v>
      </c>
    </row>
    <row r="323" spans="1:18" x14ac:dyDescent="0.25">
      <c r="A323" t="s">
        <v>642</v>
      </c>
      <c r="B323" t="s">
        <v>643</v>
      </c>
      <c r="C323" s="1">
        <v>3.2192623489854998E-29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 s="1">
        <v>1.32557168151718E-19</v>
      </c>
      <c r="K323">
        <v>0</v>
      </c>
      <c r="L323">
        <v>0</v>
      </c>
      <c r="M323">
        <v>0</v>
      </c>
      <c r="P323">
        <v>0</v>
      </c>
      <c r="Q323">
        <v>0</v>
      </c>
      <c r="R323">
        <v>0</v>
      </c>
    </row>
    <row r="324" spans="1:18" x14ac:dyDescent="0.25">
      <c r="A324" t="s">
        <v>644</v>
      </c>
      <c r="B324" t="s">
        <v>645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P324">
        <v>0</v>
      </c>
      <c r="Q324">
        <v>0</v>
      </c>
      <c r="R324">
        <v>0</v>
      </c>
    </row>
    <row r="325" spans="1:18" x14ac:dyDescent="0.25">
      <c r="A325" t="s">
        <v>646</v>
      </c>
      <c r="B325" t="s">
        <v>647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P325">
        <v>0</v>
      </c>
      <c r="Q325">
        <v>0</v>
      </c>
      <c r="R325">
        <v>0</v>
      </c>
    </row>
    <row r="326" spans="1:18" x14ac:dyDescent="0.25">
      <c r="A326" t="s">
        <v>648</v>
      </c>
      <c r="B326" t="s">
        <v>649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P326">
        <v>0</v>
      </c>
      <c r="Q326">
        <v>0</v>
      </c>
      <c r="R326">
        <v>0</v>
      </c>
    </row>
    <row r="327" spans="1:18" x14ac:dyDescent="0.25">
      <c r="A327" t="s">
        <v>650</v>
      </c>
      <c r="B327" t="s">
        <v>651</v>
      </c>
      <c r="C327">
        <v>9.6733767714189695E-3</v>
      </c>
      <c r="D327">
        <v>2.7303981816784499E-2</v>
      </c>
      <c r="E327">
        <v>4.0842582647463398E-3</v>
      </c>
      <c r="F327">
        <v>2.4884917577047801E-2</v>
      </c>
      <c r="G327">
        <v>4.8455455109625801E-3</v>
      </c>
      <c r="H327">
        <v>6.1450864520760703E-3</v>
      </c>
      <c r="I327">
        <v>8.1103075697883196E-3</v>
      </c>
      <c r="J327">
        <v>8.6719856142055598E-3</v>
      </c>
      <c r="K327">
        <v>2.0367530207585499E-2</v>
      </c>
      <c r="L327">
        <v>1.26616895026252E-2</v>
      </c>
      <c r="M327">
        <v>1.68425305055389E-2</v>
      </c>
      <c r="P327">
        <v>1.47228002220075E-2</v>
      </c>
      <c r="Q327">
        <v>4.73867517785848E-3</v>
      </c>
      <c r="R327">
        <v>6.6545287688213502E-3</v>
      </c>
    </row>
    <row r="328" spans="1:18" x14ac:dyDescent="0.25">
      <c r="A328" t="s">
        <v>652</v>
      </c>
      <c r="B328" t="s">
        <v>653</v>
      </c>
      <c r="C328">
        <v>-4.7994830904344303E-2</v>
      </c>
      <c r="D328">
        <v>-3.9336244990282702E-2</v>
      </c>
      <c r="E328">
        <v>-3.3941594544963601E-2</v>
      </c>
      <c r="F328">
        <v>-5.1734433910179199E-2</v>
      </c>
      <c r="G328">
        <v>-1.16652021560205E-2</v>
      </c>
      <c r="H328">
        <v>-1.8702437028066701E-2</v>
      </c>
      <c r="I328">
        <v>-7.5050607362211197E-3</v>
      </c>
      <c r="J328">
        <v>-2.5103116251648499E-2</v>
      </c>
      <c r="K328">
        <v>-4.4037903151536398E-2</v>
      </c>
      <c r="L328">
        <v>-2.99497655542856E-2</v>
      </c>
      <c r="M328">
        <v>-4.1815937806854497E-2</v>
      </c>
      <c r="P328">
        <v>-3.5219247589899798E-2</v>
      </c>
      <c r="Q328">
        <v>-1.0944083148863399E-2</v>
      </c>
      <c r="R328">
        <v>-4.3556915578159099E-2</v>
      </c>
    </row>
    <row r="329" spans="1:18" x14ac:dyDescent="0.25">
      <c r="A329" t="s">
        <v>654</v>
      </c>
      <c r="B329" t="s">
        <v>655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P329">
        <v>0</v>
      </c>
      <c r="Q329">
        <v>0</v>
      </c>
      <c r="R329">
        <v>0</v>
      </c>
    </row>
    <row r="330" spans="1:18" x14ac:dyDescent="0.25">
      <c r="A330" t="s">
        <v>656</v>
      </c>
      <c r="B330" t="s">
        <v>657</v>
      </c>
      <c r="C330">
        <v>-9.5059530292330496E-2</v>
      </c>
      <c r="D330">
        <v>0</v>
      </c>
      <c r="E330">
        <v>0</v>
      </c>
      <c r="F330" s="1">
        <v>3.6822602796810902E-16</v>
      </c>
      <c r="G330">
        <v>0</v>
      </c>
      <c r="H330">
        <v>0</v>
      </c>
      <c r="I330">
        <v>0</v>
      </c>
      <c r="J330">
        <v>0</v>
      </c>
      <c r="K330">
        <v>-0.109544284089131</v>
      </c>
      <c r="L330">
        <v>-5.5800714956079203E-2</v>
      </c>
      <c r="M330">
        <v>0</v>
      </c>
      <c r="P330">
        <v>-5.6148718494766901E-2</v>
      </c>
      <c r="Q330">
        <v>0</v>
      </c>
      <c r="R330" s="1">
        <v>-1.9684527369556999E-15</v>
      </c>
    </row>
    <row r="331" spans="1:18" x14ac:dyDescent="0.25">
      <c r="A331" t="s">
        <v>658</v>
      </c>
      <c r="B331" t="s">
        <v>659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P331">
        <v>0</v>
      </c>
      <c r="Q331">
        <v>0</v>
      </c>
      <c r="R331">
        <v>0</v>
      </c>
    </row>
    <row r="332" spans="1:18" x14ac:dyDescent="0.25">
      <c r="A332" t="s">
        <v>660</v>
      </c>
      <c r="B332" t="s">
        <v>661</v>
      </c>
      <c r="C332">
        <v>2.6043702364733101E-3</v>
      </c>
      <c r="D332">
        <v>9.2555870571544799E-3</v>
      </c>
      <c r="E332">
        <v>1.69003790352326E-3</v>
      </c>
      <c r="F332">
        <v>1.8991121335395999E-2</v>
      </c>
      <c r="G332">
        <v>3.5892929715648199E-3</v>
      </c>
      <c r="H332">
        <v>3.20613206002369E-3</v>
      </c>
      <c r="I332">
        <v>1.3315430338107E-3</v>
      </c>
      <c r="J332">
        <v>2.0538910271058002E-3</v>
      </c>
      <c r="K332">
        <v>7.15615926228218E-3</v>
      </c>
      <c r="L332">
        <v>4.8698805776325703E-3</v>
      </c>
      <c r="M332">
        <v>1.3938646150863401E-2</v>
      </c>
      <c r="P332">
        <v>7.7944236464286398E-3</v>
      </c>
      <c r="Q332">
        <v>1.3539071944692E-3</v>
      </c>
      <c r="R332">
        <v>1.9963586306463998E-2</v>
      </c>
    </row>
    <row r="333" spans="1:18" x14ac:dyDescent="0.25">
      <c r="A333" t="s">
        <v>662</v>
      </c>
      <c r="B333" t="s">
        <v>663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P333">
        <v>0</v>
      </c>
      <c r="Q333">
        <v>0</v>
      </c>
      <c r="R333">
        <v>0</v>
      </c>
    </row>
    <row r="334" spans="1:18" x14ac:dyDescent="0.25">
      <c r="A334" t="s">
        <v>664</v>
      </c>
      <c r="B334" t="s">
        <v>665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P334">
        <v>0</v>
      </c>
      <c r="Q334">
        <v>0</v>
      </c>
      <c r="R334">
        <v>0</v>
      </c>
    </row>
    <row r="335" spans="1:18" x14ac:dyDescent="0.25">
      <c r="A335" t="s">
        <v>666</v>
      </c>
      <c r="B335" t="s">
        <v>667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P335">
        <v>0</v>
      </c>
      <c r="Q335">
        <v>0</v>
      </c>
      <c r="R335">
        <v>0</v>
      </c>
    </row>
    <row r="336" spans="1:18" x14ac:dyDescent="0.25">
      <c r="A336" t="s">
        <v>668</v>
      </c>
      <c r="B336" t="s">
        <v>669</v>
      </c>
      <c r="C336">
        <v>3.3484765747219501E-3</v>
      </c>
      <c r="D336">
        <v>1.43461599376325E-2</v>
      </c>
      <c r="E336">
        <v>1.1266919351024299E-3</v>
      </c>
      <c r="F336">
        <v>7.8583950243308904E-3</v>
      </c>
      <c r="G336">
        <v>1.6151818369875199E-3</v>
      </c>
      <c r="H336">
        <v>1.6030660309763599E-3</v>
      </c>
      <c r="I336">
        <v>4.2367278349640398E-3</v>
      </c>
      <c r="J336">
        <v>2.9667319206492702E-3</v>
      </c>
      <c r="K336">
        <v>2.2018951575768098E-3</v>
      </c>
      <c r="L336">
        <v>6.8178328091059101E-3</v>
      </c>
      <c r="M336">
        <v>4.0654383978886996E-3</v>
      </c>
      <c r="P336">
        <v>5.7736471458853097E-3</v>
      </c>
      <c r="Q336">
        <v>1.5795583926194901E-3</v>
      </c>
      <c r="R336">
        <v>1.2099143216038799E-3</v>
      </c>
    </row>
    <row r="337" spans="1:18" x14ac:dyDescent="0.25">
      <c r="A337" t="s">
        <v>670</v>
      </c>
      <c r="B337" t="s">
        <v>671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P337">
        <v>0</v>
      </c>
      <c r="Q337">
        <v>0</v>
      </c>
      <c r="R337">
        <v>0</v>
      </c>
    </row>
    <row r="338" spans="1:18" x14ac:dyDescent="0.25">
      <c r="A338" t="s">
        <v>672</v>
      </c>
      <c r="B338" t="s">
        <v>673</v>
      </c>
      <c r="C338">
        <v>0</v>
      </c>
      <c r="D338">
        <v>0</v>
      </c>
      <c r="E338" s="1">
        <v>-1.29807059066932E-15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P338">
        <v>0</v>
      </c>
      <c r="Q338">
        <v>0</v>
      </c>
      <c r="R338">
        <v>0</v>
      </c>
    </row>
    <row r="339" spans="1:18" x14ac:dyDescent="0.25">
      <c r="A339" t="s">
        <v>674</v>
      </c>
      <c r="B339" t="s">
        <v>675</v>
      </c>
      <c r="C339">
        <v>1.11615842548578E-3</v>
      </c>
      <c r="D339">
        <v>5.0905728817127703E-3</v>
      </c>
      <c r="E339">
        <v>1.2675284278584201E-3</v>
      </c>
      <c r="F339">
        <v>1.5061923823230501E-2</v>
      </c>
      <c r="G339">
        <v>2.8714343773481401E-3</v>
      </c>
      <c r="H339">
        <v>2.40459904453557E-3</v>
      </c>
      <c r="I339">
        <v>9.6839493367092803E-4</v>
      </c>
      <c r="J339">
        <v>9.1284028839454397E-4</v>
      </c>
      <c r="K339">
        <v>3.3028427365227502E-3</v>
      </c>
      <c r="L339">
        <v>3.6524104331493801E-3</v>
      </c>
      <c r="M339">
        <v>1.04539846669588E-2</v>
      </c>
      <c r="P339">
        <v>5.7736471453687802E-3</v>
      </c>
      <c r="Q339">
        <v>5.64127998159461E-4</v>
      </c>
      <c r="R339">
        <v>0</v>
      </c>
    </row>
    <row r="340" spans="1:18" x14ac:dyDescent="0.25">
      <c r="A340" t="s">
        <v>676</v>
      </c>
      <c r="B340" t="s">
        <v>677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P340">
        <v>0</v>
      </c>
      <c r="Q340">
        <v>0</v>
      </c>
      <c r="R340">
        <v>0</v>
      </c>
    </row>
    <row r="341" spans="1:18" x14ac:dyDescent="0.25">
      <c r="A341" t="s">
        <v>678</v>
      </c>
      <c r="B341" t="s">
        <v>679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P341">
        <v>0</v>
      </c>
      <c r="Q341">
        <v>0</v>
      </c>
      <c r="R341">
        <v>0</v>
      </c>
    </row>
    <row r="342" spans="1:18" x14ac:dyDescent="0.25">
      <c r="A342" t="s">
        <v>680</v>
      </c>
      <c r="B342" t="s">
        <v>681</v>
      </c>
      <c r="C342">
        <v>0.46892549491734398</v>
      </c>
      <c r="D342">
        <v>0.43357865856363698</v>
      </c>
      <c r="E342">
        <v>0.43361012872926802</v>
      </c>
      <c r="F342">
        <v>0.44944476124479499</v>
      </c>
      <c r="G342">
        <v>0.47620315709602001</v>
      </c>
      <c r="H342">
        <v>0.435051744344085</v>
      </c>
      <c r="I342">
        <v>0.421003786456706</v>
      </c>
      <c r="J342">
        <v>0.427122323401946</v>
      </c>
      <c r="K342">
        <v>0.56371646258674502</v>
      </c>
      <c r="L342">
        <v>0.42731243411770797</v>
      </c>
      <c r="M342">
        <v>0.54799695028741002</v>
      </c>
      <c r="P342">
        <v>0.44500578163719201</v>
      </c>
      <c r="Q342">
        <v>0.45506754562114998</v>
      </c>
      <c r="R342">
        <v>0.69521185955647302</v>
      </c>
    </row>
    <row r="343" spans="1:18" x14ac:dyDescent="0.25">
      <c r="A343" t="s">
        <v>682</v>
      </c>
      <c r="B343" t="s">
        <v>683</v>
      </c>
      <c r="C343">
        <v>7.0690056694358303E-3</v>
      </c>
      <c r="D343">
        <v>1.29578218797693E-2</v>
      </c>
      <c r="E343">
        <v>3.38007580616789E-3</v>
      </c>
      <c r="F343">
        <v>1.44070575712029E-2</v>
      </c>
      <c r="G343">
        <v>2.6919697287939798E-3</v>
      </c>
      <c r="H343">
        <v>4.0076650755119401E-3</v>
      </c>
      <c r="I343">
        <v>1.4525924005239501E-3</v>
      </c>
      <c r="J343">
        <v>5.7052533909818098E-3</v>
      </c>
      <c r="K343">
        <v>1.0459001998647299E-2</v>
      </c>
      <c r="L343">
        <v>1.02267492133586E-2</v>
      </c>
      <c r="M343">
        <v>8.7116539250062901E-3</v>
      </c>
      <c r="P343">
        <v>9.5265177901942399E-3</v>
      </c>
      <c r="Q343">
        <v>3.1591167860343301E-3</v>
      </c>
      <c r="R343">
        <v>4.8396572864169299E-3</v>
      </c>
    </row>
    <row r="344" spans="1:18" x14ac:dyDescent="0.25">
      <c r="A344" t="s">
        <v>684</v>
      </c>
      <c r="B344" t="s">
        <v>685</v>
      </c>
      <c r="C344">
        <v>0.77568653925951403</v>
      </c>
      <c r="D344">
        <v>0.84982677368146298</v>
      </c>
      <c r="E344">
        <v>0.64538294896772797</v>
      </c>
      <c r="F344">
        <v>0.91346976660687695</v>
      </c>
      <c r="G344">
        <v>0.63492457412223602</v>
      </c>
      <c r="H344">
        <v>0.72826398067023101</v>
      </c>
      <c r="I344">
        <v>0.63535573733709405</v>
      </c>
      <c r="J344">
        <v>0.69481357910909403</v>
      </c>
      <c r="K344">
        <v>0.83883601721507495</v>
      </c>
      <c r="L344">
        <v>0.69383246807739096</v>
      </c>
      <c r="M344">
        <v>0.86682735565457503</v>
      </c>
      <c r="P344">
        <v>0.71424506438176805</v>
      </c>
      <c r="Q344">
        <v>0.60775805332412103</v>
      </c>
      <c r="R344">
        <v>0.89714737418269497</v>
      </c>
    </row>
    <row r="345" spans="1:18" x14ac:dyDescent="0.25">
      <c r="A345" t="s">
        <v>686</v>
      </c>
      <c r="B345" t="s">
        <v>687</v>
      </c>
      <c r="C345">
        <v>0</v>
      </c>
      <c r="D345">
        <v>0</v>
      </c>
      <c r="E345" s="1">
        <v>-2.7594659520232799E-31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P345">
        <v>0</v>
      </c>
      <c r="Q345">
        <v>0</v>
      </c>
      <c r="R345">
        <v>0</v>
      </c>
    </row>
    <row r="346" spans="1:18" x14ac:dyDescent="0.25">
      <c r="A346" t="s">
        <v>688</v>
      </c>
      <c r="B346" t="s">
        <v>689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P346">
        <v>0</v>
      </c>
      <c r="Q346">
        <v>0</v>
      </c>
      <c r="R346">
        <v>0</v>
      </c>
    </row>
    <row r="347" spans="1:18" x14ac:dyDescent="0.25">
      <c r="A347" t="s">
        <v>690</v>
      </c>
      <c r="B347" t="s">
        <v>691</v>
      </c>
      <c r="C347" s="1">
        <v>6.29943971142338E-29</v>
      </c>
      <c r="D347">
        <v>0</v>
      </c>
      <c r="E347">
        <v>0</v>
      </c>
      <c r="F347">
        <v>0</v>
      </c>
      <c r="G347" s="1">
        <v>1.4388217400204901E-16</v>
      </c>
      <c r="H347">
        <v>0</v>
      </c>
      <c r="I347">
        <v>0</v>
      </c>
      <c r="J347" s="1">
        <v>2.59387337397932E-19</v>
      </c>
      <c r="K347">
        <v>0</v>
      </c>
      <c r="L347">
        <v>0</v>
      </c>
      <c r="M347">
        <v>0</v>
      </c>
      <c r="P347">
        <v>0</v>
      </c>
      <c r="Q347">
        <v>0</v>
      </c>
      <c r="R347">
        <v>0</v>
      </c>
    </row>
    <row r="348" spans="1:18" x14ac:dyDescent="0.25">
      <c r="A348" t="s">
        <v>692</v>
      </c>
      <c r="B348" t="s">
        <v>693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P348">
        <v>0</v>
      </c>
      <c r="Q348">
        <v>0</v>
      </c>
      <c r="R348">
        <v>0</v>
      </c>
    </row>
    <row r="349" spans="1:18" x14ac:dyDescent="0.25">
      <c r="A349" t="s">
        <v>694</v>
      </c>
      <c r="B349" t="s">
        <v>695</v>
      </c>
      <c r="C349">
        <v>3.3484765747219501E-3</v>
      </c>
      <c r="D349">
        <v>1.43461599376325E-2</v>
      </c>
      <c r="E349">
        <v>1.1266919351024299E-3</v>
      </c>
      <c r="F349">
        <v>7.8583950243308904E-3</v>
      </c>
      <c r="G349">
        <v>1.6151818369875199E-3</v>
      </c>
      <c r="H349">
        <v>1.6030660309763599E-3</v>
      </c>
      <c r="I349">
        <v>4.2367278349640398E-3</v>
      </c>
      <c r="J349">
        <v>2.9667319206492702E-3</v>
      </c>
      <c r="K349">
        <v>2.2018951575768098E-3</v>
      </c>
      <c r="L349">
        <v>6.8178328091059101E-3</v>
      </c>
      <c r="M349">
        <v>4.0654383978886996E-3</v>
      </c>
      <c r="P349">
        <v>5.7736471458853097E-3</v>
      </c>
      <c r="Q349">
        <v>1.5795583926194901E-3</v>
      </c>
      <c r="R349">
        <v>1.2099143216038799E-3</v>
      </c>
    </row>
    <row r="350" spans="1:18" x14ac:dyDescent="0.25">
      <c r="A350" t="s">
        <v>696</v>
      </c>
      <c r="B350" t="s">
        <v>697</v>
      </c>
      <c r="C350">
        <v>0</v>
      </c>
      <c r="D350">
        <v>0</v>
      </c>
      <c r="E350" s="1">
        <v>3.1376654466282401E-18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P350">
        <v>0</v>
      </c>
      <c r="Q350">
        <v>0</v>
      </c>
      <c r="R350" s="1">
        <v>4.17303757686899E-13</v>
      </c>
    </row>
    <row r="351" spans="1:18" x14ac:dyDescent="0.25">
      <c r="A351" t="s">
        <v>698</v>
      </c>
      <c r="B351" t="s">
        <v>699</v>
      </c>
      <c r="C351" s="1">
        <v>8.2561229510307499E-29</v>
      </c>
      <c r="D351">
        <v>0</v>
      </c>
      <c r="E351">
        <v>0</v>
      </c>
      <c r="F351" s="1">
        <v>1.1639372310568499E-30</v>
      </c>
      <c r="G351" s="1">
        <v>1.4388217400204901E-16</v>
      </c>
      <c r="H351">
        <v>0</v>
      </c>
      <c r="I351">
        <v>0</v>
      </c>
      <c r="J351" s="1">
        <v>3.3995622588694302E-19</v>
      </c>
      <c r="K351">
        <v>0</v>
      </c>
      <c r="L351">
        <v>0</v>
      </c>
      <c r="M351">
        <v>0</v>
      </c>
      <c r="P351" s="1">
        <v>1.23796868442745E-18</v>
      </c>
      <c r="Q351">
        <v>0</v>
      </c>
      <c r="R351">
        <v>0</v>
      </c>
    </row>
    <row r="352" spans="1:18" x14ac:dyDescent="0.25">
      <c r="A352" t="s">
        <v>700</v>
      </c>
      <c r="B352" t="s">
        <v>701</v>
      </c>
      <c r="C352">
        <v>9.6733767714189695E-3</v>
      </c>
      <c r="D352">
        <v>2.7303981816784499E-2</v>
      </c>
      <c r="E352">
        <v>4.0842582647463398E-3</v>
      </c>
      <c r="F352">
        <v>2.4884917577047801E-2</v>
      </c>
      <c r="G352">
        <v>4.8455455109625801E-3</v>
      </c>
      <c r="H352">
        <v>6.1450864520760703E-3</v>
      </c>
      <c r="I352">
        <v>8.1103075697883196E-3</v>
      </c>
      <c r="J352">
        <v>8.6719856142055598E-3</v>
      </c>
      <c r="K352">
        <v>2.0367530207585499E-2</v>
      </c>
      <c r="L352">
        <v>1.26616895026252E-2</v>
      </c>
      <c r="M352">
        <v>1.68425305055389E-2</v>
      </c>
      <c r="P352">
        <v>1.47228002220075E-2</v>
      </c>
      <c r="Q352">
        <v>4.73867517785848E-3</v>
      </c>
      <c r="R352">
        <v>6.6545287688213502E-3</v>
      </c>
    </row>
    <row r="353" spans="1:18" x14ac:dyDescent="0.25">
      <c r="A353" t="s">
        <v>702</v>
      </c>
      <c r="B353" t="s">
        <v>703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P353">
        <v>0</v>
      </c>
      <c r="Q353">
        <v>0</v>
      </c>
      <c r="R353">
        <v>0</v>
      </c>
    </row>
    <row r="354" spans="1:18" x14ac:dyDescent="0.25">
      <c r="A354" t="s">
        <v>704</v>
      </c>
      <c r="B354" t="s">
        <v>705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P354">
        <v>0</v>
      </c>
      <c r="Q354">
        <v>0</v>
      </c>
      <c r="R354">
        <v>0</v>
      </c>
    </row>
    <row r="355" spans="1:18" x14ac:dyDescent="0.25">
      <c r="A355" t="s">
        <v>706</v>
      </c>
      <c r="B355" t="s">
        <v>707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s="1">
        <v>-1.9955471744617701E-32</v>
      </c>
      <c r="L355">
        <v>0</v>
      </c>
      <c r="M355">
        <v>0</v>
      </c>
      <c r="P355">
        <v>0</v>
      </c>
      <c r="Q355">
        <v>0</v>
      </c>
      <c r="R355">
        <v>0</v>
      </c>
    </row>
    <row r="356" spans="1:18" x14ac:dyDescent="0.25">
      <c r="A356" t="s">
        <v>708</v>
      </c>
      <c r="B356" t="s">
        <v>709</v>
      </c>
      <c r="C356">
        <v>0</v>
      </c>
      <c r="D356">
        <v>0</v>
      </c>
      <c r="E356">
        <v>0</v>
      </c>
      <c r="F356" s="1">
        <v>-2.7282546159305901E-17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4.13939849124287E-3</v>
      </c>
      <c r="M356">
        <v>0</v>
      </c>
      <c r="P356">
        <v>0</v>
      </c>
      <c r="Q356">
        <v>0</v>
      </c>
      <c r="R356">
        <v>0</v>
      </c>
    </row>
    <row r="357" spans="1:18" x14ac:dyDescent="0.25">
      <c r="A357" t="s">
        <v>710</v>
      </c>
      <c r="B357" t="s">
        <v>711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P357">
        <v>0</v>
      </c>
      <c r="Q357">
        <v>0</v>
      </c>
      <c r="R357">
        <v>0</v>
      </c>
    </row>
    <row r="358" spans="1:18" x14ac:dyDescent="0.25">
      <c r="A358" t="s">
        <v>712</v>
      </c>
      <c r="B358" t="s">
        <v>713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P358">
        <v>0</v>
      </c>
      <c r="Q358">
        <v>0</v>
      </c>
      <c r="R358">
        <v>0</v>
      </c>
    </row>
    <row r="359" spans="1:18" x14ac:dyDescent="0.25">
      <c r="A359" t="s">
        <v>714</v>
      </c>
      <c r="B359" t="s">
        <v>715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P359">
        <v>0</v>
      </c>
      <c r="Q359">
        <v>0</v>
      </c>
      <c r="R359">
        <v>0</v>
      </c>
    </row>
    <row r="360" spans="1:18" x14ac:dyDescent="0.25">
      <c r="A360" t="s">
        <v>716</v>
      </c>
      <c r="B360" t="s">
        <v>717</v>
      </c>
      <c r="C360">
        <v>-9.5484492758565001</v>
      </c>
      <c r="D360">
        <v>-9.6757537391812996</v>
      </c>
      <c r="E360">
        <v>-9.0069293295983694</v>
      </c>
      <c r="F360">
        <v>-10.021176963472</v>
      </c>
      <c r="G360">
        <v>-9.2071503959751606</v>
      </c>
      <c r="H360">
        <v>-9.2775171478671208</v>
      </c>
      <c r="I360">
        <v>-8.9367796507650805</v>
      </c>
      <c r="J360">
        <v>-9.1356716851423805</v>
      </c>
      <c r="K360">
        <v>-10.2378732230826</v>
      </c>
      <c r="L360">
        <v>-9.1538300019331995</v>
      </c>
      <c r="M360">
        <v>-10.2612188812074</v>
      </c>
      <c r="P360">
        <v>-9.3240530071559693</v>
      </c>
      <c r="Q360">
        <v>-9.0299968450740895</v>
      </c>
      <c r="R360">
        <v>-11.1305025409247</v>
      </c>
    </row>
    <row r="361" spans="1:18" x14ac:dyDescent="0.25">
      <c r="A361" t="s">
        <v>718</v>
      </c>
      <c r="B361" t="s">
        <v>719</v>
      </c>
      <c r="C361">
        <v>2.60437023647333E-3</v>
      </c>
      <c r="D361">
        <v>9.2555870571543897E-3</v>
      </c>
      <c r="E361">
        <v>1.6900379035126099E-3</v>
      </c>
      <c r="F361">
        <v>1.89911213353962E-2</v>
      </c>
      <c r="G361">
        <v>3.5892929715648199E-3</v>
      </c>
      <c r="H361">
        <v>3.2061320600282701E-3</v>
      </c>
      <c r="I361">
        <v>1.3315430338106599E-3</v>
      </c>
      <c r="J361">
        <v>0</v>
      </c>
      <c r="K361">
        <v>0</v>
      </c>
      <c r="L361">
        <v>4.8698805776325703E-3</v>
      </c>
      <c r="M361">
        <v>1.3938646150863499E-2</v>
      </c>
      <c r="P361">
        <v>7.7944236464286502E-3</v>
      </c>
      <c r="Q361">
        <v>0</v>
      </c>
      <c r="R361">
        <v>1.9963586307298699E-2</v>
      </c>
    </row>
    <row r="362" spans="1:18" x14ac:dyDescent="0.25">
      <c r="A362" t="s">
        <v>720</v>
      </c>
      <c r="B362" t="s">
        <v>721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P362">
        <v>0</v>
      </c>
      <c r="Q362">
        <v>0</v>
      </c>
      <c r="R362">
        <v>0</v>
      </c>
    </row>
    <row r="363" spans="1:18" x14ac:dyDescent="0.25">
      <c r="A363" t="s">
        <v>722</v>
      </c>
      <c r="B363" t="s">
        <v>723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P363">
        <v>0</v>
      </c>
      <c r="Q363">
        <v>0</v>
      </c>
      <c r="R363">
        <v>0</v>
      </c>
    </row>
    <row r="364" spans="1:18" x14ac:dyDescent="0.25">
      <c r="A364" t="s">
        <v>724</v>
      </c>
      <c r="B364" t="s">
        <v>725</v>
      </c>
      <c r="C364">
        <v>0</v>
      </c>
      <c r="D364">
        <v>0</v>
      </c>
      <c r="E364" s="1">
        <v>-5.1380211895918201E-15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P364">
        <v>0</v>
      </c>
      <c r="Q364">
        <v>0</v>
      </c>
      <c r="R364">
        <v>0</v>
      </c>
    </row>
    <row r="365" spans="1:18" x14ac:dyDescent="0.25">
      <c r="A365" t="s">
        <v>726</v>
      </c>
      <c r="B365" t="s">
        <v>727</v>
      </c>
      <c r="C365">
        <v>0</v>
      </c>
      <c r="D365">
        <v>0</v>
      </c>
      <c r="E365">
        <v>0</v>
      </c>
      <c r="F365">
        <v>0</v>
      </c>
      <c r="G365" s="1">
        <v>-6.7378200935955904E-16</v>
      </c>
      <c r="H365" s="1">
        <v>1.34756401871911E-15</v>
      </c>
      <c r="I365">
        <v>0</v>
      </c>
      <c r="J365">
        <v>0</v>
      </c>
      <c r="K365">
        <v>0</v>
      </c>
      <c r="L365" s="1">
        <v>2.02134602807867E-15</v>
      </c>
      <c r="M365">
        <v>0</v>
      </c>
      <c r="P365">
        <v>0</v>
      </c>
      <c r="Q365">
        <v>0</v>
      </c>
      <c r="R365">
        <v>0</v>
      </c>
    </row>
    <row r="366" spans="1:18" x14ac:dyDescent="0.25">
      <c r="A366" t="s">
        <v>728</v>
      </c>
      <c r="B366" t="s">
        <v>729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P366">
        <v>0</v>
      </c>
      <c r="Q366">
        <v>0</v>
      </c>
      <c r="R366">
        <v>0</v>
      </c>
    </row>
    <row r="367" spans="1:18" x14ac:dyDescent="0.25">
      <c r="A367" t="s">
        <v>730</v>
      </c>
      <c r="B367" t="s">
        <v>731</v>
      </c>
      <c r="C367">
        <v>2.6043702364732298E-3</v>
      </c>
      <c r="D367">
        <v>5.0905728817127599E-3</v>
      </c>
      <c r="E367">
        <v>1.1266919359655999E-3</v>
      </c>
      <c r="F367">
        <v>4.58406379078937E-3</v>
      </c>
      <c r="G367">
        <v>7.1785859469811599E-4</v>
      </c>
      <c r="H367">
        <v>1.0687106853886101E-3</v>
      </c>
      <c r="I367">
        <v>4.8419746681788899E-4</v>
      </c>
      <c r="J367">
        <v>2.28210117484804E-3</v>
      </c>
      <c r="K367">
        <v>3.3028427365226999E-3</v>
      </c>
      <c r="L367">
        <v>2.9219283464594599E-3</v>
      </c>
      <c r="M367">
        <v>1.7423309571970799E-3</v>
      </c>
      <c r="P367">
        <v>2.8868235724261201E-3</v>
      </c>
      <c r="Q367">
        <v>5.6412799815945699E-4</v>
      </c>
      <c r="R367">
        <v>1.2099143216052701E-3</v>
      </c>
    </row>
    <row r="368" spans="1:18" x14ac:dyDescent="0.25">
      <c r="A368" t="s">
        <v>732</v>
      </c>
      <c r="B368" t="s">
        <v>733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P368">
        <v>0</v>
      </c>
      <c r="Q368">
        <v>0</v>
      </c>
      <c r="R368">
        <v>0</v>
      </c>
    </row>
    <row r="369" spans="1:18" x14ac:dyDescent="0.25">
      <c r="A369" t="s">
        <v>734</v>
      </c>
      <c r="B369" t="s">
        <v>735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P369">
        <v>0</v>
      </c>
      <c r="Q369">
        <v>0</v>
      </c>
      <c r="R369">
        <v>0</v>
      </c>
    </row>
    <row r="370" spans="1:18" x14ac:dyDescent="0.25">
      <c r="A370" t="s">
        <v>736</v>
      </c>
      <c r="B370" t="s">
        <v>737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P370">
        <v>0</v>
      </c>
      <c r="Q370">
        <v>0</v>
      </c>
      <c r="R370">
        <v>0</v>
      </c>
    </row>
    <row r="371" spans="1:18" x14ac:dyDescent="0.25">
      <c r="A371" t="s">
        <v>738</v>
      </c>
      <c r="B371" t="s">
        <v>739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P371">
        <v>0</v>
      </c>
      <c r="Q371">
        <v>0</v>
      </c>
      <c r="R371">
        <v>0</v>
      </c>
    </row>
    <row r="372" spans="1:18" x14ac:dyDescent="0.25">
      <c r="A372" t="s">
        <v>740</v>
      </c>
      <c r="B372" t="s">
        <v>741</v>
      </c>
      <c r="C372">
        <v>0</v>
      </c>
      <c r="D372">
        <v>0</v>
      </c>
      <c r="E372" s="1">
        <v>-1.3057931968768701E-30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P372">
        <v>0</v>
      </c>
      <c r="Q372">
        <v>0</v>
      </c>
      <c r="R372">
        <v>0</v>
      </c>
    </row>
    <row r="373" spans="1:18" x14ac:dyDescent="0.25">
      <c r="A373" t="s">
        <v>742</v>
      </c>
      <c r="B373" t="s">
        <v>743</v>
      </c>
      <c r="C373">
        <v>0</v>
      </c>
      <c r="D373">
        <v>0</v>
      </c>
      <c r="E373">
        <v>0</v>
      </c>
      <c r="F373">
        <v>0</v>
      </c>
      <c r="G373">
        <v>0</v>
      </c>
      <c r="H373" s="1">
        <v>-3.8987096550457402E-17</v>
      </c>
      <c r="I373">
        <v>0</v>
      </c>
      <c r="J373">
        <v>0</v>
      </c>
      <c r="K373">
        <v>0</v>
      </c>
      <c r="L373">
        <v>0</v>
      </c>
      <c r="M373">
        <v>0</v>
      </c>
      <c r="P373">
        <v>0</v>
      </c>
      <c r="Q373">
        <v>0</v>
      </c>
      <c r="R373">
        <v>-7.5619645100235703E-3</v>
      </c>
    </row>
    <row r="374" spans="1:18" x14ac:dyDescent="0.25">
      <c r="A374" t="s">
        <v>744</v>
      </c>
      <c r="B374" t="s">
        <v>745</v>
      </c>
      <c r="C374">
        <v>-0.205372319815393</v>
      </c>
      <c r="D374">
        <v>-0.19608702750722001</v>
      </c>
      <c r="E374">
        <v>-0.38289698435141001</v>
      </c>
      <c r="F374">
        <v>-0.11110624129558901</v>
      </c>
      <c r="G374">
        <v>-0.36150689755276799</v>
      </c>
      <c r="H374">
        <v>-0.31511740596475102</v>
      </c>
      <c r="I374">
        <v>-0.43777572495737799</v>
      </c>
      <c r="J374">
        <v>-0.360013323955231</v>
      </c>
      <c r="K374">
        <v>-1.8521620895010901E-2</v>
      </c>
      <c r="L374">
        <v>-0.36128325892482699</v>
      </c>
      <c r="M374">
        <v>-7.1224171068654E-3</v>
      </c>
      <c r="P374">
        <v>-0.31681745100240499</v>
      </c>
      <c r="Q374">
        <v>-0.42333148732363501</v>
      </c>
      <c r="R374">
        <v>0.206699942570958</v>
      </c>
    </row>
    <row r="375" spans="1:18" x14ac:dyDescent="0.25">
      <c r="A375" t="s">
        <v>746</v>
      </c>
      <c r="B375" t="s">
        <v>747</v>
      </c>
      <c r="C375">
        <v>0.81851649604314403</v>
      </c>
      <c r="D375">
        <v>0.74044696452297099</v>
      </c>
      <c r="E375">
        <v>0.94360449564829096</v>
      </c>
      <c r="F375">
        <v>0.65486625202757398</v>
      </c>
      <c r="G375">
        <v>0.93321617248168098</v>
      </c>
      <c r="H375">
        <v>0.88168631703700096</v>
      </c>
      <c r="I375">
        <v>0.95628999703474105</v>
      </c>
      <c r="J375">
        <v>0.89001957619478</v>
      </c>
      <c r="K375">
        <v>0.71561592621246395</v>
      </c>
      <c r="L375">
        <v>0.87657850402790205</v>
      </c>
      <c r="M375">
        <v>0.69693229678091995</v>
      </c>
      <c r="P375">
        <v>0.86604707188279695</v>
      </c>
      <c r="Q375">
        <v>0.98158271541353903</v>
      </c>
      <c r="R375">
        <v>0.66545287688213595</v>
      </c>
    </row>
    <row r="376" spans="1:18" x14ac:dyDescent="0.25">
      <c r="A376" t="s">
        <v>748</v>
      </c>
      <c r="B376" t="s">
        <v>749</v>
      </c>
      <c r="C376" s="1">
        <v>6.29943971142338E-29</v>
      </c>
      <c r="D376">
        <v>0</v>
      </c>
      <c r="E376">
        <v>0</v>
      </c>
      <c r="F376">
        <v>0</v>
      </c>
      <c r="G376" s="1">
        <v>1.4388217400204901E-16</v>
      </c>
      <c r="H376">
        <v>0</v>
      </c>
      <c r="I376">
        <v>0</v>
      </c>
      <c r="J376" s="1">
        <v>2.59387337397932E-19</v>
      </c>
      <c r="K376">
        <v>0</v>
      </c>
      <c r="L376">
        <v>0</v>
      </c>
      <c r="M376">
        <v>0</v>
      </c>
      <c r="P376">
        <v>0</v>
      </c>
      <c r="Q376">
        <v>0</v>
      </c>
      <c r="R376">
        <v>0</v>
      </c>
    </row>
    <row r="377" spans="1:18" x14ac:dyDescent="0.25">
      <c r="A377" t="s">
        <v>750</v>
      </c>
      <c r="B377" t="s">
        <v>751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P377">
        <v>0</v>
      </c>
      <c r="Q377">
        <v>0</v>
      </c>
      <c r="R377">
        <v>0</v>
      </c>
    </row>
    <row r="378" spans="1:18" x14ac:dyDescent="0.25">
      <c r="A378" t="s">
        <v>752</v>
      </c>
      <c r="B378" t="s">
        <v>753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P378">
        <v>0</v>
      </c>
      <c r="Q378">
        <v>0</v>
      </c>
      <c r="R378">
        <v>0</v>
      </c>
    </row>
    <row r="379" spans="1:18" x14ac:dyDescent="0.25">
      <c r="A379" t="s">
        <v>754</v>
      </c>
      <c r="B379" t="s">
        <v>755</v>
      </c>
      <c r="C379">
        <v>3.3484765747219501E-3</v>
      </c>
      <c r="D379">
        <v>1.43461599376325E-2</v>
      </c>
      <c r="E379">
        <v>1.1266919351024299E-3</v>
      </c>
      <c r="F379">
        <v>7.8583950243308904E-3</v>
      </c>
      <c r="G379">
        <v>1.6151818369875199E-3</v>
      </c>
      <c r="H379">
        <v>1.6030660309763599E-3</v>
      </c>
      <c r="I379">
        <v>4.2367278349640398E-3</v>
      </c>
      <c r="J379">
        <v>2.9667319206492702E-3</v>
      </c>
      <c r="K379">
        <v>2.2018951575768098E-3</v>
      </c>
      <c r="L379">
        <v>6.8178328091059101E-3</v>
      </c>
      <c r="M379">
        <v>4.0654383978886996E-3</v>
      </c>
      <c r="P379">
        <v>5.7736471458853097E-3</v>
      </c>
      <c r="Q379">
        <v>1.5795583926194901E-3</v>
      </c>
      <c r="R379">
        <v>1.2099143216038799E-3</v>
      </c>
    </row>
    <row r="380" spans="1:18" x14ac:dyDescent="0.25">
      <c r="A380" t="s">
        <v>756</v>
      </c>
      <c r="B380" t="s">
        <v>757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P380">
        <v>0</v>
      </c>
      <c r="Q380">
        <v>0</v>
      </c>
      <c r="R380">
        <v>0</v>
      </c>
    </row>
    <row r="381" spans="1:18" x14ac:dyDescent="0.25">
      <c r="A381" t="s">
        <v>758</v>
      </c>
      <c r="B381" t="s">
        <v>759</v>
      </c>
      <c r="C381">
        <v>5.9528472439501403E-3</v>
      </c>
      <c r="D381">
        <v>4.1650141754417096E-3</v>
      </c>
      <c r="E381">
        <v>1.1548592334799899E-2</v>
      </c>
      <c r="F381">
        <v>5.2389300162205997E-3</v>
      </c>
      <c r="G381">
        <v>1.25625253987918E-3</v>
      </c>
      <c r="H381">
        <v>3.2061320619527199E-3</v>
      </c>
      <c r="I381">
        <v>9.68394933706068E-4</v>
      </c>
      <c r="J381">
        <v>3.4231522161337698E-3</v>
      </c>
      <c r="K381">
        <v>7.1561592621246402E-3</v>
      </c>
      <c r="L381">
        <v>2.9219283467596699E-3</v>
      </c>
      <c r="M381">
        <v>5.8077691398409998E-3</v>
      </c>
      <c r="P381">
        <v>4.04155300211972E-3</v>
      </c>
      <c r="Q381">
        <v>1.1282559947282101E-3</v>
      </c>
      <c r="R381">
        <v>3.6297429652289502E-3</v>
      </c>
    </row>
    <row r="382" spans="1:18" x14ac:dyDescent="0.25">
      <c r="A382" t="s">
        <v>760</v>
      </c>
      <c r="B382" t="s">
        <v>761</v>
      </c>
      <c r="C382">
        <v>0</v>
      </c>
      <c r="D382" s="1">
        <v>-1.21175912613005E-17</v>
      </c>
      <c r="E382">
        <v>0</v>
      </c>
      <c r="F382">
        <v>0</v>
      </c>
      <c r="G382">
        <v>0</v>
      </c>
      <c r="H382">
        <v>0</v>
      </c>
      <c r="I382">
        <v>0</v>
      </c>
      <c r="J382" s="1">
        <v>3.27520248983335E-17</v>
      </c>
      <c r="K382">
        <v>0</v>
      </c>
      <c r="L382" s="1">
        <v>-1.17449474004549E-17</v>
      </c>
      <c r="M382">
        <v>0</v>
      </c>
      <c r="P382">
        <v>0</v>
      </c>
      <c r="Q382" s="1">
        <v>-1.8836017819198899E-17</v>
      </c>
      <c r="R382">
        <v>0</v>
      </c>
    </row>
    <row r="383" spans="1:18" x14ac:dyDescent="0.25">
      <c r="A383" t="s">
        <v>762</v>
      </c>
      <c r="B383" t="s">
        <v>763</v>
      </c>
      <c r="C383" s="1">
        <v>2.3921854477232399E-17</v>
      </c>
      <c r="D383">
        <v>0</v>
      </c>
      <c r="E383">
        <v>0.512478564186434</v>
      </c>
      <c r="F383">
        <v>0.77818761976263895</v>
      </c>
      <c r="G383" s="1">
        <v>7.0006715829004498E-17</v>
      </c>
      <c r="H383" s="1">
        <v>5.51496736536986E-15</v>
      </c>
      <c r="I383">
        <v>0</v>
      </c>
      <c r="J383">
        <v>0.42506843237483999</v>
      </c>
      <c r="K383">
        <v>0</v>
      </c>
      <c r="L383">
        <v>0</v>
      </c>
      <c r="M383">
        <v>0</v>
      </c>
      <c r="P383">
        <v>0.57953176013632002</v>
      </c>
      <c r="Q383">
        <v>0</v>
      </c>
      <c r="R383">
        <v>0</v>
      </c>
    </row>
    <row r="384" spans="1:18" x14ac:dyDescent="0.25">
      <c r="A384" t="s">
        <v>764</v>
      </c>
      <c r="B384" t="s">
        <v>765</v>
      </c>
      <c r="C384">
        <v>5.9528472439502201E-3</v>
      </c>
      <c r="D384">
        <v>4.1650141754417296E-3</v>
      </c>
      <c r="E384">
        <v>1.1548592334799899E-2</v>
      </c>
      <c r="F384">
        <v>5.2389300162215798E-3</v>
      </c>
      <c r="G384">
        <v>1.25625253987918E-3</v>
      </c>
      <c r="H384">
        <v>3.2061320619528599E-3</v>
      </c>
      <c r="I384">
        <v>9.6839493370604805E-4</v>
      </c>
      <c r="J384">
        <v>3.4231522161337199E-3</v>
      </c>
      <c r="K384">
        <v>7.1561592621244797E-3</v>
      </c>
      <c r="L384">
        <v>2.9219283467597501E-3</v>
      </c>
      <c r="M384">
        <v>5.8077691398407899E-3</v>
      </c>
      <c r="P384">
        <v>4.0415530021197096E-3</v>
      </c>
      <c r="Q384">
        <v>1.12825599472825E-3</v>
      </c>
      <c r="R384">
        <v>3.62974296522903E-3</v>
      </c>
    </row>
    <row r="385" spans="1:18" x14ac:dyDescent="0.25">
      <c r="A385" t="s">
        <v>766</v>
      </c>
      <c r="B385" t="s">
        <v>767</v>
      </c>
      <c r="C385">
        <v>-5.9528472439500796E-3</v>
      </c>
      <c r="D385">
        <v>-4.1650141754417296E-3</v>
      </c>
      <c r="E385">
        <v>-1.15485923347808E-2</v>
      </c>
      <c r="F385">
        <v>-5.2389300162216301E-3</v>
      </c>
      <c r="G385">
        <v>-1.25625253987917E-3</v>
      </c>
      <c r="H385">
        <v>-3.2061320619528001E-3</v>
      </c>
      <c r="I385">
        <v>-9.6839493370604805E-4</v>
      </c>
      <c r="J385">
        <v>-3.4231522161337498E-3</v>
      </c>
      <c r="K385">
        <v>-7.1561592621246801E-3</v>
      </c>
      <c r="L385">
        <v>-2.92192834675961E-3</v>
      </c>
      <c r="M385">
        <v>-5.8077691398408004E-3</v>
      </c>
      <c r="P385">
        <v>-4.0415530021197096E-3</v>
      </c>
      <c r="Q385">
        <v>-1.1282559947282599E-3</v>
      </c>
      <c r="R385">
        <v>0</v>
      </c>
    </row>
    <row r="386" spans="1:18" x14ac:dyDescent="0.25">
      <c r="A386" t="s">
        <v>768</v>
      </c>
      <c r="B386" t="s">
        <v>769</v>
      </c>
      <c r="C386" s="1">
        <v>-8.7902054354826296E-15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s="1">
        <v>-1.9607368252419799E-16</v>
      </c>
      <c r="P386">
        <v>0</v>
      </c>
      <c r="Q386">
        <v>0</v>
      </c>
      <c r="R386" s="1">
        <v>1.9684527369556999E-15</v>
      </c>
    </row>
    <row r="387" spans="1:18" x14ac:dyDescent="0.25">
      <c r="A387" t="s">
        <v>770</v>
      </c>
      <c r="B387" t="s">
        <v>771</v>
      </c>
      <c r="C387">
        <v>5.9528472439501299E-3</v>
      </c>
      <c r="D387">
        <v>4.1650141754417096E-3</v>
      </c>
      <c r="E387">
        <v>1.1548592334799899E-2</v>
      </c>
      <c r="F387">
        <v>5.2389300162205901E-3</v>
      </c>
      <c r="G387">
        <v>1.25625253987919E-3</v>
      </c>
      <c r="H387">
        <v>3.2061320619527199E-3</v>
      </c>
      <c r="I387">
        <v>9.68394933706068E-4</v>
      </c>
      <c r="J387">
        <v>3.4231522161337698E-3</v>
      </c>
      <c r="K387">
        <v>7.1561592621246402E-3</v>
      </c>
      <c r="L387">
        <v>2.9219283467596699E-3</v>
      </c>
      <c r="M387">
        <v>5.8077691398409998E-3</v>
      </c>
      <c r="P387">
        <v>4.04155300211972E-3</v>
      </c>
      <c r="Q387">
        <v>1.1282559947282101E-3</v>
      </c>
      <c r="R387">
        <v>3.6297429648116499E-3</v>
      </c>
    </row>
    <row r="388" spans="1:18" x14ac:dyDescent="0.25">
      <c r="A388" t="s">
        <v>772</v>
      </c>
      <c r="B388" t="s">
        <v>773</v>
      </c>
      <c r="C388">
        <v>2.6043706692245E-3</v>
      </c>
      <c r="D388">
        <v>5.0905728810952799E-3</v>
      </c>
      <c r="E388">
        <v>1.1266919351024299E-3</v>
      </c>
      <c r="F388">
        <v>4.5840637641928897E-3</v>
      </c>
      <c r="G388">
        <v>7.1785859421617402E-4</v>
      </c>
      <c r="H388">
        <v>1.0687106873165199E-3</v>
      </c>
      <c r="I388">
        <v>4.8419746685216501E-4</v>
      </c>
      <c r="J388">
        <v>2.2821014774236899E-3</v>
      </c>
      <c r="K388">
        <v>3.30284273636453E-3</v>
      </c>
      <c r="L388">
        <v>2.9219283467585401E-3</v>
      </c>
      <c r="M388">
        <v>1.7423307419518E-3</v>
      </c>
      <c r="P388">
        <v>2.8868235729422702E-3</v>
      </c>
      <c r="Q388">
        <v>5.6412799736393101E-4</v>
      </c>
      <c r="R388">
        <v>1.2099143216052701E-3</v>
      </c>
    </row>
    <row r="389" spans="1:18" x14ac:dyDescent="0.25">
      <c r="A389" t="s">
        <v>774</v>
      </c>
      <c r="B389" t="s">
        <v>775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P389">
        <v>0</v>
      </c>
      <c r="Q389">
        <v>0</v>
      </c>
      <c r="R389">
        <v>0</v>
      </c>
    </row>
    <row r="390" spans="1:18" x14ac:dyDescent="0.25">
      <c r="A390" t="s">
        <v>776</v>
      </c>
      <c r="B390" t="s">
        <v>777</v>
      </c>
      <c r="C390">
        <v>9.4680858389286993</v>
      </c>
      <c r="D390">
        <v>9.6479869780104597</v>
      </c>
      <c r="E390">
        <v>8.9973524481482698</v>
      </c>
      <c r="F390">
        <v>9.9556903382161401</v>
      </c>
      <c r="G390">
        <v>9.0424018486014699</v>
      </c>
      <c r="H390">
        <v>9.2566772894682892</v>
      </c>
      <c r="I390">
        <v>8.9321797748300504</v>
      </c>
      <c r="J390">
        <v>9.1238047580649297</v>
      </c>
      <c r="K390">
        <v>9.7985951391457196</v>
      </c>
      <c r="L390">
        <v>9.1343504796220696</v>
      </c>
      <c r="M390">
        <v>9.88371388668733</v>
      </c>
      <c r="P390">
        <v>9.2871016654233394</v>
      </c>
      <c r="Q390">
        <v>8.9347720391174406</v>
      </c>
      <c r="R390">
        <v>10.2968715733392</v>
      </c>
    </row>
    <row r="391" spans="1:18" x14ac:dyDescent="0.25">
      <c r="A391" t="s">
        <v>778</v>
      </c>
      <c r="B391" t="s">
        <v>779</v>
      </c>
      <c r="C391">
        <v>0.85600610810408295</v>
      </c>
      <c r="D391">
        <v>0.812968307349754</v>
      </c>
      <c r="E391">
        <v>1.00444530993188</v>
      </c>
      <c r="F391">
        <v>0.74575535122261305</v>
      </c>
      <c r="G391">
        <v>1.00513879162899</v>
      </c>
      <c r="H391">
        <v>0.92404286137676594</v>
      </c>
      <c r="I391">
        <v>1.0249812602461299</v>
      </c>
      <c r="J391">
        <v>0.96059207894987997</v>
      </c>
      <c r="K391">
        <v>0.76994075571973997</v>
      </c>
      <c r="L391">
        <v>0.96179387961336305</v>
      </c>
      <c r="M391">
        <v>0.73820308160138404</v>
      </c>
      <c r="P391">
        <v>0.94032826257686797</v>
      </c>
      <c r="Q391">
        <v>1.0472931378374399</v>
      </c>
      <c r="R391">
        <v>0.67966117958781003</v>
      </c>
    </row>
    <row r="392" spans="1:18" x14ac:dyDescent="0.25">
      <c r="A392" t="s">
        <v>780</v>
      </c>
      <c r="B392" t="s">
        <v>781</v>
      </c>
      <c r="C392">
        <v>0</v>
      </c>
      <c r="D392">
        <v>0</v>
      </c>
      <c r="E392" s="1">
        <v>9.5293977623414301E-15</v>
      </c>
      <c r="F392">
        <v>-4.5840637907896701E-3</v>
      </c>
      <c r="G392">
        <v>0</v>
      </c>
      <c r="H392">
        <v>-1.06871068536606E-3</v>
      </c>
      <c r="I392">
        <v>0</v>
      </c>
      <c r="J392">
        <v>-2.28210117484804E-3</v>
      </c>
      <c r="K392">
        <v>-3.3028427365227502E-3</v>
      </c>
      <c r="L392">
        <v>0</v>
      </c>
      <c r="M392">
        <v>0</v>
      </c>
      <c r="P392">
        <v>0</v>
      </c>
      <c r="Q392">
        <v>0</v>
      </c>
      <c r="R392">
        <v>0</v>
      </c>
    </row>
    <row r="393" spans="1:18" x14ac:dyDescent="0.25">
      <c r="A393" t="s">
        <v>782</v>
      </c>
      <c r="B393" t="s">
        <v>783</v>
      </c>
      <c r="C393">
        <v>0.30307171623926998</v>
      </c>
      <c r="D393">
        <v>0.133225332543151</v>
      </c>
      <c r="E393">
        <v>0.49955807352396803</v>
      </c>
      <c r="F393">
        <v>0</v>
      </c>
      <c r="G393">
        <v>0.56666193064246295</v>
      </c>
      <c r="H393">
        <v>0.38264068285050101</v>
      </c>
      <c r="I393">
        <v>0.51628818691813205</v>
      </c>
      <c r="J393">
        <v>0.40064273454382099</v>
      </c>
      <c r="K393">
        <v>0.31748483051992099</v>
      </c>
      <c r="L393">
        <v>0.37965723503194199</v>
      </c>
      <c r="M393">
        <v>0.25800708326126998</v>
      </c>
      <c r="P393">
        <v>0.36094345749177398</v>
      </c>
      <c r="Q393">
        <v>0.60028494650707898</v>
      </c>
      <c r="R393">
        <v>0.49431963836621801</v>
      </c>
    </row>
    <row r="394" spans="1:18" x14ac:dyDescent="0.25">
      <c r="A394" t="s">
        <v>784</v>
      </c>
      <c r="B394" t="s">
        <v>785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P394">
        <v>0</v>
      </c>
      <c r="Q394">
        <v>0</v>
      </c>
      <c r="R394">
        <v>0</v>
      </c>
    </row>
    <row r="395" spans="1:18" x14ac:dyDescent="0.25">
      <c r="A395" t="s">
        <v>786</v>
      </c>
      <c r="B395" t="s">
        <v>787</v>
      </c>
      <c r="C395">
        <v>2.6043706692245E-3</v>
      </c>
      <c r="D395">
        <v>5.0905728810952903E-3</v>
      </c>
      <c r="E395">
        <v>1.1266919351024299E-3</v>
      </c>
      <c r="F395">
        <v>4.5840637641928897E-3</v>
      </c>
      <c r="G395">
        <v>7.1785859421617402E-4</v>
      </c>
      <c r="H395">
        <v>1.0687106873165199E-3</v>
      </c>
      <c r="I395">
        <v>4.8419746685216501E-4</v>
      </c>
      <c r="J395">
        <v>2.2821014774236899E-3</v>
      </c>
      <c r="K395">
        <v>3.30284273636453E-3</v>
      </c>
      <c r="L395">
        <v>2.9219283467585401E-3</v>
      </c>
      <c r="M395">
        <v>1.7423307419518E-3</v>
      </c>
      <c r="P395">
        <v>2.8868235729422702E-3</v>
      </c>
      <c r="Q395">
        <v>5.6412799736393101E-4</v>
      </c>
      <c r="R395">
        <v>1.2099143216052701E-3</v>
      </c>
    </row>
    <row r="396" spans="1:18" x14ac:dyDescent="0.25">
      <c r="A396" t="s">
        <v>788</v>
      </c>
      <c r="B396" t="s">
        <v>789</v>
      </c>
      <c r="C396" s="1">
        <v>-6.29943971142338E-29</v>
      </c>
      <c r="D396">
        <v>0</v>
      </c>
      <c r="E396" s="1">
        <v>5.1922823626772902E-15</v>
      </c>
      <c r="F396">
        <v>0</v>
      </c>
      <c r="G396" s="1">
        <v>-1.4388217400204901E-16</v>
      </c>
      <c r="H396">
        <v>0</v>
      </c>
      <c r="I396">
        <v>0</v>
      </c>
      <c r="J396" s="1">
        <v>-2.59387337397932E-19</v>
      </c>
      <c r="K396">
        <v>0</v>
      </c>
      <c r="L396">
        <v>0</v>
      </c>
      <c r="M396">
        <v>0</v>
      </c>
      <c r="P396" s="1">
        <v>-1.23796868442745E-18</v>
      </c>
      <c r="Q396">
        <v>0</v>
      </c>
      <c r="R396">
        <v>0</v>
      </c>
    </row>
    <row r="397" spans="1:18" x14ac:dyDescent="0.25">
      <c r="A397" t="s">
        <v>790</v>
      </c>
      <c r="B397" t="s">
        <v>791</v>
      </c>
      <c r="C397">
        <v>0</v>
      </c>
      <c r="D397">
        <v>0</v>
      </c>
      <c r="E397">
        <v>0</v>
      </c>
      <c r="F397" s="1">
        <v>-1.1639372310568499E-30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P397">
        <v>0</v>
      </c>
      <c r="Q397">
        <v>0</v>
      </c>
      <c r="R397">
        <v>0</v>
      </c>
    </row>
    <row r="398" spans="1:18" x14ac:dyDescent="0.25">
      <c r="A398" t="s">
        <v>792</v>
      </c>
      <c r="B398" t="s">
        <v>793</v>
      </c>
      <c r="C398">
        <v>0</v>
      </c>
      <c r="D398">
        <v>0</v>
      </c>
      <c r="E398">
        <v>0</v>
      </c>
      <c r="F398">
        <v>0</v>
      </c>
      <c r="G398" s="1">
        <v>-6.7378200935955904E-16</v>
      </c>
      <c r="H398" s="1">
        <v>1.34756401871911E-15</v>
      </c>
      <c r="I398">
        <v>0</v>
      </c>
      <c r="J398">
        <v>0</v>
      </c>
      <c r="K398">
        <v>0</v>
      </c>
      <c r="L398" s="1">
        <v>2.02134602807867E-15</v>
      </c>
      <c r="M398">
        <v>0</v>
      </c>
      <c r="P398">
        <v>0</v>
      </c>
      <c r="Q398">
        <v>0</v>
      </c>
      <c r="R398">
        <v>0</v>
      </c>
    </row>
    <row r="399" spans="1:18" x14ac:dyDescent="0.25">
      <c r="A399" t="s">
        <v>794</v>
      </c>
      <c r="B399" t="s">
        <v>795</v>
      </c>
      <c r="C399">
        <v>-0.120917209642733</v>
      </c>
      <c r="D399">
        <v>-8.4688621567314798E-2</v>
      </c>
      <c r="E399">
        <v>-4.8447753209417001E-2</v>
      </c>
      <c r="F399">
        <v>-0.13752191289919399</v>
      </c>
      <c r="G399">
        <v>-0.108217183078163</v>
      </c>
      <c r="H399">
        <v>-5.6641666429792202E-2</v>
      </c>
      <c r="I399">
        <v>-1.7067960706568502E-2</v>
      </c>
      <c r="J399">
        <v>-5.1119073396839597E-2</v>
      </c>
      <c r="K399">
        <v>-0.28459494911664501</v>
      </c>
      <c r="L399">
        <v>-5.5516638588432698E-2</v>
      </c>
      <c r="M399">
        <v>-0.25147640375511399</v>
      </c>
      <c r="P399">
        <v>-6.9861130465211696E-2</v>
      </c>
      <c r="Q399">
        <v>-6.8259487681056302E-2</v>
      </c>
      <c r="R399">
        <v>-0.47973102851635901</v>
      </c>
    </row>
    <row r="400" spans="1:18" x14ac:dyDescent="0.25">
      <c r="A400" t="s">
        <v>796</v>
      </c>
      <c r="B400" t="s">
        <v>797</v>
      </c>
      <c r="C400">
        <v>1.4882118542622899E-2</v>
      </c>
      <c r="D400">
        <v>3.1931775344435497E-2</v>
      </c>
      <c r="E400">
        <v>1.4646995155477601E-2</v>
      </c>
      <c r="F400">
        <v>2.5539783802478799E-2</v>
      </c>
      <c r="G400">
        <v>5.0250101590343004E-3</v>
      </c>
      <c r="H400">
        <v>7.4809748131498899E-3</v>
      </c>
      <c r="I400">
        <v>6.4156164358360997E-3</v>
      </c>
      <c r="J400">
        <v>1.0954087394204901E-2</v>
      </c>
      <c r="K400">
        <v>2.0367530207426598E-2</v>
      </c>
      <c r="L400">
        <v>1.5096629791889599E-2</v>
      </c>
      <c r="M400">
        <v>1.8584861032245398E-2</v>
      </c>
      <c r="P400">
        <v>1.6743576723583099E-2</v>
      </c>
      <c r="Q400">
        <v>4.8515007765355996E-3</v>
      </c>
      <c r="R400">
        <v>4.5976744220948898E-2</v>
      </c>
    </row>
    <row r="401" spans="1:18" x14ac:dyDescent="0.25">
      <c r="A401" t="s">
        <v>798</v>
      </c>
      <c r="B401" t="s">
        <v>799</v>
      </c>
      <c r="C401">
        <v>0</v>
      </c>
      <c r="D401" s="1">
        <v>4.40564737643926E-19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P401" s="1">
        <v>4.9728507624744395E-32</v>
      </c>
      <c r="Q401">
        <v>0</v>
      </c>
      <c r="R401">
        <v>0</v>
      </c>
    </row>
    <row r="402" spans="1:18" x14ac:dyDescent="0.25">
      <c r="A402" t="s">
        <v>800</v>
      </c>
      <c r="B402" t="s">
        <v>801</v>
      </c>
      <c r="C402" s="1">
        <v>2.9961712106487901E-28</v>
      </c>
      <c r="D402">
        <v>0</v>
      </c>
      <c r="E402" s="1">
        <v>-9.6471233527582702E-15</v>
      </c>
      <c r="F402" s="1">
        <v>3.8188690595105702E-17</v>
      </c>
      <c r="G402">
        <v>0</v>
      </c>
      <c r="H402">
        <v>0</v>
      </c>
      <c r="I402">
        <v>0</v>
      </c>
      <c r="J402">
        <v>0</v>
      </c>
      <c r="K402" s="1">
        <v>2.0102090659897199E-17</v>
      </c>
      <c r="L402">
        <v>0</v>
      </c>
      <c r="M402">
        <v>0</v>
      </c>
      <c r="P402" s="1">
        <v>-3.4809955337321001E-31</v>
      </c>
      <c r="Q402">
        <v>0</v>
      </c>
      <c r="R402" s="1">
        <v>3.2102558844032002E-31</v>
      </c>
    </row>
    <row r="403" spans="1:18" x14ac:dyDescent="0.25">
      <c r="A403" t="s">
        <v>802</v>
      </c>
      <c r="B403" t="s">
        <v>803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s="1">
        <v>-1.9955471744617701E-32</v>
      </c>
      <c r="L403">
        <v>0</v>
      </c>
      <c r="M403">
        <v>0</v>
      </c>
      <c r="P403">
        <v>0</v>
      </c>
      <c r="Q403">
        <v>0</v>
      </c>
      <c r="R403">
        <v>0</v>
      </c>
    </row>
    <row r="404" spans="1:18" x14ac:dyDescent="0.25">
      <c r="A404" t="s">
        <v>804</v>
      </c>
      <c r="B404" t="s">
        <v>805</v>
      </c>
      <c r="C404">
        <v>1.2516786916610001</v>
      </c>
      <c r="D404">
        <v>1.2365964165449499</v>
      </c>
      <c r="E404">
        <v>1.2732018499902999</v>
      </c>
      <c r="F404">
        <v>1.2272725620615299</v>
      </c>
      <c r="G404">
        <v>1.2631795211429899</v>
      </c>
      <c r="H404">
        <v>1.27030917654175</v>
      </c>
      <c r="I404">
        <v>1.2799057366148801</v>
      </c>
      <c r="J404">
        <v>1.2650127923597001</v>
      </c>
      <c r="K404">
        <v>1.2098441451160999</v>
      </c>
      <c r="L404">
        <v>1.2622623969906599</v>
      </c>
      <c r="M404">
        <v>1.20262354533452</v>
      </c>
      <c r="P404">
        <v>1.2670211481010201</v>
      </c>
      <c r="Q404">
        <v>1.2903771970207201</v>
      </c>
      <c r="R404">
        <v>1.1318717248785799</v>
      </c>
    </row>
    <row r="405" spans="1:18" x14ac:dyDescent="0.25">
      <c r="A405" t="s">
        <v>806</v>
      </c>
      <c r="B405" t="s">
        <v>807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s="1">
        <v>1.27915377134454E-18</v>
      </c>
      <c r="J405">
        <v>0</v>
      </c>
      <c r="K405">
        <v>0</v>
      </c>
      <c r="L405">
        <v>0</v>
      </c>
      <c r="M405">
        <v>0</v>
      </c>
      <c r="P405">
        <v>0</v>
      </c>
      <c r="Q405">
        <v>0</v>
      </c>
      <c r="R405">
        <v>0</v>
      </c>
    </row>
    <row r="406" spans="1:18" x14ac:dyDescent="0.25">
      <c r="A406" t="s">
        <v>808</v>
      </c>
      <c r="B406" t="s">
        <v>809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P406">
        <v>0</v>
      </c>
      <c r="Q406">
        <v>0</v>
      </c>
      <c r="R406">
        <v>0</v>
      </c>
    </row>
    <row r="407" spans="1:18" x14ac:dyDescent="0.25">
      <c r="A407" t="s">
        <v>810</v>
      </c>
      <c r="B407" t="s">
        <v>811</v>
      </c>
      <c r="C407">
        <v>0</v>
      </c>
      <c r="D407" s="1">
        <v>4.40564737643926E-19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P407" s="1">
        <v>4.9728507624744395E-32</v>
      </c>
      <c r="Q407">
        <v>0</v>
      </c>
      <c r="R407">
        <v>0</v>
      </c>
    </row>
    <row r="408" spans="1:18" x14ac:dyDescent="0.25">
      <c r="A408" t="s">
        <v>812</v>
      </c>
      <c r="B408" t="s">
        <v>813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P408">
        <v>0</v>
      </c>
      <c r="Q408">
        <v>0</v>
      </c>
      <c r="R408">
        <v>0</v>
      </c>
    </row>
    <row r="409" spans="1:18" x14ac:dyDescent="0.25">
      <c r="A409" t="s">
        <v>814</v>
      </c>
      <c r="B409" t="s">
        <v>815</v>
      </c>
      <c r="C409">
        <v>-0.58226287104886398</v>
      </c>
      <c r="D409">
        <v>-0.72378690782120403</v>
      </c>
      <c r="E409">
        <v>-0.23200464763652101</v>
      </c>
      <c r="F409">
        <v>-0.94366226917173501</v>
      </c>
      <c r="G409">
        <v>-0.275896986377275</v>
      </c>
      <c r="H409">
        <v>-0.42365472829747303</v>
      </c>
      <c r="I409">
        <v>-0.18669847326074701</v>
      </c>
      <c r="J409">
        <v>-0.34284771195811098</v>
      </c>
      <c r="K409">
        <v>-0.87360190376859803</v>
      </c>
      <c r="L409">
        <v>-0.36418590255306998</v>
      </c>
      <c r="M409">
        <v>-0.92614558549997705</v>
      </c>
      <c r="P409">
        <v>-0.43995191251645999</v>
      </c>
      <c r="Q409">
        <v>-0.176402824775755</v>
      </c>
      <c r="R409">
        <v>-1.1165492664535901</v>
      </c>
    </row>
    <row r="410" spans="1:18" x14ac:dyDescent="0.25">
      <c r="A410" t="s">
        <v>816</v>
      </c>
      <c r="B410" t="s">
        <v>817</v>
      </c>
      <c r="C410">
        <v>1.6070390624733299</v>
      </c>
      <c r="D410">
        <v>1.627078245149</v>
      </c>
      <c r="E410">
        <v>1.51560855922404</v>
      </c>
      <c r="F410">
        <v>1.6851776526201701</v>
      </c>
      <c r="G410">
        <v>1.55039850456572</v>
      </c>
      <c r="H410">
        <v>1.5607545827893201</v>
      </c>
      <c r="I410">
        <v>1.5034967346760699</v>
      </c>
      <c r="J410">
        <v>1.5368493583037901</v>
      </c>
      <c r="K410">
        <v>1.72510275259999</v>
      </c>
      <c r="L410">
        <v>1.53988208145945</v>
      </c>
      <c r="M410">
        <v>1.7284697118774901</v>
      </c>
      <c r="P410">
        <v>1.5688423605805599</v>
      </c>
      <c r="Q410">
        <v>1.52016839236638</v>
      </c>
      <c r="R410">
        <v>1.87825748547252</v>
      </c>
    </row>
    <row r="411" spans="1:18" x14ac:dyDescent="0.25">
      <c r="A411" t="s">
        <v>818</v>
      </c>
      <c r="B411" t="s">
        <v>819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P411">
        <v>0</v>
      </c>
      <c r="Q411">
        <v>0</v>
      </c>
      <c r="R411">
        <v>0</v>
      </c>
    </row>
    <row r="412" spans="1:18" x14ac:dyDescent="0.25">
      <c r="A412" t="s">
        <v>820</v>
      </c>
      <c r="B412" t="s">
        <v>821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P412">
        <v>0</v>
      </c>
      <c r="Q412">
        <v>0</v>
      </c>
      <c r="R412">
        <v>0</v>
      </c>
    </row>
    <row r="413" spans="1:18" x14ac:dyDescent="0.25">
      <c r="A413" t="s">
        <v>822</v>
      </c>
      <c r="B413" t="s">
        <v>823</v>
      </c>
      <c r="C413">
        <v>0</v>
      </c>
      <c r="D413" s="1">
        <v>4.40564737643926E-19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s="1">
        <v>-2.8717272371281802E-18</v>
      </c>
      <c r="L413">
        <v>0</v>
      </c>
      <c r="M413">
        <v>0</v>
      </c>
      <c r="P413" s="1">
        <v>4.9728507624744395E-32</v>
      </c>
      <c r="Q413">
        <v>0</v>
      </c>
      <c r="R413">
        <v>0</v>
      </c>
    </row>
    <row r="414" spans="1:18" x14ac:dyDescent="0.25">
      <c r="A414" t="s">
        <v>824</v>
      </c>
      <c r="B414" t="s">
        <v>825</v>
      </c>
      <c r="C414" s="1">
        <v>-1.57763969509373E-14</v>
      </c>
      <c r="D414" s="1">
        <v>6.4627153393602895E-17</v>
      </c>
      <c r="E414" s="1">
        <v>1.3903751466613001E-15</v>
      </c>
      <c r="F414" s="1">
        <v>-1.48007847387429E-15</v>
      </c>
      <c r="G414" s="1">
        <v>-8.9160948243524596E-16</v>
      </c>
      <c r="H414" s="1">
        <v>-6.8686556354812198E-16</v>
      </c>
      <c r="I414" s="1">
        <v>-1.3031619475856901E-16</v>
      </c>
      <c r="J414" s="1">
        <v>8.0834200985277405E-17</v>
      </c>
      <c r="K414" s="1">
        <v>-8.44840258508265E-16</v>
      </c>
      <c r="L414" s="1">
        <v>2.4791249629116701E-15</v>
      </c>
      <c r="M414" s="1">
        <v>-1.06236640689202E-15</v>
      </c>
      <c r="P414" s="1">
        <v>-9.6787614809227401E-15</v>
      </c>
      <c r="Q414" s="1">
        <v>-1.2652991190071099E-15</v>
      </c>
      <c r="R414" s="1">
        <v>5.5434608007592496E-15</v>
      </c>
    </row>
    <row r="415" spans="1:18" x14ac:dyDescent="0.25">
      <c r="A415" t="s">
        <v>826</v>
      </c>
      <c r="B415" t="s">
        <v>827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P415">
        <v>0</v>
      </c>
      <c r="Q415">
        <v>0</v>
      </c>
      <c r="R415">
        <v>0</v>
      </c>
    </row>
    <row r="416" spans="1:18" x14ac:dyDescent="0.25">
      <c r="A416" t="s">
        <v>828</v>
      </c>
      <c r="B416" t="s">
        <v>829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P416">
        <v>0</v>
      </c>
      <c r="Q416">
        <v>0</v>
      </c>
      <c r="R416">
        <v>0</v>
      </c>
    </row>
    <row r="417" spans="1:18" x14ac:dyDescent="0.25">
      <c r="A417" t="s">
        <v>830</v>
      </c>
      <c r="B417" t="s">
        <v>831</v>
      </c>
      <c r="C417">
        <v>0</v>
      </c>
      <c r="D417">
        <v>1.8511174111221301E-2</v>
      </c>
      <c r="E417">
        <v>2.6899769948027102E-2</v>
      </c>
      <c r="F417">
        <v>0</v>
      </c>
      <c r="G417">
        <v>0</v>
      </c>
      <c r="H417">
        <v>0</v>
      </c>
      <c r="I417">
        <v>1.50101214725104E-2</v>
      </c>
      <c r="J417">
        <v>6.3898850445122E-3</v>
      </c>
      <c r="K417">
        <v>0</v>
      </c>
      <c r="L417">
        <v>0</v>
      </c>
      <c r="M417">
        <v>0</v>
      </c>
      <c r="P417">
        <v>0</v>
      </c>
      <c r="Q417">
        <v>0</v>
      </c>
      <c r="R417">
        <v>0</v>
      </c>
    </row>
    <row r="418" spans="1:18" x14ac:dyDescent="0.25">
      <c r="A418" t="s">
        <v>832</v>
      </c>
      <c r="B418" t="s">
        <v>833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P418">
        <v>0</v>
      </c>
      <c r="Q418">
        <v>0</v>
      </c>
      <c r="R418">
        <v>0</v>
      </c>
    </row>
    <row r="419" spans="1:18" x14ac:dyDescent="0.25">
      <c r="A419" t="s">
        <v>834</v>
      </c>
      <c r="B419" t="s">
        <v>835</v>
      </c>
      <c r="C419">
        <v>4.4646354329625996E-3</v>
      </c>
      <c r="D419">
        <v>7.4044696452297103E-3</v>
      </c>
      <c r="E419">
        <v>1.83087439454146E-3</v>
      </c>
      <c r="F419">
        <v>7.2035287723033201E-3</v>
      </c>
      <c r="G419">
        <v>1.4357171884333501E-3</v>
      </c>
      <c r="H419">
        <v>2.40459904646454E-3</v>
      </c>
      <c r="I419">
        <v>7.2629620027954997E-4</v>
      </c>
      <c r="J419">
        <v>2.2821014774225099E-3</v>
      </c>
      <c r="K419">
        <v>4.9542641045478304E-3</v>
      </c>
      <c r="L419">
        <v>5.8438566935193502E-3</v>
      </c>
      <c r="M419">
        <v>5.8077691398409998E-3</v>
      </c>
      <c r="P419">
        <v>6.3510118604738399E-3</v>
      </c>
      <c r="Q419">
        <v>1.46673279314666E-3</v>
      </c>
      <c r="R419">
        <v>3.0247858040096999E-3</v>
      </c>
    </row>
    <row r="420" spans="1:18" x14ac:dyDescent="0.25">
      <c r="A420" t="s">
        <v>836</v>
      </c>
      <c r="B420" t="s">
        <v>837</v>
      </c>
      <c r="C420">
        <v>0.81851649604314403</v>
      </c>
      <c r="D420">
        <v>0.74044696452297099</v>
      </c>
      <c r="E420">
        <v>0.94360449564829096</v>
      </c>
      <c r="F420">
        <v>0.65486625202757398</v>
      </c>
      <c r="G420">
        <v>0.93321617248168098</v>
      </c>
      <c r="H420">
        <v>0.88168631703700096</v>
      </c>
      <c r="I420">
        <v>0.95628999703474105</v>
      </c>
      <c r="J420">
        <v>0.89001957619478</v>
      </c>
      <c r="K420">
        <v>0.71561592621246395</v>
      </c>
      <c r="L420">
        <v>0.87657850402790205</v>
      </c>
      <c r="M420">
        <v>0.69693229678091995</v>
      </c>
      <c r="P420">
        <v>0.86604707188279695</v>
      </c>
      <c r="Q420">
        <v>0.98158271541353903</v>
      </c>
      <c r="R420">
        <v>0.66545287688213595</v>
      </c>
    </row>
    <row r="421" spans="1:18" x14ac:dyDescent="0.25">
      <c r="A421" t="s">
        <v>838</v>
      </c>
      <c r="B421" t="s">
        <v>839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P421">
        <v>0</v>
      </c>
      <c r="Q421">
        <v>0</v>
      </c>
      <c r="R421">
        <v>0</v>
      </c>
    </row>
    <row r="422" spans="1:18" x14ac:dyDescent="0.25">
      <c r="A422" t="s">
        <v>840</v>
      </c>
      <c r="B422" t="s">
        <v>841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P422">
        <v>0</v>
      </c>
      <c r="Q422">
        <v>0</v>
      </c>
      <c r="R422">
        <v>0</v>
      </c>
    </row>
    <row r="423" spans="1:18" x14ac:dyDescent="0.25">
      <c r="A423" t="s">
        <v>842</v>
      </c>
      <c r="B423" t="s">
        <v>843</v>
      </c>
      <c r="C423">
        <v>2.6043706692245E-3</v>
      </c>
      <c r="D423">
        <v>5.0905728810952799E-3</v>
      </c>
      <c r="E423">
        <v>1.1266919351024299E-3</v>
      </c>
      <c r="F423">
        <v>4.5840637641928897E-3</v>
      </c>
      <c r="G423">
        <v>7.1785859421617402E-4</v>
      </c>
      <c r="H423">
        <v>1.0687106873165199E-3</v>
      </c>
      <c r="I423">
        <v>4.8419746685216501E-4</v>
      </c>
      <c r="J423">
        <v>2.2821014774236899E-3</v>
      </c>
      <c r="K423">
        <v>3.30284273636453E-3</v>
      </c>
      <c r="L423">
        <v>2.9219283467585401E-3</v>
      </c>
      <c r="M423">
        <v>1.74233074195179E-3</v>
      </c>
      <c r="P423">
        <v>2.8868235729422702E-3</v>
      </c>
      <c r="Q423">
        <v>5.6412799736393101E-4</v>
      </c>
      <c r="R423">
        <v>1.2099143216052701E-3</v>
      </c>
    </row>
    <row r="424" spans="1:18" x14ac:dyDescent="0.25">
      <c r="A424" t="s">
        <v>844</v>
      </c>
      <c r="B424" t="s">
        <v>845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P424">
        <v>0</v>
      </c>
      <c r="Q424">
        <v>0</v>
      </c>
      <c r="R424">
        <v>0</v>
      </c>
    </row>
    <row r="425" spans="1:18" x14ac:dyDescent="0.25">
      <c r="A425" t="s">
        <v>846</v>
      </c>
      <c r="B425" t="s">
        <v>847</v>
      </c>
      <c r="C425">
        <v>1.33939062988878E-2</v>
      </c>
      <c r="D425">
        <v>2.0362291524381699E-2</v>
      </c>
      <c r="E425">
        <v>6.9009881024973E-3</v>
      </c>
      <c r="F425">
        <v>2.4230051325020201E-2</v>
      </c>
      <c r="G425">
        <v>5.2044748080709103E-3</v>
      </c>
      <c r="H425">
        <v>8.2825078267112096E-3</v>
      </c>
      <c r="I425">
        <v>2.6630860676916798E-3</v>
      </c>
      <c r="J425">
        <v>8.6719856142055494E-3</v>
      </c>
      <c r="K425">
        <v>1.8165635050008701E-2</v>
      </c>
      <c r="L425">
        <v>1.4853135762695001E-2</v>
      </c>
      <c r="M425">
        <v>1.9746415075459399E-2</v>
      </c>
      <c r="P425">
        <v>1.44341178647132E-2</v>
      </c>
      <c r="Q425">
        <v>4.7386751778584696E-3</v>
      </c>
      <c r="R425">
        <v>9.6793145728310704E-3</v>
      </c>
    </row>
    <row r="426" spans="1:18" x14ac:dyDescent="0.25">
      <c r="A426" t="s">
        <v>848</v>
      </c>
      <c r="B426" t="s">
        <v>849</v>
      </c>
      <c r="C426">
        <v>0</v>
      </c>
      <c r="D426" s="1">
        <v>4.40564737643926E-19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P426" s="1">
        <v>4.9728507624744395E-32</v>
      </c>
      <c r="Q426">
        <v>0</v>
      </c>
      <c r="R426">
        <v>0</v>
      </c>
    </row>
    <row r="427" spans="1:18" x14ac:dyDescent="0.25">
      <c r="A427" t="s">
        <v>850</v>
      </c>
      <c r="B427" t="s">
        <v>851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P427">
        <v>0</v>
      </c>
      <c r="Q427">
        <v>0</v>
      </c>
      <c r="R427">
        <v>0</v>
      </c>
    </row>
    <row r="428" spans="1:18" x14ac:dyDescent="0.25">
      <c r="A428" t="s">
        <v>852</v>
      </c>
      <c r="B428" t="s">
        <v>853</v>
      </c>
      <c r="C428">
        <v>3.0265079269797202</v>
      </c>
      <c r="D428">
        <v>3.0807250268725501</v>
      </c>
      <c r="E428">
        <v>2.8577730669563701</v>
      </c>
      <c r="F428">
        <v>3.1905774007424301</v>
      </c>
      <c r="G428">
        <v>2.91031574629304</v>
      </c>
      <c r="H428">
        <v>2.9474884678410098</v>
      </c>
      <c r="I428">
        <v>2.83859195476946</v>
      </c>
      <c r="J428">
        <v>2.9028497872468102</v>
      </c>
      <c r="K428">
        <v>3.2247189201652802</v>
      </c>
      <c r="L428">
        <v>2.9088391892718302</v>
      </c>
      <c r="M428">
        <v>3.23774064364002</v>
      </c>
      <c r="P428">
        <v>2.9596824085062599</v>
      </c>
      <c r="Q428">
        <v>2.85830976648431</v>
      </c>
      <c r="R428">
        <v>3.4784302271226202</v>
      </c>
    </row>
    <row r="429" spans="1:18" x14ac:dyDescent="0.25">
      <c r="A429" t="s">
        <v>854</v>
      </c>
      <c r="B429" t="s">
        <v>855</v>
      </c>
      <c r="C429">
        <v>0</v>
      </c>
      <c r="D429" s="1">
        <v>4.6749059490935499E-15</v>
      </c>
      <c r="E429">
        <v>0</v>
      </c>
      <c r="F429">
        <v>0</v>
      </c>
      <c r="G429">
        <v>0</v>
      </c>
      <c r="H429">
        <v>0</v>
      </c>
      <c r="I429">
        <v>0</v>
      </c>
      <c r="J429" s="1">
        <v>1.4902283137485199E-16</v>
      </c>
      <c r="K429">
        <v>0</v>
      </c>
      <c r="L429">
        <v>0</v>
      </c>
      <c r="M429">
        <v>0</v>
      </c>
      <c r="P429" s="1">
        <v>1.6904992661732901E-15</v>
      </c>
      <c r="Q429" s="1">
        <v>-2.2116454051831498E-15</v>
      </c>
      <c r="R429">
        <v>0</v>
      </c>
    </row>
    <row r="430" spans="1:18" x14ac:dyDescent="0.25">
      <c r="A430" t="s">
        <v>856</v>
      </c>
      <c r="B430" t="s">
        <v>857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P430">
        <v>0</v>
      </c>
      <c r="Q430">
        <v>0</v>
      </c>
      <c r="R430">
        <v>0</v>
      </c>
    </row>
    <row r="431" spans="1:18" x14ac:dyDescent="0.25">
      <c r="A431" t="s">
        <v>858</v>
      </c>
      <c r="B431" t="s">
        <v>859</v>
      </c>
      <c r="C431">
        <v>6.6969531494439002E-3</v>
      </c>
      <c r="D431">
        <v>9.2555870565371404E-3</v>
      </c>
      <c r="E431">
        <v>2.6758933458682901E-3</v>
      </c>
      <c r="F431">
        <v>8.5132612763584598E-3</v>
      </c>
      <c r="G431">
        <v>2.3330404312042002E-3</v>
      </c>
      <c r="H431">
        <v>3.4733097337821301E-3</v>
      </c>
      <c r="I431">
        <v>9.6839493370606702E-4</v>
      </c>
      <c r="J431">
        <v>2.9667319206492702E-3</v>
      </c>
      <c r="K431">
        <v>7.7066330515188396E-3</v>
      </c>
      <c r="L431">
        <v>6.0873507224159899E-3</v>
      </c>
      <c r="M431">
        <v>6.3885460538250999E-3</v>
      </c>
      <c r="P431">
        <v>5.4849647885910503E-3</v>
      </c>
      <c r="Q431">
        <v>2.2565119894564002E-3</v>
      </c>
      <c r="R431">
        <v>6.0495716080194101E-3</v>
      </c>
    </row>
    <row r="432" spans="1:18" x14ac:dyDescent="0.25">
      <c r="A432" t="s">
        <v>860</v>
      </c>
      <c r="B432" t="s">
        <v>861</v>
      </c>
      <c r="C432" s="1">
        <v>-4.8843980467366202E-29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 s="1">
        <v>-2.0112122064398599E-19</v>
      </c>
      <c r="K432">
        <v>0</v>
      </c>
      <c r="L432">
        <v>0</v>
      </c>
      <c r="M432">
        <v>0</v>
      </c>
      <c r="P432">
        <v>0</v>
      </c>
      <c r="Q432">
        <v>0</v>
      </c>
      <c r="R432">
        <v>0</v>
      </c>
    </row>
    <row r="433" spans="1:18" x14ac:dyDescent="0.25">
      <c r="A433" t="s">
        <v>862</v>
      </c>
      <c r="B433" t="s">
        <v>863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P433">
        <v>0</v>
      </c>
      <c r="Q433">
        <v>0</v>
      </c>
      <c r="R433">
        <v>0</v>
      </c>
    </row>
    <row r="434" spans="1:18" x14ac:dyDescent="0.25">
      <c r="A434" t="s">
        <v>864</v>
      </c>
      <c r="B434" t="s">
        <v>865</v>
      </c>
      <c r="C434">
        <v>0</v>
      </c>
      <c r="D434" s="1">
        <v>4.54108748747084E-32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P434">
        <v>0</v>
      </c>
      <c r="Q434">
        <v>0</v>
      </c>
      <c r="R434">
        <v>0</v>
      </c>
    </row>
    <row r="435" spans="1:18" x14ac:dyDescent="0.25">
      <c r="A435" t="s">
        <v>866</v>
      </c>
      <c r="B435" t="s">
        <v>867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P435">
        <v>0</v>
      </c>
      <c r="Q435">
        <v>0</v>
      </c>
      <c r="R435">
        <v>0</v>
      </c>
    </row>
    <row r="436" spans="1:18" x14ac:dyDescent="0.25">
      <c r="A436" t="s">
        <v>868</v>
      </c>
      <c r="B436" t="s">
        <v>869</v>
      </c>
      <c r="C436">
        <v>4.4646354329625996E-3</v>
      </c>
      <c r="D436">
        <v>7.86724899805657E-3</v>
      </c>
      <c r="E436">
        <v>2.2533838702048698E-3</v>
      </c>
      <c r="F436">
        <v>9.8229937804136108E-3</v>
      </c>
      <c r="G436">
        <v>1.97411113409586E-3</v>
      </c>
      <c r="H436">
        <v>2.93895439012333E-3</v>
      </c>
      <c r="I436">
        <v>9.68394933706068E-4</v>
      </c>
      <c r="J436">
        <v>3.4231522161337698E-3</v>
      </c>
      <c r="K436">
        <v>7.1561592621246402E-3</v>
      </c>
      <c r="L436">
        <v>7.3048208668991801E-3</v>
      </c>
      <c r="M436">
        <v>6.9693229678092E-3</v>
      </c>
      <c r="P436">
        <v>6.6396942177681098E-3</v>
      </c>
      <c r="Q436">
        <v>2.5949887878748698E-3</v>
      </c>
      <c r="R436">
        <v>3.6297429648116499E-3</v>
      </c>
    </row>
    <row r="437" spans="1:18" x14ac:dyDescent="0.25">
      <c r="A437" t="s">
        <v>870</v>
      </c>
      <c r="B437" t="s">
        <v>871</v>
      </c>
      <c r="C437">
        <v>0</v>
      </c>
      <c r="D437">
        <v>0</v>
      </c>
      <c r="E437" s="1">
        <v>1.29807059066932E-15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P437">
        <v>0</v>
      </c>
      <c r="Q437">
        <v>0</v>
      </c>
      <c r="R437">
        <v>0</v>
      </c>
    </row>
    <row r="438" spans="1:18" x14ac:dyDescent="0.25">
      <c r="A438" t="s">
        <v>872</v>
      </c>
      <c r="B438" t="s">
        <v>873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P438">
        <v>0</v>
      </c>
      <c r="Q438">
        <v>0</v>
      </c>
      <c r="R438">
        <v>0</v>
      </c>
    </row>
    <row r="439" spans="1:18" x14ac:dyDescent="0.25">
      <c r="A439" t="s">
        <v>874</v>
      </c>
      <c r="B439" t="s">
        <v>875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P439">
        <v>0</v>
      </c>
      <c r="Q439">
        <v>0</v>
      </c>
      <c r="R439">
        <v>0</v>
      </c>
    </row>
    <row r="440" spans="1:18" x14ac:dyDescent="0.25">
      <c r="A440" t="s">
        <v>876</v>
      </c>
      <c r="B440" t="s">
        <v>877</v>
      </c>
      <c r="C440">
        <v>-0.81851649604314403</v>
      </c>
      <c r="D440">
        <v>-0.74044696452297099</v>
      </c>
      <c r="E440">
        <v>-0.94360449564829096</v>
      </c>
      <c r="F440">
        <v>-0.65486625202757398</v>
      </c>
      <c r="G440">
        <v>-0.93321617248168098</v>
      </c>
      <c r="H440">
        <v>-0.88168631703700096</v>
      </c>
      <c r="I440">
        <v>-0.95628999703474105</v>
      </c>
      <c r="J440">
        <v>-0.89001957619478</v>
      </c>
      <c r="K440">
        <v>-0.71561592621246395</v>
      </c>
      <c r="L440">
        <v>-0.87657850402790205</v>
      </c>
      <c r="M440">
        <v>-0.69693229678091995</v>
      </c>
      <c r="P440">
        <v>-0.86604707188279695</v>
      </c>
      <c r="Q440">
        <v>-0.98158271541353903</v>
      </c>
      <c r="R440">
        <v>-0.66545287688213595</v>
      </c>
    </row>
    <row r="441" spans="1:18" x14ac:dyDescent="0.25">
      <c r="A441" t="s">
        <v>878</v>
      </c>
      <c r="B441" t="s">
        <v>879</v>
      </c>
      <c r="C441">
        <v>6.6969531494439002E-3</v>
      </c>
      <c r="D441">
        <v>9.2555870565371404E-3</v>
      </c>
      <c r="E441">
        <v>2.6758933458682901E-3</v>
      </c>
      <c r="F441">
        <v>8.5132612763584598E-3</v>
      </c>
      <c r="G441">
        <v>2.3330404312042002E-3</v>
      </c>
      <c r="H441">
        <v>3.4733097337821301E-3</v>
      </c>
      <c r="I441">
        <v>9.6839493370606702E-4</v>
      </c>
      <c r="J441">
        <v>2.9667319206492702E-3</v>
      </c>
      <c r="K441">
        <v>7.7066330515188396E-3</v>
      </c>
      <c r="L441">
        <v>6.0873507224159899E-3</v>
      </c>
      <c r="M441">
        <v>6.3885460538250999E-3</v>
      </c>
      <c r="P441">
        <v>5.4849647885910503E-3</v>
      </c>
      <c r="Q441">
        <v>2.2565119894564002E-3</v>
      </c>
      <c r="R441">
        <v>6.0495716080194101E-3</v>
      </c>
    </row>
    <row r="442" spans="1:18" x14ac:dyDescent="0.25">
      <c r="A442" t="s">
        <v>880</v>
      </c>
      <c r="B442" t="s">
        <v>881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P442">
        <v>0</v>
      </c>
      <c r="Q442">
        <v>0</v>
      </c>
      <c r="R442">
        <v>0</v>
      </c>
    </row>
    <row r="443" spans="1:18" x14ac:dyDescent="0.25">
      <c r="A443" t="s">
        <v>882</v>
      </c>
      <c r="B443" t="s">
        <v>883</v>
      </c>
      <c r="C443">
        <v>0.77126486094339897</v>
      </c>
      <c r="D443">
        <v>0.91339502438884901</v>
      </c>
      <c r="E443">
        <v>0.60584115100981195</v>
      </c>
      <c r="F443">
        <v>1.0403614529227101</v>
      </c>
      <c r="G443">
        <v>0.63393423405799698</v>
      </c>
      <c r="H443">
        <v>0.73244892936226402</v>
      </c>
      <c r="I443">
        <v>0.62516014462950098</v>
      </c>
      <c r="J443">
        <v>0.69525403098859895</v>
      </c>
      <c r="K443">
        <v>0.87891215371815001</v>
      </c>
      <c r="L443">
        <v>0.71556707096943595</v>
      </c>
      <c r="M443">
        <v>0.92010372588986999</v>
      </c>
      <c r="P443">
        <v>0.74579943394168402</v>
      </c>
      <c r="Q443">
        <v>0.59657519531415104</v>
      </c>
      <c r="R443">
        <v>0.91368071923423799</v>
      </c>
    </row>
    <row r="444" spans="1:18" x14ac:dyDescent="0.25">
      <c r="A444" t="s">
        <v>884</v>
      </c>
      <c r="B444" t="s">
        <v>885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P444">
        <v>0</v>
      </c>
      <c r="Q444">
        <v>0</v>
      </c>
      <c r="R444">
        <v>0</v>
      </c>
    </row>
    <row r="445" spans="1:18" x14ac:dyDescent="0.25">
      <c r="A445" t="s">
        <v>886</v>
      </c>
      <c r="B445" t="s">
        <v>887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P445">
        <v>0</v>
      </c>
      <c r="Q445">
        <v>0</v>
      </c>
      <c r="R445">
        <v>0</v>
      </c>
    </row>
    <row r="446" spans="1:18" x14ac:dyDescent="0.25">
      <c r="A446" t="s">
        <v>888</v>
      </c>
      <c r="B446" t="s">
        <v>889</v>
      </c>
      <c r="C446">
        <v>4.4646354329625996E-3</v>
      </c>
      <c r="D446">
        <v>7.86724899805657E-3</v>
      </c>
      <c r="E446">
        <v>2.2533838702048698E-3</v>
      </c>
      <c r="F446">
        <v>9.8229937804136108E-3</v>
      </c>
      <c r="G446">
        <v>1.97411113409586E-3</v>
      </c>
      <c r="H446">
        <v>2.93895439012333E-3</v>
      </c>
      <c r="I446">
        <v>9.68394933706068E-4</v>
      </c>
      <c r="J446">
        <v>3.4231522161337698E-3</v>
      </c>
      <c r="K446">
        <v>7.1561592621246402E-3</v>
      </c>
      <c r="L446">
        <v>7.3048208668991801E-3</v>
      </c>
      <c r="M446">
        <v>6.9693229678092E-3</v>
      </c>
      <c r="P446">
        <v>6.6396942177681098E-3</v>
      </c>
      <c r="Q446">
        <v>2.5949887878748698E-3</v>
      </c>
      <c r="R446">
        <v>3.6297429648116499E-3</v>
      </c>
    </row>
    <row r="447" spans="1:18" x14ac:dyDescent="0.25">
      <c r="A447" t="s">
        <v>890</v>
      </c>
      <c r="B447" t="s">
        <v>891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P447">
        <v>0</v>
      </c>
      <c r="Q447">
        <v>0</v>
      </c>
      <c r="R447">
        <v>0</v>
      </c>
    </row>
    <row r="448" spans="1:18" x14ac:dyDescent="0.25">
      <c r="A448" t="s">
        <v>892</v>
      </c>
      <c r="B448" t="s">
        <v>893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P448">
        <v>0</v>
      </c>
      <c r="Q448">
        <v>0</v>
      </c>
      <c r="R448">
        <v>0</v>
      </c>
    </row>
    <row r="449" spans="1:18" x14ac:dyDescent="0.25">
      <c r="A449" t="s">
        <v>894</v>
      </c>
      <c r="B449" t="s">
        <v>895</v>
      </c>
      <c r="C449">
        <v>0.32033759274781798</v>
      </c>
      <c r="D449">
        <v>0.38642075960980798</v>
      </c>
      <c r="E449">
        <v>0.12787953463326401</v>
      </c>
      <c r="F449">
        <v>0.49507888650625098</v>
      </c>
      <c r="G449">
        <v>0.145366365328395</v>
      </c>
      <c r="H449">
        <v>0.226299488041425</v>
      </c>
      <c r="I449">
        <v>0.103013011073017</v>
      </c>
      <c r="J449">
        <v>0.192381154849293</v>
      </c>
      <c r="K449">
        <v>0.47065508993188598</v>
      </c>
      <c r="L449">
        <v>0.19576919923319699</v>
      </c>
      <c r="M449">
        <v>0.48611027678944602</v>
      </c>
      <c r="P449">
        <v>0.22430619161816001</v>
      </c>
      <c r="Q449">
        <v>9.3193945163754302E-2</v>
      </c>
      <c r="R449">
        <v>0.55958537374137896</v>
      </c>
    </row>
    <row r="450" spans="1:18" x14ac:dyDescent="0.25">
      <c r="A450" t="s">
        <v>896</v>
      </c>
      <c r="B450" t="s">
        <v>897</v>
      </c>
      <c r="C450">
        <v>1.48821185426311E-2</v>
      </c>
      <c r="D450">
        <v>3.1931775344435399E-2</v>
      </c>
      <c r="E450">
        <v>1.4646995155472501E-2</v>
      </c>
      <c r="F450">
        <v>2.55397838024802E-2</v>
      </c>
      <c r="G450">
        <v>5.0250101590351903E-3</v>
      </c>
      <c r="H450">
        <v>7.4809748131505899E-3</v>
      </c>
      <c r="I450">
        <v>6.4156164358362402E-3</v>
      </c>
      <c r="J450">
        <v>1.09540873942048E-2</v>
      </c>
      <c r="K450">
        <v>2.0367530207427501E-2</v>
      </c>
      <c r="L450">
        <v>1.50966297918871E-2</v>
      </c>
      <c r="M450">
        <v>1.8584861032246498E-2</v>
      </c>
      <c r="P450">
        <v>1.67435767235837E-2</v>
      </c>
      <c r="Q450">
        <v>4.8515007765368599E-3</v>
      </c>
      <c r="R450">
        <v>4.5976744220943402E-2</v>
      </c>
    </row>
    <row r="451" spans="1:18" x14ac:dyDescent="0.25">
      <c r="A451" t="s">
        <v>898</v>
      </c>
      <c r="B451" t="s">
        <v>899</v>
      </c>
      <c r="C451">
        <v>1.4882118109875301E-3</v>
      </c>
      <c r="D451">
        <v>4.1650141754417096E-3</v>
      </c>
      <c r="E451">
        <v>4.2250947566341399E-4</v>
      </c>
      <c r="F451">
        <v>3.92919751216544E-3</v>
      </c>
      <c r="G451">
        <v>7.1785859421667699E-4</v>
      </c>
      <c r="H451">
        <v>8.0153301548818202E-4</v>
      </c>
      <c r="I451">
        <v>3.6314810013977499E-4</v>
      </c>
      <c r="J451">
        <v>1.1410507387112599E-3</v>
      </c>
      <c r="K451">
        <v>3.8533165257594302E-3</v>
      </c>
      <c r="L451">
        <v>1.21747014448319E-3</v>
      </c>
      <c r="M451">
        <v>3.48466148390461E-3</v>
      </c>
      <c r="P451">
        <v>2.02077650105986E-3</v>
      </c>
      <c r="Q451">
        <v>7.8977919630974505E-4</v>
      </c>
      <c r="R451">
        <v>1.9963586306463998E-2</v>
      </c>
    </row>
    <row r="452" spans="1:18" x14ac:dyDescent="0.25">
      <c r="A452" t="s">
        <v>900</v>
      </c>
      <c r="B452" t="s">
        <v>901</v>
      </c>
      <c r="C452">
        <v>4.01817184639039E-2</v>
      </c>
      <c r="D452">
        <v>1.38833805854231E-2</v>
      </c>
      <c r="E452">
        <v>4.78844072504992E-3</v>
      </c>
      <c r="F452">
        <v>3.2743312627972899E-2</v>
      </c>
      <c r="G452">
        <v>8.2374273686844801E-2</v>
      </c>
      <c r="H452">
        <v>1.0419929199417701E-2</v>
      </c>
      <c r="I452">
        <v>2.2999379675174999E-3</v>
      </c>
      <c r="J452">
        <v>5.93346353872289E-3</v>
      </c>
      <c r="K452">
        <v>0.219639041968444</v>
      </c>
      <c r="L452">
        <v>9.7397611555689809E-3</v>
      </c>
      <c r="M452">
        <v>0.18875249726007601</v>
      </c>
      <c r="P452">
        <v>1.8475670866316699E-2</v>
      </c>
      <c r="Q452">
        <v>4.76124029783246E-2</v>
      </c>
      <c r="R452">
        <v>0.41681548379254302</v>
      </c>
    </row>
    <row r="453" spans="1:18" x14ac:dyDescent="0.25">
      <c r="A453" t="s">
        <v>902</v>
      </c>
      <c r="B453" t="s">
        <v>903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P453">
        <v>0</v>
      </c>
      <c r="Q453">
        <v>0</v>
      </c>
      <c r="R453">
        <v>0</v>
      </c>
    </row>
    <row r="454" spans="1:18" x14ac:dyDescent="0.25">
      <c r="A454" t="s">
        <v>904</v>
      </c>
      <c r="B454" t="s">
        <v>905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P454">
        <v>0</v>
      </c>
      <c r="Q454">
        <v>0</v>
      </c>
      <c r="R454">
        <v>0</v>
      </c>
    </row>
    <row r="455" spans="1:18" x14ac:dyDescent="0.25">
      <c r="A455" t="s">
        <v>906</v>
      </c>
      <c r="B455" t="s">
        <v>907</v>
      </c>
      <c r="C455">
        <v>0</v>
      </c>
      <c r="D455" s="1">
        <v>7.03708151677536E-17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 s="1">
        <v>1.1296528751727199E-15</v>
      </c>
      <c r="M455">
        <v>0</v>
      </c>
      <c r="P455">
        <v>0</v>
      </c>
      <c r="Q455">
        <v>0</v>
      </c>
      <c r="R455">
        <v>0</v>
      </c>
    </row>
    <row r="456" spans="1:18" x14ac:dyDescent="0.25">
      <c r="A456" t="s">
        <v>908</v>
      </c>
      <c r="B456" t="s">
        <v>909</v>
      </c>
      <c r="C456">
        <v>0</v>
      </c>
      <c r="D456">
        <v>0</v>
      </c>
      <c r="E456" s="1">
        <v>-5.1922823626772902E-15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P456">
        <v>0</v>
      </c>
      <c r="Q456">
        <v>0</v>
      </c>
      <c r="R456">
        <v>0</v>
      </c>
    </row>
    <row r="457" spans="1:18" x14ac:dyDescent="0.25">
      <c r="A457" t="s">
        <v>910</v>
      </c>
      <c r="B457" t="s">
        <v>911</v>
      </c>
      <c r="C457">
        <v>0.38470275400578702</v>
      </c>
      <c r="D457">
        <v>0.441491502594969</v>
      </c>
      <c r="E457">
        <v>0.16844044429520699</v>
      </c>
      <c r="F457">
        <v>0.57169823796688102</v>
      </c>
      <c r="G457">
        <v>0.163133365534776</v>
      </c>
      <c r="H457">
        <v>0.255154676600927</v>
      </c>
      <c r="I457">
        <v>0.11560214521123</v>
      </c>
      <c r="J457">
        <v>0.22478699643384201</v>
      </c>
      <c r="K457">
        <v>0.53836336602721502</v>
      </c>
      <c r="L457">
        <v>0.238380654290408</v>
      </c>
      <c r="M457">
        <v>0.54999573711245198</v>
      </c>
      <c r="P457">
        <v>0.27453692178787797</v>
      </c>
      <c r="Q457">
        <v>0.108425401091789</v>
      </c>
      <c r="R457">
        <v>0.57531425992264695</v>
      </c>
    </row>
    <row r="458" spans="1:18" x14ac:dyDescent="0.25">
      <c r="A458" t="s">
        <v>912</v>
      </c>
      <c r="B458" t="s">
        <v>913</v>
      </c>
      <c r="C458">
        <v>0.29596812391013699</v>
      </c>
      <c r="D458">
        <v>0.37554544481899399</v>
      </c>
      <c r="E458">
        <v>0.118044452950634</v>
      </c>
      <c r="F458">
        <v>0.48427359337439102</v>
      </c>
      <c r="G458">
        <v>0.140371265944118</v>
      </c>
      <c r="H458">
        <v>0.21489990737477399</v>
      </c>
      <c r="I458">
        <v>9.7404390415267605E-2</v>
      </c>
      <c r="J458">
        <v>0.175759848786158</v>
      </c>
      <c r="K458">
        <v>0.446984716988091</v>
      </c>
      <c r="L458">
        <v>0.18842379602784801</v>
      </c>
      <c r="M458">
        <v>0.47149405800275801</v>
      </c>
      <c r="P458">
        <v>0.227337356369233</v>
      </c>
      <c r="Q458">
        <v>9.0570749976806794E-2</v>
      </c>
      <c r="R458">
        <v>0.56160189761120705</v>
      </c>
    </row>
    <row r="459" spans="1:18" x14ac:dyDescent="0.25">
      <c r="A459" t="s">
        <v>914</v>
      </c>
      <c r="B459" t="s">
        <v>915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P459">
        <v>0</v>
      </c>
      <c r="Q459">
        <v>0</v>
      </c>
      <c r="R459">
        <v>0</v>
      </c>
    </row>
    <row r="460" spans="1:18" x14ac:dyDescent="0.25">
      <c r="A460" t="s">
        <v>916</v>
      </c>
      <c r="B460" t="s">
        <v>917</v>
      </c>
      <c r="C460">
        <v>0</v>
      </c>
      <c r="D460">
        <v>0</v>
      </c>
      <c r="E460" s="1">
        <v>3.8399505989224999E-15</v>
      </c>
      <c r="F460">
        <v>0</v>
      </c>
      <c r="G460">
        <v>0</v>
      </c>
      <c r="H460">
        <v>0</v>
      </c>
      <c r="I460">
        <v>0</v>
      </c>
      <c r="J460">
        <v>0</v>
      </c>
      <c r="K460" s="1">
        <v>1.9955471744617701E-32</v>
      </c>
      <c r="L460">
        <v>0</v>
      </c>
      <c r="M460">
        <v>0</v>
      </c>
      <c r="P460">
        <v>0</v>
      </c>
      <c r="Q460">
        <v>0</v>
      </c>
      <c r="R460">
        <v>0</v>
      </c>
    </row>
    <row r="461" spans="1:18" x14ac:dyDescent="0.25">
      <c r="A461" t="s">
        <v>918</v>
      </c>
      <c r="B461" t="s">
        <v>919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P461">
        <v>0</v>
      </c>
      <c r="Q461">
        <v>0</v>
      </c>
      <c r="R461">
        <v>0</v>
      </c>
    </row>
    <row r="462" spans="1:18" x14ac:dyDescent="0.25">
      <c r="A462" t="s">
        <v>920</v>
      </c>
      <c r="B462" t="s">
        <v>921</v>
      </c>
      <c r="C462">
        <v>2.5299600786788001E-2</v>
      </c>
      <c r="D462">
        <v>5.0905728810954299E-3</v>
      </c>
      <c r="E462">
        <v>4.7884407241853598E-3</v>
      </c>
      <c r="F462">
        <v>1.7026522552716899E-2</v>
      </c>
      <c r="G462">
        <v>3.9482222681917201E-3</v>
      </c>
      <c r="H462">
        <v>4.5420204210997002E-3</v>
      </c>
      <c r="I462">
        <v>3.0262341678314502E-3</v>
      </c>
      <c r="J462">
        <v>1.1866927682597001E-2</v>
      </c>
      <c r="K462">
        <v>9.9085282090956607E-3</v>
      </c>
      <c r="L462">
        <v>1.38791596471084E-2</v>
      </c>
      <c r="M462">
        <v>1.8584861247491199E-2</v>
      </c>
      <c r="P462">
        <v>1.03925648625935E-2</v>
      </c>
      <c r="Q462">
        <v>3.6104191831302602E-3</v>
      </c>
      <c r="R462">
        <v>6.0495716080194101E-3</v>
      </c>
    </row>
    <row r="463" spans="1:18" x14ac:dyDescent="0.25">
      <c r="A463" t="s">
        <v>922</v>
      </c>
      <c r="B463" t="s">
        <v>923</v>
      </c>
      <c r="C463">
        <v>-2.5634495399310699</v>
      </c>
      <c r="D463">
        <v>-2.88464030830152</v>
      </c>
      <c r="E463">
        <v>-1.88163197716175</v>
      </c>
      <c r="F463">
        <v>-3.2587837734364502</v>
      </c>
      <c r="G463">
        <v>-1.9521858033249799</v>
      </c>
      <c r="H463">
        <v>-2.2471647506058301</v>
      </c>
      <c r="I463">
        <v>-1.79708213364368</v>
      </c>
      <c r="J463">
        <v>-2.0882206662520102</v>
      </c>
      <c r="K463">
        <v>-3.1223723502400298</v>
      </c>
      <c r="L463">
        <v>-2.1516501585821799</v>
      </c>
      <c r="M463">
        <v>-3.2334258627123198</v>
      </c>
      <c r="P463">
        <v>-2.3121621163024</v>
      </c>
      <c r="Q463">
        <v>-1.77173566064733</v>
      </c>
      <c r="R463">
        <v>-3.6043633306517902</v>
      </c>
    </row>
    <row r="464" spans="1:18" x14ac:dyDescent="0.25">
      <c r="A464" t="s">
        <v>924</v>
      </c>
      <c r="B464" t="s">
        <v>925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P464">
        <v>0</v>
      </c>
      <c r="Q464">
        <v>0</v>
      </c>
      <c r="R464">
        <v>0</v>
      </c>
    </row>
    <row r="465" spans="1:18" x14ac:dyDescent="0.25">
      <c r="A465" t="s">
        <v>926</v>
      </c>
      <c r="B465" t="s">
        <v>927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P465">
        <v>0</v>
      </c>
      <c r="Q465">
        <v>0</v>
      </c>
      <c r="R465">
        <v>0</v>
      </c>
    </row>
    <row r="466" spans="1:18" x14ac:dyDescent="0.25">
      <c r="A466" t="s">
        <v>928</v>
      </c>
      <c r="B466" t="s">
        <v>929</v>
      </c>
      <c r="C466">
        <v>0</v>
      </c>
      <c r="D466">
        <v>0</v>
      </c>
      <c r="E466" s="1">
        <v>1.4259487424842299E-15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P466">
        <v>0</v>
      </c>
      <c r="Q466">
        <v>0</v>
      </c>
      <c r="R466">
        <v>0</v>
      </c>
    </row>
    <row r="467" spans="1:18" x14ac:dyDescent="0.25">
      <c r="A467" t="s">
        <v>930</v>
      </c>
      <c r="B467" t="s">
        <v>931</v>
      </c>
      <c r="C467">
        <v>0</v>
      </c>
      <c r="D467" s="1">
        <v>4.40564737643926E-19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s="1">
        <v>-2.8717272371281802E-18</v>
      </c>
      <c r="L467">
        <v>0</v>
      </c>
      <c r="M467">
        <v>0</v>
      </c>
      <c r="P467" s="1">
        <v>4.9728507624744395E-32</v>
      </c>
      <c r="Q467">
        <v>0</v>
      </c>
      <c r="R467">
        <v>0</v>
      </c>
    </row>
    <row r="468" spans="1:18" x14ac:dyDescent="0.25">
      <c r="A468" t="s">
        <v>932</v>
      </c>
      <c r="B468" t="s">
        <v>933</v>
      </c>
      <c r="C468">
        <v>0.46892549491734398</v>
      </c>
      <c r="D468">
        <v>0.43357865856363698</v>
      </c>
      <c r="E468">
        <v>0.43361012872926102</v>
      </c>
      <c r="F468">
        <v>0.44944476124479499</v>
      </c>
      <c r="G468">
        <v>0.47620315709602001</v>
      </c>
      <c r="H468">
        <v>0.435051744344085</v>
      </c>
      <c r="I468">
        <v>0.421003786456706</v>
      </c>
      <c r="J468">
        <v>0.427122323401946</v>
      </c>
      <c r="K468">
        <v>0.56371646258674502</v>
      </c>
      <c r="L468">
        <v>0.42731243411770797</v>
      </c>
      <c r="M468">
        <v>0.54799695028741002</v>
      </c>
      <c r="P468">
        <v>0.44500578163719201</v>
      </c>
      <c r="Q468">
        <v>0.45506754562114998</v>
      </c>
      <c r="R468">
        <v>0.69521185955647302</v>
      </c>
    </row>
    <row r="469" spans="1:18" x14ac:dyDescent="0.25">
      <c r="A469" t="s">
        <v>934</v>
      </c>
      <c r="B469" t="s">
        <v>935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P469">
        <v>0</v>
      </c>
      <c r="Q469">
        <v>0</v>
      </c>
      <c r="R469">
        <v>0</v>
      </c>
    </row>
    <row r="470" spans="1:18" x14ac:dyDescent="0.25">
      <c r="A470" t="s">
        <v>936</v>
      </c>
      <c r="B470" t="s">
        <v>937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P470">
        <v>0</v>
      </c>
      <c r="Q470">
        <v>0</v>
      </c>
      <c r="R470">
        <v>0</v>
      </c>
    </row>
    <row r="471" spans="1:18" x14ac:dyDescent="0.25">
      <c r="A471" t="s">
        <v>938</v>
      </c>
      <c r="B471" t="s">
        <v>939</v>
      </c>
      <c r="C471">
        <v>1.4882118109875301E-3</v>
      </c>
      <c r="D471">
        <v>4.1650141754417096E-3</v>
      </c>
      <c r="E471">
        <v>4.2250947566341399E-4</v>
      </c>
      <c r="F471">
        <v>3.92919751216544E-3</v>
      </c>
      <c r="G471">
        <v>7.1785859421667796E-4</v>
      </c>
      <c r="H471">
        <v>8.0153301548818202E-4</v>
      </c>
      <c r="I471">
        <v>3.6314810013977499E-4</v>
      </c>
      <c r="J471">
        <v>1.1410507387112599E-3</v>
      </c>
      <c r="K471">
        <v>3.8533165257594302E-3</v>
      </c>
      <c r="L471">
        <v>1.21747014448319E-3</v>
      </c>
      <c r="M471">
        <v>3.48466148390461E-3</v>
      </c>
      <c r="P471">
        <v>2.02077650105986E-3</v>
      </c>
      <c r="Q471">
        <v>7.8977919630974505E-4</v>
      </c>
      <c r="R471">
        <v>1.9963586306463998E-2</v>
      </c>
    </row>
    <row r="472" spans="1:18" x14ac:dyDescent="0.25">
      <c r="A472" t="s">
        <v>940</v>
      </c>
      <c r="B472" t="s">
        <v>941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P472">
        <v>0</v>
      </c>
      <c r="Q472">
        <v>0</v>
      </c>
      <c r="R472">
        <v>0</v>
      </c>
    </row>
    <row r="473" spans="1:18" x14ac:dyDescent="0.25">
      <c r="A473" t="s">
        <v>942</v>
      </c>
      <c r="B473" t="s">
        <v>943</v>
      </c>
      <c r="C473" s="1">
        <v>3.2192623489854998E-29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 s="1">
        <v>1.32557168151718E-19</v>
      </c>
      <c r="K473">
        <v>0</v>
      </c>
      <c r="L473">
        <v>0</v>
      </c>
      <c r="M473">
        <v>0</v>
      </c>
      <c r="P473">
        <v>0</v>
      </c>
      <c r="Q473">
        <v>0</v>
      </c>
      <c r="R473">
        <v>0</v>
      </c>
    </row>
    <row r="474" spans="1:18" x14ac:dyDescent="0.25">
      <c r="A474" t="s">
        <v>944</v>
      </c>
      <c r="B474" t="s">
        <v>945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P474">
        <v>0</v>
      </c>
      <c r="Q474">
        <v>0</v>
      </c>
      <c r="R474">
        <v>0</v>
      </c>
    </row>
    <row r="475" spans="1:18" x14ac:dyDescent="0.25">
      <c r="A475" t="s">
        <v>946</v>
      </c>
      <c r="B475" t="s">
        <v>947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P475">
        <v>0</v>
      </c>
      <c r="Q475">
        <v>0</v>
      </c>
      <c r="R475" s="1">
        <v>3.7924567167607298E-27</v>
      </c>
    </row>
    <row r="476" spans="1:18" x14ac:dyDescent="0.25">
      <c r="A476" t="s">
        <v>948</v>
      </c>
      <c r="B476" t="s">
        <v>949</v>
      </c>
      <c r="C476">
        <v>0</v>
      </c>
      <c r="D476">
        <v>0</v>
      </c>
      <c r="E476" s="1">
        <v>-3.8399505989224999E-15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P476">
        <v>0</v>
      </c>
      <c r="Q476">
        <v>0</v>
      </c>
      <c r="R476">
        <v>0</v>
      </c>
    </row>
    <row r="477" spans="1:18" x14ac:dyDescent="0.25">
      <c r="A477" t="s">
        <v>950</v>
      </c>
      <c r="B477" t="s">
        <v>951</v>
      </c>
      <c r="C477">
        <v>0</v>
      </c>
      <c r="D477" s="1">
        <v>4.40564737643926E-19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P477" s="1">
        <v>4.9728507624744395E-32</v>
      </c>
      <c r="Q477">
        <v>0</v>
      </c>
      <c r="R477">
        <v>0</v>
      </c>
    </row>
    <row r="478" spans="1:18" x14ac:dyDescent="0.25">
      <c r="A478" t="s">
        <v>952</v>
      </c>
      <c r="B478" t="s">
        <v>953</v>
      </c>
      <c r="C478">
        <v>0</v>
      </c>
      <c r="D478">
        <v>0</v>
      </c>
      <c r="E478" s="1">
        <v>5.1922823626772902E-15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P478">
        <v>0</v>
      </c>
      <c r="Q478">
        <v>0</v>
      </c>
      <c r="R478">
        <v>0</v>
      </c>
    </row>
    <row r="479" spans="1:18" x14ac:dyDescent="0.25">
      <c r="A479" t="s">
        <v>954</v>
      </c>
      <c r="B479" t="s">
        <v>955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P479">
        <v>0</v>
      </c>
      <c r="Q479">
        <v>0</v>
      </c>
      <c r="R479">
        <v>0</v>
      </c>
    </row>
    <row r="480" spans="1:18" x14ac:dyDescent="0.25">
      <c r="A480" t="s">
        <v>956</v>
      </c>
      <c r="B480" t="s">
        <v>957</v>
      </c>
      <c r="C480">
        <v>0</v>
      </c>
      <c r="D480" s="1">
        <v>4.40564737643926E-19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s="1">
        <v>-2.8717272371281802E-18</v>
      </c>
      <c r="L480">
        <v>0</v>
      </c>
      <c r="M480">
        <v>0</v>
      </c>
      <c r="P480" s="1">
        <v>4.9728507624744395E-32</v>
      </c>
      <c r="Q480">
        <v>0</v>
      </c>
      <c r="R480">
        <v>0</v>
      </c>
    </row>
    <row r="481" spans="1:18" x14ac:dyDescent="0.25">
      <c r="A481" t="s">
        <v>958</v>
      </c>
      <c r="B481" t="s">
        <v>959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s="1">
        <v>-1.24669695586995E-15</v>
      </c>
      <c r="L481">
        <v>0</v>
      </c>
      <c r="M481">
        <v>0</v>
      </c>
      <c r="P481">
        <v>0</v>
      </c>
      <c r="Q481">
        <v>0</v>
      </c>
      <c r="R481">
        <v>0</v>
      </c>
    </row>
    <row r="482" spans="1:18" x14ac:dyDescent="0.25">
      <c r="A482" t="s">
        <v>960</v>
      </c>
      <c r="B482" t="s">
        <v>961</v>
      </c>
      <c r="C482">
        <v>-2.6043702364732298E-3</v>
      </c>
      <c r="D482">
        <v>-5.0905728817127703E-3</v>
      </c>
      <c r="E482">
        <v>-1.1266919359720401E-3</v>
      </c>
      <c r="F482">
        <v>-4.58406379078937E-3</v>
      </c>
      <c r="G482">
        <v>-7.1785859469811696E-4</v>
      </c>
      <c r="H482">
        <v>-1.0687106853886101E-3</v>
      </c>
      <c r="I482">
        <v>-4.8419746681788899E-4</v>
      </c>
      <c r="J482">
        <v>-2.28210117484804E-3</v>
      </c>
      <c r="K482">
        <v>-3.3028427365227502E-3</v>
      </c>
      <c r="L482">
        <v>-2.92192834645945E-3</v>
      </c>
      <c r="M482">
        <v>-1.7423309571970799E-3</v>
      </c>
      <c r="P482">
        <v>-2.8868235724261201E-3</v>
      </c>
      <c r="Q482">
        <v>-5.6412799815945699E-4</v>
      </c>
      <c r="R482">
        <v>-1.2099143216052701E-3</v>
      </c>
    </row>
    <row r="483" spans="1:18" x14ac:dyDescent="0.25">
      <c r="A483" t="s">
        <v>962</v>
      </c>
      <c r="B483" t="s">
        <v>963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P483">
        <v>0</v>
      </c>
      <c r="Q483">
        <v>0</v>
      </c>
      <c r="R483">
        <v>0</v>
      </c>
    </row>
    <row r="484" spans="1:18" x14ac:dyDescent="0.25">
      <c r="A484" t="s">
        <v>964</v>
      </c>
      <c r="B484" t="s">
        <v>965</v>
      </c>
      <c r="C484">
        <v>0.13487258017310899</v>
      </c>
      <c r="D484">
        <v>0.13487826859909599</v>
      </c>
      <c r="E484">
        <v>0.13290438478129499</v>
      </c>
      <c r="F484">
        <v>0.13528214684423701</v>
      </c>
      <c r="G484">
        <v>0.13305797228296801</v>
      </c>
      <c r="H484">
        <v>0.13477587693131399</v>
      </c>
      <c r="I484">
        <v>0.13300677644907699</v>
      </c>
      <c r="J484">
        <v>0.13281905839147701</v>
      </c>
      <c r="K484">
        <v>0.135299212122201</v>
      </c>
      <c r="L484">
        <v>0.132841812095428</v>
      </c>
      <c r="M484">
        <v>0.135304900548189</v>
      </c>
      <c r="P484">
        <v>0.134713304245447</v>
      </c>
      <c r="Q484">
        <v>0.13452558618784699</v>
      </c>
      <c r="R484">
        <v>0.13539022693800701</v>
      </c>
    </row>
    <row r="485" spans="1:18" x14ac:dyDescent="0.25">
      <c r="A485" t="s">
        <v>966</v>
      </c>
      <c r="B485" t="s">
        <v>967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P485">
        <v>0</v>
      </c>
      <c r="Q485">
        <v>0</v>
      </c>
      <c r="R485">
        <v>0</v>
      </c>
    </row>
    <row r="486" spans="1:18" x14ac:dyDescent="0.25">
      <c r="A486" t="s">
        <v>968</v>
      </c>
      <c r="B486" t="s">
        <v>969</v>
      </c>
      <c r="C486">
        <v>2.6043706692245E-3</v>
      </c>
      <c r="D486">
        <v>5.0905728810952903E-3</v>
      </c>
      <c r="E486">
        <v>1.1266919351024299E-3</v>
      </c>
      <c r="F486">
        <v>4.5840637641928897E-3</v>
      </c>
      <c r="G486">
        <v>7.1785859421617402E-4</v>
      </c>
      <c r="H486">
        <v>1.0687106873165199E-3</v>
      </c>
      <c r="I486">
        <v>4.8419746685216501E-4</v>
      </c>
      <c r="J486">
        <v>2.2821014774236899E-3</v>
      </c>
      <c r="K486">
        <v>3.30284273636453E-3</v>
      </c>
      <c r="L486">
        <v>2.9219283467585401E-3</v>
      </c>
      <c r="M486">
        <v>1.7423307419518E-3</v>
      </c>
      <c r="P486">
        <v>2.8868235729422702E-3</v>
      </c>
      <c r="Q486">
        <v>5.6412799736393101E-4</v>
      </c>
      <c r="R486">
        <v>1.2099143216052701E-3</v>
      </c>
    </row>
    <row r="487" spans="1:18" x14ac:dyDescent="0.25">
      <c r="A487" t="s">
        <v>970</v>
      </c>
      <c r="B487" t="s">
        <v>971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P487">
        <v>0</v>
      </c>
      <c r="Q487">
        <v>0</v>
      </c>
      <c r="R487">
        <v>0</v>
      </c>
    </row>
    <row r="488" spans="1:18" x14ac:dyDescent="0.25">
      <c r="A488" t="s">
        <v>972</v>
      </c>
      <c r="B488" t="s">
        <v>973</v>
      </c>
      <c r="C488">
        <v>5.2087404729464597E-3</v>
      </c>
      <c r="D488">
        <v>1.0181145763425501E-2</v>
      </c>
      <c r="E488">
        <v>2.2533838719312098E-3</v>
      </c>
      <c r="F488">
        <v>9.1681275815787399E-3</v>
      </c>
      <c r="G488">
        <v>1.43571718939623E-3</v>
      </c>
      <c r="H488">
        <v>2.1374213707772202E-3</v>
      </c>
      <c r="I488">
        <v>9.6839493363577798E-4</v>
      </c>
      <c r="J488">
        <v>4.5642023496960801E-3</v>
      </c>
      <c r="K488">
        <v>6.6056854730453998E-3</v>
      </c>
      <c r="L488">
        <v>5.8438566929189199E-3</v>
      </c>
      <c r="M488">
        <v>3.4846619143941702E-3</v>
      </c>
      <c r="P488">
        <v>5.7736471448522403E-3</v>
      </c>
      <c r="Q488">
        <v>1.1282559963189101E-3</v>
      </c>
      <c r="R488">
        <v>2.4198286432105401E-3</v>
      </c>
    </row>
    <row r="489" spans="1:18" x14ac:dyDescent="0.25">
      <c r="A489" t="s">
        <v>974</v>
      </c>
      <c r="B489" t="s">
        <v>975</v>
      </c>
      <c r="C489">
        <v>5.2087409057014998E-3</v>
      </c>
      <c r="D489">
        <v>1.43461599382499E-2</v>
      </c>
      <c r="E489">
        <v>2.8167298386257002E-3</v>
      </c>
      <c r="F489">
        <v>2.3575185099588999E-2</v>
      </c>
      <c r="G489">
        <v>4.3071515657815002E-3</v>
      </c>
      <c r="H489">
        <v>4.2748427473411803E-3</v>
      </c>
      <c r="I489">
        <v>1.81574050066373E-3</v>
      </c>
      <c r="J489">
        <v>4.3359925045283196E-3</v>
      </c>
      <c r="K489">
        <v>1.04590019986474E-2</v>
      </c>
      <c r="L489">
        <v>7.7918089243922501E-3</v>
      </c>
      <c r="M489">
        <v>1.56809768928159E-2</v>
      </c>
      <c r="P489">
        <v>1.06812472193713E-2</v>
      </c>
      <c r="Q489">
        <v>1.9180351918332999E-3</v>
      </c>
      <c r="R489">
        <v>1.36115361180443E-2</v>
      </c>
    </row>
    <row r="490" spans="1:18" x14ac:dyDescent="0.25">
      <c r="A490" t="s">
        <v>976</v>
      </c>
      <c r="B490" t="s">
        <v>977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s="1">
        <v>-1.67287996293711E-16</v>
      </c>
      <c r="P490">
        <v>0</v>
      </c>
      <c r="Q490">
        <v>0</v>
      </c>
      <c r="R490">
        <v>0</v>
      </c>
    </row>
    <row r="491" spans="1:18" x14ac:dyDescent="0.25">
      <c r="A491" t="s">
        <v>978</v>
      </c>
      <c r="B491" t="s">
        <v>979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P491">
        <v>0</v>
      </c>
      <c r="Q491">
        <v>0</v>
      </c>
      <c r="R491">
        <v>0</v>
      </c>
    </row>
    <row r="492" spans="1:18" x14ac:dyDescent="0.25">
      <c r="A492" t="s">
        <v>980</v>
      </c>
      <c r="B492" t="s">
        <v>981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P492">
        <v>0</v>
      </c>
      <c r="Q492">
        <v>0</v>
      </c>
      <c r="R492">
        <v>0</v>
      </c>
    </row>
    <row r="493" spans="1:18" x14ac:dyDescent="0.25">
      <c r="A493" t="s">
        <v>982</v>
      </c>
      <c r="B493" t="s">
        <v>983</v>
      </c>
      <c r="C493">
        <v>0</v>
      </c>
      <c r="D493">
        <v>0</v>
      </c>
      <c r="E493" s="1">
        <v>-3.8399505989224999E-15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P493">
        <v>0</v>
      </c>
      <c r="Q493">
        <v>0</v>
      </c>
      <c r="R493">
        <v>0</v>
      </c>
    </row>
    <row r="494" spans="1:18" x14ac:dyDescent="0.25">
      <c r="A494" t="s">
        <v>984</v>
      </c>
      <c r="B494" t="s">
        <v>985</v>
      </c>
      <c r="C494">
        <v>0</v>
      </c>
      <c r="D494" s="1">
        <v>1.06932830305979E-17</v>
      </c>
      <c r="E494" s="1">
        <v>1.4259487424842299E-15</v>
      </c>
      <c r="F494">
        <v>0</v>
      </c>
      <c r="G494">
        <v>0</v>
      </c>
      <c r="H494" s="1">
        <v>9.0443815754218596E-17</v>
      </c>
      <c r="I494" s="1">
        <v>1.5331154467873199E-18</v>
      </c>
      <c r="J494" s="1">
        <v>-6.5374279140642199E-18</v>
      </c>
      <c r="K494">
        <v>0</v>
      </c>
      <c r="L494" s="1">
        <v>-7.8907083632664E-19</v>
      </c>
      <c r="M494">
        <v>0</v>
      </c>
      <c r="P494">
        <v>0</v>
      </c>
      <c r="Q494">
        <v>0</v>
      </c>
      <c r="R494">
        <v>0</v>
      </c>
    </row>
    <row r="495" spans="1:18" x14ac:dyDescent="0.25">
      <c r="A495" t="s">
        <v>986</v>
      </c>
      <c r="B495" t="s">
        <v>987</v>
      </c>
      <c r="C495" s="1">
        <v>-1.99485593013527E-29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 s="1">
        <v>-8.2140696937211804E-20</v>
      </c>
      <c r="K495">
        <v>0</v>
      </c>
      <c r="L495">
        <v>0</v>
      </c>
      <c r="M495">
        <v>0</v>
      </c>
      <c r="P495">
        <v>0</v>
      </c>
      <c r="Q495">
        <v>0</v>
      </c>
      <c r="R495">
        <v>0</v>
      </c>
    </row>
    <row r="496" spans="1:18" x14ac:dyDescent="0.25">
      <c r="A496" t="s">
        <v>988</v>
      </c>
      <c r="B496" t="s">
        <v>989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P496">
        <v>0</v>
      </c>
      <c r="Q496">
        <v>0</v>
      </c>
      <c r="R496">
        <v>0</v>
      </c>
    </row>
    <row r="497" spans="1:18" x14ac:dyDescent="0.25">
      <c r="A497" t="s">
        <v>990</v>
      </c>
      <c r="B497" t="s">
        <v>991</v>
      </c>
      <c r="C497">
        <v>1.4882118109875301E-3</v>
      </c>
      <c r="D497">
        <v>4.1650141754417096E-3</v>
      </c>
      <c r="E497">
        <v>4.2250947566341399E-4</v>
      </c>
      <c r="F497">
        <v>3.92919751216544E-3</v>
      </c>
      <c r="G497">
        <v>7.1785859421667699E-4</v>
      </c>
      <c r="H497">
        <v>8.0153301548818202E-4</v>
      </c>
      <c r="I497">
        <v>3.6314810013977499E-4</v>
      </c>
      <c r="J497">
        <v>1.1410507387112599E-3</v>
      </c>
      <c r="K497">
        <v>3.8533165257594302E-3</v>
      </c>
      <c r="L497">
        <v>1.21747014448319E-3</v>
      </c>
      <c r="M497">
        <v>3.48466148390461E-3</v>
      </c>
      <c r="P497">
        <v>2.02077650105986E-3</v>
      </c>
      <c r="Q497">
        <v>7.8977919630974505E-4</v>
      </c>
      <c r="R497">
        <v>1.9963586306463998E-2</v>
      </c>
    </row>
    <row r="498" spans="1:18" x14ac:dyDescent="0.25">
      <c r="A498" t="s">
        <v>992</v>
      </c>
      <c r="B498" t="s">
        <v>993</v>
      </c>
      <c r="C498">
        <v>1.4882118109875301E-3</v>
      </c>
      <c r="D498">
        <v>4.1650141754417096E-3</v>
      </c>
      <c r="E498">
        <v>4.2250947566341399E-4</v>
      </c>
      <c r="F498">
        <v>3.92919751216544E-3</v>
      </c>
      <c r="G498">
        <v>7.1785859421667699E-4</v>
      </c>
      <c r="H498">
        <v>8.0153301548818202E-4</v>
      </c>
      <c r="I498">
        <v>3.6314810013977499E-4</v>
      </c>
      <c r="J498">
        <v>1.1410507387112599E-3</v>
      </c>
      <c r="K498">
        <v>3.8533165257594302E-3</v>
      </c>
      <c r="L498">
        <v>1.21747014448319E-3</v>
      </c>
      <c r="M498">
        <v>3.4846614839046E-3</v>
      </c>
      <c r="P498">
        <v>2.02077650105986E-3</v>
      </c>
      <c r="Q498">
        <v>7.8977919630974505E-4</v>
      </c>
      <c r="R498">
        <v>1.9963586306463998E-2</v>
      </c>
    </row>
    <row r="499" spans="1:18" x14ac:dyDescent="0.25">
      <c r="A499" t="s">
        <v>994</v>
      </c>
      <c r="B499" t="s">
        <v>995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P499">
        <v>0</v>
      </c>
      <c r="Q499">
        <v>0</v>
      </c>
      <c r="R499">
        <v>0</v>
      </c>
    </row>
    <row r="500" spans="1:18" x14ac:dyDescent="0.25">
      <c r="A500" t="s">
        <v>996</v>
      </c>
      <c r="B500" t="s">
        <v>997</v>
      </c>
      <c r="C500" s="1">
        <v>1.4980856053243899E-28</v>
      </c>
      <c r="D500" s="1">
        <v>-1.54197658175374E-18</v>
      </c>
      <c r="E500" s="1">
        <v>-5.1820753709812302E-15</v>
      </c>
      <c r="F500">
        <v>0</v>
      </c>
      <c r="G500">
        <v>0</v>
      </c>
      <c r="H500">
        <v>0</v>
      </c>
      <c r="I500">
        <v>0</v>
      </c>
      <c r="J500" s="1">
        <v>6.1685555249398899E-19</v>
      </c>
      <c r="K500" s="1">
        <v>1.00510453299486E-17</v>
      </c>
      <c r="L500">
        <v>0</v>
      </c>
      <c r="M500">
        <v>0</v>
      </c>
      <c r="P500" s="1">
        <v>-1.7404977668660501E-31</v>
      </c>
      <c r="Q500">
        <v>0</v>
      </c>
      <c r="R500" s="1">
        <v>-2.90778934364359E-31</v>
      </c>
    </row>
    <row r="501" spans="1:18" x14ac:dyDescent="0.25">
      <c r="A501" t="s">
        <v>998</v>
      </c>
      <c r="B501" t="s">
        <v>999</v>
      </c>
      <c r="C501" s="1">
        <v>5.3484010540295597E-30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P501">
        <v>0</v>
      </c>
      <c r="Q501">
        <v>0</v>
      </c>
      <c r="R501">
        <v>0</v>
      </c>
    </row>
    <row r="502" spans="1:18" x14ac:dyDescent="0.25">
      <c r="A502" t="s">
        <v>1000</v>
      </c>
      <c r="B502" t="s">
        <v>1001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P502">
        <v>0</v>
      </c>
      <c r="Q502">
        <v>0</v>
      </c>
      <c r="R502">
        <v>0</v>
      </c>
    </row>
    <row r="503" spans="1:18" x14ac:dyDescent="0.25">
      <c r="A503" t="s">
        <v>1002</v>
      </c>
      <c r="B503" t="s">
        <v>1003</v>
      </c>
      <c r="C503">
        <v>5.9528472439501299E-3</v>
      </c>
      <c r="D503">
        <v>4.1650141754417096E-3</v>
      </c>
      <c r="E503">
        <v>1.1548592334799899E-2</v>
      </c>
      <c r="F503">
        <v>5.2389300162205997E-3</v>
      </c>
      <c r="G503">
        <v>1.25625253987919E-3</v>
      </c>
      <c r="H503">
        <v>3.2061320619527199E-3</v>
      </c>
      <c r="I503">
        <v>9.6839493370606702E-4</v>
      </c>
      <c r="J503">
        <v>3.4231522161337698E-3</v>
      </c>
      <c r="K503">
        <v>7.1561592621246402E-3</v>
      </c>
      <c r="L503">
        <v>2.9219283467596699E-3</v>
      </c>
      <c r="M503">
        <v>5.8077691398409998E-3</v>
      </c>
      <c r="P503">
        <v>4.04155300211972E-3</v>
      </c>
      <c r="Q503">
        <v>1.1282559947282101E-3</v>
      </c>
      <c r="R503">
        <v>3.6297429648116499E-3</v>
      </c>
    </row>
    <row r="504" spans="1:18" x14ac:dyDescent="0.25">
      <c r="A504" t="s">
        <v>1004</v>
      </c>
      <c r="B504" t="s">
        <v>1005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P504">
        <v>0</v>
      </c>
      <c r="Q504">
        <v>0</v>
      </c>
      <c r="R504">
        <v>0</v>
      </c>
    </row>
    <row r="505" spans="1:18" x14ac:dyDescent="0.25">
      <c r="A505" t="s">
        <v>1006</v>
      </c>
      <c r="B505" t="s">
        <v>1007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P505">
        <v>0</v>
      </c>
      <c r="Q505">
        <v>0</v>
      </c>
      <c r="R505">
        <v>0</v>
      </c>
    </row>
    <row r="506" spans="1:18" x14ac:dyDescent="0.25">
      <c r="A506" t="s">
        <v>1008</v>
      </c>
      <c r="B506" t="s">
        <v>1009</v>
      </c>
      <c r="C506">
        <v>2.08349653538254E-2</v>
      </c>
      <c r="D506">
        <v>5.0905728810954299E-3</v>
      </c>
      <c r="E506">
        <v>4.7884407241853598E-3</v>
      </c>
      <c r="F506">
        <v>1.7026522552716899E-2</v>
      </c>
      <c r="G506">
        <v>3.9482222681917201E-3</v>
      </c>
      <c r="H506">
        <v>4.5420204210997002E-3</v>
      </c>
      <c r="I506">
        <v>3.0262341678314502E-3</v>
      </c>
      <c r="J506">
        <v>9.5848262051745504E-3</v>
      </c>
      <c r="K506">
        <v>9.9085282090956607E-3</v>
      </c>
      <c r="L506">
        <v>8.0353029535890994E-3</v>
      </c>
      <c r="M506">
        <v>1.27770921076502E-2</v>
      </c>
      <c r="P506">
        <v>1.03925648625935E-2</v>
      </c>
      <c r="Q506">
        <v>3.6104191831302602E-3</v>
      </c>
      <c r="R506">
        <v>6.0495716080194101E-3</v>
      </c>
    </row>
    <row r="507" spans="1:18" x14ac:dyDescent="0.25">
      <c r="A507" t="s">
        <v>1010</v>
      </c>
      <c r="B507" t="s">
        <v>1011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P507">
        <v>0</v>
      </c>
      <c r="Q507">
        <v>0</v>
      </c>
      <c r="R507">
        <v>0</v>
      </c>
    </row>
    <row r="508" spans="1:18" x14ac:dyDescent="0.25">
      <c r="A508" t="s">
        <v>1012</v>
      </c>
      <c r="B508" t="s">
        <v>1013</v>
      </c>
      <c r="C508">
        <v>0</v>
      </c>
      <c r="D508">
        <v>0</v>
      </c>
      <c r="E508" s="1">
        <v>1.4259487424842299E-15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P508">
        <v>0</v>
      </c>
      <c r="Q508">
        <v>0</v>
      </c>
      <c r="R508">
        <v>0</v>
      </c>
    </row>
    <row r="509" spans="1:18" x14ac:dyDescent="0.25">
      <c r="A509" t="s">
        <v>1014</v>
      </c>
      <c r="B509" t="s">
        <v>1015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P509">
        <v>0</v>
      </c>
      <c r="Q509">
        <v>0</v>
      </c>
      <c r="R509">
        <v>0</v>
      </c>
    </row>
    <row r="510" spans="1:18" x14ac:dyDescent="0.25">
      <c r="A510" t="s">
        <v>1016</v>
      </c>
      <c r="B510" t="s">
        <v>1017</v>
      </c>
      <c r="C510">
        <v>1.4882118109875301E-3</v>
      </c>
      <c r="D510">
        <v>4.1650141754417096E-3</v>
      </c>
      <c r="E510">
        <v>4.2250947566341399E-4</v>
      </c>
      <c r="F510">
        <v>3.92919751216544E-3</v>
      </c>
      <c r="G510">
        <v>7.1785859421667699E-4</v>
      </c>
      <c r="H510">
        <v>8.0153301548818202E-4</v>
      </c>
      <c r="I510">
        <v>3.6314810013977499E-4</v>
      </c>
      <c r="J510">
        <v>1.1410507387112599E-3</v>
      </c>
      <c r="K510">
        <v>3.8533165257594302E-3</v>
      </c>
      <c r="L510">
        <v>1.21747014448319E-3</v>
      </c>
      <c r="M510">
        <v>3.48466148390461E-3</v>
      </c>
      <c r="P510">
        <v>2.02077650105986E-3</v>
      </c>
      <c r="Q510">
        <v>7.8977919630974505E-4</v>
      </c>
      <c r="R510">
        <v>1.9963586306463998E-2</v>
      </c>
    </row>
    <row r="511" spans="1:18" x14ac:dyDescent="0.25">
      <c r="A511" t="s">
        <v>1018</v>
      </c>
      <c r="B511" t="s">
        <v>1019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P511">
        <v>0</v>
      </c>
      <c r="Q511">
        <v>0</v>
      </c>
      <c r="R511">
        <v>0</v>
      </c>
    </row>
    <row r="512" spans="1:18" x14ac:dyDescent="0.25">
      <c r="A512" t="s">
        <v>1020</v>
      </c>
      <c r="B512" t="s">
        <v>1021</v>
      </c>
      <c r="C512">
        <v>0</v>
      </c>
      <c r="D512" s="1">
        <v>4.40564737643926E-19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P512" s="1">
        <v>4.9728507624744395E-32</v>
      </c>
      <c r="Q512">
        <v>0</v>
      </c>
      <c r="R512">
        <v>0</v>
      </c>
    </row>
    <row r="513" spans="1:18" x14ac:dyDescent="0.25">
      <c r="A513" t="s">
        <v>1022</v>
      </c>
      <c r="B513" t="s">
        <v>1023</v>
      </c>
      <c r="C513">
        <v>8.0319568844568603E-2</v>
      </c>
      <c r="D513">
        <v>0</v>
      </c>
      <c r="E513">
        <v>0.359062360964159</v>
      </c>
      <c r="F513">
        <v>0</v>
      </c>
      <c r="G513">
        <v>0.37021421750676198</v>
      </c>
      <c r="H513">
        <v>0.19577888070654501</v>
      </c>
      <c r="I513">
        <v>0.38962552290904001</v>
      </c>
      <c r="J513">
        <v>0.265778499840786</v>
      </c>
      <c r="K513">
        <v>0</v>
      </c>
      <c r="L513">
        <v>0.26796141153597097</v>
      </c>
      <c r="M513">
        <v>0</v>
      </c>
      <c r="P513">
        <v>0.22608319819509901</v>
      </c>
      <c r="Q513">
        <v>0.43953508451332701</v>
      </c>
      <c r="R513">
        <v>-1.5550679969079899E-2</v>
      </c>
    </row>
    <row r="514" spans="1:18" x14ac:dyDescent="0.25">
      <c r="A514" t="s">
        <v>1024</v>
      </c>
      <c r="B514" t="s">
        <v>1025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P514">
        <v>0</v>
      </c>
      <c r="Q514">
        <v>0</v>
      </c>
      <c r="R514">
        <v>7.5619645100235703E-3</v>
      </c>
    </row>
    <row r="515" spans="1:18" x14ac:dyDescent="0.25">
      <c r="A515" t="s">
        <v>1026</v>
      </c>
      <c r="B515" t="s">
        <v>1027</v>
      </c>
      <c r="C515" s="1">
        <v>-6.29943971142338E-29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 s="1">
        <v>-2.59387337397932E-19</v>
      </c>
      <c r="K515">
        <v>0</v>
      </c>
      <c r="L515">
        <v>0</v>
      </c>
      <c r="M515">
        <v>0</v>
      </c>
      <c r="P515">
        <v>0</v>
      </c>
      <c r="Q515">
        <v>0</v>
      </c>
      <c r="R515">
        <v>0</v>
      </c>
    </row>
    <row r="516" spans="1:18" x14ac:dyDescent="0.25">
      <c r="A516" t="s">
        <v>1028</v>
      </c>
      <c r="B516" t="s">
        <v>1029</v>
      </c>
      <c r="C516" s="1">
        <v>2.5316147736046101E-29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P516">
        <v>0</v>
      </c>
      <c r="Q516">
        <v>0</v>
      </c>
      <c r="R516">
        <v>0</v>
      </c>
    </row>
    <row r="517" spans="1:18" x14ac:dyDescent="0.25">
      <c r="A517" t="s">
        <v>1030</v>
      </c>
      <c r="B517" t="s">
        <v>1031</v>
      </c>
      <c r="C517">
        <v>5.9528472439501403E-3</v>
      </c>
      <c r="D517">
        <v>4.1650141754417096E-3</v>
      </c>
      <c r="E517">
        <v>1.1548592334799899E-2</v>
      </c>
      <c r="F517">
        <v>5.2389300162205997E-3</v>
      </c>
      <c r="G517">
        <v>1.25625253987918E-3</v>
      </c>
      <c r="H517">
        <v>3.2061320619527199E-3</v>
      </c>
      <c r="I517">
        <v>9.6839493370606702E-4</v>
      </c>
      <c r="J517">
        <v>3.4231522161337698E-3</v>
      </c>
      <c r="K517">
        <v>7.1561592621246402E-3</v>
      </c>
      <c r="L517">
        <v>2.9219283467596699E-3</v>
      </c>
      <c r="M517">
        <v>5.8077691398409998E-3</v>
      </c>
      <c r="P517">
        <v>4.04155300211972E-3</v>
      </c>
      <c r="Q517">
        <v>1.1282559947282101E-3</v>
      </c>
      <c r="R517">
        <v>3.6297429652289502E-3</v>
      </c>
    </row>
    <row r="518" spans="1:18" x14ac:dyDescent="0.25">
      <c r="A518" t="s">
        <v>1032</v>
      </c>
      <c r="B518" t="s">
        <v>1033</v>
      </c>
      <c r="C518">
        <v>3.7577348227435199E-2</v>
      </c>
      <c r="D518">
        <v>8.7928077037102894E-3</v>
      </c>
      <c r="E518">
        <v>3.6617487890829199E-3</v>
      </c>
      <c r="F518">
        <v>2.8159248837185701E-2</v>
      </c>
      <c r="G518">
        <v>8.1656415092147105E-2</v>
      </c>
      <c r="H518">
        <v>9.3512185140288001E-3</v>
      </c>
      <c r="I518">
        <v>1.8157405006988801E-3</v>
      </c>
      <c r="J518">
        <v>3.65136236387602E-3</v>
      </c>
      <c r="K518">
        <v>0.21633619923192099</v>
      </c>
      <c r="L518">
        <v>6.8178328091059101E-3</v>
      </c>
      <c r="M518">
        <v>0.18701016630288</v>
      </c>
      <c r="P518">
        <v>1.55888472938903E-2</v>
      </c>
      <c r="Q518">
        <v>4.7048274980166199E-2</v>
      </c>
      <c r="R518">
        <v>0.41560556947093402</v>
      </c>
    </row>
    <row r="519" spans="1:18" x14ac:dyDescent="0.25">
      <c r="A519" t="s">
        <v>1034</v>
      </c>
      <c r="B519" t="s">
        <v>1035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P519">
        <v>0</v>
      </c>
      <c r="Q519">
        <v>0</v>
      </c>
      <c r="R519">
        <v>0</v>
      </c>
    </row>
    <row r="520" spans="1:18" x14ac:dyDescent="0.25">
      <c r="A520" t="s">
        <v>1036</v>
      </c>
      <c r="B520" t="s">
        <v>1037</v>
      </c>
      <c r="C520">
        <v>0</v>
      </c>
      <c r="D520" s="1">
        <v>4.40564737643926E-19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P520" s="1">
        <v>4.9728507624744395E-32</v>
      </c>
      <c r="Q520">
        <v>0</v>
      </c>
      <c r="R520">
        <v>0</v>
      </c>
    </row>
    <row r="521" spans="1:18" x14ac:dyDescent="0.25">
      <c r="A521" t="s">
        <v>1038</v>
      </c>
      <c r="B521" t="s">
        <v>1039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P521">
        <v>0</v>
      </c>
      <c r="Q521">
        <v>0</v>
      </c>
      <c r="R521">
        <v>0</v>
      </c>
    </row>
    <row r="522" spans="1:18" x14ac:dyDescent="0.25">
      <c r="A522" t="s">
        <v>1040</v>
      </c>
      <c r="B522" t="s">
        <v>1041</v>
      </c>
      <c r="C522">
        <v>1.4882118109875301E-3</v>
      </c>
      <c r="D522">
        <v>4.1650141754417096E-3</v>
      </c>
      <c r="E522">
        <v>4.2250947566341399E-4</v>
      </c>
      <c r="F522">
        <v>3.92919751216544E-3</v>
      </c>
      <c r="G522">
        <v>7.1785859421667796E-4</v>
      </c>
      <c r="H522">
        <v>8.0153301548818202E-4</v>
      </c>
      <c r="I522">
        <v>3.6314810013977499E-4</v>
      </c>
      <c r="J522">
        <v>1.1410507387112599E-3</v>
      </c>
      <c r="K522">
        <v>3.8533165257594302E-3</v>
      </c>
      <c r="L522">
        <v>1.21747014448319E-3</v>
      </c>
      <c r="M522">
        <v>3.4846614839046E-3</v>
      </c>
      <c r="P522">
        <v>2.02077650105986E-3</v>
      </c>
      <c r="Q522">
        <v>7.8977919630974505E-4</v>
      </c>
      <c r="R522">
        <v>1.9963586306463998E-2</v>
      </c>
    </row>
    <row r="523" spans="1:18" x14ac:dyDescent="0.25">
      <c r="A523" t="s">
        <v>1042</v>
      </c>
      <c r="B523" t="s">
        <v>1043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P523">
        <v>0</v>
      </c>
      <c r="Q523">
        <v>0</v>
      </c>
      <c r="R523">
        <v>0</v>
      </c>
    </row>
    <row r="524" spans="1:18" x14ac:dyDescent="0.25">
      <c r="A524" t="s">
        <v>1044</v>
      </c>
      <c r="B524" t="s">
        <v>1045</v>
      </c>
      <c r="C524">
        <v>0.28629474713872699</v>
      </c>
      <c r="D524">
        <v>0.34824146300220898</v>
      </c>
      <c r="E524">
        <v>0.113960194685887</v>
      </c>
      <c r="F524">
        <v>0.45938867579734299</v>
      </c>
      <c r="G524">
        <v>0.135525720433156</v>
      </c>
      <c r="H524">
        <v>0.20875482092269801</v>
      </c>
      <c r="I524">
        <v>8.9294082845479295E-2</v>
      </c>
      <c r="J524">
        <v>0.16708786317195301</v>
      </c>
      <c r="K524">
        <v>0.42661718678050597</v>
      </c>
      <c r="L524">
        <v>0.17576210652522201</v>
      </c>
      <c r="M524">
        <v>0.45465152749721899</v>
      </c>
      <c r="P524">
        <v>0.21261455614722599</v>
      </c>
      <c r="Q524">
        <v>8.5832074798948305E-2</v>
      </c>
      <c r="R524">
        <v>0.55494736884238405</v>
      </c>
    </row>
    <row r="525" spans="1:18" x14ac:dyDescent="0.25">
      <c r="A525" t="s">
        <v>1046</v>
      </c>
      <c r="B525" t="s">
        <v>1047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P525">
        <v>0</v>
      </c>
      <c r="Q525">
        <v>0</v>
      </c>
      <c r="R525">
        <v>0</v>
      </c>
    </row>
    <row r="526" spans="1:18" x14ac:dyDescent="0.25">
      <c r="A526" t="s">
        <v>1048</v>
      </c>
      <c r="B526" t="s">
        <v>1049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P526">
        <v>0</v>
      </c>
      <c r="Q526">
        <v>0</v>
      </c>
      <c r="R526">
        <v>0</v>
      </c>
    </row>
    <row r="527" spans="1:18" x14ac:dyDescent="0.25">
      <c r="A527" t="s">
        <v>1050</v>
      </c>
      <c r="B527" t="s">
        <v>1051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P527">
        <v>0</v>
      </c>
      <c r="Q527">
        <v>0</v>
      </c>
      <c r="R527">
        <v>0</v>
      </c>
    </row>
    <row r="528" spans="1:18" x14ac:dyDescent="0.25">
      <c r="A528" t="s">
        <v>1052</v>
      </c>
      <c r="B528" t="s">
        <v>1053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P528">
        <v>0</v>
      </c>
      <c r="Q528">
        <v>0</v>
      </c>
      <c r="R528">
        <v>0</v>
      </c>
    </row>
    <row r="529" spans="1:18" x14ac:dyDescent="0.25">
      <c r="A529" t="s">
        <v>1054</v>
      </c>
      <c r="B529" t="s">
        <v>1055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P529">
        <v>0</v>
      </c>
      <c r="Q529">
        <v>0</v>
      </c>
      <c r="R529">
        <v>0</v>
      </c>
    </row>
    <row r="530" spans="1:18" x14ac:dyDescent="0.25">
      <c r="A530" t="s">
        <v>1056</v>
      </c>
      <c r="B530" t="s">
        <v>1057</v>
      </c>
      <c r="C530" s="1">
        <v>-1.6013368830752799E-16</v>
      </c>
      <c r="D530">
        <v>0</v>
      </c>
      <c r="E530">
        <v>0</v>
      </c>
      <c r="F530">
        <v>0</v>
      </c>
      <c r="G530" s="1">
        <v>8.7505496028635006E-17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P530">
        <v>0</v>
      </c>
      <c r="Q530">
        <v>0</v>
      </c>
      <c r="R530">
        <v>0</v>
      </c>
    </row>
    <row r="531" spans="1:18" x14ac:dyDescent="0.25">
      <c r="A531" t="s">
        <v>1058</v>
      </c>
      <c r="B531" t="s">
        <v>1059</v>
      </c>
      <c r="C531" s="1">
        <v>6.29943971142338E-29</v>
      </c>
      <c r="D531">
        <v>0</v>
      </c>
      <c r="E531">
        <v>0</v>
      </c>
      <c r="F531">
        <v>0</v>
      </c>
      <c r="G531" s="1">
        <v>1.4388217400204901E-16</v>
      </c>
      <c r="H531">
        <v>0</v>
      </c>
      <c r="I531">
        <v>0</v>
      </c>
      <c r="J531" s="1">
        <v>2.59387337397932E-19</v>
      </c>
      <c r="K531">
        <v>0</v>
      </c>
      <c r="L531">
        <v>0</v>
      </c>
      <c r="M531">
        <v>0</v>
      </c>
      <c r="P531">
        <v>0</v>
      </c>
      <c r="Q531">
        <v>0</v>
      </c>
      <c r="R531">
        <v>0</v>
      </c>
    </row>
    <row r="532" spans="1:18" x14ac:dyDescent="0.25">
      <c r="A532" t="s">
        <v>1060</v>
      </c>
      <c r="B532" t="s">
        <v>1061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P532">
        <v>0</v>
      </c>
      <c r="Q532">
        <v>0</v>
      </c>
      <c r="R532">
        <v>0</v>
      </c>
    </row>
    <row r="533" spans="1:18" x14ac:dyDescent="0.25">
      <c r="A533" t="s">
        <v>1062</v>
      </c>
      <c r="B533" t="s">
        <v>1063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P533">
        <v>0</v>
      </c>
      <c r="Q533">
        <v>0</v>
      </c>
      <c r="R533">
        <v>0</v>
      </c>
    </row>
    <row r="534" spans="1:18" x14ac:dyDescent="0.25">
      <c r="A534" t="s">
        <v>1066</v>
      </c>
      <c r="B534" t="s">
        <v>1067</v>
      </c>
      <c r="C534">
        <v>0</v>
      </c>
      <c r="D534">
        <v>0</v>
      </c>
      <c r="E534" s="1">
        <v>5.1254820274050099E-15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P534">
        <v>0</v>
      </c>
      <c r="Q534">
        <v>0</v>
      </c>
      <c r="R534">
        <v>0</v>
      </c>
    </row>
    <row r="535" spans="1:18" x14ac:dyDescent="0.25">
      <c r="A535" t="s">
        <v>1068</v>
      </c>
      <c r="B535" t="s">
        <v>1069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P535">
        <v>0</v>
      </c>
      <c r="Q535">
        <v>0</v>
      </c>
      <c r="R535">
        <v>0</v>
      </c>
    </row>
    <row r="536" spans="1:18" x14ac:dyDescent="0.25">
      <c r="A536" t="s">
        <v>1070</v>
      </c>
      <c r="B536" t="s">
        <v>1071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P536">
        <v>0</v>
      </c>
      <c r="Q536">
        <v>0</v>
      </c>
      <c r="R536">
        <v>0</v>
      </c>
    </row>
    <row r="537" spans="1:18" x14ac:dyDescent="0.25">
      <c r="A537" t="s">
        <v>1072</v>
      </c>
      <c r="B537" t="s">
        <v>1073</v>
      </c>
      <c r="C537">
        <v>0</v>
      </c>
      <c r="D537">
        <v>0</v>
      </c>
      <c r="E537" s="1">
        <v>5.12473606739032E-15</v>
      </c>
      <c r="F537" s="1">
        <v>-2.7282546159305901E-17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P537">
        <v>0</v>
      </c>
      <c r="Q537">
        <v>0</v>
      </c>
      <c r="R537">
        <v>0</v>
      </c>
    </row>
    <row r="538" spans="1:18" x14ac:dyDescent="0.25">
      <c r="A538" t="s">
        <v>1074</v>
      </c>
      <c r="B538" t="s">
        <v>1075</v>
      </c>
      <c r="C538" s="1">
        <v>7.8924425959968402E-29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 s="1">
        <v>1.4942261921055601E-19</v>
      </c>
      <c r="K538">
        <v>0</v>
      </c>
      <c r="L538">
        <v>0</v>
      </c>
      <c r="M538">
        <v>0</v>
      </c>
      <c r="P538">
        <v>0</v>
      </c>
      <c r="Q538">
        <v>0</v>
      </c>
      <c r="R538">
        <v>0</v>
      </c>
    </row>
    <row r="539" spans="1:18" x14ac:dyDescent="0.25">
      <c r="A539" t="s">
        <v>1076</v>
      </c>
      <c r="B539" t="s">
        <v>1077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P539">
        <v>0</v>
      </c>
      <c r="Q539">
        <v>0</v>
      </c>
      <c r="R539">
        <v>0</v>
      </c>
    </row>
    <row r="540" spans="1:18" x14ac:dyDescent="0.25">
      <c r="A540" t="s">
        <v>1078</v>
      </c>
      <c r="B540" t="s">
        <v>1079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P540">
        <v>0</v>
      </c>
      <c r="Q540">
        <v>0</v>
      </c>
      <c r="R540">
        <v>0</v>
      </c>
    </row>
    <row r="541" spans="1:18" x14ac:dyDescent="0.25">
      <c r="A541" t="s">
        <v>1080</v>
      </c>
      <c r="B541" t="s">
        <v>1081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P541">
        <v>0</v>
      </c>
      <c r="Q541">
        <v>0</v>
      </c>
      <c r="R541">
        <v>0</v>
      </c>
    </row>
    <row r="542" spans="1:18" x14ac:dyDescent="0.25">
      <c r="A542" t="s">
        <v>1082</v>
      </c>
      <c r="B542" t="s">
        <v>1083</v>
      </c>
      <c r="C542">
        <v>2.6043702364732298E-3</v>
      </c>
      <c r="D542">
        <v>5.0905728817127703E-3</v>
      </c>
      <c r="E542">
        <v>1.1266919359816899E-3</v>
      </c>
      <c r="F542">
        <v>4.5840637907893301E-3</v>
      </c>
      <c r="G542">
        <v>7.1785859469811696E-4</v>
      </c>
      <c r="H542">
        <v>1.0687106853886101E-3</v>
      </c>
      <c r="I542">
        <v>4.8419746681788899E-4</v>
      </c>
      <c r="J542">
        <v>2.28210117484804E-3</v>
      </c>
      <c r="K542">
        <v>3.3028427365227298E-3</v>
      </c>
      <c r="L542">
        <v>2.9219283464594599E-3</v>
      </c>
      <c r="M542">
        <v>1.7423309571970799E-3</v>
      </c>
      <c r="P542">
        <v>2.8868235724261201E-3</v>
      </c>
      <c r="Q542">
        <v>5.6412799815945699E-4</v>
      </c>
      <c r="R542">
        <v>1.2099143216052701E-3</v>
      </c>
    </row>
    <row r="543" spans="1:18" x14ac:dyDescent="0.25">
      <c r="A543" t="s">
        <v>1084</v>
      </c>
      <c r="B543" t="s">
        <v>1085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P543">
        <v>0</v>
      </c>
      <c r="Q543">
        <v>0</v>
      </c>
      <c r="R543">
        <v>0</v>
      </c>
    </row>
    <row r="544" spans="1:18" x14ac:dyDescent="0.25">
      <c r="A544" t="s">
        <v>1086</v>
      </c>
      <c r="B544" t="s">
        <v>1087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P544">
        <v>0</v>
      </c>
      <c r="Q544">
        <v>0</v>
      </c>
      <c r="R544">
        <v>0</v>
      </c>
    </row>
    <row r="545" spans="1:18" x14ac:dyDescent="0.25">
      <c r="A545" t="s">
        <v>1088</v>
      </c>
      <c r="B545" t="s">
        <v>1089</v>
      </c>
      <c r="C545">
        <v>0</v>
      </c>
      <c r="D545">
        <v>0</v>
      </c>
      <c r="E545" s="1">
        <v>3.89421177200797E-15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P545">
        <v>0</v>
      </c>
      <c r="Q545">
        <v>0</v>
      </c>
      <c r="R545">
        <v>0</v>
      </c>
    </row>
    <row r="546" spans="1:18" x14ac:dyDescent="0.25">
      <c r="A546" t="s">
        <v>1090</v>
      </c>
      <c r="B546" t="s">
        <v>1091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P546">
        <v>0</v>
      </c>
      <c r="Q546">
        <v>0</v>
      </c>
      <c r="R546">
        <v>3.6297429652294901E-3</v>
      </c>
    </row>
    <row r="547" spans="1:18" x14ac:dyDescent="0.25">
      <c r="A547" t="s">
        <v>1092</v>
      </c>
      <c r="B547" t="s">
        <v>1093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P547">
        <v>0</v>
      </c>
      <c r="Q547">
        <v>0</v>
      </c>
      <c r="R547" s="1">
        <v>-4.17303757686899E-13</v>
      </c>
    </row>
    <row r="548" spans="1:18" x14ac:dyDescent="0.25">
      <c r="A548" t="s">
        <v>1094</v>
      </c>
      <c r="B548" t="s">
        <v>1095</v>
      </c>
      <c r="C548">
        <v>0</v>
      </c>
      <c r="D548">
        <v>0</v>
      </c>
      <c r="E548" s="1">
        <v>1.29807059066932E-15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P548">
        <v>0</v>
      </c>
      <c r="Q548">
        <v>0</v>
      </c>
      <c r="R548">
        <v>0</v>
      </c>
    </row>
    <row r="549" spans="1:18" x14ac:dyDescent="0.25">
      <c r="A549" t="s">
        <v>1096</v>
      </c>
      <c r="B549" t="s">
        <v>1097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P549">
        <v>0</v>
      </c>
      <c r="Q549">
        <v>0</v>
      </c>
      <c r="R549">
        <v>0</v>
      </c>
    </row>
    <row r="550" spans="1:18" x14ac:dyDescent="0.25">
      <c r="A550" t="s">
        <v>1098</v>
      </c>
      <c r="B550" t="s">
        <v>1099</v>
      </c>
      <c r="C550" s="1">
        <v>6.29943971142338E-29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 s="1">
        <v>2.59387337397932E-19</v>
      </c>
      <c r="K550">
        <v>0</v>
      </c>
      <c r="L550">
        <v>0</v>
      </c>
      <c r="M550">
        <v>0</v>
      </c>
      <c r="P550">
        <v>0</v>
      </c>
      <c r="Q550">
        <v>0</v>
      </c>
      <c r="R550">
        <v>0</v>
      </c>
    </row>
    <row r="551" spans="1:18" x14ac:dyDescent="0.25">
      <c r="A551" t="s">
        <v>1100</v>
      </c>
      <c r="B551" t="s">
        <v>1101</v>
      </c>
      <c r="C551">
        <v>9.6733767714189695E-3</v>
      </c>
      <c r="D551">
        <v>2.7303981816784499E-2</v>
      </c>
      <c r="E551">
        <v>4.0842582647463398E-3</v>
      </c>
      <c r="F551">
        <v>2.4884917577047801E-2</v>
      </c>
      <c r="G551">
        <v>4.8455455109625801E-3</v>
      </c>
      <c r="H551">
        <v>6.1450864520760703E-3</v>
      </c>
      <c r="I551">
        <v>8.1103075697883196E-3</v>
      </c>
      <c r="J551">
        <v>8.6719856142055494E-3</v>
      </c>
      <c r="K551">
        <v>2.0367530207585499E-2</v>
      </c>
      <c r="L551">
        <v>1.26616895026252E-2</v>
      </c>
      <c r="M551">
        <v>1.68425305055389E-2</v>
      </c>
      <c r="P551">
        <v>1.47228002220075E-2</v>
      </c>
      <c r="Q551">
        <v>4.73867517785848E-3</v>
      </c>
      <c r="R551">
        <v>6.6545287688213502E-3</v>
      </c>
    </row>
    <row r="552" spans="1:18" x14ac:dyDescent="0.25">
      <c r="A552" t="s">
        <v>1102</v>
      </c>
      <c r="B552" t="s">
        <v>1103</v>
      </c>
      <c r="C552">
        <v>-2.6043702364732298E-3</v>
      </c>
      <c r="D552">
        <v>-5.0905728817127599E-3</v>
      </c>
      <c r="E552">
        <v>-1.12669193596301E-3</v>
      </c>
      <c r="F552">
        <v>-4.58406379078937E-3</v>
      </c>
      <c r="G552">
        <v>-7.1785859469811599E-4</v>
      </c>
      <c r="H552">
        <v>-1.0687106853886101E-3</v>
      </c>
      <c r="I552">
        <v>-4.8419746681788899E-4</v>
      </c>
      <c r="J552">
        <v>-2.28210117484804E-3</v>
      </c>
      <c r="K552">
        <v>-3.3028427365226999E-3</v>
      </c>
      <c r="L552">
        <v>-2.9219283464594599E-3</v>
      </c>
      <c r="M552">
        <v>-1.7423309571970799E-3</v>
      </c>
      <c r="P552">
        <v>-2.8868235724261201E-3</v>
      </c>
      <c r="Q552">
        <v>-5.6412799815945699E-4</v>
      </c>
      <c r="R552">
        <v>-1.2099143216052701E-3</v>
      </c>
    </row>
    <row r="553" spans="1:18" x14ac:dyDescent="0.25">
      <c r="A553" t="s">
        <v>1104</v>
      </c>
      <c r="B553" t="s">
        <v>1105</v>
      </c>
      <c r="C553" s="1">
        <v>9.9908141865067202E-29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 s="1">
        <v>4.1138431495360898E-19</v>
      </c>
      <c r="K553">
        <v>0</v>
      </c>
      <c r="L553">
        <v>0</v>
      </c>
      <c r="M553">
        <v>0</v>
      </c>
      <c r="P553">
        <v>0</v>
      </c>
      <c r="Q553">
        <v>0</v>
      </c>
      <c r="R553">
        <v>0</v>
      </c>
    </row>
    <row r="554" spans="1:18" x14ac:dyDescent="0.25">
      <c r="A554" t="s">
        <v>1106</v>
      </c>
      <c r="B554" t="s">
        <v>1107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P554">
        <v>0</v>
      </c>
      <c r="Q554">
        <v>0</v>
      </c>
      <c r="R554">
        <v>0</v>
      </c>
    </row>
    <row r="555" spans="1:18" x14ac:dyDescent="0.25">
      <c r="A555" t="s">
        <v>1108</v>
      </c>
      <c r="B555" t="s">
        <v>1109</v>
      </c>
      <c r="C555">
        <v>0</v>
      </c>
      <c r="D555">
        <v>0</v>
      </c>
      <c r="E555" s="1">
        <v>-1.2428727632379501E-30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P555">
        <v>0</v>
      </c>
      <c r="Q555">
        <v>0</v>
      </c>
      <c r="R555">
        <v>0</v>
      </c>
    </row>
    <row r="556" spans="1:18" x14ac:dyDescent="0.25">
      <c r="A556" t="s">
        <v>1110</v>
      </c>
      <c r="B556" t="s">
        <v>1111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P556">
        <v>0</v>
      </c>
      <c r="Q556">
        <v>0</v>
      </c>
      <c r="R556">
        <v>0</v>
      </c>
    </row>
    <row r="557" spans="1:18" x14ac:dyDescent="0.25">
      <c r="A557" t="s">
        <v>1112</v>
      </c>
      <c r="B557" t="s">
        <v>1113</v>
      </c>
      <c r="C557">
        <v>0</v>
      </c>
      <c r="D557" s="1">
        <v>4.40564737643926E-19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P557" s="1">
        <v>4.9728507624744395E-32</v>
      </c>
      <c r="Q557">
        <v>0</v>
      </c>
      <c r="R557">
        <v>0</v>
      </c>
    </row>
    <row r="558" spans="1:18" x14ac:dyDescent="0.25">
      <c r="A558" t="s">
        <v>1114</v>
      </c>
      <c r="B558" t="s">
        <v>1115</v>
      </c>
      <c r="C558">
        <v>0</v>
      </c>
      <c r="D558" s="1">
        <v>4.40564737643926E-19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P558" s="1">
        <v>4.9728507624744395E-32</v>
      </c>
      <c r="Q558">
        <v>0</v>
      </c>
      <c r="R558">
        <v>0</v>
      </c>
    </row>
    <row r="559" spans="1:18" x14ac:dyDescent="0.25">
      <c r="A559" t="s">
        <v>1116</v>
      </c>
      <c r="B559" t="s">
        <v>1117</v>
      </c>
      <c r="C559">
        <v>-1.6976776233840001</v>
      </c>
      <c r="D559">
        <v>-2.1519239906448799</v>
      </c>
      <c r="E559">
        <v>-0.66883249997521699</v>
      </c>
      <c r="F559">
        <v>-2.7877656348813802</v>
      </c>
      <c r="G559">
        <v>-0.81728200951568397</v>
      </c>
      <c r="H559">
        <v>-1.2519945701925299</v>
      </c>
      <c r="I559">
        <v>-0.56215325901636704</v>
      </c>
      <c r="J559">
        <v>-1.0057221211001</v>
      </c>
      <c r="K559">
        <v>-2.5811715984694099</v>
      </c>
      <c r="L559">
        <v>-1.0628514361338199</v>
      </c>
      <c r="M559">
        <v>-2.7389439263490098</v>
      </c>
      <c r="P559">
        <v>-1.2869459488178301</v>
      </c>
      <c r="Q559">
        <v>-0.51973112397154697</v>
      </c>
      <c r="R559">
        <v>-3.36114198541559</v>
      </c>
    </row>
    <row r="560" spans="1:18" x14ac:dyDescent="0.25">
      <c r="A560" t="s">
        <v>1118</v>
      </c>
      <c r="B560" t="s">
        <v>1119</v>
      </c>
      <c r="C560">
        <v>0</v>
      </c>
      <c r="D560" s="1">
        <v>-1.21175912613005E-17</v>
      </c>
      <c r="E560" s="1">
        <v>-5.1856189355298402E-15</v>
      </c>
      <c r="F560">
        <v>0</v>
      </c>
      <c r="G560">
        <v>0</v>
      </c>
      <c r="H560">
        <v>0</v>
      </c>
      <c r="I560">
        <v>0</v>
      </c>
      <c r="J560" s="1">
        <v>3.27520248983335E-17</v>
      </c>
      <c r="K560">
        <v>0</v>
      </c>
      <c r="L560" s="1">
        <v>-1.17449474004549E-17</v>
      </c>
      <c r="M560">
        <v>0</v>
      </c>
      <c r="P560">
        <v>0</v>
      </c>
      <c r="Q560">
        <v>0</v>
      </c>
      <c r="R560" s="1">
        <v>8.3476424866867098E-13</v>
      </c>
    </row>
    <row r="561" spans="1:18" x14ac:dyDescent="0.25">
      <c r="A561" t="s">
        <v>1120</v>
      </c>
      <c r="B561" t="s">
        <v>1121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P561">
        <v>0</v>
      </c>
      <c r="Q561">
        <v>0</v>
      </c>
      <c r="R561">
        <v>0</v>
      </c>
    </row>
    <row r="562" spans="1:18" x14ac:dyDescent="0.25">
      <c r="A562" t="s">
        <v>1122</v>
      </c>
      <c r="B562" t="s">
        <v>1123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P562">
        <v>0</v>
      </c>
      <c r="Q562">
        <v>0</v>
      </c>
      <c r="R562">
        <v>0</v>
      </c>
    </row>
    <row r="563" spans="1:18" x14ac:dyDescent="0.25">
      <c r="A563" t="s">
        <v>1124</v>
      </c>
      <c r="B563" t="s">
        <v>1125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P563">
        <v>0</v>
      </c>
      <c r="Q563">
        <v>0</v>
      </c>
      <c r="R563">
        <v>0</v>
      </c>
    </row>
    <row r="564" spans="1:18" x14ac:dyDescent="0.25">
      <c r="A564" t="s">
        <v>1126</v>
      </c>
      <c r="B564" t="s">
        <v>1127</v>
      </c>
      <c r="C564">
        <v>4.8366883857094804E-3</v>
      </c>
      <c r="D564">
        <v>1.8511174113074201E-2</v>
      </c>
      <c r="E564">
        <v>1.54920141076728E-3</v>
      </c>
      <c r="F564">
        <v>1.17875925364963E-2</v>
      </c>
      <c r="G564">
        <v>2.3330404312042002E-3</v>
      </c>
      <c r="H564">
        <v>2.40459904646454E-3</v>
      </c>
      <c r="I564">
        <v>4.5998759351038197E-3</v>
      </c>
      <c r="J564">
        <v>4.1077826593605296E-3</v>
      </c>
      <c r="K564">
        <v>6.0552116833362396E-3</v>
      </c>
      <c r="L564">
        <v>8.0353029535891098E-3</v>
      </c>
      <c r="M564">
        <v>7.5500998817933096E-3</v>
      </c>
      <c r="P564">
        <v>7.7944236469451797E-3</v>
      </c>
      <c r="Q564">
        <v>2.36933758892923E-3</v>
      </c>
      <c r="R564">
        <v>2.1173500628067901E-2</v>
      </c>
    </row>
    <row r="565" spans="1:18" x14ac:dyDescent="0.25">
      <c r="A565" t="s">
        <v>1128</v>
      </c>
      <c r="B565" t="s">
        <v>1129</v>
      </c>
      <c r="C565" s="1">
        <v>1.73197380552926E-29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P565">
        <v>0</v>
      </c>
      <c r="Q565">
        <v>0</v>
      </c>
      <c r="R565">
        <v>0</v>
      </c>
    </row>
    <row r="566" spans="1:18" x14ac:dyDescent="0.25">
      <c r="A566" t="s">
        <v>1130</v>
      </c>
      <c r="B566" t="s">
        <v>1131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P566">
        <v>0</v>
      </c>
      <c r="Q566">
        <v>0</v>
      </c>
      <c r="R566">
        <v>0</v>
      </c>
    </row>
    <row r="567" spans="1:18" x14ac:dyDescent="0.25">
      <c r="A567" t="s">
        <v>1132</v>
      </c>
      <c r="B567" t="s">
        <v>1133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P567">
        <v>0</v>
      </c>
      <c r="Q567">
        <v>0</v>
      </c>
      <c r="R567">
        <v>0</v>
      </c>
    </row>
    <row r="568" spans="1:18" x14ac:dyDescent="0.25">
      <c r="A568" t="s">
        <v>1134</v>
      </c>
      <c r="B568" t="s">
        <v>1135</v>
      </c>
      <c r="C568">
        <v>2.6043706692281802E-3</v>
      </c>
      <c r="D568">
        <v>5.0905728810954299E-3</v>
      </c>
      <c r="E568">
        <v>1.1266919351024299E-3</v>
      </c>
      <c r="F568">
        <v>4.5840637641930198E-3</v>
      </c>
      <c r="G568">
        <v>7.1785859421667796E-4</v>
      </c>
      <c r="H568">
        <v>1.0687106873175701E-3</v>
      </c>
      <c r="I568">
        <v>4.84197466853034E-4</v>
      </c>
      <c r="J568">
        <v>2.2821014774225099E-3</v>
      </c>
      <c r="K568">
        <v>3.30284273636521E-3</v>
      </c>
      <c r="L568">
        <v>2.9219283467596699E-3</v>
      </c>
      <c r="M568">
        <v>1.74233074195229E-3</v>
      </c>
      <c r="P568">
        <v>2.8868235729426501E-3</v>
      </c>
      <c r="Q568">
        <v>5.6412799736410297E-4</v>
      </c>
      <c r="R568">
        <v>1.2099143216038799E-3</v>
      </c>
    </row>
    <row r="569" spans="1:18" x14ac:dyDescent="0.25">
      <c r="A569" t="s">
        <v>1136</v>
      </c>
      <c r="B569" t="s">
        <v>1137</v>
      </c>
      <c r="C569">
        <v>0.52682698108957904</v>
      </c>
      <c r="D569">
        <v>0.71175464464770599</v>
      </c>
      <c r="E569">
        <v>0.20956469992905999</v>
      </c>
      <c r="F569">
        <v>0.90306056154602599</v>
      </c>
      <c r="G569">
        <v>0.190950386061635</v>
      </c>
      <c r="H569">
        <v>0.407178771867994</v>
      </c>
      <c r="I569">
        <v>0.18532658043799699</v>
      </c>
      <c r="J569">
        <v>0.33044829393078201</v>
      </c>
      <c r="K569">
        <v>0.64185243843364004</v>
      </c>
      <c r="L569">
        <v>0.35038790758226201</v>
      </c>
      <c r="M569">
        <v>0.72597114248012395</v>
      </c>
      <c r="P569">
        <v>0.41570259450374197</v>
      </c>
      <c r="Q569">
        <v>0.126533909808768</v>
      </c>
      <c r="R569">
        <v>0.71173209968348705</v>
      </c>
    </row>
    <row r="570" spans="1:18" x14ac:dyDescent="0.25">
      <c r="A570" t="s">
        <v>1138</v>
      </c>
      <c r="B570" t="s">
        <v>1139</v>
      </c>
      <c r="C570">
        <v>2.6043706692245E-3</v>
      </c>
      <c r="D570">
        <v>5.0905728810952903E-3</v>
      </c>
      <c r="E570">
        <v>1.1266919351024299E-3</v>
      </c>
      <c r="F570">
        <v>4.5840637641928698E-3</v>
      </c>
      <c r="G570">
        <v>7.1785859421617402E-4</v>
      </c>
      <c r="H570">
        <v>1.0687106873165E-3</v>
      </c>
      <c r="I570">
        <v>4.84197466852161E-4</v>
      </c>
      <c r="J570">
        <v>2.2821014774236899E-3</v>
      </c>
      <c r="K570">
        <v>3.30284273636453E-3</v>
      </c>
      <c r="L570">
        <v>2.9219283467585401E-3</v>
      </c>
      <c r="M570">
        <v>1.74233074195179E-3</v>
      </c>
      <c r="P570">
        <v>2.88682357294199E-3</v>
      </c>
      <c r="Q570">
        <v>5.6412799736393199E-4</v>
      </c>
      <c r="R570">
        <v>1.2099143216058499E-3</v>
      </c>
    </row>
    <row r="571" spans="1:18" x14ac:dyDescent="0.25">
      <c r="A571" t="s">
        <v>1140</v>
      </c>
      <c r="B571" t="s">
        <v>1141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P571">
        <v>0</v>
      </c>
      <c r="Q571">
        <v>0</v>
      </c>
      <c r="R571">
        <v>0</v>
      </c>
    </row>
    <row r="572" spans="1:18" x14ac:dyDescent="0.25">
      <c r="A572" t="s">
        <v>1142</v>
      </c>
      <c r="B572" t="s">
        <v>1143</v>
      </c>
      <c r="C572" s="1">
        <v>7.2443538319579201E-45</v>
      </c>
      <c r="D572" s="1">
        <v>4.40564737643926E-19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 s="1">
        <v>-2.8717272371281802E-18</v>
      </c>
      <c r="L572">
        <v>0</v>
      </c>
      <c r="M572">
        <v>0</v>
      </c>
      <c r="P572" s="1">
        <v>4.9728507624744395E-32</v>
      </c>
      <c r="Q572">
        <v>0</v>
      </c>
      <c r="R572">
        <v>0</v>
      </c>
    </row>
    <row r="573" spans="1:18" x14ac:dyDescent="0.25">
      <c r="A573" t="s">
        <v>1144</v>
      </c>
      <c r="B573" t="s">
        <v>1145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P573">
        <v>0</v>
      </c>
      <c r="Q573">
        <v>0</v>
      </c>
      <c r="R573">
        <v>0</v>
      </c>
    </row>
    <row r="574" spans="1:18" x14ac:dyDescent="0.25">
      <c r="A574" t="s">
        <v>1146</v>
      </c>
      <c r="B574" t="s">
        <v>1147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 s="1">
        <v>2.8081325073356798E-44</v>
      </c>
      <c r="K574">
        <v>0</v>
      </c>
      <c r="L574">
        <v>0</v>
      </c>
      <c r="M574">
        <v>0</v>
      </c>
      <c r="P574">
        <v>0</v>
      </c>
      <c r="Q574">
        <v>0</v>
      </c>
      <c r="R574">
        <v>0</v>
      </c>
    </row>
    <row r="575" spans="1:18" x14ac:dyDescent="0.25">
      <c r="A575" t="s">
        <v>1148</v>
      </c>
      <c r="B575" t="s">
        <v>1149</v>
      </c>
      <c r="C575">
        <v>0</v>
      </c>
      <c r="D575">
        <v>0</v>
      </c>
      <c r="E575" s="1">
        <v>-1.3057931968768701E-30</v>
      </c>
      <c r="F575" s="1">
        <v>-3.6386573283065597E-15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P575">
        <v>0</v>
      </c>
      <c r="Q575">
        <v>0</v>
      </c>
      <c r="R575">
        <v>0</v>
      </c>
    </row>
    <row r="576" spans="1:18" x14ac:dyDescent="0.25">
      <c r="A576" t="s">
        <v>1150</v>
      </c>
      <c r="B576" t="s">
        <v>1151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P576">
        <v>0</v>
      </c>
      <c r="Q576">
        <v>0</v>
      </c>
      <c r="R576">
        <v>0</v>
      </c>
    </row>
    <row r="577" spans="1:18" x14ac:dyDescent="0.25">
      <c r="A577" t="s">
        <v>1152</v>
      </c>
      <c r="B577" t="s">
        <v>1153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P577">
        <v>0</v>
      </c>
      <c r="Q577">
        <v>0</v>
      </c>
      <c r="R577">
        <v>0</v>
      </c>
    </row>
    <row r="578" spans="1:18" x14ac:dyDescent="0.25">
      <c r="A578" t="s">
        <v>1154</v>
      </c>
      <c r="B578" t="s">
        <v>1155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P578">
        <v>0</v>
      </c>
      <c r="Q578">
        <v>0</v>
      </c>
      <c r="R578">
        <v>0</v>
      </c>
    </row>
    <row r="579" spans="1:18" x14ac:dyDescent="0.25">
      <c r="A579" t="s">
        <v>1156</v>
      </c>
      <c r="B579" t="s">
        <v>1157</v>
      </c>
      <c r="C579">
        <v>-4.4646354329625996E-3</v>
      </c>
      <c r="D579">
        <v>-7.86724899805657E-3</v>
      </c>
      <c r="E579">
        <v>-2.2533838702048698E-3</v>
      </c>
      <c r="F579">
        <v>-9.8229937804136108E-3</v>
      </c>
      <c r="G579">
        <v>-1.97411113409586E-3</v>
      </c>
      <c r="H579">
        <v>-2.93895439012333E-3</v>
      </c>
      <c r="I579">
        <v>-9.68394933706068E-4</v>
      </c>
      <c r="J579">
        <v>-3.4231522161337698E-3</v>
      </c>
      <c r="K579">
        <v>-7.1561592621246402E-3</v>
      </c>
      <c r="L579">
        <v>-7.3048208668991801E-3</v>
      </c>
      <c r="M579">
        <v>-6.9693229678092E-3</v>
      </c>
      <c r="P579">
        <v>-6.6396942177681098E-3</v>
      </c>
      <c r="Q579">
        <v>-2.5949887878748698E-3</v>
      </c>
      <c r="R579">
        <v>-3.6297429648116499E-3</v>
      </c>
    </row>
    <row r="580" spans="1:18" x14ac:dyDescent="0.25">
      <c r="A580" t="s">
        <v>1158</v>
      </c>
      <c r="B580" t="s">
        <v>1159</v>
      </c>
      <c r="C580">
        <v>2.3242147958097599</v>
      </c>
      <c r="D580">
        <v>2.6429328839941899</v>
      </c>
      <c r="E580">
        <v>1.5314560127879999</v>
      </c>
      <c r="F580">
        <v>3.17217212482156</v>
      </c>
      <c r="G580">
        <v>1.65556138291221</v>
      </c>
      <c r="H580">
        <v>1.98406139100507</v>
      </c>
      <c r="I580">
        <v>1.45380289422623</v>
      </c>
      <c r="J580">
        <v>1.79122144962893</v>
      </c>
      <c r="K580">
        <v>2.99127457156809</v>
      </c>
      <c r="L580">
        <v>1.8301011211871301</v>
      </c>
      <c r="M580">
        <v>3.10483338215899</v>
      </c>
      <c r="P580">
        <v>2.01529153627127</v>
      </c>
      <c r="Q580">
        <v>1.44106496926659</v>
      </c>
      <c r="R580">
        <v>3.5123812756160802</v>
      </c>
    </row>
    <row r="581" spans="1:18" x14ac:dyDescent="0.25">
      <c r="A581" t="s">
        <v>1160</v>
      </c>
      <c r="B581" t="s">
        <v>1161</v>
      </c>
      <c r="C581">
        <v>1.33939062988878E-2</v>
      </c>
      <c r="D581">
        <v>2.0362291524381699E-2</v>
      </c>
      <c r="E581">
        <v>6.9009881024973E-3</v>
      </c>
      <c r="F581">
        <v>2.4230051325020201E-2</v>
      </c>
      <c r="G581">
        <v>5.2044748080709103E-3</v>
      </c>
      <c r="H581">
        <v>8.2825078267112096E-3</v>
      </c>
      <c r="I581">
        <v>2.6630860676916798E-3</v>
      </c>
      <c r="J581">
        <v>8.6719856142055494E-3</v>
      </c>
      <c r="K581">
        <v>1.8165635050008701E-2</v>
      </c>
      <c r="L581">
        <v>1.4853135762695001E-2</v>
      </c>
      <c r="M581">
        <v>1.9746415075459399E-2</v>
      </c>
      <c r="P581">
        <v>1.44341178647132E-2</v>
      </c>
      <c r="Q581">
        <v>4.7386751778584696E-3</v>
      </c>
      <c r="R581">
        <v>9.6793145728310704E-3</v>
      </c>
    </row>
    <row r="582" spans="1:18" x14ac:dyDescent="0.25">
      <c r="A582" t="s">
        <v>1162</v>
      </c>
      <c r="B582" t="s">
        <v>1163</v>
      </c>
      <c r="C582">
        <v>1.8891465219252299</v>
      </c>
      <c r="D582">
        <v>2.0076095243846201</v>
      </c>
      <c r="E582">
        <v>1.5931616797869299</v>
      </c>
      <c r="F582">
        <v>2.1751551927729298</v>
      </c>
      <c r="G582">
        <v>1.6194550604064299</v>
      </c>
      <c r="H582">
        <v>1.7624145598577901</v>
      </c>
      <c r="I582">
        <v>1.56100842264929</v>
      </c>
      <c r="J582">
        <v>1.68598431425576</v>
      </c>
      <c r="K582">
        <v>2.1165482868934902</v>
      </c>
      <c r="L582">
        <v>1.6906578491878399</v>
      </c>
      <c r="M582">
        <v>2.1707393918661899</v>
      </c>
      <c r="P582">
        <v>1.75235067694707</v>
      </c>
      <c r="Q582">
        <v>1.5379761012741699</v>
      </c>
      <c r="R582">
        <v>2.3816419318011701</v>
      </c>
    </row>
    <row r="583" spans="1:18" x14ac:dyDescent="0.25">
      <c r="A583" t="s">
        <v>1164</v>
      </c>
      <c r="B583" t="s">
        <v>1165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P583">
        <v>0</v>
      </c>
      <c r="Q583">
        <v>0</v>
      </c>
      <c r="R583">
        <v>0</v>
      </c>
    </row>
    <row r="584" spans="1:18" x14ac:dyDescent="0.25">
      <c r="A584" t="s">
        <v>1166</v>
      </c>
      <c r="B584" t="s">
        <v>1167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P584">
        <v>0</v>
      </c>
      <c r="Q584">
        <v>0</v>
      </c>
      <c r="R584">
        <v>0</v>
      </c>
    </row>
    <row r="585" spans="1:18" x14ac:dyDescent="0.25">
      <c r="A585" t="s">
        <v>1168</v>
      </c>
      <c r="B585" t="s">
        <v>1169</v>
      </c>
      <c r="C585">
        <v>6.3249001966970203E-3</v>
      </c>
      <c r="D585">
        <v>1.2957821879152001E-2</v>
      </c>
      <c r="E585">
        <v>2.9575663296438999E-3</v>
      </c>
      <c r="F585">
        <v>1.7026522552716899E-2</v>
      </c>
      <c r="G585">
        <v>3.2303636739750498E-3</v>
      </c>
      <c r="H585">
        <v>4.5420204210997097E-3</v>
      </c>
      <c r="I585">
        <v>3.8735797348242698E-3</v>
      </c>
      <c r="J585">
        <v>5.7052536935562797E-3</v>
      </c>
      <c r="K585">
        <v>1.8165635050008701E-2</v>
      </c>
      <c r="L585">
        <v>5.8438566935193397E-3</v>
      </c>
      <c r="M585">
        <v>1.27770921076502E-2</v>
      </c>
      <c r="P585">
        <v>8.9491530761222401E-3</v>
      </c>
      <c r="Q585">
        <v>3.1591167852389902E-3</v>
      </c>
      <c r="R585">
        <v>5.4446144472174701E-3</v>
      </c>
    </row>
    <row r="586" spans="1:18" x14ac:dyDescent="0.25">
      <c r="A586" t="s">
        <v>1170</v>
      </c>
      <c r="B586" t="s">
        <v>1171</v>
      </c>
      <c r="C586" s="1">
        <v>2.7218773443414399E-17</v>
      </c>
      <c r="D586">
        <v>0</v>
      </c>
      <c r="E586">
        <v>1.1971101810466201E-2</v>
      </c>
      <c r="F586">
        <v>0</v>
      </c>
      <c r="G586" s="1">
        <v>-3.4060605979153903E-17</v>
      </c>
      <c r="H586" s="1">
        <v>-3.3817825476035097E-17</v>
      </c>
      <c r="I586">
        <v>1.3315430338458399E-3</v>
      </c>
      <c r="J586" s="1">
        <v>1.51885261534932E-20</v>
      </c>
      <c r="K586">
        <v>0</v>
      </c>
      <c r="L586">
        <v>4.13939849124287E-3</v>
      </c>
      <c r="M586">
        <v>0</v>
      </c>
      <c r="P586">
        <v>0</v>
      </c>
      <c r="Q586">
        <v>1.91803519103691E-3</v>
      </c>
      <c r="R586">
        <v>0</v>
      </c>
    </row>
    <row r="587" spans="1:18" x14ac:dyDescent="0.25">
      <c r="A587" t="s">
        <v>1172</v>
      </c>
      <c r="B587" t="s">
        <v>1173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P587">
        <v>0</v>
      </c>
      <c r="Q587">
        <v>0</v>
      </c>
      <c r="R587">
        <v>0</v>
      </c>
    </row>
    <row r="588" spans="1:18" x14ac:dyDescent="0.25">
      <c r="A588" t="s">
        <v>1174</v>
      </c>
      <c r="B588" t="s">
        <v>1175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 s="1">
        <v>2.3201933134194601E-34</v>
      </c>
      <c r="K588">
        <v>0</v>
      </c>
      <c r="L588">
        <v>0</v>
      </c>
      <c r="M588">
        <v>0</v>
      </c>
      <c r="P588">
        <v>0</v>
      </c>
      <c r="Q588">
        <v>0</v>
      </c>
      <c r="R588">
        <v>0</v>
      </c>
    </row>
    <row r="589" spans="1:18" x14ac:dyDescent="0.25">
      <c r="A589" t="s">
        <v>1176</v>
      </c>
      <c r="B589" t="s">
        <v>1177</v>
      </c>
      <c r="C589">
        <v>3.3484765747219501E-3</v>
      </c>
      <c r="D589">
        <v>1.43461599376325E-2</v>
      </c>
      <c r="E589">
        <v>1.1266919351024299E-3</v>
      </c>
      <c r="F589">
        <v>7.8583950243308904E-3</v>
      </c>
      <c r="G589">
        <v>1.6151818369875199E-3</v>
      </c>
      <c r="H589">
        <v>1.6030660309763599E-3</v>
      </c>
      <c r="I589">
        <v>4.2367278349640398E-3</v>
      </c>
      <c r="J589">
        <v>2.9667319206492702E-3</v>
      </c>
      <c r="K589">
        <v>2.2018951575768098E-3</v>
      </c>
      <c r="L589">
        <v>6.8178328091059101E-3</v>
      </c>
      <c r="M589">
        <v>4.0654383978886996E-3</v>
      </c>
      <c r="P589">
        <v>5.7736471458853097E-3</v>
      </c>
      <c r="Q589">
        <v>1.5795583926194901E-3</v>
      </c>
      <c r="R589">
        <v>1.2099143216038799E-3</v>
      </c>
    </row>
    <row r="590" spans="1:18" x14ac:dyDescent="0.25">
      <c r="A590" t="s">
        <v>1178</v>
      </c>
      <c r="B590" t="s">
        <v>1179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P590">
        <v>0</v>
      </c>
      <c r="Q590">
        <v>0</v>
      </c>
      <c r="R590">
        <v>0</v>
      </c>
    </row>
    <row r="591" spans="1:18" x14ac:dyDescent="0.25">
      <c r="A591" t="s">
        <v>1180</v>
      </c>
      <c r="B591" t="s">
        <v>1181</v>
      </c>
      <c r="C591">
        <v>0</v>
      </c>
      <c r="D591" s="1">
        <v>4.40564737643926E-19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P591" s="1">
        <v>4.9728507624744395E-32</v>
      </c>
      <c r="Q591">
        <v>0</v>
      </c>
      <c r="R591">
        <v>0</v>
      </c>
    </row>
    <row r="592" spans="1:18" x14ac:dyDescent="0.25">
      <c r="A592" t="s">
        <v>1182</v>
      </c>
      <c r="B592" t="s">
        <v>1183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P592">
        <v>0</v>
      </c>
      <c r="Q592">
        <v>0</v>
      </c>
      <c r="R592">
        <v>0</v>
      </c>
    </row>
    <row r="593" spans="1:18" x14ac:dyDescent="0.25">
      <c r="A593" t="s">
        <v>1184</v>
      </c>
      <c r="B593" t="s">
        <v>1185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P593">
        <v>0</v>
      </c>
      <c r="Q593">
        <v>0</v>
      </c>
      <c r="R593">
        <v>0</v>
      </c>
    </row>
    <row r="594" spans="1:18" x14ac:dyDescent="0.25">
      <c r="A594" t="s">
        <v>1186</v>
      </c>
      <c r="B594" t="s">
        <v>1187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P594">
        <v>0</v>
      </c>
      <c r="Q594">
        <v>0</v>
      </c>
      <c r="R594">
        <v>0</v>
      </c>
    </row>
    <row r="595" spans="1:18" x14ac:dyDescent="0.25">
      <c r="A595" t="s">
        <v>1188</v>
      </c>
      <c r="B595" t="s">
        <v>1189</v>
      </c>
      <c r="C595">
        <v>0.81851649604314403</v>
      </c>
      <c r="D595">
        <v>0.74044696452297099</v>
      </c>
      <c r="E595">
        <v>0.94360449564829096</v>
      </c>
      <c r="F595">
        <v>0.65486625202757398</v>
      </c>
      <c r="G595">
        <v>0.93321617248168098</v>
      </c>
      <c r="H595">
        <v>0.88168631703700096</v>
      </c>
      <c r="I595">
        <v>0.95628999703474105</v>
      </c>
      <c r="J595">
        <v>0.89001957619478</v>
      </c>
      <c r="K595">
        <v>0.71561592621246395</v>
      </c>
      <c r="L595">
        <v>0.87657850402790205</v>
      </c>
      <c r="M595">
        <v>0.69693229678091995</v>
      </c>
      <c r="P595">
        <v>0.86604707188279695</v>
      </c>
      <c r="Q595">
        <v>0.98158271541353903</v>
      </c>
      <c r="R595">
        <v>0.66545287688213595</v>
      </c>
    </row>
    <row r="596" spans="1:18" x14ac:dyDescent="0.25">
      <c r="A596" t="s">
        <v>1190</v>
      </c>
      <c r="B596" t="s">
        <v>1191</v>
      </c>
      <c r="C596">
        <v>5.9528472439501299E-3</v>
      </c>
      <c r="D596">
        <v>4.1650141754417096E-3</v>
      </c>
      <c r="E596">
        <v>1.1548592334799899E-2</v>
      </c>
      <c r="F596">
        <v>5.2389300162205901E-3</v>
      </c>
      <c r="G596">
        <v>1.25625253987919E-3</v>
      </c>
      <c r="H596">
        <v>3.2061320619527199E-3</v>
      </c>
      <c r="I596">
        <v>9.68394933706068E-4</v>
      </c>
      <c r="J596">
        <v>3.4231522161337698E-3</v>
      </c>
      <c r="K596">
        <v>7.1561592621246402E-3</v>
      </c>
      <c r="L596">
        <v>2.9219283467596699E-3</v>
      </c>
      <c r="M596">
        <v>5.8077691398409998E-3</v>
      </c>
      <c r="P596">
        <v>4.04155300211972E-3</v>
      </c>
      <c r="Q596">
        <v>1.1282559947282101E-3</v>
      </c>
      <c r="R596">
        <v>3.6297429648116499E-3</v>
      </c>
    </row>
    <row r="597" spans="1:18" x14ac:dyDescent="0.25">
      <c r="A597" t="s">
        <v>1192</v>
      </c>
      <c r="B597" t="s">
        <v>1193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P597">
        <v>0</v>
      </c>
      <c r="Q597">
        <v>0</v>
      </c>
      <c r="R597">
        <v>0</v>
      </c>
    </row>
    <row r="598" spans="1:18" x14ac:dyDescent="0.25">
      <c r="A598" t="s">
        <v>1194</v>
      </c>
      <c r="B598" t="s">
        <v>1195</v>
      </c>
      <c r="C598">
        <v>0</v>
      </c>
      <c r="D598">
        <v>0</v>
      </c>
      <c r="E598" s="1">
        <v>1.4259487424842299E-15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P598">
        <v>0</v>
      </c>
      <c r="Q598">
        <v>0</v>
      </c>
      <c r="R598">
        <v>0</v>
      </c>
    </row>
    <row r="599" spans="1:18" x14ac:dyDescent="0.25">
      <c r="A599" t="s">
        <v>1196</v>
      </c>
      <c r="B599" t="s">
        <v>1197</v>
      </c>
      <c r="C599">
        <v>0.39846871239190501</v>
      </c>
      <c r="D599">
        <v>0.497025024936044</v>
      </c>
      <c r="E599">
        <v>0.16998964570858399</v>
      </c>
      <c r="F599">
        <v>0.68891929713300804</v>
      </c>
      <c r="G599">
        <v>0.184489658713685</v>
      </c>
      <c r="H599">
        <v>0.28080373309269102</v>
      </c>
      <c r="I599">
        <v>0.12673868694877899</v>
      </c>
      <c r="J599">
        <v>0.24395664793646801</v>
      </c>
      <c r="K599">
        <v>0.58570411191543104</v>
      </c>
      <c r="L599">
        <v>0.26394752732395499</v>
      </c>
      <c r="M599">
        <v>0.60923498276931998</v>
      </c>
      <c r="P599">
        <v>0.31322035766427703</v>
      </c>
      <c r="Q599">
        <v>0.11976437384039799</v>
      </c>
      <c r="R599">
        <v>0.65002646928168895</v>
      </c>
    </row>
    <row r="600" spans="1:18" x14ac:dyDescent="0.25">
      <c r="A600" t="s">
        <v>1198</v>
      </c>
      <c r="B600" t="s">
        <v>1199</v>
      </c>
      <c r="C600">
        <v>0</v>
      </c>
      <c r="D600" s="1">
        <v>4.40564737643926E-19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P600" s="1">
        <v>4.9728507624744395E-32</v>
      </c>
      <c r="Q600">
        <v>0</v>
      </c>
      <c r="R600">
        <v>0</v>
      </c>
    </row>
    <row r="601" spans="1:18" x14ac:dyDescent="0.25">
      <c r="A601" t="s">
        <v>1200</v>
      </c>
      <c r="B601" t="s">
        <v>1201</v>
      </c>
      <c r="C601">
        <v>0</v>
      </c>
      <c r="D601">
        <v>0</v>
      </c>
      <c r="E601" s="1">
        <v>-5.1461700612227902E-15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P601">
        <v>0</v>
      </c>
      <c r="Q601">
        <v>0</v>
      </c>
      <c r="R601">
        <v>0</v>
      </c>
    </row>
    <row r="602" spans="1:18" x14ac:dyDescent="0.25">
      <c r="A602" t="s">
        <v>1202</v>
      </c>
      <c r="B602" t="s">
        <v>1203</v>
      </c>
      <c r="C602">
        <v>0</v>
      </c>
      <c r="D602">
        <v>0</v>
      </c>
      <c r="E602" s="1">
        <v>-1.3057931968768701E-30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P602">
        <v>0</v>
      </c>
      <c r="Q602">
        <v>0</v>
      </c>
      <c r="R602">
        <v>0</v>
      </c>
    </row>
    <row r="603" spans="1:18" x14ac:dyDescent="0.25">
      <c r="A603" t="s">
        <v>1204</v>
      </c>
      <c r="B603" t="s">
        <v>1205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P603">
        <v>0</v>
      </c>
      <c r="Q603">
        <v>0</v>
      </c>
      <c r="R603">
        <v>0</v>
      </c>
    </row>
    <row r="604" spans="1:18" x14ac:dyDescent="0.25">
      <c r="A604" t="s">
        <v>1206</v>
      </c>
      <c r="B604" t="s">
        <v>1207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P604">
        <v>0</v>
      </c>
      <c r="Q604">
        <v>0</v>
      </c>
      <c r="R604">
        <v>0</v>
      </c>
    </row>
    <row r="605" spans="1:18" x14ac:dyDescent="0.25">
      <c r="A605" t="s">
        <v>1208</v>
      </c>
      <c r="B605" t="s">
        <v>1209</v>
      </c>
      <c r="C605">
        <v>3.9809665511157902E-2</v>
      </c>
      <c r="D605">
        <v>5.2294066870052197E-2</v>
      </c>
      <c r="E605">
        <v>1.5773687092305099E-2</v>
      </c>
      <c r="F605">
        <v>0.12769891917197301</v>
      </c>
      <c r="G605">
        <v>2.4945586149510399E-2</v>
      </c>
      <c r="H605">
        <v>3.1794142945767899E-2</v>
      </c>
      <c r="I605">
        <v>1.41627759054152E-2</v>
      </c>
      <c r="J605">
        <v>2.73852174264969E-2</v>
      </c>
      <c r="K605">
        <v>5.5047378939577202E-2</v>
      </c>
      <c r="L605">
        <v>3.1410729727365097E-2</v>
      </c>
      <c r="M605">
        <v>6.9112452979352298E-2</v>
      </c>
      <c r="P605">
        <v>4.7632588953036903E-2</v>
      </c>
      <c r="Q605">
        <v>1.30313567399059E-2</v>
      </c>
      <c r="R605">
        <v>4.2649479836539002E-2</v>
      </c>
    </row>
    <row r="606" spans="1:18" x14ac:dyDescent="0.25">
      <c r="A606" t="s">
        <v>1210</v>
      </c>
      <c r="B606" t="s">
        <v>1211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P606">
        <v>0</v>
      </c>
      <c r="Q606">
        <v>0</v>
      </c>
      <c r="R606">
        <v>0</v>
      </c>
    </row>
    <row r="607" spans="1:18" x14ac:dyDescent="0.25">
      <c r="A607" t="s">
        <v>1212</v>
      </c>
      <c r="B607" t="s">
        <v>1213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P607">
        <v>0</v>
      </c>
      <c r="Q607">
        <v>0</v>
      </c>
      <c r="R607">
        <v>0</v>
      </c>
    </row>
    <row r="608" spans="1:18" x14ac:dyDescent="0.25">
      <c r="A608" t="s">
        <v>1214</v>
      </c>
      <c r="B608" t="s">
        <v>1215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P608">
        <v>0</v>
      </c>
      <c r="Q608">
        <v>0</v>
      </c>
      <c r="R608">
        <v>0</v>
      </c>
    </row>
    <row r="609" spans="1:18" x14ac:dyDescent="0.25">
      <c r="A609" t="s">
        <v>1216</v>
      </c>
      <c r="B609" t="s">
        <v>1217</v>
      </c>
      <c r="C609">
        <v>0</v>
      </c>
      <c r="D609">
        <v>0</v>
      </c>
      <c r="E609" s="1">
        <v>-1.3057931968768701E-30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P609">
        <v>0</v>
      </c>
      <c r="Q609">
        <v>0</v>
      </c>
      <c r="R609">
        <v>0</v>
      </c>
    </row>
    <row r="610" spans="1:18" x14ac:dyDescent="0.25">
      <c r="A610" t="s">
        <v>1218</v>
      </c>
      <c r="B610" t="s">
        <v>1219</v>
      </c>
      <c r="C610">
        <v>6.6969531494439002E-3</v>
      </c>
      <c r="D610">
        <v>9.2555870565371404E-3</v>
      </c>
      <c r="E610">
        <v>2.6758933458682901E-3</v>
      </c>
      <c r="F610">
        <v>8.5132612763584702E-3</v>
      </c>
      <c r="G610">
        <v>2.3330404312042002E-3</v>
      </c>
      <c r="H610">
        <v>3.4733097337821301E-3</v>
      </c>
      <c r="I610">
        <v>9.6839493370606702E-4</v>
      </c>
      <c r="J610">
        <v>2.9667319206492702E-3</v>
      </c>
      <c r="K610">
        <v>7.7066330515188396E-3</v>
      </c>
      <c r="L610">
        <v>6.0873507224159899E-3</v>
      </c>
      <c r="M610">
        <v>6.3885460538250999E-3</v>
      </c>
      <c r="P610">
        <v>5.4849647885910503E-3</v>
      </c>
      <c r="Q610">
        <v>2.2565119894564002E-3</v>
      </c>
      <c r="R610">
        <v>6.0495716080194101E-3</v>
      </c>
    </row>
    <row r="611" spans="1:18" x14ac:dyDescent="0.25">
      <c r="A611" t="s">
        <v>1220</v>
      </c>
      <c r="B611" t="s">
        <v>1221</v>
      </c>
      <c r="C611" s="1">
        <v>9.9908141865067202E-29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 s="1">
        <v>4.1138431495360898E-19</v>
      </c>
      <c r="K611">
        <v>0</v>
      </c>
      <c r="L611">
        <v>0</v>
      </c>
      <c r="M611">
        <v>0</v>
      </c>
      <c r="P611">
        <v>0</v>
      </c>
      <c r="Q611">
        <v>0</v>
      </c>
      <c r="R611">
        <v>0</v>
      </c>
    </row>
    <row r="612" spans="1:18" x14ac:dyDescent="0.25">
      <c r="A612" t="s">
        <v>1222</v>
      </c>
      <c r="B612" t="s">
        <v>1223</v>
      </c>
      <c r="C612">
        <v>0</v>
      </c>
      <c r="D612">
        <v>0</v>
      </c>
      <c r="E612" s="1">
        <v>5.1461700612227902E-15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P612" s="1">
        <v>-3.3259767137792702E-47</v>
      </c>
      <c r="Q612">
        <v>0</v>
      </c>
      <c r="R612">
        <v>0</v>
      </c>
    </row>
    <row r="613" spans="1:18" x14ac:dyDescent="0.25">
      <c r="A613" t="s">
        <v>1224</v>
      </c>
      <c r="B613" t="s">
        <v>1225</v>
      </c>
      <c r="C613">
        <v>0</v>
      </c>
      <c r="D613">
        <v>0</v>
      </c>
      <c r="E613" s="1">
        <v>2.7594659520232799E-31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P613">
        <v>0</v>
      </c>
      <c r="Q613">
        <v>0</v>
      </c>
      <c r="R613">
        <v>0</v>
      </c>
    </row>
    <row r="614" spans="1:18" x14ac:dyDescent="0.25">
      <c r="A614" t="s">
        <v>1226</v>
      </c>
      <c r="B614" t="s">
        <v>1227</v>
      </c>
      <c r="C614">
        <v>-2.60437023647335E-3</v>
      </c>
      <c r="D614">
        <v>-9.2555870571544799E-3</v>
      </c>
      <c r="E614">
        <v>-1.6900379035151699E-3</v>
      </c>
      <c r="F614">
        <v>-1.8991121335395999E-2</v>
      </c>
      <c r="G614">
        <v>-3.5892929715648199E-3</v>
      </c>
      <c r="H614">
        <v>-3.2061320600237698E-3</v>
      </c>
      <c r="I614">
        <v>-1.3315430338107E-3</v>
      </c>
      <c r="J614">
        <v>-2.0538910271058002E-3</v>
      </c>
      <c r="K614">
        <v>-7.15615926228218E-3</v>
      </c>
      <c r="L614">
        <v>-4.8698805776325798E-3</v>
      </c>
      <c r="M614">
        <v>-1.3938646150863401E-2</v>
      </c>
      <c r="P614">
        <v>-7.7944236464286398E-3</v>
      </c>
      <c r="Q614">
        <v>-1.3539071944692E-3</v>
      </c>
      <c r="R614">
        <v>-1.9963586306463998E-2</v>
      </c>
    </row>
    <row r="615" spans="1:18" x14ac:dyDescent="0.25">
      <c r="A615" t="s">
        <v>1228</v>
      </c>
      <c r="B615" t="s">
        <v>1229</v>
      </c>
      <c r="C615">
        <v>1.4882118109875301E-3</v>
      </c>
      <c r="D615">
        <v>4.1650141754417096E-3</v>
      </c>
      <c r="E615">
        <v>4.2250947566341399E-4</v>
      </c>
      <c r="F615">
        <v>3.92919751216544E-3</v>
      </c>
      <c r="G615">
        <v>7.1785859421667699E-4</v>
      </c>
      <c r="H615">
        <v>8.0153301548818202E-4</v>
      </c>
      <c r="I615">
        <v>3.6314810013977499E-4</v>
      </c>
      <c r="J615">
        <v>1.1410507387112599E-3</v>
      </c>
      <c r="K615">
        <v>3.8533165257594302E-3</v>
      </c>
      <c r="L615">
        <v>1.21747014448319E-3</v>
      </c>
      <c r="M615">
        <v>3.48466148390461E-3</v>
      </c>
      <c r="P615">
        <v>2.02077650105986E-3</v>
      </c>
      <c r="Q615">
        <v>7.8977919630974505E-4</v>
      </c>
      <c r="R615">
        <v>1.9963586306463998E-2</v>
      </c>
    </row>
    <row r="616" spans="1:18" x14ac:dyDescent="0.25">
      <c r="A616" t="s">
        <v>1230</v>
      </c>
      <c r="B616" t="s">
        <v>1231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P616">
        <v>0</v>
      </c>
      <c r="Q616">
        <v>0</v>
      </c>
      <c r="R616">
        <v>0</v>
      </c>
    </row>
    <row r="617" spans="1:18" x14ac:dyDescent="0.25">
      <c r="A617" t="s">
        <v>1232</v>
      </c>
      <c r="B617" t="s">
        <v>1233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P617">
        <v>0</v>
      </c>
      <c r="Q617">
        <v>0</v>
      </c>
      <c r="R617">
        <v>0</v>
      </c>
    </row>
    <row r="618" spans="1:18" x14ac:dyDescent="0.25">
      <c r="A618" t="s">
        <v>1234</v>
      </c>
      <c r="B618" t="s">
        <v>1235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s="1">
        <v>1.9955471744617701E-32</v>
      </c>
      <c r="L618">
        <v>0</v>
      </c>
      <c r="M618">
        <v>0</v>
      </c>
      <c r="P618">
        <v>0</v>
      </c>
      <c r="Q618">
        <v>0</v>
      </c>
      <c r="R618">
        <v>0</v>
      </c>
    </row>
    <row r="619" spans="1:18" x14ac:dyDescent="0.25">
      <c r="A619" t="s">
        <v>1236</v>
      </c>
      <c r="B619" t="s">
        <v>1237</v>
      </c>
      <c r="C619" s="1">
        <v>-1.73197380552926E-29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P619">
        <v>0</v>
      </c>
      <c r="Q619">
        <v>0</v>
      </c>
      <c r="R619">
        <v>0</v>
      </c>
    </row>
    <row r="620" spans="1:18" x14ac:dyDescent="0.25">
      <c r="A620" t="s">
        <v>1238</v>
      </c>
      <c r="B620" t="s">
        <v>1239</v>
      </c>
      <c r="C620">
        <v>0</v>
      </c>
      <c r="D620" s="1">
        <v>4.40564737643926E-19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P620" s="1">
        <v>4.9728507624744395E-32</v>
      </c>
      <c r="Q620">
        <v>0</v>
      </c>
      <c r="R620">
        <v>0</v>
      </c>
    </row>
    <row r="621" spans="1:18" x14ac:dyDescent="0.25">
      <c r="A621" t="s">
        <v>1240</v>
      </c>
      <c r="B621" t="s">
        <v>1241</v>
      </c>
      <c r="C621">
        <v>0.88306768334471097</v>
      </c>
      <c r="D621">
        <v>1.11784352675327</v>
      </c>
      <c r="E621">
        <v>0.35159830199792302</v>
      </c>
      <c r="F621">
        <v>1.4397234550826199</v>
      </c>
      <c r="G621">
        <v>0.418601292752598</v>
      </c>
      <c r="H621">
        <v>0.64095923471871197</v>
      </c>
      <c r="I621">
        <v>0.28870273961111798</v>
      </c>
      <c r="J621">
        <v>0.52271534340363102</v>
      </c>
      <c r="K621">
        <v>1.32664183244002</v>
      </c>
      <c r="L621">
        <v>0.56064500153450803</v>
      </c>
      <c r="M621">
        <v>1.40518974338452</v>
      </c>
      <c r="P621">
        <v>0.675083692532639</v>
      </c>
      <c r="Q621">
        <v>0.26934291234148999</v>
      </c>
      <c r="R621">
        <v>1.6993246646928599</v>
      </c>
    </row>
    <row r="622" spans="1:18" x14ac:dyDescent="0.25">
      <c r="A622" t="s">
        <v>1242</v>
      </c>
      <c r="B622" t="s">
        <v>1243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P622">
        <v>0</v>
      </c>
      <c r="Q622">
        <v>0</v>
      </c>
      <c r="R622">
        <v>0</v>
      </c>
    </row>
    <row r="623" spans="1:18" x14ac:dyDescent="0.25">
      <c r="A623" t="s">
        <v>1244</v>
      </c>
      <c r="B623" t="s">
        <v>1245</v>
      </c>
      <c r="C623">
        <v>-1.11615842549332E-3</v>
      </c>
      <c r="D623">
        <v>0</v>
      </c>
      <c r="E623" s="1">
        <v>8.0980947023567399E-15</v>
      </c>
      <c r="F623">
        <v>-1.5061923823230501E-2</v>
      </c>
      <c r="G623">
        <v>-2.8714343773481401E-3</v>
      </c>
      <c r="H623">
        <v>-2.40459904453557E-3</v>
      </c>
      <c r="I623">
        <v>-9.6839493367092803E-4</v>
      </c>
      <c r="J623">
        <v>0</v>
      </c>
      <c r="K623">
        <v>-3.3028427365227502E-3</v>
      </c>
      <c r="L623">
        <v>-3.6524104331493801E-3</v>
      </c>
      <c r="M623">
        <v>-1.04539846669588E-2</v>
      </c>
      <c r="P623">
        <v>-5.7736471453687802E-3</v>
      </c>
      <c r="Q623">
        <v>-5.64127998159461E-4</v>
      </c>
      <c r="R623">
        <v>0</v>
      </c>
    </row>
    <row r="624" spans="1:18" x14ac:dyDescent="0.25">
      <c r="A624" t="s">
        <v>1246</v>
      </c>
      <c r="B624" t="s">
        <v>1247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P624">
        <v>0</v>
      </c>
      <c r="Q624">
        <v>0</v>
      </c>
      <c r="R624">
        <v>0</v>
      </c>
    </row>
    <row r="625" spans="1:18" x14ac:dyDescent="0.25">
      <c r="A625" t="s">
        <v>1248</v>
      </c>
      <c r="B625" t="s">
        <v>1249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P625">
        <v>0</v>
      </c>
      <c r="Q625">
        <v>0</v>
      </c>
      <c r="R625">
        <v>0</v>
      </c>
    </row>
    <row r="626" spans="1:18" x14ac:dyDescent="0.25">
      <c r="A626" t="s">
        <v>1250</v>
      </c>
      <c r="B626" t="s">
        <v>1251</v>
      </c>
      <c r="C626">
        <v>-1.4122714887291801</v>
      </c>
      <c r="D626">
        <v>-1.8402428897974199</v>
      </c>
      <c r="E626">
        <v>-0.705712663015584</v>
      </c>
      <c r="F626">
        <v>-2.1905436097608599</v>
      </c>
      <c r="G626">
        <v>-0.79663681142114195</v>
      </c>
      <c r="H626">
        <v>-1.0922157053482799</v>
      </c>
      <c r="I626">
        <v>-0.65116447229691798</v>
      </c>
      <c r="J626">
        <v>-0.95528829961026296</v>
      </c>
      <c r="K626">
        <v>-2.0482694409123501</v>
      </c>
      <c r="L626">
        <v>-1.0254992127219</v>
      </c>
      <c r="M626">
        <v>-2.1370100618821399</v>
      </c>
      <c r="P626">
        <v>-1.1624769824469099</v>
      </c>
      <c r="Q626">
        <v>-0.59271347185811396</v>
      </c>
      <c r="R626">
        <v>-2.5870086599864401</v>
      </c>
    </row>
    <row r="627" spans="1:18" x14ac:dyDescent="0.25">
      <c r="A627" t="s">
        <v>1252</v>
      </c>
      <c r="B627" t="s">
        <v>1253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P627">
        <v>0</v>
      </c>
      <c r="Q627">
        <v>0</v>
      </c>
      <c r="R627" s="1">
        <v>-5.5745024938580604E-29</v>
      </c>
    </row>
    <row r="628" spans="1:18" x14ac:dyDescent="0.25">
      <c r="A628" t="s">
        <v>1254</v>
      </c>
      <c r="B628" t="s">
        <v>1255</v>
      </c>
      <c r="C628">
        <v>1.4882118109875301E-3</v>
      </c>
      <c r="D628">
        <v>4.1650141754417096E-3</v>
      </c>
      <c r="E628">
        <v>4.2250947566483998E-4</v>
      </c>
      <c r="F628">
        <v>3.92919751216544E-3</v>
      </c>
      <c r="G628">
        <v>7.1785859421667796E-4</v>
      </c>
      <c r="H628">
        <v>8.0153301548818202E-4</v>
      </c>
      <c r="I628">
        <v>3.6314810013977499E-4</v>
      </c>
      <c r="J628">
        <v>1.1410507387112599E-3</v>
      </c>
      <c r="K628">
        <v>3.8533165257594302E-3</v>
      </c>
      <c r="L628">
        <v>1.21747014448319E-3</v>
      </c>
      <c r="M628">
        <v>3.48466148390461E-3</v>
      </c>
      <c r="P628">
        <v>2.02077650105986E-3</v>
      </c>
      <c r="Q628">
        <v>7.8977919630974505E-4</v>
      </c>
      <c r="R628">
        <v>1.9963586306463998E-2</v>
      </c>
    </row>
    <row r="629" spans="1:18" x14ac:dyDescent="0.25">
      <c r="A629" t="s">
        <v>1256</v>
      </c>
      <c r="B629" t="s">
        <v>1257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P629">
        <v>0</v>
      </c>
      <c r="Q629">
        <v>0</v>
      </c>
      <c r="R629">
        <v>0</v>
      </c>
    </row>
    <row r="630" spans="1:18" x14ac:dyDescent="0.25">
      <c r="A630" t="s">
        <v>1258</v>
      </c>
      <c r="B630" t="s">
        <v>1259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P630">
        <v>0</v>
      </c>
      <c r="Q630">
        <v>0</v>
      </c>
      <c r="R630">
        <v>0</v>
      </c>
    </row>
    <row r="631" spans="1:18" x14ac:dyDescent="0.25">
      <c r="A631" t="s">
        <v>1260</v>
      </c>
      <c r="B631" t="s">
        <v>1261</v>
      </c>
      <c r="C631">
        <v>2.60437023647335E-3</v>
      </c>
      <c r="D631">
        <v>9.2555870571544401E-3</v>
      </c>
      <c r="E631">
        <v>1.6900379035151699E-3</v>
      </c>
      <c r="F631">
        <v>1.8991121335395999E-2</v>
      </c>
      <c r="G631">
        <v>3.5892929715648199E-3</v>
      </c>
      <c r="H631">
        <v>3.2061320600237698E-3</v>
      </c>
      <c r="I631">
        <v>1.3315430338107E-3</v>
      </c>
      <c r="J631">
        <v>2.0538910271058002E-3</v>
      </c>
      <c r="K631">
        <v>7.15615926228218E-3</v>
      </c>
      <c r="L631">
        <v>4.8698805776325798E-3</v>
      </c>
      <c r="M631">
        <v>1.39386461508633E-2</v>
      </c>
      <c r="P631">
        <v>7.79442364642871E-3</v>
      </c>
      <c r="Q631">
        <v>1.3539071944692E-3</v>
      </c>
      <c r="R631">
        <v>1.9963586306463998E-2</v>
      </c>
    </row>
    <row r="632" spans="1:18" x14ac:dyDescent="0.25">
      <c r="A632" t="s">
        <v>1262</v>
      </c>
      <c r="B632" t="s">
        <v>1263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P632">
        <v>0</v>
      </c>
      <c r="Q632">
        <v>0</v>
      </c>
      <c r="R632">
        <v>0</v>
      </c>
    </row>
    <row r="633" spans="1:18" x14ac:dyDescent="0.25">
      <c r="A633" t="s">
        <v>1264</v>
      </c>
      <c r="B633" t="s">
        <v>1265</v>
      </c>
      <c r="C633" s="1">
        <v>-2.5316147736046101E-29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P633">
        <v>0</v>
      </c>
      <c r="Q633">
        <v>0</v>
      </c>
      <c r="R633">
        <v>0</v>
      </c>
    </row>
    <row r="634" spans="1:18" x14ac:dyDescent="0.25">
      <c r="A634" t="s">
        <v>1266</v>
      </c>
      <c r="B634" t="s">
        <v>1267</v>
      </c>
      <c r="C634">
        <v>2.2323177164812998E-3</v>
      </c>
      <c r="D634">
        <v>7.4044696452297103E-3</v>
      </c>
      <c r="E634">
        <v>1.54920141076585E-3</v>
      </c>
      <c r="F634">
        <v>1.17875925364963E-2</v>
      </c>
      <c r="G634">
        <v>1.97411113409586E-3</v>
      </c>
      <c r="H634">
        <v>2.6717767182939398E-3</v>
      </c>
      <c r="I634">
        <v>2.9051848011181999E-3</v>
      </c>
      <c r="J634">
        <v>2.7385217729070099E-3</v>
      </c>
      <c r="K634">
        <v>7.70663305151885E-3</v>
      </c>
      <c r="L634">
        <v>3.6524104334495901E-3</v>
      </c>
      <c r="M634">
        <v>5.2269922258568998E-3</v>
      </c>
      <c r="P634">
        <v>4.3302353594139803E-3</v>
      </c>
      <c r="Q634">
        <v>1.5795583926194901E-3</v>
      </c>
      <c r="R634">
        <v>3.0247858040096999E-3</v>
      </c>
    </row>
    <row r="635" spans="1:18" x14ac:dyDescent="0.25">
      <c r="A635" t="s">
        <v>1268</v>
      </c>
      <c r="B635" t="s">
        <v>1269</v>
      </c>
      <c r="C635">
        <v>-8.9292708659251992E-3</v>
      </c>
      <c r="D635">
        <v>-1.2495042526325099E-2</v>
      </c>
      <c r="E635">
        <v>-4.6476042322924202E-3</v>
      </c>
      <c r="F635">
        <v>-1.44070575446066E-2</v>
      </c>
      <c r="G635">
        <v>-3.2303636739750398E-3</v>
      </c>
      <c r="H635">
        <v>-5.3435534365878796E-3</v>
      </c>
      <c r="I635">
        <v>-1.69469113398562E-3</v>
      </c>
      <c r="J635">
        <v>-5.24883339807178E-3</v>
      </c>
      <c r="K635">
        <v>-1.1009475787884001E-2</v>
      </c>
      <c r="L635">
        <v>-7.5483148957958303E-3</v>
      </c>
      <c r="M635">
        <v>-1.27770921076502E-2</v>
      </c>
      <c r="P635">
        <v>-7.7944236469451797E-3</v>
      </c>
      <c r="Q635">
        <v>-2.1436863899835898E-3</v>
      </c>
      <c r="R635">
        <v>-6.0495716080194101E-3</v>
      </c>
    </row>
    <row r="636" spans="1:18" x14ac:dyDescent="0.25">
      <c r="A636" t="s">
        <v>1270</v>
      </c>
      <c r="B636" t="s">
        <v>1271</v>
      </c>
      <c r="C636">
        <v>2.07019518770415</v>
      </c>
      <c r="D636">
        <v>1.97704338106793</v>
      </c>
      <c r="E636">
        <v>2.2168063456385898</v>
      </c>
      <c r="F636">
        <v>1.88213881408911</v>
      </c>
      <c r="G636">
        <v>2.19639569362467</v>
      </c>
      <c r="H636">
        <v>2.15199549357876</v>
      </c>
      <c r="I636">
        <v>2.2361957336496201</v>
      </c>
      <c r="J636">
        <v>2.1550323685544801</v>
      </c>
      <c r="K636">
        <v>1.9254600713285701</v>
      </c>
      <c r="L636">
        <v>2.1388409010185598</v>
      </c>
      <c r="M636">
        <v>1.8995558421154399</v>
      </c>
      <c r="P636">
        <v>2.1330682199838198</v>
      </c>
      <c r="Q636">
        <v>2.27195991243426</v>
      </c>
      <c r="R636">
        <v>1.7973246017607201</v>
      </c>
    </row>
    <row r="637" spans="1:18" x14ac:dyDescent="0.25">
      <c r="A637" t="s">
        <v>1272</v>
      </c>
      <c r="B637" t="s">
        <v>1273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P637">
        <v>0</v>
      </c>
      <c r="Q637">
        <v>0</v>
      </c>
      <c r="R637">
        <v>0</v>
      </c>
    </row>
    <row r="638" spans="1:18" x14ac:dyDescent="0.25">
      <c r="A638" t="s">
        <v>1274</v>
      </c>
      <c r="B638" t="s">
        <v>1275</v>
      </c>
      <c r="C638">
        <v>0.17188846416906001</v>
      </c>
      <c r="D638">
        <v>0.28136984651872898</v>
      </c>
      <c r="E638">
        <v>7.8868435457187802E-2</v>
      </c>
      <c r="F638">
        <v>0.29631058997781701</v>
      </c>
      <c r="G638">
        <v>2.5663444743246101E-2</v>
      </c>
      <c r="H638">
        <v>0.158436359394826</v>
      </c>
      <c r="I638">
        <v>8.1345174431309702E-2</v>
      </c>
      <c r="J638">
        <v>0</v>
      </c>
      <c r="K638">
        <v>0.14697650176841001</v>
      </c>
      <c r="L638">
        <v>0.12953882337301201</v>
      </c>
      <c r="M638">
        <v>0.183525504818975</v>
      </c>
      <c r="P638">
        <v>0.13452597849912701</v>
      </c>
      <c r="Q638">
        <v>1.9518828709593199E-2</v>
      </c>
      <c r="R638">
        <v>0</v>
      </c>
    </row>
    <row r="639" spans="1:18" x14ac:dyDescent="0.25">
      <c r="A639" t="s">
        <v>1276</v>
      </c>
      <c r="B639" t="s">
        <v>1277</v>
      </c>
      <c r="C639">
        <v>2.2323177164812998E-3</v>
      </c>
      <c r="D639">
        <v>7.4044696452297103E-3</v>
      </c>
      <c r="E639">
        <v>1.54920141076585E-3</v>
      </c>
      <c r="F639">
        <v>1.17875925364963E-2</v>
      </c>
      <c r="G639">
        <v>1.97411113409586E-3</v>
      </c>
      <c r="H639">
        <v>0</v>
      </c>
      <c r="I639">
        <v>2.9051848011181999E-3</v>
      </c>
      <c r="J639">
        <v>0</v>
      </c>
      <c r="K639">
        <v>7.70663305151885E-3</v>
      </c>
      <c r="L639">
        <v>3.6524104334495901E-3</v>
      </c>
      <c r="M639">
        <v>5.2269922258569102E-3</v>
      </c>
      <c r="P639">
        <v>0</v>
      </c>
      <c r="Q639">
        <v>1.5795583926194901E-3</v>
      </c>
      <c r="R639">
        <v>3.0247858040096999E-3</v>
      </c>
    </row>
    <row r="640" spans="1:18" x14ac:dyDescent="0.25">
      <c r="A640" t="s">
        <v>1278</v>
      </c>
      <c r="B640" t="s">
        <v>1279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P640">
        <v>0</v>
      </c>
      <c r="Q640">
        <v>0</v>
      </c>
      <c r="R640">
        <v>0</v>
      </c>
    </row>
    <row r="641" spans="1:18" x14ac:dyDescent="0.25">
      <c r="A641" t="s">
        <v>1280</v>
      </c>
      <c r="B641" t="s">
        <v>1281</v>
      </c>
      <c r="C641">
        <v>8.9292708659251992E-3</v>
      </c>
      <c r="D641">
        <v>1.2495042526325099E-2</v>
      </c>
      <c r="E641">
        <v>4.6476042322924202E-3</v>
      </c>
      <c r="F641">
        <v>1.44070575446066E-2</v>
      </c>
      <c r="G641">
        <v>3.2303636739750398E-3</v>
      </c>
      <c r="H641">
        <v>5.3435534365878796E-3</v>
      </c>
      <c r="I641">
        <v>1.69469113398562E-3</v>
      </c>
      <c r="J641">
        <v>5.24883339807178E-3</v>
      </c>
      <c r="K641">
        <v>1.1009475787884001E-2</v>
      </c>
      <c r="L641">
        <v>7.5483148957958303E-3</v>
      </c>
      <c r="M641">
        <v>1.27770921076502E-2</v>
      </c>
      <c r="P641">
        <v>7.7944236469451797E-3</v>
      </c>
      <c r="Q641">
        <v>2.1436863899835898E-3</v>
      </c>
      <c r="R641">
        <v>6.0495716080194101E-3</v>
      </c>
    </row>
    <row r="642" spans="1:18" x14ac:dyDescent="0.25">
      <c r="A642" t="s">
        <v>1282</v>
      </c>
      <c r="B642" t="s">
        <v>1283</v>
      </c>
      <c r="C642">
        <v>2.7903971456012599E-2</v>
      </c>
      <c r="D642">
        <v>1.7585615407420398E-2</v>
      </c>
      <c r="E642">
        <v>7.7460070538292701E-3</v>
      </c>
      <c r="F642">
        <v>2.88141150892131E-2</v>
      </c>
      <c r="G642">
        <v>6.1017980508412499E-3</v>
      </c>
      <c r="H642">
        <v>8.0153301548807707E-3</v>
      </c>
      <c r="I642">
        <v>4.2367278349631698E-3</v>
      </c>
      <c r="J642">
        <v>1.41490291600204E-2</v>
      </c>
      <c r="K642">
        <v>1.8165635050008001E-2</v>
      </c>
      <c r="L642">
        <v>1.6801087993866998E-2</v>
      </c>
      <c r="M642">
        <v>2.0327191989443001E-2</v>
      </c>
      <c r="P642">
        <v>1.96304002960094E-2</v>
      </c>
      <c r="Q642">
        <v>5.6412799736408597E-3</v>
      </c>
      <c r="R642">
        <v>1.02842717336349E-2</v>
      </c>
    </row>
    <row r="643" spans="1:18" x14ac:dyDescent="0.25">
      <c r="A643" t="s">
        <v>1284</v>
      </c>
      <c r="B643" t="s">
        <v>1285</v>
      </c>
      <c r="C643">
        <v>0.123521580311965</v>
      </c>
      <c r="D643">
        <v>0.196218445598587</v>
      </c>
      <c r="E643">
        <v>3.80258528097073E-2</v>
      </c>
      <c r="F643">
        <v>0.20235367187652001</v>
      </c>
      <c r="G643">
        <v>4.1276869167458903E-3</v>
      </c>
      <c r="H643">
        <v>0.12397043972883801</v>
      </c>
      <c r="I643">
        <v>5.3988017554113199E-2</v>
      </c>
      <c r="J643">
        <v>8.2383863334952706E-2</v>
      </c>
      <c r="K643">
        <v>5.0093114834872499E-2</v>
      </c>
      <c r="L643">
        <v>7.8405077304717893E-2</v>
      </c>
      <c r="M643">
        <v>0.10918605982901</v>
      </c>
      <c r="P643">
        <v>9.4687813192519205E-2</v>
      </c>
      <c r="Q643">
        <v>4.4001983794400004E-3</v>
      </c>
      <c r="R643">
        <v>4.0532129773730101E-2</v>
      </c>
    </row>
    <row r="644" spans="1:18" x14ac:dyDescent="0.25">
      <c r="A644" t="s">
        <v>1286</v>
      </c>
      <c r="B644" t="s">
        <v>1287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P644">
        <v>0</v>
      </c>
      <c r="Q644">
        <v>0</v>
      </c>
      <c r="R644">
        <v>0</v>
      </c>
    </row>
    <row r="645" spans="1:18" x14ac:dyDescent="0.25">
      <c r="A645" t="s">
        <v>1288</v>
      </c>
      <c r="B645" t="s">
        <v>1289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P645">
        <v>0</v>
      </c>
      <c r="Q645">
        <v>0</v>
      </c>
      <c r="R645">
        <v>0</v>
      </c>
    </row>
    <row r="646" spans="1:18" x14ac:dyDescent="0.25">
      <c r="A646" t="s">
        <v>1290</v>
      </c>
      <c r="B646" t="s">
        <v>1291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P646">
        <v>0</v>
      </c>
      <c r="Q646">
        <v>0</v>
      </c>
      <c r="R646">
        <v>0</v>
      </c>
    </row>
    <row r="647" spans="1:18" x14ac:dyDescent="0.25">
      <c r="A647" t="s">
        <v>1292</v>
      </c>
      <c r="B647" t="s">
        <v>1293</v>
      </c>
      <c r="C647">
        <v>1.4882118109875301E-3</v>
      </c>
      <c r="D647">
        <v>4.1650141754417096E-3</v>
      </c>
      <c r="E647">
        <v>4.2250947566341399E-4</v>
      </c>
      <c r="F647">
        <v>3.92919751216544E-3</v>
      </c>
      <c r="G647">
        <v>7.1785859421667699E-4</v>
      </c>
      <c r="H647">
        <v>8.01533015488183E-4</v>
      </c>
      <c r="I647">
        <v>3.6314810013977499E-4</v>
      </c>
      <c r="J647">
        <v>1.1410507387112599E-3</v>
      </c>
      <c r="K647">
        <v>3.8533165257594302E-3</v>
      </c>
      <c r="L647">
        <v>1.21747014448319E-3</v>
      </c>
      <c r="M647">
        <v>3.48466148390461E-3</v>
      </c>
      <c r="P647">
        <v>2.02077650105986E-3</v>
      </c>
      <c r="Q647">
        <v>7.8977919630974505E-4</v>
      </c>
      <c r="R647">
        <v>1.9963586306463998E-2</v>
      </c>
    </row>
    <row r="648" spans="1:18" x14ac:dyDescent="0.25">
      <c r="A648" t="s">
        <v>1294</v>
      </c>
      <c r="B648" t="s">
        <v>1295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P648">
        <v>0</v>
      </c>
      <c r="Q648">
        <v>0</v>
      </c>
      <c r="R648">
        <v>0</v>
      </c>
    </row>
    <row r="649" spans="1:18" x14ac:dyDescent="0.25">
      <c r="A649" t="s">
        <v>1296</v>
      </c>
      <c r="B649" t="s">
        <v>1297</v>
      </c>
      <c r="C649">
        <v>1.33939062988878E-2</v>
      </c>
      <c r="D649">
        <v>2.0362291524381699E-2</v>
      </c>
      <c r="E649">
        <v>6.9009881024973E-3</v>
      </c>
      <c r="F649">
        <v>2.4230051325020201E-2</v>
      </c>
      <c r="G649">
        <v>5.2044748080709103E-3</v>
      </c>
      <c r="H649">
        <v>8.2825078267112096E-3</v>
      </c>
      <c r="I649">
        <v>2.6630860676916798E-3</v>
      </c>
      <c r="J649">
        <v>8.6719856142055494E-3</v>
      </c>
      <c r="K649">
        <v>1.8165635050008701E-2</v>
      </c>
      <c r="L649">
        <v>1.4853135762695001E-2</v>
      </c>
      <c r="M649">
        <v>1.9746415075459399E-2</v>
      </c>
      <c r="P649">
        <v>1.44341178647132E-2</v>
      </c>
      <c r="Q649">
        <v>4.7386751778584696E-3</v>
      </c>
      <c r="R649">
        <v>9.6793145728310704E-3</v>
      </c>
    </row>
    <row r="650" spans="1:18" x14ac:dyDescent="0.25">
      <c r="A650" t="s">
        <v>1298</v>
      </c>
      <c r="B650" t="s">
        <v>1299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P650">
        <v>0</v>
      </c>
      <c r="Q650">
        <v>0</v>
      </c>
      <c r="R650">
        <v>0</v>
      </c>
    </row>
    <row r="651" spans="1:18" x14ac:dyDescent="0.25">
      <c r="A651" t="s">
        <v>1300</v>
      </c>
      <c r="B651" t="s">
        <v>1301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P651">
        <v>0</v>
      </c>
      <c r="Q651">
        <v>0</v>
      </c>
      <c r="R651">
        <v>0</v>
      </c>
    </row>
    <row r="652" spans="1:18" x14ac:dyDescent="0.25">
      <c r="A652" t="s">
        <v>1302</v>
      </c>
      <c r="B652" t="s">
        <v>1303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P652">
        <v>0</v>
      </c>
      <c r="Q652">
        <v>0</v>
      </c>
      <c r="R652">
        <v>0</v>
      </c>
    </row>
    <row r="653" spans="1:18" x14ac:dyDescent="0.25">
      <c r="A653" t="s">
        <v>1304</v>
      </c>
      <c r="B653" t="s">
        <v>1305</v>
      </c>
      <c r="C653">
        <v>2.6043702364732298E-3</v>
      </c>
      <c r="D653">
        <v>5.0905728817127599E-3</v>
      </c>
      <c r="E653">
        <v>1.1266919359656099E-3</v>
      </c>
      <c r="F653">
        <v>4.58406379078937E-3</v>
      </c>
      <c r="G653">
        <v>7.1785859469811696E-4</v>
      </c>
      <c r="H653">
        <v>1.0687106853886101E-3</v>
      </c>
      <c r="I653">
        <v>4.8419746681788899E-4</v>
      </c>
      <c r="J653">
        <v>2.28210117484804E-3</v>
      </c>
      <c r="K653">
        <v>3.3028427365227099E-3</v>
      </c>
      <c r="L653">
        <v>2.9219283464594599E-3</v>
      </c>
      <c r="M653">
        <v>1.7423309571970799E-3</v>
      </c>
      <c r="P653">
        <v>2.8868235724261201E-3</v>
      </c>
      <c r="Q653">
        <v>5.6412799815945699E-4</v>
      </c>
      <c r="R653">
        <v>1.2099143216052701E-3</v>
      </c>
    </row>
    <row r="654" spans="1:18" x14ac:dyDescent="0.25">
      <c r="A654" t="s">
        <v>1306</v>
      </c>
      <c r="B654" t="s">
        <v>1307</v>
      </c>
      <c r="C654">
        <v>0.245969960613557</v>
      </c>
      <c r="D654">
        <v>0.31763411540624298</v>
      </c>
      <c r="E654">
        <v>7.2282376596667405E-2</v>
      </c>
      <c r="F654">
        <v>0.42092663336983699</v>
      </c>
      <c r="G654">
        <v>9.9509863124169595E-2</v>
      </c>
      <c r="H654">
        <v>0.17704890237336399</v>
      </c>
      <c r="I654">
        <v>6.5218162754906397E-2</v>
      </c>
      <c r="J654">
        <v>0.147635998686132</v>
      </c>
      <c r="K654">
        <v>0.375314674243514</v>
      </c>
      <c r="L654">
        <v>0.14883848597728799</v>
      </c>
      <c r="M654">
        <v>0.38722309491517198</v>
      </c>
      <c r="P654">
        <v>0.16059538327251699</v>
      </c>
      <c r="Q654">
        <v>5.20558904913637E-2</v>
      </c>
      <c r="R654">
        <v>0.48688753757505199</v>
      </c>
    </row>
    <row r="655" spans="1:18" x14ac:dyDescent="0.25">
      <c r="A655" t="s">
        <v>1308</v>
      </c>
      <c r="B655" t="s">
        <v>1309</v>
      </c>
      <c r="C655">
        <v>2.6043702364732298E-3</v>
      </c>
      <c r="D655">
        <v>5.0905728817127599E-3</v>
      </c>
      <c r="E655">
        <v>1.12669193596301E-3</v>
      </c>
      <c r="F655">
        <v>4.58406379078937E-3</v>
      </c>
      <c r="G655">
        <v>7.1785859469811696E-4</v>
      </c>
      <c r="H655">
        <v>1.0687106853886101E-3</v>
      </c>
      <c r="I655">
        <v>4.8419746681788899E-4</v>
      </c>
      <c r="J655">
        <v>2.28210117484804E-3</v>
      </c>
      <c r="K655">
        <v>3.3028427365226999E-3</v>
      </c>
      <c r="L655">
        <v>2.9219283464594599E-3</v>
      </c>
      <c r="M655">
        <v>1.7423309571970799E-3</v>
      </c>
      <c r="P655">
        <v>2.8868235724261201E-3</v>
      </c>
      <c r="Q655">
        <v>5.6412799815945699E-4</v>
      </c>
      <c r="R655">
        <v>1.2099143216052701E-3</v>
      </c>
    </row>
    <row r="656" spans="1:18" x14ac:dyDescent="0.25">
      <c r="A656" t="s">
        <v>1310</v>
      </c>
      <c r="B656" t="s">
        <v>1311</v>
      </c>
      <c r="C656" s="1">
        <v>3.2192623489854998E-29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 s="1">
        <v>1.32557168151718E-19</v>
      </c>
      <c r="K656">
        <v>0</v>
      </c>
      <c r="L656">
        <v>0</v>
      </c>
      <c r="M656">
        <v>0</v>
      </c>
      <c r="P656">
        <v>0</v>
      </c>
      <c r="Q656">
        <v>0</v>
      </c>
      <c r="R656">
        <v>0</v>
      </c>
    </row>
    <row r="657" spans="1:18" x14ac:dyDescent="0.25">
      <c r="A657" t="s">
        <v>1312</v>
      </c>
      <c r="B657" t="s">
        <v>1313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P657">
        <v>0</v>
      </c>
      <c r="Q657">
        <v>0</v>
      </c>
      <c r="R657">
        <v>0</v>
      </c>
    </row>
    <row r="658" spans="1:18" x14ac:dyDescent="0.25">
      <c r="A658" t="s">
        <v>1314</v>
      </c>
      <c r="B658" t="s">
        <v>1315</v>
      </c>
      <c r="C658">
        <v>-0.32629043999176799</v>
      </c>
      <c r="D658">
        <v>-0.39058577378525</v>
      </c>
      <c r="E658">
        <v>-0.139428126968064</v>
      </c>
      <c r="F658">
        <v>-0.50031781652247198</v>
      </c>
      <c r="G658">
        <v>-0.14662261786827399</v>
      </c>
      <c r="H658">
        <v>-0.22950562010337699</v>
      </c>
      <c r="I658">
        <v>-0.103981406006723</v>
      </c>
      <c r="J658">
        <v>-0.19580430706542701</v>
      </c>
      <c r="K658">
        <v>-0.47781124919401002</v>
      </c>
      <c r="L658">
        <v>-0.19869112757995699</v>
      </c>
      <c r="M658">
        <v>-0.49191804592928701</v>
      </c>
      <c r="P658">
        <v>-0.22834774462028001</v>
      </c>
      <c r="Q658">
        <v>-9.4322201158482596E-2</v>
      </c>
      <c r="R658">
        <v>-0.56321511670660795</v>
      </c>
    </row>
    <row r="659" spans="1:18" x14ac:dyDescent="0.25">
      <c r="A659" t="s">
        <v>1316</v>
      </c>
      <c r="B659" t="s">
        <v>1317</v>
      </c>
      <c r="C659">
        <v>-2.6043702364732298E-3</v>
      </c>
      <c r="D659">
        <v>-5.0905728817127703E-3</v>
      </c>
      <c r="E659">
        <v>-1.1266919359720401E-3</v>
      </c>
      <c r="F659">
        <v>-4.58406379078937E-3</v>
      </c>
      <c r="G659">
        <v>-7.1785859469811696E-4</v>
      </c>
      <c r="H659">
        <v>-1.0687106853886101E-3</v>
      </c>
      <c r="I659">
        <v>-4.8419746681788899E-4</v>
      </c>
      <c r="J659">
        <v>-2.28210117484804E-3</v>
      </c>
      <c r="K659">
        <v>-3.3028427365227502E-3</v>
      </c>
      <c r="L659">
        <v>-2.92192834645945E-3</v>
      </c>
      <c r="M659">
        <v>-1.7423309571970799E-3</v>
      </c>
      <c r="P659">
        <v>-2.8868235724261201E-3</v>
      </c>
      <c r="Q659">
        <v>-5.6412799815945699E-4</v>
      </c>
      <c r="R659">
        <v>-1.2099143216052701E-3</v>
      </c>
    </row>
    <row r="660" spans="1:18" x14ac:dyDescent="0.25">
      <c r="A660" t="s">
        <v>1318</v>
      </c>
      <c r="B660" t="s">
        <v>1319</v>
      </c>
      <c r="C660">
        <v>4.0925824802157196E-3</v>
      </c>
      <c r="D660">
        <v>5.5533522339222896E-3</v>
      </c>
      <c r="E660">
        <v>1.4083649188780399E-3</v>
      </c>
      <c r="F660">
        <v>5.2389300162205901E-3</v>
      </c>
      <c r="G660">
        <v>1.25625253987919E-3</v>
      </c>
      <c r="H660">
        <v>1.8702437028057599E-3</v>
      </c>
      <c r="I660">
        <v>9.68394933706068E-4</v>
      </c>
      <c r="J660">
        <v>2.9667319206492702E-3</v>
      </c>
      <c r="K660">
        <v>1.04590019984898E-2</v>
      </c>
      <c r="L660">
        <v>2.1914462600697501E-3</v>
      </c>
      <c r="M660">
        <v>7.5500998817933096E-3</v>
      </c>
      <c r="P660">
        <v>4.6189177167082502E-3</v>
      </c>
      <c r="Q660">
        <v>1.5795583926194901E-3</v>
      </c>
      <c r="R660">
        <v>2.4198286432077598E-3</v>
      </c>
    </row>
    <row r="661" spans="1:18" x14ac:dyDescent="0.25">
      <c r="A661" t="s">
        <v>1320</v>
      </c>
      <c r="B661" t="s">
        <v>1321</v>
      </c>
      <c r="C661">
        <v>0</v>
      </c>
      <c r="D661">
        <v>0</v>
      </c>
      <c r="E661">
        <v>-1.19711018104726E-2</v>
      </c>
      <c r="F661">
        <v>0</v>
      </c>
      <c r="G661">
        <v>0</v>
      </c>
      <c r="H661">
        <v>0</v>
      </c>
      <c r="I661">
        <v>-1.3315430338458501E-3</v>
      </c>
      <c r="J661">
        <v>0</v>
      </c>
      <c r="K661">
        <v>0</v>
      </c>
      <c r="L661">
        <v>0</v>
      </c>
      <c r="M661">
        <v>0</v>
      </c>
      <c r="P661">
        <v>0</v>
      </c>
      <c r="Q661">
        <v>-1.9180351910374101E-3</v>
      </c>
      <c r="R661">
        <v>0</v>
      </c>
    </row>
    <row r="662" spans="1:18" x14ac:dyDescent="0.25">
      <c r="A662" t="s">
        <v>1322</v>
      </c>
      <c r="B662" t="s">
        <v>1323</v>
      </c>
      <c r="C662">
        <v>5.8412313148509698E-2</v>
      </c>
      <c r="D662">
        <v>0.124024866556362</v>
      </c>
      <c r="E662">
        <v>5.4503722358892198E-2</v>
      </c>
      <c r="F662">
        <v>0.115911326635477</v>
      </c>
      <c r="G662">
        <v>2.4227727555294801E-2</v>
      </c>
      <c r="H662">
        <v>3.6068985695037303E-2</v>
      </c>
      <c r="I662">
        <v>3.4983266980163699E-2</v>
      </c>
      <c r="J662">
        <v>4.6783080892315101E-2</v>
      </c>
      <c r="K662">
        <v>9.4681491775961704E-2</v>
      </c>
      <c r="L662">
        <v>6.7447846004070097E-2</v>
      </c>
      <c r="M662">
        <v>8.8278091140828602E-2</v>
      </c>
      <c r="P662">
        <v>7.1015859893873406E-2</v>
      </c>
      <c r="Q662">
        <v>2.3693375890087701E-2</v>
      </c>
      <c r="R662">
        <v>4.4161872738541198E-2</v>
      </c>
    </row>
    <row r="663" spans="1:18" x14ac:dyDescent="0.25">
      <c r="A663" t="s">
        <v>1324</v>
      </c>
      <c r="B663" t="s">
        <v>1325</v>
      </c>
      <c r="C663" s="1">
        <v>1.9950709684563501E-28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 s="1">
        <v>1.4965114048213299E-18</v>
      </c>
      <c r="K663">
        <v>0</v>
      </c>
      <c r="L663">
        <v>0</v>
      </c>
      <c r="M663">
        <v>0</v>
      </c>
      <c r="P663">
        <v>0</v>
      </c>
      <c r="Q663">
        <v>0</v>
      </c>
      <c r="R663">
        <v>0</v>
      </c>
    </row>
    <row r="664" spans="1:18" x14ac:dyDescent="0.25">
      <c r="A664" t="s">
        <v>1326</v>
      </c>
      <c r="B664" t="s">
        <v>1327</v>
      </c>
      <c r="C664">
        <v>0</v>
      </c>
      <c r="D664" s="1">
        <v>4.40564737643926E-19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P664" s="1">
        <v>4.9728507624744395E-32</v>
      </c>
      <c r="Q664">
        <v>0</v>
      </c>
      <c r="R664">
        <v>0</v>
      </c>
    </row>
    <row r="665" spans="1:18" x14ac:dyDescent="0.25">
      <c r="A665" t="s">
        <v>1328</v>
      </c>
      <c r="B665" t="s">
        <v>1329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P665">
        <v>0</v>
      </c>
      <c r="Q665">
        <v>0</v>
      </c>
      <c r="R665">
        <v>0</v>
      </c>
    </row>
    <row r="666" spans="1:18" x14ac:dyDescent="0.25">
      <c r="A666" t="s">
        <v>1330</v>
      </c>
      <c r="B666" t="s">
        <v>1331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P666">
        <v>0</v>
      </c>
      <c r="Q666">
        <v>0</v>
      </c>
      <c r="R666">
        <v>0</v>
      </c>
    </row>
    <row r="667" spans="1:18" x14ac:dyDescent="0.25">
      <c r="A667" t="s">
        <v>1332</v>
      </c>
      <c r="B667" t="s">
        <v>1333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P667">
        <v>0</v>
      </c>
      <c r="Q667">
        <v>0</v>
      </c>
      <c r="R667">
        <v>0</v>
      </c>
    </row>
    <row r="668" spans="1:18" x14ac:dyDescent="0.25">
      <c r="A668" t="s">
        <v>1334</v>
      </c>
      <c r="B668" t="s">
        <v>1335</v>
      </c>
      <c r="C668">
        <v>11.048989871708899</v>
      </c>
      <c r="D668">
        <v>11.2129261386705</v>
      </c>
      <c r="E668">
        <v>10.001093575623299</v>
      </c>
      <c r="F668">
        <v>10.8009853598533</v>
      </c>
      <c r="G668">
        <v>10.720616516792299</v>
      </c>
      <c r="H668">
        <v>10.8006588440873</v>
      </c>
      <c r="I668">
        <v>10.4650782668328</v>
      </c>
      <c r="J668">
        <v>10.098317655119301</v>
      </c>
      <c r="K668">
        <v>11.721809785893999</v>
      </c>
      <c r="L668">
        <v>10.680997430048</v>
      </c>
      <c r="M668">
        <v>11.755337048733001</v>
      </c>
      <c r="P668">
        <v>10.2779493405246</v>
      </c>
      <c r="Q668">
        <v>10.550522450049399</v>
      </c>
      <c r="R668">
        <v>12.5994464185741</v>
      </c>
    </row>
    <row r="669" spans="1:18" x14ac:dyDescent="0.25">
      <c r="A669" t="s">
        <v>1336</v>
      </c>
      <c r="B669" t="s">
        <v>1337</v>
      </c>
      <c r="C669">
        <v>1.0577456362895099</v>
      </c>
      <c r="D669">
        <v>1.1785675935574</v>
      </c>
      <c r="E669">
        <v>0.70400418585382196</v>
      </c>
      <c r="F669">
        <v>1.3684494450821401</v>
      </c>
      <c r="G669">
        <v>0.74789428588796802</v>
      </c>
      <c r="H669">
        <v>0.91974047732238295</v>
      </c>
      <c r="I669">
        <v>0.691616246955153</v>
      </c>
      <c r="J669">
        <v>0.84587272910362998</v>
      </c>
      <c r="K669">
        <v>1.2675466490298199</v>
      </c>
      <c r="L669">
        <v>0.85508914952840898</v>
      </c>
      <c r="M669">
        <v>1.3127089188821399</v>
      </c>
      <c r="P669">
        <v>0.90168790688265299</v>
      </c>
      <c r="Q669">
        <v>0.66827586377594705</v>
      </c>
      <c r="R669">
        <v>1.4021836265818</v>
      </c>
    </row>
    <row r="670" spans="1:18" x14ac:dyDescent="0.25">
      <c r="A670" t="s">
        <v>1338</v>
      </c>
      <c r="B670" t="s">
        <v>1339</v>
      </c>
      <c r="C670">
        <v>1.11615842549332E-3</v>
      </c>
      <c r="D670">
        <v>0</v>
      </c>
      <c r="E670" s="1">
        <v>-8.0980947023567399E-15</v>
      </c>
      <c r="F670">
        <v>1.5061923823230501E-2</v>
      </c>
      <c r="G670">
        <v>2.8714343773481401E-3</v>
      </c>
      <c r="H670">
        <v>2.40459904453557E-3</v>
      </c>
      <c r="I670">
        <v>9.6839493367092803E-4</v>
      </c>
      <c r="J670">
        <v>0</v>
      </c>
      <c r="K670">
        <v>3.3028427365227502E-3</v>
      </c>
      <c r="L670">
        <v>3.6524104331493801E-3</v>
      </c>
      <c r="M670">
        <v>1.04539846669588E-2</v>
      </c>
      <c r="P670">
        <v>5.7736471453687802E-3</v>
      </c>
      <c r="Q670">
        <v>5.64127998159461E-4</v>
      </c>
      <c r="R670">
        <v>0</v>
      </c>
    </row>
    <row r="671" spans="1:18" x14ac:dyDescent="0.25">
      <c r="A671" t="s">
        <v>1340</v>
      </c>
      <c r="B671" t="s">
        <v>1341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P671">
        <v>0</v>
      </c>
      <c r="Q671">
        <v>0</v>
      </c>
      <c r="R671">
        <v>0</v>
      </c>
    </row>
    <row r="672" spans="1:18" x14ac:dyDescent="0.25">
      <c r="A672" t="s">
        <v>1342</v>
      </c>
      <c r="B672" t="s">
        <v>1343</v>
      </c>
      <c r="C672">
        <v>-3.3484765747219501E-3</v>
      </c>
      <c r="D672">
        <v>-1.43461599376325E-2</v>
      </c>
      <c r="E672">
        <v>-1.1266919351024299E-3</v>
      </c>
      <c r="F672">
        <v>-7.8583950243308904E-3</v>
      </c>
      <c r="G672">
        <v>-1.6151818369875199E-3</v>
      </c>
      <c r="H672">
        <v>-1.6030660309763599E-3</v>
      </c>
      <c r="I672">
        <v>-4.2367278349640398E-3</v>
      </c>
      <c r="J672">
        <v>-2.9667319206492702E-3</v>
      </c>
      <c r="K672">
        <v>-2.2018951575768098E-3</v>
      </c>
      <c r="L672">
        <v>-6.8178328091059101E-3</v>
      </c>
      <c r="M672">
        <v>-4.0654383978886996E-3</v>
      </c>
      <c r="P672">
        <v>-5.7736471458853097E-3</v>
      </c>
      <c r="Q672">
        <v>-1.5795583926194901E-3</v>
      </c>
      <c r="R672">
        <v>-1.2099143216038799E-3</v>
      </c>
    </row>
    <row r="673" spans="1:18" x14ac:dyDescent="0.25">
      <c r="A673" t="s">
        <v>1344</v>
      </c>
      <c r="B673" t="s">
        <v>1345</v>
      </c>
      <c r="C673">
        <v>9.6733767714189695E-3</v>
      </c>
      <c r="D673">
        <v>2.7303981816784499E-2</v>
      </c>
      <c r="E673">
        <v>4.0842582647463398E-3</v>
      </c>
      <c r="F673">
        <v>2.4884917577047801E-2</v>
      </c>
      <c r="G673">
        <v>4.8455455109625801E-3</v>
      </c>
      <c r="H673">
        <v>6.1450864520760703E-3</v>
      </c>
      <c r="I673">
        <v>8.1103075697883196E-3</v>
      </c>
      <c r="J673">
        <v>8.6719856142055598E-3</v>
      </c>
      <c r="K673">
        <v>2.0367530207585499E-2</v>
      </c>
      <c r="L673">
        <v>1.26616895026252E-2</v>
      </c>
      <c r="M673">
        <v>1.68425305055389E-2</v>
      </c>
      <c r="P673">
        <v>1.47228002220075E-2</v>
      </c>
      <c r="Q673">
        <v>4.73867517785848E-3</v>
      </c>
      <c r="R673">
        <v>6.6545287688213502E-3</v>
      </c>
    </row>
    <row r="674" spans="1:18" x14ac:dyDescent="0.25">
      <c r="A674" t="s">
        <v>1346</v>
      </c>
      <c r="B674" t="s">
        <v>1347</v>
      </c>
      <c r="C674">
        <v>2.6043706692245E-3</v>
      </c>
      <c r="D674">
        <v>1.2495042526325001E-2</v>
      </c>
      <c r="E674">
        <v>2.9575663296438999E-3</v>
      </c>
      <c r="F674">
        <v>1.1787592536496199E-2</v>
      </c>
      <c r="G674">
        <v>2.1535757826495199E-3</v>
      </c>
      <c r="H674">
        <v>3.4733097337810701E-3</v>
      </c>
      <c r="I674">
        <v>1.2104936671317101E-3</v>
      </c>
      <c r="J674">
        <v>2.2821014774236899E-3</v>
      </c>
      <c r="K674">
        <v>8.2571068409123607E-3</v>
      </c>
      <c r="L674">
        <v>2.9219283467585401E-3</v>
      </c>
      <c r="M674">
        <v>1.74233074195179E-3</v>
      </c>
      <c r="P674">
        <v>9.2378354334158395E-3</v>
      </c>
      <c r="Q674">
        <v>2.0308607905105999E-3</v>
      </c>
      <c r="R674">
        <v>4.2347001256155597E-3</v>
      </c>
    </row>
    <row r="675" spans="1:18" x14ac:dyDescent="0.25">
      <c r="A675" t="s">
        <v>1348</v>
      </c>
      <c r="B675" t="s">
        <v>1349</v>
      </c>
      <c r="C675" s="1">
        <v>-1.9566832396073699E-29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 s="1">
        <v>-8.0568888489010803E-20</v>
      </c>
      <c r="K675">
        <v>0</v>
      </c>
      <c r="L675">
        <v>0</v>
      </c>
      <c r="M675">
        <v>0</v>
      </c>
      <c r="P675">
        <v>0</v>
      </c>
      <c r="Q675">
        <v>0</v>
      </c>
      <c r="R675">
        <v>0</v>
      </c>
    </row>
    <row r="676" spans="1:18" x14ac:dyDescent="0.25">
      <c r="A676" t="s">
        <v>1350</v>
      </c>
      <c r="B676" t="s">
        <v>1351</v>
      </c>
      <c r="C676">
        <v>9.6733767714189695E-3</v>
      </c>
      <c r="D676">
        <v>2.7303981816784499E-2</v>
      </c>
      <c r="E676">
        <v>4.0842582647463398E-3</v>
      </c>
      <c r="F676">
        <v>2.4884917577047801E-2</v>
      </c>
      <c r="G676">
        <v>4.8455455109625801E-3</v>
      </c>
      <c r="H676">
        <v>6.1450864520760703E-3</v>
      </c>
      <c r="I676">
        <v>8.1103075697883196E-3</v>
      </c>
      <c r="J676">
        <v>8.6719856142055598E-3</v>
      </c>
      <c r="K676">
        <v>2.0367530207585499E-2</v>
      </c>
      <c r="L676">
        <v>1.26616895026252E-2</v>
      </c>
      <c r="M676">
        <v>1.68425305055389E-2</v>
      </c>
      <c r="P676">
        <v>1.47228002220075E-2</v>
      </c>
      <c r="Q676">
        <v>4.73867517785848E-3</v>
      </c>
      <c r="R676">
        <v>6.6545287688213502E-3</v>
      </c>
    </row>
    <row r="677" spans="1:18" x14ac:dyDescent="0.25">
      <c r="A677" t="s">
        <v>1352</v>
      </c>
      <c r="B677" t="s">
        <v>1353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P677">
        <v>0</v>
      </c>
      <c r="Q677">
        <v>0</v>
      </c>
      <c r="R677">
        <v>0</v>
      </c>
    </row>
    <row r="678" spans="1:18" x14ac:dyDescent="0.25">
      <c r="A678" t="s">
        <v>1354</v>
      </c>
      <c r="B678" t="s">
        <v>1355</v>
      </c>
      <c r="C678">
        <v>5.9528472439501299E-3</v>
      </c>
      <c r="D678">
        <v>4.1650141754417096E-3</v>
      </c>
      <c r="E678">
        <v>1.1548592334799899E-2</v>
      </c>
      <c r="F678">
        <v>5.2389300162205997E-3</v>
      </c>
      <c r="G678">
        <v>1.25625253987919E-3</v>
      </c>
      <c r="H678">
        <v>3.2061320619527199E-3</v>
      </c>
      <c r="I678">
        <v>9.6839493370606702E-4</v>
      </c>
      <c r="J678">
        <v>3.4231522161337698E-3</v>
      </c>
      <c r="K678">
        <v>7.1561592621246402E-3</v>
      </c>
      <c r="L678">
        <v>2.9219283467596699E-3</v>
      </c>
      <c r="M678">
        <v>5.8077691398409998E-3</v>
      </c>
      <c r="P678">
        <v>4.04155300211972E-3</v>
      </c>
      <c r="Q678">
        <v>1.1282559947282101E-3</v>
      </c>
      <c r="R678">
        <v>3.6297429648116499E-3</v>
      </c>
    </row>
    <row r="679" spans="1:18" x14ac:dyDescent="0.25">
      <c r="A679" t="s">
        <v>1356</v>
      </c>
      <c r="B679" t="s">
        <v>1357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P679">
        <v>0</v>
      </c>
      <c r="Q679">
        <v>0</v>
      </c>
      <c r="R679">
        <v>0</v>
      </c>
    </row>
    <row r="680" spans="1:18" x14ac:dyDescent="0.25">
      <c r="A680" t="s">
        <v>1358</v>
      </c>
      <c r="B680" t="s">
        <v>1359</v>
      </c>
      <c r="C680">
        <v>2.2323177164812998E-3</v>
      </c>
      <c r="D680">
        <v>7.4044696452297103E-3</v>
      </c>
      <c r="E680">
        <v>1.54920141076585E-3</v>
      </c>
      <c r="F680">
        <v>1.17875925364963E-2</v>
      </c>
      <c r="G680">
        <v>1.97411113409586E-3</v>
      </c>
      <c r="H680">
        <v>0</v>
      </c>
      <c r="I680">
        <v>2.9051848011181999E-3</v>
      </c>
      <c r="J680">
        <v>0</v>
      </c>
      <c r="K680">
        <v>7.70663305151885E-3</v>
      </c>
      <c r="L680">
        <v>3.6524104334495901E-3</v>
      </c>
      <c r="M680">
        <v>5.2269922258568998E-3</v>
      </c>
      <c r="P680">
        <v>0</v>
      </c>
      <c r="Q680">
        <v>1.5795583926194901E-3</v>
      </c>
      <c r="R680">
        <v>3.0247858040096999E-3</v>
      </c>
    </row>
    <row r="681" spans="1:18" x14ac:dyDescent="0.25">
      <c r="A681" t="s">
        <v>1360</v>
      </c>
      <c r="B681" t="s">
        <v>1361</v>
      </c>
      <c r="C681" s="1">
        <v>4.0161661715010501E-18</v>
      </c>
      <c r="D681" s="1">
        <v>6.6396246391107604E-19</v>
      </c>
      <c r="E681">
        <v>0</v>
      </c>
      <c r="F681" s="1">
        <v>6.9202984988085899E-19</v>
      </c>
      <c r="G681">
        <v>0</v>
      </c>
      <c r="H681" s="1">
        <v>3.9550681339593999E-19</v>
      </c>
      <c r="I681">
        <v>0</v>
      </c>
      <c r="J681" s="1">
        <v>-2.61468928002327E-19</v>
      </c>
      <c r="K681">
        <v>0</v>
      </c>
      <c r="L681" s="1">
        <v>-2.5688217584285202E-19</v>
      </c>
      <c r="M681">
        <v>0</v>
      </c>
      <c r="P681" s="1">
        <v>-2.5908397548884001E-19</v>
      </c>
      <c r="Q681" s="1">
        <v>1.21891843482947E-19</v>
      </c>
      <c r="R681" s="1">
        <v>-4.17491397367664E-18</v>
      </c>
    </row>
    <row r="682" spans="1:18" x14ac:dyDescent="0.25">
      <c r="A682" t="s">
        <v>1362</v>
      </c>
      <c r="B682" t="s">
        <v>1363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P682">
        <v>0</v>
      </c>
      <c r="Q682">
        <v>0</v>
      </c>
      <c r="R682">
        <v>0</v>
      </c>
    </row>
    <row r="683" spans="1:18" x14ac:dyDescent="0.25">
      <c r="A683" t="s">
        <v>1364</v>
      </c>
      <c r="B683" t="s">
        <v>1365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P683">
        <v>0</v>
      </c>
      <c r="Q683">
        <v>0</v>
      </c>
      <c r="R683">
        <v>0</v>
      </c>
    </row>
    <row r="684" spans="1:18" x14ac:dyDescent="0.25">
      <c r="A684" t="s">
        <v>1366</v>
      </c>
      <c r="B684" t="s">
        <v>1367</v>
      </c>
      <c r="C684">
        <v>0</v>
      </c>
      <c r="D684">
        <v>0</v>
      </c>
      <c r="E684" s="1">
        <v>-3.1376654466282401E-18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P684">
        <v>0</v>
      </c>
      <c r="Q684">
        <v>0</v>
      </c>
      <c r="R684" s="1">
        <v>-4.17303757686899E-13</v>
      </c>
    </row>
    <row r="685" spans="1:18" x14ac:dyDescent="0.25">
      <c r="A685" t="s">
        <v>1368</v>
      </c>
      <c r="B685" t="s">
        <v>1369</v>
      </c>
      <c r="C685">
        <v>5.9528472439501403E-3</v>
      </c>
      <c r="D685">
        <v>4.1650141754417096E-3</v>
      </c>
      <c r="E685">
        <v>1.1548592334799899E-2</v>
      </c>
      <c r="F685">
        <v>5.2389300162205997E-3</v>
      </c>
      <c r="G685">
        <v>1.25625253987918E-3</v>
      </c>
      <c r="H685">
        <v>3.2061320619527199E-3</v>
      </c>
      <c r="I685">
        <v>9.6839493370606702E-4</v>
      </c>
      <c r="J685">
        <v>3.4231522161337698E-3</v>
      </c>
      <c r="K685">
        <v>7.1561592621246402E-3</v>
      </c>
      <c r="L685">
        <v>2.9219283467596699E-3</v>
      </c>
      <c r="M685">
        <v>5.8077691398409998E-3</v>
      </c>
      <c r="P685">
        <v>4.04155300211972E-3</v>
      </c>
      <c r="Q685">
        <v>1.1282559947282101E-3</v>
      </c>
      <c r="R685">
        <v>3.6297429652289502E-3</v>
      </c>
    </row>
    <row r="686" spans="1:18" x14ac:dyDescent="0.25">
      <c r="A686" t="s">
        <v>1370</v>
      </c>
      <c r="B686" t="s">
        <v>1371</v>
      </c>
      <c r="C686">
        <v>0.119859932413443</v>
      </c>
      <c r="D686">
        <v>0.11986498766154099</v>
      </c>
      <c r="E686">
        <v>0.118110816571391</v>
      </c>
      <c r="F686">
        <v>0.11061919083079701</v>
      </c>
      <c r="G686">
        <v>0.11824730827004799</v>
      </c>
      <c r="H686">
        <v>0.11977399319577001</v>
      </c>
      <c r="I686">
        <v>0.118201811037162</v>
      </c>
      <c r="J686">
        <v>0.11803498784991499</v>
      </c>
      <c r="K686">
        <v>0.120239076020824</v>
      </c>
      <c r="L686">
        <v>0.118055208842308</v>
      </c>
      <c r="M686">
        <v>0.120244131268922</v>
      </c>
      <c r="P686">
        <v>0.11971838546668701</v>
      </c>
      <c r="Q686">
        <v>0.119551562279439</v>
      </c>
      <c r="R686">
        <v>0.120319959990399</v>
      </c>
    </row>
    <row r="687" spans="1:18" x14ac:dyDescent="0.25">
      <c r="A687" t="s">
        <v>1372</v>
      </c>
      <c r="B687" t="s">
        <v>1373</v>
      </c>
      <c r="C687">
        <v>0</v>
      </c>
      <c r="D687">
        <v>0</v>
      </c>
      <c r="E687" s="1">
        <v>5.4261173085463602E-17</v>
      </c>
      <c r="F687">
        <v>0</v>
      </c>
      <c r="G687">
        <v>0</v>
      </c>
      <c r="H687">
        <v>0</v>
      </c>
      <c r="I687">
        <v>0</v>
      </c>
      <c r="J687">
        <v>0</v>
      </c>
      <c r="K687" s="1">
        <v>-1.9955471744617701E-32</v>
      </c>
      <c r="L687">
        <v>0</v>
      </c>
      <c r="M687">
        <v>0</v>
      </c>
      <c r="P687">
        <v>0</v>
      </c>
      <c r="Q687">
        <v>0</v>
      </c>
      <c r="R687">
        <v>0</v>
      </c>
    </row>
    <row r="688" spans="1:18" x14ac:dyDescent="0.25">
      <c r="A688" t="s">
        <v>1374</v>
      </c>
      <c r="B688" t="s">
        <v>1375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P688">
        <v>0</v>
      </c>
      <c r="Q688">
        <v>0</v>
      </c>
      <c r="R688">
        <v>0</v>
      </c>
    </row>
    <row r="689" spans="1:18" x14ac:dyDescent="0.25">
      <c r="A689" t="s">
        <v>1376</v>
      </c>
      <c r="B689" t="s">
        <v>1377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P689">
        <v>0</v>
      </c>
      <c r="Q689">
        <v>0</v>
      </c>
      <c r="R689">
        <v>0</v>
      </c>
    </row>
    <row r="690" spans="1:18" x14ac:dyDescent="0.25">
      <c r="A690" t="s">
        <v>1378</v>
      </c>
      <c r="B690" t="s">
        <v>1379</v>
      </c>
      <c r="C690">
        <v>0.77568653925951403</v>
      </c>
      <c r="D690">
        <v>0.84982677368146298</v>
      </c>
      <c r="E690">
        <v>0.64538294896772797</v>
      </c>
      <c r="F690">
        <v>0.91346976660687695</v>
      </c>
      <c r="G690">
        <v>0.63492457412223602</v>
      </c>
      <c r="H690">
        <v>0.72826398067023101</v>
      </c>
      <c r="I690">
        <v>0.63535573733709405</v>
      </c>
      <c r="J690">
        <v>0.69481357910909403</v>
      </c>
      <c r="K690">
        <v>0.83883601721507495</v>
      </c>
      <c r="L690">
        <v>0.69383246807739096</v>
      </c>
      <c r="M690">
        <v>0.86682735565457503</v>
      </c>
      <c r="P690">
        <v>0.71424506438176805</v>
      </c>
      <c r="Q690">
        <v>0.60775805332412103</v>
      </c>
      <c r="R690">
        <v>0.89714737418269497</v>
      </c>
    </row>
    <row r="691" spans="1:18" x14ac:dyDescent="0.25">
      <c r="A691" t="s">
        <v>1380</v>
      </c>
      <c r="B691" t="s">
        <v>1381</v>
      </c>
      <c r="C691">
        <v>0</v>
      </c>
      <c r="D691">
        <v>0</v>
      </c>
      <c r="E691" s="1">
        <v>-1.3057931968768701E-30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P691">
        <v>0</v>
      </c>
      <c r="Q691">
        <v>0</v>
      </c>
      <c r="R691">
        <v>0</v>
      </c>
    </row>
    <row r="692" spans="1:18" x14ac:dyDescent="0.25">
      <c r="A692" t="s">
        <v>1382</v>
      </c>
      <c r="B692" t="s">
        <v>1383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P692">
        <v>0</v>
      </c>
      <c r="Q692">
        <v>0</v>
      </c>
      <c r="R692">
        <v>0</v>
      </c>
    </row>
    <row r="693" spans="1:18" x14ac:dyDescent="0.25">
      <c r="A693" t="s">
        <v>1384</v>
      </c>
      <c r="B693" t="s">
        <v>1385</v>
      </c>
      <c r="C693" s="1">
        <v>-9.9908141865067202E-29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 s="1">
        <v>-4.1138431495360898E-19</v>
      </c>
      <c r="K693">
        <v>0</v>
      </c>
      <c r="L693">
        <v>0</v>
      </c>
      <c r="M693">
        <v>0</v>
      </c>
      <c r="P693">
        <v>0</v>
      </c>
      <c r="Q693">
        <v>0</v>
      </c>
      <c r="R693">
        <v>0</v>
      </c>
    </row>
    <row r="694" spans="1:18" x14ac:dyDescent="0.25">
      <c r="A694" t="s">
        <v>1386</v>
      </c>
      <c r="B694" t="s">
        <v>1387</v>
      </c>
      <c r="C694">
        <v>0</v>
      </c>
      <c r="D694">
        <v>0</v>
      </c>
      <c r="E694" s="1">
        <v>-4.0044433241344902E-18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P694">
        <v>0</v>
      </c>
      <c r="Q694">
        <v>0</v>
      </c>
      <c r="R694" s="1">
        <v>-4.17303757686899E-13</v>
      </c>
    </row>
    <row r="695" spans="1:18" x14ac:dyDescent="0.25">
      <c r="A695" t="s">
        <v>1388</v>
      </c>
      <c r="B695" t="s">
        <v>1389</v>
      </c>
      <c r="C695">
        <v>0.56328817045877699</v>
      </c>
      <c r="D695">
        <v>0.71221742400053301</v>
      </c>
      <c r="E695">
        <v>0.22181747472329899</v>
      </c>
      <c r="F695">
        <v>0.92467114786293603</v>
      </c>
      <c r="G695">
        <v>0.27170947791101202</v>
      </c>
      <c r="H695">
        <v>0.416262812710195</v>
      </c>
      <c r="I695">
        <v>0.18690022220527</v>
      </c>
      <c r="J695">
        <v>0.33295860555594498</v>
      </c>
      <c r="K695">
        <v>0.85708769008677399</v>
      </c>
      <c r="L695">
        <v>0.35136188369784899</v>
      </c>
      <c r="M695">
        <v>0.91123897804105203</v>
      </c>
      <c r="P695">
        <v>0.42609515936633602</v>
      </c>
      <c r="Q695">
        <v>0.172679579993152</v>
      </c>
      <c r="R695">
        <v>1.1191707474835899</v>
      </c>
    </row>
    <row r="696" spans="1:18" x14ac:dyDescent="0.25">
      <c r="A696" t="s">
        <v>1390</v>
      </c>
      <c r="B696" t="s">
        <v>1391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P696">
        <v>0</v>
      </c>
      <c r="Q696">
        <v>0</v>
      </c>
      <c r="R696">
        <v>0</v>
      </c>
    </row>
    <row r="697" spans="1:18" x14ac:dyDescent="0.25">
      <c r="A697" t="s">
        <v>1392</v>
      </c>
      <c r="B697" t="s">
        <v>1393</v>
      </c>
      <c r="C697">
        <v>0</v>
      </c>
      <c r="D697" s="1">
        <v>4.40564737643926E-19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s="1">
        <v>-2.8717272371281802E-18</v>
      </c>
      <c r="L697">
        <v>0</v>
      </c>
      <c r="M697">
        <v>0</v>
      </c>
      <c r="P697" s="1">
        <v>4.9728507624744395E-32</v>
      </c>
      <c r="Q697">
        <v>0</v>
      </c>
      <c r="R697">
        <v>0</v>
      </c>
    </row>
    <row r="698" spans="1:18" x14ac:dyDescent="0.25">
      <c r="A698" t="s">
        <v>1394</v>
      </c>
      <c r="B698" t="s">
        <v>1395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P698">
        <v>0</v>
      </c>
      <c r="Q698">
        <v>0</v>
      </c>
      <c r="R698">
        <v>0</v>
      </c>
    </row>
    <row r="699" spans="1:18" x14ac:dyDescent="0.25">
      <c r="A699" t="s">
        <v>1396</v>
      </c>
      <c r="B699" t="s">
        <v>1397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P699">
        <v>0</v>
      </c>
      <c r="Q699">
        <v>0</v>
      </c>
      <c r="R699">
        <v>0</v>
      </c>
    </row>
    <row r="700" spans="1:18" x14ac:dyDescent="0.25">
      <c r="A700" t="s">
        <v>1398</v>
      </c>
      <c r="B700" t="s">
        <v>1399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P700">
        <v>0</v>
      </c>
      <c r="Q700">
        <v>0</v>
      </c>
      <c r="R700">
        <v>0</v>
      </c>
    </row>
    <row r="701" spans="1:18" x14ac:dyDescent="0.25">
      <c r="A701" t="s">
        <v>1400</v>
      </c>
      <c r="B701" t="s">
        <v>1401</v>
      </c>
      <c r="C701">
        <v>1.4882118109875301E-3</v>
      </c>
      <c r="D701">
        <v>4.1650141754417096E-3</v>
      </c>
      <c r="E701">
        <v>4.2250947566483998E-4</v>
      </c>
      <c r="F701">
        <v>3.92919751216544E-3</v>
      </c>
      <c r="G701">
        <v>7.1785859421667796E-4</v>
      </c>
      <c r="H701">
        <v>8.0153301548818202E-4</v>
      </c>
      <c r="I701">
        <v>3.6314810013977499E-4</v>
      </c>
      <c r="J701">
        <v>1.1410507387112599E-3</v>
      </c>
      <c r="K701">
        <v>3.8533165257594302E-3</v>
      </c>
      <c r="L701">
        <v>1.21747014448319E-3</v>
      </c>
      <c r="M701">
        <v>3.48466148390461E-3</v>
      </c>
      <c r="P701">
        <v>2.02077650105986E-3</v>
      </c>
      <c r="Q701">
        <v>7.8977919630974505E-4</v>
      </c>
      <c r="R701">
        <v>1.9963586306463998E-2</v>
      </c>
    </row>
    <row r="702" spans="1:18" x14ac:dyDescent="0.25">
      <c r="A702" t="s">
        <v>1402</v>
      </c>
      <c r="B702" t="s">
        <v>1403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P702">
        <v>0</v>
      </c>
      <c r="Q702">
        <v>0</v>
      </c>
      <c r="R702">
        <v>0</v>
      </c>
    </row>
    <row r="703" spans="1:18" x14ac:dyDescent="0.25">
      <c r="A703" t="s">
        <v>1404</v>
      </c>
      <c r="B703" t="s">
        <v>1405</v>
      </c>
      <c r="C703" s="1">
        <v>2.9086330445185499E-28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 s="1">
        <v>1.1976661662737501E-18</v>
      </c>
      <c r="K703">
        <v>0</v>
      </c>
      <c r="L703">
        <v>0</v>
      </c>
      <c r="M703">
        <v>0</v>
      </c>
      <c r="P703">
        <v>0</v>
      </c>
      <c r="Q703">
        <v>0</v>
      </c>
      <c r="R703">
        <v>0</v>
      </c>
    </row>
    <row r="704" spans="1:18" x14ac:dyDescent="0.25">
      <c r="A704" t="s">
        <v>1406</v>
      </c>
      <c r="B704" t="s">
        <v>1407</v>
      </c>
      <c r="C704" s="1">
        <v>-1.93629939655207E-29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 s="1">
        <v>-7.9729558164686301E-20</v>
      </c>
      <c r="K704">
        <v>0</v>
      </c>
      <c r="L704">
        <v>0</v>
      </c>
      <c r="M704">
        <v>0</v>
      </c>
      <c r="P704">
        <v>0</v>
      </c>
      <c r="Q704">
        <v>0</v>
      </c>
      <c r="R704">
        <v>0</v>
      </c>
    </row>
    <row r="705" spans="1:18" x14ac:dyDescent="0.25">
      <c r="A705" t="s">
        <v>1408</v>
      </c>
      <c r="B705" t="s">
        <v>1409</v>
      </c>
      <c r="C705">
        <v>2.6043706692245E-3</v>
      </c>
      <c r="D705">
        <v>5.0905728810952903E-3</v>
      </c>
      <c r="E705">
        <v>1.1266919351024299E-3</v>
      </c>
      <c r="F705">
        <v>4.5840637641928897E-3</v>
      </c>
      <c r="G705">
        <v>7.1785859421617402E-4</v>
      </c>
      <c r="H705">
        <v>1.0687106873165199E-3</v>
      </c>
      <c r="I705">
        <v>4.8419746685216501E-4</v>
      </c>
      <c r="J705">
        <v>2.2821014774236899E-3</v>
      </c>
      <c r="K705">
        <v>3.30284273636453E-3</v>
      </c>
      <c r="L705">
        <v>2.9219283467585401E-3</v>
      </c>
      <c r="M705">
        <v>1.7423307419518E-3</v>
      </c>
      <c r="P705">
        <v>2.8868235729422702E-3</v>
      </c>
      <c r="Q705">
        <v>5.6412799736393101E-4</v>
      </c>
      <c r="R705">
        <v>1.2099143216052701E-3</v>
      </c>
    </row>
    <row r="706" spans="1:18" x14ac:dyDescent="0.25">
      <c r="A706" t="s">
        <v>1410</v>
      </c>
      <c r="B706" t="s">
        <v>1411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P706">
        <v>0</v>
      </c>
      <c r="Q706">
        <v>0</v>
      </c>
      <c r="R706">
        <v>0</v>
      </c>
    </row>
    <row r="707" spans="1:18" x14ac:dyDescent="0.25">
      <c r="A707" t="s">
        <v>1412</v>
      </c>
      <c r="B707" t="s">
        <v>1413</v>
      </c>
      <c r="C707">
        <v>-0.30080481229584699</v>
      </c>
      <c r="D707">
        <v>-0.394056618932068</v>
      </c>
      <c r="E707">
        <v>-0.119593654361401</v>
      </c>
      <c r="F707">
        <v>-0.49606118591088799</v>
      </c>
      <c r="G707">
        <v>-0.142704306375323</v>
      </c>
      <c r="H707">
        <v>-0.217304506421239</v>
      </c>
      <c r="I707">
        <v>-0.10200426635037101</v>
      </c>
      <c r="J707">
        <v>-0.17986763144551901</v>
      </c>
      <c r="K707">
        <v>-0.453039928671428</v>
      </c>
      <c r="L707">
        <v>-0.19645909898143701</v>
      </c>
      <c r="M707">
        <v>-0.47904415788455001</v>
      </c>
      <c r="P707">
        <v>-0.23513178001617899</v>
      </c>
      <c r="Q707">
        <v>-9.2940087565735505E-2</v>
      </c>
      <c r="R707">
        <v>-0.58277539823927704</v>
      </c>
    </row>
    <row r="708" spans="1:18" x14ac:dyDescent="0.25">
      <c r="A708" t="s">
        <v>1414</v>
      </c>
      <c r="B708" t="s">
        <v>1415</v>
      </c>
      <c r="C708">
        <v>0.43316219561786601</v>
      </c>
      <c r="D708">
        <v>0.49614945202198801</v>
      </c>
      <c r="E708">
        <v>0.32959735434201398</v>
      </c>
      <c r="F708">
        <v>0.57240631003396203</v>
      </c>
      <c r="G708">
        <v>0.32996334866131599</v>
      </c>
      <c r="H708">
        <v>0.388622859504758</v>
      </c>
      <c r="I708">
        <v>0.323615739580145</v>
      </c>
      <c r="J708">
        <v>0.37499321616491998</v>
      </c>
      <c r="K708">
        <v>0.49422821890363999</v>
      </c>
      <c r="L708">
        <v>0.38568389296275701</v>
      </c>
      <c r="M708">
        <v>0.50569124855360703</v>
      </c>
      <c r="P708">
        <v>0.40097407621822501</v>
      </c>
      <c r="Q708">
        <v>0.30879448160718598</v>
      </c>
      <c r="R708">
        <v>0.466418847996452</v>
      </c>
    </row>
    <row r="709" spans="1:18" x14ac:dyDescent="0.25">
      <c r="A709" t="s">
        <v>1416</v>
      </c>
      <c r="B709" t="s">
        <v>1417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P709">
        <v>0</v>
      </c>
      <c r="Q709">
        <v>0</v>
      </c>
      <c r="R709">
        <v>0</v>
      </c>
    </row>
    <row r="710" spans="1:18" x14ac:dyDescent="0.25">
      <c r="A710" t="s">
        <v>1418</v>
      </c>
      <c r="B710" t="s">
        <v>1419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P710">
        <v>0</v>
      </c>
      <c r="Q710">
        <v>0</v>
      </c>
      <c r="R710">
        <v>0</v>
      </c>
    </row>
    <row r="711" spans="1:18" x14ac:dyDescent="0.25">
      <c r="A711" t="s">
        <v>1420</v>
      </c>
      <c r="B711" t="s">
        <v>1421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P711">
        <v>0</v>
      </c>
      <c r="Q711">
        <v>0</v>
      </c>
      <c r="R711">
        <v>0</v>
      </c>
    </row>
    <row r="712" spans="1:18" x14ac:dyDescent="0.25">
      <c r="A712" t="s">
        <v>1422</v>
      </c>
      <c r="B712" t="s">
        <v>1423</v>
      </c>
      <c r="C712">
        <v>1.4882118109875301E-3</v>
      </c>
      <c r="D712">
        <v>4.1650141754417096E-3</v>
      </c>
      <c r="E712">
        <v>4.2250947566483998E-4</v>
      </c>
      <c r="F712">
        <v>3.92919751216544E-3</v>
      </c>
      <c r="G712">
        <v>7.1785859421667796E-4</v>
      </c>
      <c r="H712">
        <v>8.0153301548818202E-4</v>
      </c>
      <c r="I712">
        <v>3.6314810013977499E-4</v>
      </c>
      <c r="J712">
        <v>1.1410507387112599E-3</v>
      </c>
      <c r="K712">
        <v>3.8533165257594302E-3</v>
      </c>
      <c r="L712">
        <v>1.21747014448319E-3</v>
      </c>
      <c r="M712">
        <v>3.48466148390461E-3</v>
      </c>
      <c r="P712">
        <v>2.02077650105986E-3</v>
      </c>
      <c r="Q712">
        <v>7.8977919630974505E-4</v>
      </c>
      <c r="R712">
        <v>1.9963586306463998E-2</v>
      </c>
    </row>
    <row r="713" spans="1:18" x14ac:dyDescent="0.25">
      <c r="A713" t="s">
        <v>1424</v>
      </c>
      <c r="B713" t="s">
        <v>1425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P713">
        <v>0</v>
      </c>
      <c r="Q713">
        <v>0</v>
      </c>
      <c r="R713">
        <v>0</v>
      </c>
    </row>
    <row r="714" spans="1:18" x14ac:dyDescent="0.25">
      <c r="A714" t="s">
        <v>1426</v>
      </c>
      <c r="B714" t="s">
        <v>1427</v>
      </c>
      <c r="C714" s="1">
        <v>1.5287865148101501E-28</v>
      </c>
      <c r="D714">
        <v>0</v>
      </c>
      <c r="E714">
        <v>0</v>
      </c>
      <c r="F714">
        <v>-4.5840637907896302E-3</v>
      </c>
      <c r="G714">
        <v>0</v>
      </c>
      <c r="H714">
        <v>-1.0687106853560699E-3</v>
      </c>
      <c r="I714">
        <v>0</v>
      </c>
      <c r="J714">
        <v>-2.28210117484804E-3</v>
      </c>
      <c r="K714">
        <v>-3.3028427365227298E-3</v>
      </c>
      <c r="L714">
        <v>0</v>
      </c>
      <c r="M714">
        <v>0</v>
      </c>
      <c r="P714" s="1">
        <v>-3.4809955337321001E-31</v>
      </c>
      <c r="Q714">
        <v>0</v>
      </c>
      <c r="R714" s="1">
        <v>3.2102558844032002E-31</v>
      </c>
    </row>
    <row r="715" spans="1:18" x14ac:dyDescent="0.25">
      <c r="A715" t="s">
        <v>1428</v>
      </c>
      <c r="B715" t="s">
        <v>1429</v>
      </c>
      <c r="C715">
        <v>7.69</v>
      </c>
      <c r="D715">
        <v>7.69</v>
      </c>
      <c r="E715">
        <v>7.69</v>
      </c>
      <c r="F715">
        <v>7.69</v>
      </c>
      <c r="G715">
        <v>7.69</v>
      </c>
      <c r="H715">
        <v>7.69</v>
      </c>
      <c r="I715">
        <v>7.69</v>
      </c>
      <c r="J715">
        <v>7.69</v>
      </c>
      <c r="K715">
        <v>7.69</v>
      </c>
      <c r="L715">
        <v>7.69</v>
      </c>
      <c r="M715">
        <v>7.69</v>
      </c>
      <c r="P715">
        <v>7.69</v>
      </c>
      <c r="Q715">
        <v>7.69</v>
      </c>
      <c r="R715">
        <v>7.69</v>
      </c>
    </row>
    <row r="716" spans="1:18" x14ac:dyDescent="0.25">
      <c r="A716" t="s">
        <v>1430</v>
      </c>
      <c r="B716" t="s">
        <v>1431</v>
      </c>
      <c r="C716">
        <v>0.81851649604314403</v>
      </c>
      <c r="D716">
        <v>0.74044696452297099</v>
      </c>
      <c r="E716">
        <v>0.94360449564829096</v>
      </c>
      <c r="F716">
        <v>0.65486625202757398</v>
      </c>
      <c r="G716">
        <v>0.93321617248168098</v>
      </c>
      <c r="H716">
        <v>0.88168631703700096</v>
      </c>
      <c r="I716">
        <v>0.95628999703474105</v>
      </c>
      <c r="J716">
        <v>0.89001957619478</v>
      </c>
      <c r="K716">
        <v>0.71561592621246395</v>
      </c>
      <c r="L716">
        <v>0.87657850402790205</v>
      </c>
      <c r="M716">
        <v>0.69693229678091995</v>
      </c>
      <c r="P716">
        <v>0.86604707188279695</v>
      </c>
      <c r="Q716">
        <v>0.98158271541353903</v>
      </c>
      <c r="R716">
        <v>0.66545287688213595</v>
      </c>
    </row>
    <row r="717" spans="1:18" x14ac:dyDescent="0.25">
      <c r="A717" t="s">
        <v>1432</v>
      </c>
      <c r="B717" t="s">
        <v>1433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P717">
        <v>0</v>
      </c>
      <c r="Q717">
        <v>0</v>
      </c>
      <c r="R717">
        <v>0</v>
      </c>
    </row>
    <row r="718" spans="1:18" x14ac:dyDescent="0.25">
      <c r="A718" t="s">
        <v>1434</v>
      </c>
      <c r="B718" t="s">
        <v>1435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P718">
        <v>0</v>
      </c>
      <c r="Q718">
        <v>0</v>
      </c>
      <c r="R718">
        <v>0</v>
      </c>
    </row>
    <row r="719" spans="1:18" x14ac:dyDescent="0.25">
      <c r="A719" t="s">
        <v>1436</v>
      </c>
      <c r="B719" t="s">
        <v>1437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P719">
        <v>0</v>
      </c>
      <c r="Q719">
        <v>0</v>
      </c>
      <c r="R719">
        <v>0</v>
      </c>
    </row>
    <row r="720" spans="1:18" x14ac:dyDescent="0.25">
      <c r="A720" t="s">
        <v>1438</v>
      </c>
      <c r="B720" t="s">
        <v>1439</v>
      </c>
      <c r="C720">
        <v>0</v>
      </c>
      <c r="D720">
        <v>0</v>
      </c>
      <c r="E720" s="1">
        <v>-3.8399505989224999E-15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P720">
        <v>0</v>
      </c>
      <c r="Q720">
        <v>0</v>
      </c>
      <c r="R720">
        <v>0</v>
      </c>
    </row>
    <row r="721" spans="1:18" x14ac:dyDescent="0.25">
      <c r="A721" t="s">
        <v>1440</v>
      </c>
      <c r="B721" t="s">
        <v>1441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P721">
        <v>0</v>
      </c>
      <c r="Q721">
        <v>0</v>
      </c>
      <c r="R721">
        <v>0</v>
      </c>
    </row>
    <row r="722" spans="1:18" x14ac:dyDescent="0.25">
      <c r="A722" t="s">
        <v>1442</v>
      </c>
      <c r="B722" t="s">
        <v>1443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P722">
        <v>0</v>
      </c>
      <c r="Q722">
        <v>0</v>
      </c>
      <c r="R722">
        <v>0</v>
      </c>
    </row>
    <row r="723" spans="1:18" x14ac:dyDescent="0.25">
      <c r="A723" t="s">
        <v>1444</v>
      </c>
      <c r="B723" t="s">
        <v>1445</v>
      </c>
      <c r="C723">
        <v>0</v>
      </c>
      <c r="D723">
        <v>0</v>
      </c>
      <c r="E723" s="1">
        <v>-1.3057931968768701E-30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P723">
        <v>0</v>
      </c>
      <c r="Q723">
        <v>0</v>
      </c>
      <c r="R723">
        <v>0</v>
      </c>
    </row>
    <row r="724" spans="1:18" x14ac:dyDescent="0.25">
      <c r="A724" t="s">
        <v>1446</v>
      </c>
      <c r="B724" t="s">
        <v>1447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P724">
        <v>0</v>
      </c>
      <c r="Q724">
        <v>0</v>
      </c>
      <c r="R724">
        <v>0</v>
      </c>
    </row>
    <row r="725" spans="1:18" x14ac:dyDescent="0.25">
      <c r="A725" t="s">
        <v>1448</v>
      </c>
      <c r="B725" t="s">
        <v>1449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P725">
        <v>0</v>
      </c>
      <c r="Q725">
        <v>0</v>
      </c>
      <c r="R725">
        <v>0</v>
      </c>
    </row>
    <row r="726" spans="1:18" x14ac:dyDescent="0.25">
      <c r="A726" t="s">
        <v>1450</v>
      </c>
      <c r="B726" t="s">
        <v>1451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P726">
        <v>0</v>
      </c>
      <c r="Q726">
        <v>0</v>
      </c>
      <c r="R726">
        <v>0</v>
      </c>
    </row>
    <row r="727" spans="1:18" x14ac:dyDescent="0.25">
      <c r="A727" t="s">
        <v>1452</v>
      </c>
      <c r="B727" t="s">
        <v>1453</v>
      </c>
      <c r="C727" s="1">
        <v>8.3959542415191594E-17</v>
      </c>
      <c r="D727">
        <v>0</v>
      </c>
      <c r="E727">
        <v>0</v>
      </c>
      <c r="F727">
        <v>0</v>
      </c>
      <c r="G727">
        <v>0</v>
      </c>
      <c r="H727" s="1">
        <v>8.6086919676473398E-17</v>
      </c>
      <c r="I727" s="1">
        <v>-1.04632098899309E-19</v>
      </c>
      <c r="J727" s="1">
        <v>-6.9370948578540503E-18</v>
      </c>
      <c r="K727">
        <v>0</v>
      </c>
      <c r="L727">
        <v>0</v>
      </c>
      <c r="M727">
        <v>0</v>
      </c>
      <c r="P727">
        <v>0</v>
      </c>
      <c r="Q727">
        <v>0</v>
      </c>
      <c r="R727">
        <v>-7.5619645100235703E-3</v>
      </c>
    </row>
    <row r="728" spans="1:18" x14ac:dyDescent="0.25">
      <c r="A728" t="s">
        <v>1454</v>
      </c>
      <c r="B728" t="s">
        <v>1455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P728">
        <v>0</v>
      </c>
      <c r="Q728">
        <v>0</v>
      </c>
      <c r="R728">
        <v>0</v>
      </c>
    </row>
    <row r="729" spans="1:18" x14ac:dyDescent="0.25">
      <c r="A729" t="s">
        <v>1456</v>
      </c>
      <c r="B729" t="s">
        <v>1457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P729">
        <v>0</v>
      </c>
      <c r="Q729">
        <v>0</v>
      </c>
      <c r="R729">
        <v>0</v>
      </c>
    </row>
    <row r="730" spans="1:18" x14ac:dyDescent="0.25">
      <c r="A730" t="s">
        <v>1458</v>
      </c>
      <c r="B730" t="s">
        <v>1459</v>
      </c>
      <c r="C730">
        <v>4.4646354329625996E-3</v>
      </c>
      <c r="D730">
        <v>7.86724899805657E-3</v>
      </c>
      <c r="E730">
        <v>2.2533838702048698E-3</v>
      </c>
      <c r="F730">
        <v>9.8229937804136108E-3</v>
      </c>
      <c r="G730">
        <v>1.97411113409586E-3</v>
      </c>
      <c r="H730">
        <v>2.93895439012333E-3</v>
      </c>
      <c r="I730">
        <v>9.68394933706068E-4</v>
      </c>
      <c r="J730">
        <v>3.4231522161337698E-3</v>
      </c>
      <c r="K730">
        <v>7.1561592621246402E-3</v>
      </c>
      <c r="L730">
        <v>7.3048208668991801E-3</v>
      </c>
      <c r="M730">
        <v>6.9693229678092E-3</v>
      </c>
      <c r="P730">
        <v>6.6396942177681098E-3</v>
      </c>
      <c r="Q730">
        <v>2.5949887878748698E-3</v>
      </c>
      <c r="R730">
        <v>3.6297429648116499E-3</v>
      </c>
    </row>
    <row r="731" spans="1:18" x14ac:dyDescent="0.25">
      <c r="A731" t="s">
        <v>1460</v>
      </c>
      <c r="B731" t="s">
        <v>1461</v>
      </c>
      <c r="C731" s="1">
        <v>4.3275127151520598E-10</v>
      </c>
      <c r="D731" s="1">
        <v>-6.1748000554916397E-13</v>
      </c>
      <c r="E731" s="1">
        <v>-8.6057718820719403E-13</v>
      </c>
      <c r="F731" s="1">
        <v>-2.6596481465748799E-11</v>
      </c>
      <c r="G731" s="1">
        <v>-4.8194244566740603E-13</v>
      </c>
      <c r="H731" s="1">
        <v>1.92791619907873E-12</v>
      </c>
      <c r="I731" s="1">
        <v>3.4275769157231002E-14</v>
      </c>
      <c r="J731" s="1">
        <v>3.0257565461238398E-10</v>
      </c>
      <c r="K731" s="1">
        <v>-1.58172960892551E-13</v>
      </c>
      <c r="L731" s="1">
        <v>2.9908188909508498E-13</v>
      </c>
      <c r="M731" s="1">
        <v>-2.1524528846139E-10</v>
      </c>
      <c r="P731" s="1">
        <v>5.1615025293637295E-13</v>
      </c>
      <c r="Q731" s="1">
        <v>-7.9552613744759695E-13</v>
      </c>
      <c r="R731">
        <v>0</v>
      </c>
    </row>
    <row r="732" spans="1:18" x14ac:dyDescent="0.25">
      <c r="A732" t="s">
        <v>1462</v>
      </c>
      <c r="B732" t="s">
        <v>1463</v>
      </c>
      <c r="C732">
        <v>0</v>
      </c>
      <c r="D732">
        <v>0</v>
      </c>
      <c r="E732">
        <v>0</v>
      </c>
      <c r="F732">
        <v>0</v>
      </c>
      <c r="G732" s="1">
        <v>9.7578139603577995E-20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P732">
        <v>0</v>
      </c>
      <c r="Q732">
        <v>0</v>
      </c>
      <c r="R732">
        <v>0</v>
      </c>
    </row>
    <row r="733" spans="1:18" x14ac:dyDescent="0.25">
      <c r="A733" t="s">
        <v>1464</v>
      </c>
      <c r="B733" t="s">
        <v>1465</v>
      </c>
      <c r="C733" s="1">
        <v>-3.6886613575328199E-30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 s="1">
        <v>-1.51885261534932E-20</v>
      </c>
      <c r="K733">
        <v>0</v>
      </c>
      <c r="L733">
        <v>0</v>
      </c>
      <c r="M733">
        <v>0</v>
      </c>
      <c r="P733">
        <v>0</v>
      </c>
      <c r="Q733">
        <v>0</v>
      </c>
      <c r="R733">
        <v>0</v>
      </c>
    </row>
    <row r="734" spans="1:18" x14ac:dyDescent="0.25">
      <c r="A734" t="s">
        <v>1466</v>
      </c>
      <c r="B734" t="s">
        <v>1467</v>
      </c>
      <c r="C734">
        <v>3.3484765747219501E-3</v>
      </c>
      <c r="D734">
        <v>1.43461599376325E-2</v>
      </c>
      <c r="E734">
        <v>1.1266919351024299E-3</v>
      </c>
      <c r="F734">
        <v>7.8583950243308904E-3</v>
      </c>
      <c r="G734">
        <v>1.6151818369875199E-3</v>
      </c>
      <c r="H734">
        <v>1.6030660309763599E-3</v>
      </c>
      <c r="I734">
        <v>4.2367278349640398E-3</v>
      </c>
      <c r="J734">
        <v>2.9667319206492702E-3</v>
      </c>
      <c r="K734">
        <v>2.2018951575768098E-3</v>
      </c>
      <c r="L734">
        <v>6.8178328091059101E-3</v>
      </c>
      <c r="M734">
        <v>4.0654383978886996E-3</v>
      </c>
      <c r="P734">
        <v>5.7736471458853097E-3</v>
      </c>
      <c r="Q734">
        <v>1.5795583926194901E-3</v>
      </c>
      <c r="R734">
        <v>1.2099143216038799E-3</v>
      </c>
    </row>
    <row r="735" spans="1:18" x14ac:dyDescent="0.25">
      <c r="A735" t="s">
        <v>1468</v>
      </c>
      <c r="B735" t="s">
        <v>1469</v>
      </c>
      <c r="C735" s="1">
        <v>7.8924425959968301E-29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 s="1">
        <v>1.4942261921055601E-19</v>
      </c>
      <c r="K735">
        <v>0</v>
      </c>
      <c r="L735">
        <v>0</v>
      </c>
      <c r="M735">
        <v>0</v>
      </c>
      <c r="P735">
        <v>0</v>
      </c>
      <c r="Q735">
        <v>0</v>
      </c>
      <c r="R735">
        <v>0</v>
      </c>
    </row>
    <row r="736" spans="1:18" x14ac:dyDescent="0.25">
      <c r="A736" t="s">
        <v>1470</v>
      </c>
      <c r="B736" t="s">
        <v>1471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P736">
        <v>0</v>
      </c>
      <c r="Q736">
        <v>0</v>
      </c>
      <c r="R736">
        <v>0</v>
      </c>
    </row>
    <row r="737" spans="1:18" x14ac:dyDescent="0.25">
      <c r="A737" t="s">
        <v>1472</v>
      </c>
      <c r="B737" t="s">
        <v>1473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P737">
        <v>0</v>
      </c>
      <c r="Q737">
        <v>0</v>
      </c>
      <c r="R737">
        <v>0</v>
      </c>
    </row>
    <row r="738" spans="1:18" x14ac:dyDescent="0.25">
      <c r="A738" t="s">
        <v>1474</v>
      </c>
      <c r="B738" t="s">
        <v>1475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P738">
        <v>0</v>
      </c>
      <c r="Q738">
        <v>0</v>
      </c>
      <c r="R738">
        <v>0</v>
      </c>
    </row>
    <row r="739" spans="1:18" x14ac:dyDescent="0.25">
      <c r="A739" t="s">
        <v>1476</v>
      </c>
      <c r="B739" t="s">
        <v>1477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0.136926088342776</v>
      </c>
      <c r="K739">
        <v>0</v>
      </c>
      <c r="L739">
        <v>0</v>
      </c>
      <c r="M739">
        <v>0</v>
      </c>
      <c r="P739">
        <v>0</v>
      </c>
      <c r="Q739">
        <v>0</v>
      </c>
      <c r="R739">
        <v>0</v>
      </c>
    </row>
    <row r="740" spans="1:18" x14ac:dyDescent="0.25">
      <c r="A740" t="s">
        <v>1478</v>
      </c>
      <c r="B740" t="s">
        <v>1479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 s="1">
        <v>2.3201933134194601E-34</v>
      </c>
      <c r="K740">
        <v>0</v>
      </c>
      <c r="L740">
        <v>0</v>
      </c>
      <c r="M740">
        <v>0</v>
      </c>
      <c r="P740">
        <v>0</v>
      </c>
      <c r="Q740">
        <v>0</v>
      </c>
      <c r="R740">
        <v>0</v>
      </c>
    </row>
    <row r="741" spans="1:18" x14ac:dyDescent="0.25">
      <c r="A741" t="s">
        <v>1480</v>
      </c>
      <c r="B741" t="s">
        <v>1481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P741">
        <v>0</v>
      </c>
      <c r="Q741">
        <v>0</v>
      </c>
      <c r="R741">
        <v>0</v>
      </c>
    </row>
    <row r="742" spans="1:18" x14ac:dyDescent="0.25">
      <c r="A742" t="s">
        <v>1482</v>
      </c>
      <c r="B742" t="s">
        <v>1483</v>
      </c>
      <c r="C742">
        <v>-2.6043706692245E-3</v>
      </c>
      <c r="D742">
        <v>-5.0905728810952799E-3</v>
      </c>
      <c r="E742">
        <v>-1.1266919351024299E-3</v>
      </c>
      <c r="F742">
        <v>-4.5840637641928897E-3</v>
      </c>
      <c r="G742">
        <v>-7.1785859421617402E-4</v>
      </c>
      <c r="H742">
        <v>-1.0687106873165199E-3</v>
      </c>
      <c r="I742">
        <v>-4.8419746685216501E-4</v>
      </c>
      <c r="J742">
        <v>-2.2821014774236899E-3</v>
      </c>
      <c r="K742">
        <v>-3.30284273636453E-3</v>
      </c>
      <c r="L742">
        <v>-2.9219283467585401E-3</v>
      </c>
      <c r="M742">
        <v>-1.7423307419518E-3</v>
      </c>
      <c r="P742">
        <v>-2.8868235729422702E-3</v>
      </c>
      <c r="Q742">
        <v>-5.6412799736393101E-4</v>
      </c>
      <c r="R742">
        <v>-1.2099143216052701E-3</v>
      </c>
    </row>
    <row r="743" spans="1:18" x14ac:dyDescent="0.25">
      <c r="A743" t="s">
        <v>1484</v>
      </c>
      <c r="B743" t="s">
        <v>1485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P743">
        <v>0</v>
      </c>
      <c r="Q743">
        <v>0</v>
      </c>
      <c r="R743">
        <v>0</v>
      </c>
    </row>
    <row r="744" spans="1:18" x14ac:dyDescent="0.25">
      <c r="A744" t="s">
        <v>1486</v>
      </c>
      <c r="B744" t="s">
        <v>1487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P744">
        <v>0</v>
      </c>
      <c r="Q744">
        <v>0</v>
      </c>
      <c r="R744">
        <v>0</v>
      </c>
    </row>
    <row r="745" spans="1:18" x14ac:dyDescent="0.25">
      <c r="A745" t="s">
        <v>1488</v>
      </c>
      <c r="B745" t="s">
        <v>1489</v>
      </c>
      <c r="C745">
        <v>3.0837436662875799E-2</v>
      </c>
      <c r="D745">
        <v>3.0838737271760799E-2</v>
      </c>
      <c r="E745">
        <v>3.0387425988672698E-2</v>
      </c>
      <c r="F745">
        <v>3.0931080502594299E-2</v>
      </c>
      <c r="G745">
        <v>3.0422542428567099E-2</v>
      </c>
      <c r="H745">
        <v>3.08153263118311E-2</v>
      </c>
      <c r="I745">
        <v>3.0410836948602301E-2</v>
      </c>
      <c r="J745">
        <v>3.03679168553979E-2</v>
      </c>
      <c r="K745">
        <v>3.0934982329249301E-2</v>
      </c>
      <c r="L745">
        <v>3.0373119290937899E-2</v>
      </c>
      <c r="M745">
        <v>3.0936282938134201E-2</v>
      </c>
      <c r="P745">
        <v>3.0801019614096301E-2</v>
      </c>
      <c r="Q745">
        <v>3.0758099520892E-2</v>
      </c>
      <c r="R745">
        <v>3.0955792071408899E-2</v>
      </c>
    </row>
    <row r="746" spans="1:18" x14ac:dyDescent="0.25">
      <c r="A746" t="s">
        <v>1490</v>
      </c>
      <c r="B746" t="s">
        <v>1491</v>
      </c>
      <c r="C746">
        <v>4.0925824802157196E-3</v>
      </c>
      <c r="D746">
        <v>5.5533522339222896E-3</v>
      </c>
      <c r="E746">
        <v>1.4083649188780399E-3</v>
      </c>
      <c r="F746">
        <v>5.2389300162205901E-3</v>
      </c>
      <c r="G746">
        <v>1.25625253987919E-3</v>
      </c>
      <c r="H746">
        <v>1.8702437028057599E-3</v>
      </c>
      <c r="I746">
        <v>9.68394933706068E-4</v>
      </c>
      <c r="J746">
        <v>2.9667319206492702E-3</v>
      </c>
      <c r="K746">
        <v>1.04590019984898E-2</v>
      </c>
      <c r="L746">
        <v>2.1914462600697501E-3</v>
      </c>
      <c r="M746">
        <v>7.5500998817933096E-3</v>
      </c>
      <c r="P746">
        <v>4.6189177167082502E-3</v>
      </c>
      <c r="Q746">
        <v>1.5795583926194901E-3</v>
      </c>
      <c r="R746">
        <v>2.4198286432077598E-3</v>
      </c>
    </row>
    <row r="747" spans="1:18" x14ac:dyDescent="0.25">
      <c r="A747" t="s">
        <v>1492</v>
      </c>
      <c r="B747" t="s">
        <v>1493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P747">
        <v>0</v>
      </c>
      <c r="Q747">
        <v>0</v>
      </c>
      <c r="R747">
        <v>0</v>
      </c>
    </row>
    <row r="748" spans="1:18" x14ac:dyDescent="0.25">
      <c r="A748" t="s">
        <v>1494</v>
      </c>
      <c r="B748" t="s">
        <v>1495</v>
      </c>
      <c r="C748">
        <v>0.88306768334471097</v>
      </c>
      <c r="D748">
        <v>1.11784352675327</v>
      </c>
      <c r="E748">
        <v>0.35159830199792302</v>
      </c>
      <c r="F748">
        <v>1.4397234550826199</v>
      </c>
      <c r="G748">
        <v>0.418601292752598</v>
      </c>
      <c r="H748">
        <v>0.64095923471871197</v>
      </c>
      <c r="I748">
        <v>0.28870273961111798</v>
      </c>
      <c r="J748">
        <v>0.52271534340363102</v>
      </c>
      <c r="K748">
        <v>1.32664183244002</v>
      </c>
      <c r="L748">
        <v>0.56064500153450803</v>
      </c>
      <c r="M748">
        <v>1.40518974338452</v>
      </c>
      <c r="P748">
        <v>0.675083692532639</v>
      </c>
      <c r="Q748">
        <v>0.26934291234148999</v>
      </c>
      <c r="R748">
        <v>1.6993246646928599</v>
      </c>
    </row>
    <row r="749" spans="1:18" x14ac:dyDescent="0.25">
      <c r="A749" t="s">
        <v>1496</v>
      </c>
      <c r="B749" t="s">
        <v>1497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s="1">
        <v>-1.67287996293711E-16</v>
      </c>
      <c r="P749">
        <v>0</v>
      </c>
      <c r="Q749">
        <v>0</v>
      </c>
      <c r="R749">
        <v>7.5619645100235703E-3</v>
      </c>
    </row>
    <row r="750" spans="1:18" x14ac:dyDescent="0.25">
      <c r="A750" t="s">
        <v>1498</v>
      </c>
      <c r="B750" t="s">
        <v>1499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 s="1">
        <v>2.3201933134194601E-34</v>
      </c>
      <c r="K750">
        <v>0</v>
      </c>
      <c r="L750">
        <v>0</v>
      </c>
      <c r="M750">
        <v>0</v>
      </c>
      <c r="P750">
        <v>0</v>
      </c>
      <c r="Q750">
        <v>0</v>
      </c>
      <c r="R750">
        <v>0</v>
      </c>
    </row>
    <row r="751" spans="1:18" x14ac:dyDescent="0.25">
      <c r="A751" t="s">
        <v>1500</v>
      </c>
      <c r="B751" t="s">
        <v>1501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P751">
        <v>0</v>
      </c>
      <c r="Q751">
        <v>0</v>
      </c>
      <c r="R751">
        <v>0</v>
      </c>
    </row>
    <row r="752" spans="1:18" x14ac:dyDescent="0.25">
      <c r="A752" t="s">
        <v>1502</v>
      </c>
      <c r="B752" t="s">
        <v>1503</v>
      </c>
      <c r="C752">
        <v>2.6043702364732298E-3</v>
      </c>
      <c r="D752">
        <v>5.0905728817127599E-3</v>
      </c>
      <c r="E752">
        <v>1.12669193596301E-3</v>
      </c>
      <c r="F752">
        <v>4.58406379078937E-3</v>
      </c>
      <c r="G752">
        <v>7.1785859469811599E-4</v>
      </c>
      <c r="H752">
        <v>1.0687106853886101E-3</v>
      </c>
      <c r="I752">
        <v>4.8419746681788899E-4</v>
      </c>
      <c r="J752">
        <v>2.28210117484804E-3</v>
      </c>
      <c r="K752">
        <v>3.3028427365226999E-3</v>
      </c>
      <c r="L752">
        <v>2.9219283464594599E-3</v>
      </c>
      <c r="M752">
        <v>1.7423309571970799E-3</v>
      </c>
      <c r="P752">
        <v>2.8868235724261201E-3</v>
      </c>
      <c r="Q752">
        <v>5.6412799815945699E-4</v>
      </c>
      <c r="R752">
        <v>1.2099143216052701E-3</v>
      </c>
    </row>
    <row r="753" spans="1:18" x14ac:dyDescent="0.25">
      <c r="A753" t="s">
        <v>1504</v>
      </c>
      <c r="B753" t="s">
        <v>1505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P753">
        <v>0</v>
      </c>
      <c r="Q753">
        <v>0</v>
      </c>
      <c r="R753">
        <v>0</v>
      </c>
    </row>
    <row r="754" spans="1:18" x14ac:dyDescent="0.25">
      <c r="A754" t="s">
        <v>1506</v>
      </c>
      <c r="B754" t="s">
        <v>1507</v>
      </c>
      <c r="C754">
        <v>0</v>
      </c>
      <c r="D754">
        <v>7.4044696452297103E-3</v>
      </c>
      <c r="E754">
        <v>1.83087439454146E-3</v>
      </c>
      <c r="F754">
        <v>7.2035287723033201E-3</v>
      </c>
      <c r="G754">
        <v>1.4357171884333501E-3</v>
      </c>
      <c r="H754">
        <v>2.40459904646454E-3</v>
      </c>
      <c r="I754">
        <v>7.2629620027954997E-4</v>
      </c>
      <c r="J754">
        <v>0</v>
      </c>
      <c r="K754">
        <v>4.9542641045478304E-3</v>
      </c>
      <c r="L754">
        <v>0</v>
      </c>
      <c r="M754">
        <v>0</v>
      </c>
      <c r="P754">
        <v>6.3510118604738503E-3</v>
      </c>
      <c r="Q754">
        <v>1.46673279314666E-3</v>
      </c>
      <c r="R754">
        <v>3.0247858040097098E-3</v>
      </c>
    </row>
    <row r="755" spans="1:18" x14ac:dyDescent="0.25">
      <c r="A755" t="s">
        <v>1508</v>
      </c>
      <c r="B755" t="s">
        <v>1509</v>
      </c>
      <c r="C755" s="1">
        <v>3.68030953701215E-15</v>
      </c>
      <c r="D755" s="1">
        <v>1.40741630335507E-16</v>
      </c>
      <c r="E755">
        <v>0</v>
      </c>
      <c r="F755" s="1">
        <v>1.49698806687952E-16</v>
      </c>
      <c r="G755" s="1">
        <v>5.0396302426559096E-16</v>
      </c>
      <c r="H755" s="1">
        <v>1.0508398737237901E-15</v>
      </c>
      <c r="I755" s="1">
        <v>8.7286069144127404E-16</v>
      </c>
      <c r="J755" s="1">
        <v>-1.1852366553624799E-15</v>
      </c>
      <c r="K755" s="1">
        <v>6.8375835857153303E-16</v>
      </c>
      <c r="L755" s="1">
        <v>1.1296528751727199E-15</v>
      </c>
      <c r="M755" s="1">
        <v>4.9907720696510796E-16</v>
      </c>
      <c r="P755" s="1">
        <v>6.6776301789149202E-16</v>
      </c>
      <c r="Q755" s="1">
        <v>1.70503419301354E-16</v>
      </c>
      <c r="R755" s="1">
        <v>-1.96696059321152E-15</v>
      </c>
    </row>
    <row r="756" spans="1:18" x14ac:dyDescent="0.25">
      <c r="A756" t="s">
        <v>1510</v>
      </c>
      <c r="B756" t="s">
        <v>1511</v>
      </c>
      <c r="C756" s="1">
        <v>5.5504523258370602E-29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 s="1">
        <v>2.2854684164089402E-19</v>
      </c>
      <c r="K756">
        <v>0</v>
      </c>
      <c r="L756">
        <v>0</v>
      </c>
      <c r="M756">
        <v>0</v>
      </c>
      <c r="P756">
        <v>0</v>
      </c>
      <c r="Q756">
        <v>0</v>
      </c>
      <c r="R756">
        <v>0</v>
      </c>
    </row>
    <row r="757" spans="1:18" x14ac:dyDescent="0.25">
      <c r="A757" t="s">
        <v>1512</v>
      </c>
      <c r="B757" t="s">
        <v>1513</v>
      </c>
      <c r="C757">
        <v>-0.38470275400578702</v>
      </c>
      <c r="D757">
        <v>-0.441491502594969</v>
      </c>
      <c r="E757">
        <v>-0.16844044429520699</v>
      </c>
      <c r="F757">
        <v>-0.57169823796688102</v>
      </c>
      <c r="G757">
        <v>-0.163133365534776</v>
      </c>
      <c r="H757">
        <v>-0.255154676600927</v>
      </c>
      <c r="I757">
        <v>-0.11560214521123</v>
      </c>
      <c r="J757">
        <v>-0.22478699643384201</v>
      </c>
      <c r="K757">
        <v>-0.53836336602721502</v>
      </c>
      <c r="L757">
        <v>-0.238380654290408</v>
      </c>
      <c r="M757">
        <v>-0.54999573711245198</v>
      </c>
      <c r="P757">
        <v>-0.27453692178787797</v>
      </c>
      <c r="Q757">
        <v>-0.108425401091789</v>
      </c>
      <c r="R757">
        <v>-0.57531425992264695</v>
      </c>
    </row>
    <row r="758" spans="1:18" x14ac:dyDescent="0.25">
      <c r="A758" t="s">
        <v>1514</v>
      </c>
      <c r="B758" t="s">
        <v>1515</v>
      </c>
      <c r="C758" s="1">
        <v>6.29943971142338E-29</v>
      </c>
      <c r="D758">
        <v>0</v>
      </c>
      <c r="E758">
        <v>0</v>
      </c>
      <c r="F758">
        <v>0</v>
      </c>
      <c r="G758" s="1">
        <v>1.4388217400204901E-16</v>
      </c>
      <c r="H758">
        <v>0</v>
      </c>
      <c r="I758">
        <v>0</v>
      </c>
      <c r="J758" s="1">
        <v>2.59387337397932E-19</v>
      </c>
      <c r="K758">
        <v>0</v>
      </c>
      <c r="L758">
        <v>0</v>
      </c>
      <c r="M758">
        <v>0</v>
      </c>
      <c r="P758">
        <v>0</v>
      </c>
      <c r="Q758">
        <v>0</v>
      </c>
      <c r="R758">
        <v>0</v>
      </c>
    </row>
    <row r="759" spans="1:18" x14ac:dyDescent="0.25">
      <c r="A759" t="s">
        <v>1516</v>
      </c>
      <c r="B759" t="s">
        <v>1517</v>
      </c>
      <c r="C759" s="1">
        <v>-1.6339980867276801E-29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 s="1">
        <v>-6.7281922273344795E-20</v>
      </c>
      <c r="K759">
        <v>0</v>
      </c>
      <c r="L759">
        <v>0</v>
      </c>
      <c r="M759">
        <v>0</v>
      </c>
      <c r="P759">
        <v>0</v>
      </c>
      <c r="Q759">
        <v>0</v>
      </c>
      <c r="R759">
        <v>0</v>
      </c>
    </row>
    <row r="760" spans="1:18" x14ac:dyDescent="0.25">
      <c r="A760" t="s">
        <v>1518</v>
      </c>
      <c r="B760" t="s">
        <v>1519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P760">
        <v>0</v>
      </c>
      <c r="Q760">
        <v>0</v>
      </c>
      <c r="R760">
        <v>0</v>
      </c>
    </row>
    <row r="761" spans="1:18" x14ac:dyDescent="0.25">
      <c r="A761" t="s">
        <v>1520</v>
      </c>
      <c r="B761" t="s">
        <v>1521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P761">
        <v>0</v>
      </c>
      <c r="Q761">
        <v>0</v>
      </c>
      <c r="R761">
        <v>0</v>
      </c>
    </row>
    <row r="762" spans="1:18" x14ac:dyDescent="0.25">
      <c r="A762" t="s">
        <v>1522</v>
      </c>
      <c r="B762" t="s">
        <v>1523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P762">
        <v>0</v>
      </c>
      <c r="Q762">
        <v>0</v>
      </c>
      <c r="R762">
        <v>0</v>
      </c>
    </row>
    <row r="763" spans="1:18" x14ac:dyDescent="0.25">
      <c r="A763" t="s">
        <v>1524</v>
      </c>
      <c r="B763" t="s">
        <v>1525</v>
      </c>
      <c r="C763" s="1">
        <v>9.9908141865067202E-29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 s="1">
        <v>4.1138431495360898E-19</v>
      </c>
      <c r="K763">
        <v>0</v>
      </c>
      <c r="L763">
        <v>0</v>
      </c>
      <c r="M763">
        <v>0</v>
      </c>
      <c r="P763">
        <v>0</v>
      </c>
      <c r="Q763">
        <v>0</v>
      </c>
      <c r="R763">
        <v>0</v>
      </c>
    </row>
    <row r="764" spans="1:18" x14ac:dyDescent="0.25">
      <c r="A764" t="s">
        <v>1526</v>
      </c>
      <c r="B764" t="s">
        <v>1527</v>
      </c>
      <c r="C764">
        <v>2.6043706692245E-3</v>
      </c>
      <c r="D764">
        <v>5.0905728810952799E-3</v>
      </c>
      <c r="E764">
        <v>1.1266919351024299E-3</v>
      </c>
      <c r="F764">
        <v>4.5840637641928897E-3</v>
      </c>
      <c r="G764">
        <v>7.1785859421617402E-4</v>
      </c>
      <c r="H764">
        <v>1.0687106873165199E-3</v>
      </c>
      <c r="I764">
        <v>4.8419746685216501E-4</v>
      </c>
      <c r="J764">
        <v>2.2821014774236899E-3</v>
      </c>
      <c r="K764">
        <v>3.30284273636453E-3</v>
      </c>
      <c r="L764">
        <v>2.9219283467585401E-3</v>
      </c>
      <c r="M764">
        <v>1.7423307419518E-3</v>
      </c>
      <c r="P764">
        <v>2.8868235729422702E-3</v>
      </c>
      <c r="Q764">
        <v>5.6412799736393101E-4</v>
      </c>
      <c r="R764">
        <v>1.2099143216052701E-3</v>
      </c>
    </row>
    <row r="765" spans="1:18" x14ac:dyDescent="0.25">
      <c r="A765" t="s">
        <v>1528</v>
      </c>
      <c r="B765" t="s">
        <v>1529</v>
      </c>
      <c r="C765">
        <v>0</v>
      </c>
      <c r="D765">
        <v>0</v>
      </c>
      <c r="E765" s="1">
        <v>-3.1376654466290702E-18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P765">
        <v>0</v>
      </c>
      <c r="Q765">
        <v>0</v>
      </c>
      <c r="R765" s="1">
        <v>-4.17303757686899E-13</v>
      </c>
    </row>
    <row r="766" spans="1:18" x14ac:dyDescent="0.25">
      <c r="A766" t="s">
        <v>1530</v>
      </c>
      <c r="B766" t="s">
        <v>1531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P766">
        <v>0</v>
      </c>
      <c r="Q766">
        <v>0</v>
      </c>
      <c r="R766">
        <v>0</v>
      </c>
    </row>
    <row r="767" spans="1:18" x14ac:dyDescent="0.25">
      <c r="A767" t="s">
        <v>1532</v>
      </c>
      <c r="B767" t="s">
        <v>1533</v>
      </c>
      <c r="C767">
        <v>0.44791322325492999</v>
      </c>
      <c r="D767">
        <v>0.56279645385941102</v>
      </c>
      <c r="E767">
        <v>0.14349206044184901</v>
      </c>
      <c r="F767">
        <v>0.70858603549519195</v>
      </c>
      <c r="G767">
        <v>0.186831361256103</v>
      </c>
      <c r="H767">
        <v>0.30872851988852201</v>
      </c>
      <c r="I767">
        <v>0.100962487246605</v>
      </c>
      <c r="J767">
        <v>0.215571026867829</v>
      </c>
      <c r="K767">
        <v>0.71281151025627498</v>
      </c>
      <c r="L767">
        <v>0.24047561614097501</v>
      </c>
      <c r="M767">
        <v>0.78008573977940199</v>
      </c>
      <c r="P767">
        <v>0.33113676636462402</v>
      </c>
      <c r="Q767">
        <v>9.8957307514320497E-2</v>
      </c>
      <c r="R767">
        <v>1.03263059725369</v>
      </c>
    </row>
    <row r="768" spans="1:18" x14ac:dyDescent="0.25">
      <c r="A768" t="s">
        <v>1534</v>
      </c>
      <c r="B768" t="s">
        <v>1535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P768">
        <v>0</v>
      </c>
      <c r="Q768">
        <v>0</v>
      </c>
      <c r="R768">
        <v>0</v>
      </c>
    </row>
    <row r="769" spans="1:18" x14ac:dyDescent="0.25">
      <c r="A769" t="s">
        <v>1536</v>
      </c>
      <c r="B769" t="s">
        <v>1537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P769">
        <v>0</v>
      </c>
      <c r="Q769">
        <v>0</v>
      </c>
      <c r="R769">
        <v>0</v>
      </c>
    </row>
    <row r="770" spans="1:18" x14ac:dyDescent="0.25">
      <c r="A770" t="s">
        <v>1538</v>
      </c>
      <c r="B770" t="s">
        <v>1539</v>
      </c>
      <c r="C770">
        <v>0</v>
      </c>
      <c r="D770">
        <v>0</v>
      </c>
      <c r="E770" s="1">
        <v>5.4261173085464502E-17</v>
      </c>
      <c r="F770">
        <v>0</v>
      </c>
      <c r="G770">
        <v>0</v>
      </c>
      <c r="H770">
        <v>0</v>
      </c>
      <c r="I770">
        <v>0</v>
      </c>
      <c r="J770">
        <v>0</v>
      </c>
      <c r="K770" s="1">
        <v>-1.9955471744617701E-32</v>
      </c>
      <c r="L770">
        <v>0</v>
      </c>
      <c r="M770">
        <v>0</v>
      </c>
      <c r="P770">
        <v>0</v>
      </c>
      <c r="Q770">
        <v>0</v>
      </c>
      <c r="R770">
        <v>0</v>
      </c>
    </row>
    <row r="771" spans="1:18" x14ac:dyDescent="0.25">
      <c r="A771" t="s">
        <v>1540</v>
      </c>
      <c r="B771" t="s">
        <v>1541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P771">
        <v>0</v>
      </c>
      <c r="Q771">
        <v>0</v>
      </c>
      <c r="R771">
        <v>0</v>
      </c>
    </row>
    <row r="772" spans="1:18" x14ac:dyDescent="0.25">
      <c r="A772" t="s">
        <v>1542</v>
      </c>
      <c r="B772" t="s">
        <v>1543</v>
      </c>
      <c r="C772">
        <v>-2.6043702364732298E-3</v>
      </c>
      <c r="D772">
        <v>-5.0905728817127703E-3</v>
      </c>
      <c r="E772">
        <v>-1.12669193598157E-3</v>
      </c>
      <c r="F772" s="1">
        <v>3.8944597232138398E-16</v>
      </c>
      <c r="G772">
        <v>-7.1785859469811696E-4</v>
      </c>
      <c r="H772">
        <v>0</v>
      </c>
      <c r="I772">
        <v>-4.8419746681788899E-4</v>
      </c>
      <c r="J772" s="1">
        <v>1.0473131635735399E-25</v>
      </c>
      <c r="K772" s="1">
        <v>4.4603822735384001E-33</v>
      </c>
      <c r="L772">
        <v>-2.92192834645945E-3</v>
      </c>
      <c r="M772">
        <v>-1.7423309571970799E-3</v>
      </c>
      <c r="P772">
        <v>-2.8868235724261201E-3</v>
      </c>
      <c r="Q772">
        <v>-5.6412799815945699E-4</v>
      </c>
      <c r="R772">
        <v>-1.2099143216052701E-3</v>
      </c>
    </row>
    <row r="773" spans="1:18" x14ac:dyDescent="0.25">
      <c r="A773" t="s">
        <v>1544</v>
      </c>
      <c r="B773" t="s">
        <v>1545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s="1">
        <v>-8.7928638670273004E-18</v>
      </c>
      <c r="P773">
        <v>0</v>
      </c>
      <c r="Q773">
        <v>0</v>
      </c>
      <c r="R773">
        <v>0</v>
      </c>
    </row>
    <row r="774" spans="1:18" x14ac:dyDescent="0.25">
      <c r="A774" t="s">
        <v>1546</v>
      </c>
      <c r="B774" t="s">
        <v>1547</v>
      </c>
      <c r="C774" s="1">
        <v>-2.9446806474206799E-29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 s="1">
        <v>1.26467023301014E-28</v>
      </c>
      <c r="K774">
        <v>0</v>
      </c>
      <c r="L774">
        <v>0</v>
      </c>
      <c r="M774">
        <v>0</v>
      </c>
      <c r="P774">
        <v>0</v>
      </c>
      <c r="Q774">
        <v>0</v>
      </c>
      <c r="R774">
        <v>0</v>
      </c>
    </row>
    <row r="775" spans="1:18" x14ac:dyDescent="0.25">
      <c r="A775" t="s">
        <v>1548</v>
      </c>
      <c r="B775" t="s">
        <v>1549</v>
      </c>
      <c r="C775">
        <v>0</v>
      </c>
      <c r="D775">
        <v>0</v>
      </c>
      <c r="E775" s="1">
        <v>5.1922823626772902E-15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P775">
        <v>0</v>
      </c>
      <c r="Q775">
        <v>0</v>
      </c>
      <c r="R775">
        <v>0</v>
      </c>
    </row>
    <row r="776" spans="1:18" x14ac:dyDescent="0.25">
      <c r="A776" t="s">
        <v>1550</v>
      </c>
      <c r="B776" t="s">
        <v>1551</v>
      </c>
      <c r="C776">
        <v>0</v>
      </c>
      <c r="D776">
        <v>0</v>
      </c>
      <c r="E776" s="1">
        <v>1.4259487424842299E-15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P776">
        <v>0</v>
      </c>
      <c r="Q776">
        <v>0</v>
      </c>
      <c r="R776">
        <v>0</v>
      </c>
    </row>
    <row r="777" spans="1:18" x14ac:dyDescent="0.25">
      <c r="A777" t="s">
        <v>1552</v>
      </c>
      <c r="B777" t="s">
        <v>1553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 s="1">
        <v>1.04632098899309E-19</v>
      </c>
      <c r="J777" s="1">
        <v>1.7148746773380001E-17</v>
      </c>
      <c r="K777">
        <v>0</v>
      </c>
      <c r="L777">
        <v>0</v>
      </c>
      <c r="M777">
        <v>0</v>
      </c>
      <c r="P777">
        <v>0</v>
      </c>
      <c r="Q777">
        <v>0</v>
      </c>
      <c r="R777" s="1">
        <v>1.00872715861612E-19</v>
      </c>
    </row>
    <row r="778" spans="1:18" x14ac:dyDescent="0.25">
      <c r="A778" t="s">
        <v>1554</v>
      </c>
      <c r="B778" t="s">
        <v>1555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P778">
        <v>0</v>
      </c>
      <c r="Q778">
        <v>0</v>
      </c>
      <c r="R778">
        <v>0</v>
      </c>
    </row>
    <row r="779" spans="1:18" x14ac:dyDescent="0.25">
      <c r="A779" t="s">
        <v>1556</v>
      </c>
      <c r="B779" t="s">
        <v>1557</v>
      </c>
      <c r="C779">
        <v>0</v>
      </c>
      <c r="D779">
        <v>0</v>
      </c>
      <c r="E779" s="1">
        <v>4.0044433241325597E-18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P779">
        <v>0</v>
      </c>
      <c r="Q779">
        <v>0</v>
      </c>
      <c r="R779" s="1">
        <v>4.1730375768689501E-13</v>
      </c>
    </row>
    <row r="780" spans="1:18" x14ac:dyDescent="0.25">
      <c r="A780" t="s">
        <v>1558</v>
      </c>
      <c r="B780" t="s">
        <v>1559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 s="1">
        <v>-2.8081325073356798E-44</v>
      </c>
      <c r="K780">
        <v>0</v>
      </c>
      <c r="L780">
        <v>0</v>
      </c>
      <c r="M780">
        <v>0</v>
      </c>
      <c r="P780">
        <v>0</v>
      </c>
      <c r="Q780">
        <v>0</v>
      </c>
      <c r="R780">
        <v>0</v>
      </c>
    </row>
    <row r="781" spans="1:18" x14ac:dyDescent="0.25">
      <c r="A781" t="s">
        <v>1560</v>
      </c>
      <c r="B781" t="s">
        <v>1561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P781">
        <v>0</v>
      </c>
      <c r="Q781">
        <v>0</v>
      </c>
      <c r="R781">
        <v>0</v>
      </c>
    </row>
    <row r="782" spans="1:18" x14ac:dyDescent="0.25">
      <c r="A782" t="s">
        <v>1562</v>
      </c>
      <c r="B782" t="s">
        <v>1563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P782">
        <v>0</v>
      </c>
      <c r="Q782">
        <v>0</v>
      </c>
      <c r="R782">
        <v>0</v>
      </c>
    </row>
    <row r="783" spans="1:18" x14ac:dyDescent="0.25">
      <c r="A783" t="s">
        <v>1564</v>
      </c>
      <c r="B783" t="s">
        <v>1565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P783">
        <v>0</v>
      </c>
      <c r="Q783">
        <v>0</v>
      </c>
      <c r="R783">
        <v>0</v>
      </c>
    </row>
    <row r="784" spans="1:18" x14ac:dyDescent="0.25">
      <c r="A784" t="s">
        <v>1566</v>
      </c>
      <c r="B784" t="s">
        <v>1567</v>
      </c>
      <c r="C784">
        <v>0</v>
      </c>
      <c r="D784">
        <v>0</v>
      </c>
      <c r="E784" s="1">
        <v>1.4259487424842299E-15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P784">
        <v>0</v>
      </c>
      <c r="Q784">
        <v>0</v>
      </c>
      <c r="R784">
        <v>0</v>
      </c>
    </row>
    <row r="785" spans="1:18" x14ac:dyDescent="0.25">
      <c r="A785" t="s">
        <v>1568</v>
      </c>
      <c r="B785" t="s">
        <v>1569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P785">
        <v>0</v>
      </c>
      <c r="Q785">
        <v>0</v>
      </c>
      <c r="R785">
        <v>0</v>
      </c>
    </row>
    <row r="786" spans="1:18" x14ac:dyDescent="0.25">
      <c r="A786" t="s">
        <v>1570</v>
      </c>
      <c r="B786" t="s">
        <v>1571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P786">
        <v>0</v>
      </c>
      <c r="Q786">
        <v>0</v>
      </c>
      <c r="R786">
        <v>0</v>
      </c>
    </row>
    <row r="787" spans="1:18" x14ac:dyDescent="0.25">
      <c r="A787" t="s">
        <v>1572</v>
      </c>
      <c r="B787" t="s">
        <v>1573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P787">
        <v>0</v>
      </c>
      <c r="Q787">
        <v>0</v>
      </c>
      <c r="R787">
        <v>0</v>
      </c>
    </row>
    <row r="788" spans="1:18" x14ac:dyDescent="0.25">
      <c r="A788" t="s">
        <v>1574</v>
      </c>
      <c r="B788" t="s">
        <v>1575</v>
      </c>
      <c r="C788">
        <v>-0.77126486094339897</v>
      </c>
      <c r="D788">
        <v>-0.91339502438884901</v>
      </c>
      <c r="E788">
        <v>-0.60584115100981195</v>
      </c>
      <c r="F788">
        <v>-1.0403614529227101</v>
      </c>
      <c r="G788">
        <v>-0.63393423405799698</v>
      </c>
      <c r="H788">
        <v>-0.73244892936226402</v>
      </c>
      <c r="I788">
        <v>-0.62516014462950098</v>
      </c>
      <c r="J788">
        <v>-0.69525403098859895</v>
      </c>
      <c r="K788">
        <v>-0.87891215371815001</v>
      </c>
      <c r="L788">
        <v>-0.71556707096943595</v>
      </c>
      <c r="M788">
        <v>-0.92010372588986999</v>
      </c>
      <c r="P788">
        <v>-0.74579943394168402</v>
      </c>
      <c r="Q788">
        <v>-0.59657519531415104</v>
      </c>
      <c r="R788">
        <v>-0.91368071923423799</v>
      </c>
    </row>
    <row r="789" spans="1:18" x14ac:dyDescent="0.25">
      <c r="A789" t="s">
        <v>1576</v>
      </c>
      <c r="B789" t="s">
        <v>1577</v>
      </c>
      <c r="C789">
        <v>9.6733767714189695E-3</v>
      </c>
      <c r="D789">
        <v>2.7303981816784499E-2</v>
      </c>
      <c r="E789">
        <v>4.0842582647463398E-3</v>
      </c>
      <c r="F789">
        <v>2.4884917577047801E-2</v>
      </c>
      <c r="G789">
        <v>4.8455455109625801E-3</v>
      </c>
      <c r="H789">
        <v>6.1450864520760703E-3</v>
      </c>
      <c r="I789">
        <v>8.1103075697883196E-3</v>
      </c>
      <c r="J789">
        <v>8.6719856142055598E-3</v>
      </c>
      <c r="K789">
        <v>2.0367530207585499E-2</v>
      </c>
      <c r="L789">
        <v>1.26616895026252E-2</v>
      </c>
      <c r="M789">
        <v>1.68425305055389E-2</v>
      </c>
      <c r="P789">
        <v>1.47228002220075E-2</v>
      </c>
      <c r="Q789">
        <v>4.73867517785848E-3</v>
      </c>
      <c r="R789">
        <v>6.6545287688213502E-3</v>
      </c>
    </row>
    <row r="790" spans="1:18" x14ac:dyDescent="0.25">
      <c r="A790" t="s">
        <v>1578</v>
      </c>
      <c r="B790" t="s">
        <v>1579</v>
      </c>
      <c r="C790">
        <v>-0.13487258017310899</v>
      </c>
      <c r="D790">
        <v>-9.8019802267387796E-2</v>
      </c>
      <c r="E790">
        <v>-0.120933282970821</v>
      </c>
      <c r="F790">
        <v>0</v>
      </c>
      <c r="G790">
        <v>-0.13305797228296801</v>
      </c>
      <c r="H790">
        <v>-0.13477587693130899</v>
      </c>
      <c r="I790">
        <v>-0.13167523341523099</v>
      </c>
      <c r="J790">
        <v>-0.26769125570714702</v>
      </c>
      <c r="K790">
        <v>-5.92477913645841E-2</v>
      </c>
      <c r="L790">
        <v>-0.132841812095428</v>
      </c>
      <c r="M790">
        <v>-6.6806264949986604E-3</v>
      </c>
      <c r="P790">
        <v>-0.134713304245447</v>
      </c>
      <c r="Q790">
        <v>-0.131253643802341</v>
      </c>
      <c r="R790">
        <v>0</v>
      </c>
    </row>
    <row r="791" spans="1:18" x14ac:dyDescent="0.25">
      <c r="A791" t="s">
        <v>1580</v>
      </c>
      <c r="B791" t="s">
        <v>1581</v>
      </c>
      <c r="C791">
        <v>0</v>
      </c>
      <c r="D791">
        <v>0</v>
      </c>
      <c r="E791" s="1">
        <v>3.1376654466282401E-18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P791">
        <v>0</v>
      </c>
      <c r="Q791">
        <v>0</v>
      </c>
      <c r="R791" s="1">
        <v>4.17303757686899E-13</v>
      </c>
    </row>
    <row r="792" spans="1:18" x14ac:dyDescent="0.25">
      <c r="A792" t="s">
        <v>1582</v>
      </c>
      <c r="B792" t="s">
        <v>1583</v>
      </c>
      <c r="C792">
        <v>0</v>
      </c>
      <c r="D792" s="1">
        <v>1.06932830305979E-17</v>
      </c>
      <c r="E792" s="1">
        <v>1.4259487424842299E-15</v>
      </c>
      <c r="F792">
        <v>0</v>
      </c>
      <c r="G792">
        <v>0</v>
      </c>
      <c r="H792" s="1">
        <v>9.0443815754218596E-17</v>
      </c>
      <c r="I792" s="1">
        <v>1.5331154467873199E-18</v>
      </c>
      <c r="J792" s="1">
        <v>-6.5374279140642199E-18</v>
      </c>
      <c r="K792">
        <v>0</v>
      </c>
      <c r="L792" s="1">
        <v>-7.8907083632664E-19</v>
      </c>
      <c r="M792" s="1">
        <v>-8.7928638670273004E-18</v>
      </c>
      <c r="P792">
        <v>0</v>
      </c>
      <c r="Q792">
        <v>0</v>
      </c>
      <c r="R792">
        <v>0</v>
      </c>
    </row>
    <row r="793" spans="1:18" x14ac:dyDescent="0.25">
      <c r="A793" t="s">
        <v>1584</v>
      </c>
      <c r="B793" t="s">
        <v>1585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P793">
        <v>0</v>
      </c>
      <c r="Q793">
        <v>0</v>
      </c>
      <c r="R793">
        <v>0</v>
      </c>
    </row>
    <row r="794" spans="1:18" x14ac:dyDescent="0.25">
      <c r="A794" t="s">
        <v>1586</v>
      </c>
      <c r="B794" t="s">
        <v>1587</v>
      </c>
      <c r="C794">
        <v>2.6043706692245E-3</v>
      </c>
      <c r="D794">
        <v>5.0905728810952799E-3</v>
      </c>
      <c r="E794">
        <v>1.1266919351024299E-3</v>
      </c>
      <c r="F794">
        <v>4.5840637641928698E-3</v>
      </c>
      <c r="G794">
        <v>7.1785859421617402E-4</v>
      </c>
      <c r="H794">
        <v>1.0687106873165199E-3</v>
      </c>
      <c r="I794">
        <v>4.84197466852161E-4</v>
      </c>
      <c r="J794">
        <v>2.2821014774236899E-3</v>
      </c>
      <c r="K794">
        <v>3.30284273636453E-3</v>
      </c>
      <c r="L794">
        <v>2.9219283467585401E-3</v>
      </c>
      <c r="M794">
        <v>1.74233074195179E-3</v>
      </c>
      <c r="P794">
        <v>2.88682357294199E-3</v>
      </c>
      <c r="Q794">
        <v>5.6412799736393199E-4</v>
      </c>
      <c r="R794">
        <v>1.2099143216058499E-3</v>
      </c>
    </row>
    <row r="795" spans="1:18" x14ac:dyDescent="0.25">
      <c r="A795" t="s">
        <v>1588</v>
      </c>
      <c r="B795" t="s">
        <v>1589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P795">
        <v>0</v>
      </c>
      <c r="Q795">
        <v>0</v>
      </c>
      <c r="R795">
        <v>0</v>
      </c>
    </row>
    <row r="796" spans="1:18" x14ac:dyDescent="0.25">
      <c r="A796" t="s">
        <v>1590</v>
      </c>
      <c r="B796" t="s">
        <v>1591</v>
      </c>
      <c r="C796">
        <v>1.4882118109875301E-3</v>
      </c>
      <c r="D796">
        <v>4.1650141754417096E-3</v>
      </c>
      <c r="E796">
        <v>4.2250947566341399E-4</v>
      </c>
      <c r="F796">
        <v>3.92919751216544E-3</v>
      </c>
      <c r="G796">
        <v>7.1785859421667699E-4</v>
      </c>
      <c r="H796">
        <v>8.0153301548818202E-4</v>
      </c>
      <c r="I796">
        <v>3.6314810013977499E-4</v>
      </c>
      <c r="J796">
        <v>1.1410507387112599E-3</v>
      </c>
      <c r="K796">
        <v>3.8533165257594302E-3</v>
      </c>
      <c r="L796">
        <v>1.21747014448319E-3</v>
      </c>
      <c r="M796">
        <v>3.48466148390461E-3</v>
      </c>
      <c r="P796">
        <v>2.02077650105986E-3</v>
      </c>
      <c r="Q796">
        <v>7.8977919630974505E-4</v>
      </c>
      <c r="R796">
        <v>1.9963586306463998E-2</v>
      </c>
    </row>
    <row r="797" spans="1:18" x14ac:dyDescent="0.25">
      <c r="A797" t="s">
        <v>1592</v>
      </c>
      <c r="B797" t="s">
        <v>1593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P797">
        <v>0</v>
      </c>
      <c r="Q797">
        <v>0</v>
      </c>
      <c r="R797">
        <v>0</v>
      </c>
    </row>
    <row r="798" spans="1:18" x14ac:dyDescent="0.25">
      <c r="A798" t="s">
        <v>1594</v>
      </c>
      <c r="B798" t="s">
        <v>1595</v>
      </c>
      <c r="C798">
        <v>4.01817184639039E-2</v>
      </c>
      <c r="D798">
        <v>1.38833805854231E-2</v>
      </c>
      <c r="E798">
        <v>4.78844072504992E-3</v>
      </c>
      <c r="F798">
        <v>3.2743312627972899E-2</v>
      </c>
      <c r="G798">
        <v>8.2374273686844801E-2</v>
      </c>
      <c r="H798">
        <v>1.0419929199417701E-2</v>
      </c>
      <c r="I798">
        <v>2.2999379675174999E-3</v>
      </c>
      <c r="J798">
        <v>5.93346353872289E-3</v>
      </c>
      <c r="K798">
        <v>0.219639041968444</v>
      </c>
      <c r="L798">
        <v>9.7397611555689809E-3</v>
      </c>
      <c r="M798">
        <v>0.18875249726007601</v>
      </c>
      <c r="P798">
        <v>1.8475670866316699E-2</v>
      </c>
      <c r="Q798">
        <v>4.7612402978324503E-2</v>
      </c>
      <c r="R798">
        <v>0.41681548379254302</v>
      </c>
    </row>
    <row r="799" spans="1:18" x14ac:dyDescent="0.25">
      <c r="A799" t="s">
        <v>1596</v>
      </c>
      <c r="B799" t="s">
        <v>1597</v>
      </c>
      <c r="C799">
        <v>2.60437023647335E-3</v>
      </c>
      <c r="D799">
        <v>9.2555870571544401E-3</v>
      </c>
      <c r="E799">
        <v>1.6900379035151699E-3</v>
      </c>
      <c r="F799">
        <v>1.8991121335395999E-2</v>
      </c>
      <c r="G799">
        <v>3.58929297156479E-3</v>
      </c>
      <c r="H799">
        <v>3.2061320600237698E-3</v>
      </c>
      <c r="I799">
        <v>1.3315430338107E-3</v>
      </c>
      <c r="J799">
        <v>2.0538910271058002E-3</v>
      </c>
      <c r="K799">
        <v>7.15615926228218E-3</v>
      </c>
      <c r="L799">
        <v>4.8698805776325798E-3</v>
      </c>
      <c r="M799">
        <v>1.39386461508633E-2</v>
      </c>
      <c r="P799">
        <v>7.79442364642871E-3</v>
      </c>
      <c r="Q799">
        <v>1.3539071944692E-3</v>
      </c>
      <c r="R799">
        <v>1.9963586306463998E-2</v>
      </c>
    </row>
    <row r="800" spans="1:18" x14ac:dyDescent="0.25">
      <c r="A800" t="s">
        <v>1598</v>
      </c>
      <c r="B800" t="s">
        <v>1599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P800">
        <v>0</v>
      </c>
      <c r="Q800">
        <v>0</v>
      </c>
      <c r="R800">
        <v>0</v>
      </c>
    </row>
    <row r="801" spans="1:18" x14ac:dyDescent="0.25">
      <c r="A801" t="s">
        <v>1600</v>
      </c>
      <c r="B801" t="s">
        <v>1601</v>
      </c>
      <c r="C801">
        <v>0</v>
      </c>
      <c r="D801">
        <v>0</v>
      </c>
      <c r="E801" s="1">
        <v>4.9033153796012898E-31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P801">
        <v>0</v>
      </c>
      <c r="Q801">
        <v>0</v>
      </c>
      <c r="R801" s="1">
        <v>-4.17303757686899E-13</v>
      </c>
    </row>
    <row r="802" spans="1:18" x14ac:dyDescent="0.25">
      <c r="A802" t="s">
        <v>1602</v>
      </c>
      <c r="B802" t="s">
        <v>1603</v>
      </c>
      <c r="C802">
        <v>0</v>
      </c>
      <c r="D802">
        <v>0</v>
      </c>
      <c r="E802" s="1">
        <v>-3.1376654466282401E-18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P802">
        <v>0</v>
      </c>
      <c r="Q802">
        <v>0</v>
      </c>
      <c r="R802" s="1">
        <v>-4.17303757686899E-13</v>
      </c>
    </row>
    <row r="803" spans="1:18" x14ac:dyDescent="0.25">
      <c r="A803" t="s">
        <v>1604</v>
      </c>
      <c r="B803" t="s">
        <v>1605</v>
      </c>
      <c r="C803">
        <v>0</v>
      </c>
      <c r="D803">
        <v>0</v>
      </c>
      <c r="E803" s="1">
        <v>1.29807059066932E-15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P803">
        <v>0</v>
      </c>
      <c r="Q803">
        <v>0</v>
      </c>
      <c r="R803">
        <v>0</v>
      </c>
    </row>
    <row r="804" spans="1:18" x14ac:dyDescent="0.25">
      <c r="A804" t="s">
        <v>1606</v>
      </c>
      <c r="B804" t="s">
        <v>1607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P804">
        <v>0</v>
      </c>
      <c r="Q804">
        <v>0</v>
      </c>
      <c r="R804">
        <v>0</v>
      </c>
    </row>
    <row r="805" spans="1:18" x14ac:dyDescent="0.25">
      <c r="A805" t="s">
        <v>1608</v>
      </c>
      <c r="B805" t="s">
        <v>1609</v>
      </c>
      <c r="C805">
        <v>3.38568182672115E-2</v>
      </c>
      <c r="D805">
        <v>3.2857334051324197E-2</v>
      </c>
      <c r="E805">
        <v>1.35203032220988E-2</v>
      </c>
      <c r="F805">
        <v>0.115256460383449</v>
      </c>
      <c r="G805">
        <v>2.26125457183067E-2</v>
      </c>
      <c r="H805">
        <v>2.91223662274748E-2</v>
      </c>
      <c r="I805">
        <v>9.4418506035990196E-3</v>
      </c>
      <c r="J805">
        <v>2.2136384028423901E-2</v>
      </c>
      <c r="K805">
        <v>4.9542641045635799E-2</v>
      </c>
      <c r="L805">
        <v>2.16709685715007E-2</v>
      </c>
      <c r="M805">
        <v>6.3304683839512196E-2</v>
      </c>
      <c r="P805">
        <v>3.8972118234209298E-2</v>
      </c>
      <c r="Q805">
        <v>1.0887670349922499E-2</v>
      </c>
      <c r="R805">
        <v>4.0229651193329899E-2</v>
      </c>
    </row>
    <row r="806" spans="1:18" x14ac:dyDescent="0.25">
      <c r="A806" t="s">
        <v>1610</v>
      </c>
      <c r="B806" t="s">
        <v>1611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P806">
        <v>0</v>
      </c>
      <c r="Q806">
        <v>0</v>
      </c>
      <c r="R806">
        <v>0</v>
      </c>
    </row>
    <row r="807" spans="1:18" x14ac:dyDescent="0.25">
      <c r="A807" t="s">
        <v>1612</v>
      </c>
      <c r="B807" t="s">
        <v>1613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P807">
        <v>0</v>
      </c>
      <c r="Q807">
        <v>0</v>
      </c>
      <c r="R807">
        <v>0</v>
      </c>
    </row>
    <row r="808" spans="1:18" x14ac:dyDescent="0.25">
      <c r="A808" t="s">
        <v>1614</v>
      </c>
      <c r="B808" t="s">
        <v>1615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P808">
        <v>0</v>
      </c>
      <c r="Q808">
        <v>0</v>
      </c>
      <c r="R808">
        <v>0</v>
      </c>
    </row>
    <row r="809" spans="1:18" x14ac:dyDescent="0.25">
      <c r="A809" t="s">
        <v>1616</v>
      </c>
      <c r="B809" t="s">
        <v>1617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P809">
        <v>0</v>
      </c>
      <c r="Q809">
        <v>0</v>
      </c>
      <c r="R809">
        <v>0</v>
      </c>
    </row>
    <row r="810" spans="1:18" x14ac:dyDescent="0.25">
      <c r="A810" t="s">
        <v>1618</v>
      </c>
      <c r="B810" t="s">
        <v>1619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P810">
        <v>0</v>
      </c>
      <c r="Q810">
        <v>0</v>
      </c>
      <c r="R810">
        <v>0</v>
      </c>
    </row>
    <row r="811" spans="1:18" x14ac:dyDescent="0.25">
      <c r="A811" t="s">
        <v>1620</v>
      </c>
      <c r="B811" t="s">
        <v>1621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P811">
        <v>0</v>
      </c>
      <c r="Q811">
        <v>0</v>
      </c>
      <c r="R811">
        <v>0</v>
      </c>
    </row>
    <row r="812" spans="1:18" x14ac:dyDescent="0.25">
      <c r="A812" t="s">
        <v>1622</v>
      </c>
      <c r="B812" t="s">
        <v>1623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P812">
        <v>0</v>
      </c>
      <c r="Q812">
        <v>0</v>
      </c>
      <c r="R812">
        <v>0</v>
      </c>
    </row>
    <row r="813" spans="1:18" x14ac:dyDescent="0.25">
      <c r="A813" t="s">
        <v>1624</v>
      </c>
      <c r="B813" t="s">
        <v>1625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P813">
        <v>0</v>
      </c>
      <c r="Q813">
        <v>0</v>
      </c>
      <c r="R813">
        <v>0</v>
      </c>
    </row>
    <row r="814" spans="1:18" x14ac:dyDescent="0.25">
      <c r="A814" t="s">
        <v>1626</v>
      </c>
      <c r="B814" t="s">
        <v>1627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P814">
        <v>0</v>
      </c>
      <c r="Q814">
        <v>0</v>
      </c>
      <c r="R814">
        <v>0</v>
      </c>
    </row>
    <row r="815" spans="1:18" x14ac:dyDescent="0.25">
      <c r="A815" t="s">
        <v>1628</v>
      </c>
      <c r="B815" t="s">
        <v>1629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P815">
        <v>0</v>
      </c>
      <c r="Q815">
        <v>0</v>
      </c>
      <c r="R815">
        <v>0</v>
      </c>
    </row>
    <row r="816" spans="1:18" x14ac:dyDescent="0.25">
      <c r="A816" t="s">
        <v>1630</v>
      </c>
      <c r="B816" t="s">
        <v>1631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P816">
        <v>0</v>
      </c>
      <c r="Q816">
        <v>0</v>
      </c>
      <c r="R816">
        <v>0</v>
      </c>
    </row>
    <row r="817" spans="1:18" x14ac:dyDescent="0.25">
      <c r="A817" t="s">
        <v>1632</v>
      </c>
      <c r="B817" t="s">
        <v>1633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P817">
        <v>0</v>
      </c>
      <c r="Q817">
        <v>0</v>
      </c>
      <c r="R817">
        <v>0</v>
      </c>
    </row>
    <row r="818" spans="1:18" x14ac:dyDescent="0.25">
      <c r="A818" t="s">
        <v>1634</v>
      </c>
      <c r="B818" t="s">
        <v>1635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P818">
        <v>0</v>
      </c>
      <c r="Q818">
        <v>0</v>
      </c>
      <c r="R818">
        <v>0</v>
      </c>
    </row>
    <row r="819" spans="1:18" x14ac:dyDescent="0.25">
      <c r="A819" t="s">
        <v>1636</v>
      </c>
      <c r="B819" t="s">
        <v>1637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P819">
        <v>0</v>
      </c>
      <c r="Q819">
        <v>0</v>
      </c>
      <c r="R819">
        <v>0</v>
      </c>
    </row>
    <row r="820" spans="1:18" x14ac:dyDescent="0.25">
      <c r="A820" t="s">
        <v>1638</v>
      </c>
      <c r="B820" t="s">
        <v>1639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P820">
        <v>0</v>
      </c>
      <c r="Q820">
        <v>0</v>
      </c>
      <c r="R820">
        <v>0</v>
      </c>
    </row>
    <row r="821" spans="1:18" x14ac:dyDescent="0.25">
      <c r="A821" t="s">
        <v>1640</v>
      </c>
      <c r="B821" t="s">
        <v>1641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P821">
        <v>0</v>
      </c>
      <c r="Q821">
        <v>0</v>
      </c>
      <c r="R821">
        <v>0</v>
      </c>
    </row>
    <row r="822" spans="1:18" x14ac:dyDescent="0.25">
      <c r="A822" t="s">
        <v>1642</v>
      </c>
      <c r="B822" t="s">
        <v>1643</v>
      </c>
      <c r="C822">
        <v>0</v>
      </c>
      <c r="D822" s="1">
        <v>4.54108748747084E-32</v>
      </c>
      <c r="E822" s="1">
        <v>-5.1922823626772902E-15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P822" s="1">
        <v>1.23796868442745E-18</v>
      </c>
      <c r="Q822">
        <v>0</v>
      </c>
      <c r="R822" s="1">
        <v>-3.7131329209091299E-18</v>
      </c>
    </row>
    <row r="823" spans="1:18" x14ac:dyDescent="0.25">
      <c r="A823" t="s">
        <v>1644</v>
      </c>
      <c r="B823" t="s">
        <v>1645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P823">
        <v>0</v>
      </c>
      <c r="Q823">
        <v>0</v>
      </c>
      <c r="R823">
        <v>0</v>
      </c>
    </row>
    <row r="824" spans="1:18" x14ac:dyDescent="0.25">
      <c r="A824" t="s">
        <v>1646</v>
      </c>
      <c r="B824" t="s">
        <v>1647</v>
      </c>
      <c r="C824" s="1">
        <v>6.29943971142338E-29</v>
      </c>
      <c r="D824" s="1">
        <v>4.54108748747084E-32</v>
      </c>
      <c r="E824" s="1">
        <v>-5.1922823626772902E-15</v>
      </c>
      <c r="F824" s="1">
        <v>-5.9371167065716999E-27</v>
      </c>
      <c r="G824" s="1">
        <v>-9.88284393391314E-17</v>
      </c>
      <c r="H824">
        <v>0</v>
      </c>
      <c r="I824">
        <v>0</v>
      </c>
      <c r="J824">
        <v>0</v>
      </c>
      <c r="K824">
        <v>0</v>
      </c>
      <c r="L824">
        <v>0</v>
      </c>
      <c r="M824" s="1">
        <v>8.8788754084427598E-30</v>
      </c>
      <c r="P824" s="1">
        <v>-8.0023286109800197E-32</v>
      </c>
      <c r="Q824">
        <v>0</v>
      </c>
      <c r="R824">
        <v>0</v>
      </c>
    </row>
    <row r="825" spans="1:18" x14ac:dyDescent="0.25">
      <c r="A825" t="s">
        <v>1648</v>
      </c>
      <c r="B825" t="s">
        <v>1649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P825">
        <v>0</v>
      </c>
      <c r="Q825">
        <v>0</v>
      </c>
      <c r="R825">
        <v>0</v>
      </c>
    </row>
    <row r="826" spans="1:18" x14ac:dyDescent="0.25">
      <c r="A826" t="s">
        <v>1650</v>
      </c>
      <c r="B826" t="s">
        <v>1651</v>
      </c>
      <c r="C826" s="1">
        <v>6.29943971142338E-29</v>
      </c>
      <c r="D826">
        <v>0</v>
      </c>
      <c r="E826" s="1">
        <v>-5.1922823626772902E-15</v>
      </c>
      <c r="F826">
        <v>0</v>
      </c>
      <c r="G826" s="1">
        <v>-9.88284393391314E-17</v>
      </c>
      <c r="H826">
        <v>0</v>
      </c>
      <c r="I826">
        <v>0</v>
      </c>
      <c r="J826">
        <v>0</v>
      </c>
      <c r="K826">
        <v>0</v>
      </c>
      <c r="L826">
        <v>0</v>
      </c>
      <c r="M826" s="1">
        <v>8.8788754084427598E-30</v>
      </c>
      <c r="P826" s="1">
        <v>1.23796868442745E-18</v>
      </c>
      <c r="Q826">
        <v>0</v>
      </c>
      <c r="R826">
        <v>0</v>
      </c>
    </row>
    <row r="827" spans="1:18" x14ac:dyDescent="0.25">
      <c r="A827" t="s">
        <v>1652</v>
      </c>
      <c r="B827" t="s">
        <v>1653</v>
      </c>
      <c r="C827">
        <v>0</v>
      </c>
      <c r="D827">
        <v>0</v>
      </c>
      <c r="E827">
        <v>0</v>
      </c>
      <c r="F827" s="1">
        <v>1.1639372310568499E-30</v>
      </c>
      <c r="G827">
        <v>0</v>
      </c>
      <c r="H827">
        <v>0</v>
      </c>
      <c r="I827" s="1">
        <v>6.64170498286056E-15</v>
      </c>
      <c r="J827">
        <v>0</v>
      </c>
      <c r="K827">
        <v>0</v>
      </c>
      <c r="L827">
        <v>0</v>
      </c>
      <c r="M827">
        <v>0</v>
      </c>
      <c r="P827">
        <v>0</v>
      </c>
      <c r="Q827">
        <v>0</v>
      </c>
      <c r="R827">
        <v>0</v>
      </c>
    </row>
    <row r="828" spans="1:18" x14ac:dyDescent="0.25">
      <c r="A828" t="s">
        <v>1654</v>
      </c>
      <c r="B828" t="s">
        <v>1655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P828">
        <v>0</v>
      </c>
      <c r="Q828">
        <v>0</v>
      </c>
      <c r="R828">
        <v>0</v>
      </c>
    </row>
    <row r="829" spans="1:18" x14ac:dyDescent="0.25">
      <c r="A829" t="s">
        <v>1656</v>
      </c>
      <c r="B829" t="s">
        <v>1657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P829">
        <v>0</v>
      </c>
      <c r="Q829">
        <v>0</v>
      </c>
      <c r="R829">
        <v>0</v>
      </c>
    </row>
    <row r="830" spans="1:18" x14ac:dyDescent="0.25">
      <c r="A830" t="s">
        <v>1658</v>
      </c>
      <c r="B830" t="s">
        <v>1659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P830" s="1">
        <v>-2.4759373688549E-18</v>
      </c>
      <c r="Q830">
        <v>0</v>
      </c>
      <c r="R830" s="1">
        <v>2.08985954881598E-16</v>
      </c>
    </row>
    <row r="831" spans="1:18" x14ac:dyDescent="0.25">
      <c r="A831" t="s">
        <v>1660</v>
      </c>
      <c r="B831" t="s">
        <v>1661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P831" s="1">
        <v>-1.23796868442745E-18</v>
      </c>
      <c r="Q831">
        <v>0</v>
      </c>
      <c r="R831" s="1">
        <v>3.7131329209091299E-18</v>
      </c>
    </row>
    <row r="832" spans="1:18" x14ac:dyDescent="0.25">
      <c r="A832" t="s">
        <v>1662</v>
      </c>
      <c r="B832" t="s">
        <v>1663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P832" s="1">
        <v>-1.23796868442745E-18</v>
      </c>
      <c r="Q832">
        <v>0</v>
      </c>
      <c r="R832" s="1">
        <v>3.7131329209091299E-18</v>
      </c>
    </row>
    <row r="833" spans="1:18" x14ac:dyDescent="0.25">
      <c r="A833" t="s">
        <v>1664</v>
      </c>
      <c r="B833" t="s">
        <v>1665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P833">
        <v>0</v>
      </c>
      <c r="Q833">
        <v>0</v>
      </c>
      <c r="R833">
        <v>0</v>
      </c>
    </row>
    <row r="834" spans="1:18" x14ac:dyDescent="0.25">
      <c r="A834" t="s">
        <v>1666</v>
      </c>
      <c r="B834" t="s">
        <v>1667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P834" s="1">
        <v>8.0771585897898602E-47</v>
      </c>
      <c r="Q834">
        <v>0</v>
      </c>
      <c r="R834">
        <v>0</v>
      </c>
    </row>
    <row r="835" spans="1:18" x14ac:dyDescent="0.25">
      <c r="A835" t="s">
        <v>1668</v>
      </c>
      <c r="B835" t="s">
        <v>1669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P835">
        <v>0</v>
      </c>
      <c r="Q835">
        <v>0</v>
      </c>
      <c r="R835">
        <v>0</v>
      </c>
    </row>
    <row r="836" spans="1:18" x14ac:dyDescent="0.25">
      <c r="A836" t="s">
        <v>1670</v>
      </c>
      <c r="B836" t="s">
        <v>1671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P836">
        <v>0</v>
      </c>
      <c r="Q836">
        <v>0</v>
      </c>
      <c r="R836">
        <v>0</v>
      </c>
    </row>
    <row r="837" spans="1:18" x14ac:dyDescent="0.25">
      <c r="A837" t="s">
        <v>1672</v>
      </c>
      <c r="B837" t="s">
        <v>1673</v>
      </c>
      <c r="C837">
        <v>0</v>
      </c>
      <c r="D837" s="1">
        <v>-3.08395316350748E-18</v>
      </c>
      <c r="E837">
        <v>0</v>
      </c>
      <c r="F837" s="1">
        <v>-9.3446516786467E-31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P837">
        <v>0</v>
      </c>
      <c r="Q837">
        <v>0</v>
      </c>
      <c r="R837">
        <v>0</v>
      </c>
    </row>
    <row r="838" spans="1:18" x14ac:dyDescent="0.25">
      <c r="A838" t="s">
        <v>1674</v>
      </c>
      <c r="B838" t="s">
        <v>1675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P838">
        <v>0</v>
      </c>
      <c r="Q838">
        <v>0</v>
      </c>
      <c r="R838">
        <v>0</v>
      </c>
    </row>
    <row r="839" spans="1:18" x14ac:dyDescent="0.25">
      <c r="A839" t="s">
        <v>1676</v>
      </c>
      <c r="B839" t="s">
        <v>1677</v>
      </c>
      <c r="C839" s="1">
        <v>-1.97582133205545E-29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P839">
        <v>0</v>
      </c>
      <c r="Q839">
        <v>0</v>
      </c>
      <c r="R839">
        <v>0</v>
      </c>
    </row>
    <row r="840" spans="1:18" x14ac:dyDescent="0.25">
      <c r="A840" t="s">
        <v>1678</v>
      </c>
      <c r="B840" t="s">
        <v>1679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s="1">
        <v>-6.0676360491067902E-18</v>
      </c>
      <c r="L840">
        <v>0</v>
      </c>
      <c r="M840">
        <v>0</v>
      </c>
      <c r="P840">
        <v>0</v>
      </c>
      <c r="Q840">
        <v>0</v>
      </c>
      <c r="R840">
        <v>0</v>
      </c>
    </row>
    <row r="841" spans="1:18" x14ac:dyDescent="0.25">
      <c r="A841" t="s">
        <v>1680</v>
      </c>
      <c r="B841" t="s">
        <v>1681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s="1">
        <v>6.0676360491067902E-18</v>
      </c>
      <c r="L841">
        <v>0</v>
      </c>
      <c r="M841">
        <v>0</v>
      </c>
      <c r="P841">
        <v>0</v>
      </c>
      <c r="Q841">
        <v>0</v>
      </c>
      <c r="R841">
        <v>0</v>
      </c>
    </row>
    <row r="842" spans="1:18" x14ac:dyDescent="0.25">
      <c r="A842" t="s">
        <v>1682</v>
      </c>
      <c r="B842" t="s">
        <v>1683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P842">
        <v>0</v>
      </c>
      <c r="Q842">
        <v>0</v>
      </c>
      <c r="R842">
        <v>0</v>
      </c>
    </row>
    <row r="843" spans="1:18" x14ac:dyDescent="0.25">
      <c r="A843" t="s">
        <v>1684</v>
      </c>
      <c r="B843" t="s">
        <v>1685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P843">
        <v>0</v>
      </c>
      <c r="Q843">
        <v>0</v>
      </c>
      <c r="R843">
        <v>0</v>
      </c>
    </row>
    <row r="844" spans="1:18" x14ac:dyDescent="0.25">
      <c r="A844" t="s">
        <v>1686</v>
      </c>
      <c r="B844" t="s">
        <v>1687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P844">
        <v>0</v>
      </c>
      <c r="Q844">
        <v>0</v>
      </c>
      <c r="R844">
        <v>0</v>
      </c>
    </row>
    <row r="845" spans="1:18" x14ac:dyDescent="0.25">
      <c r="A845" t="s">
        <v>1688</v>
      </c>
      <c r="B845" t="s">
        <v>1689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P845">
        <v>0</v>
      </c>
      <c r="Q845">
        <v>0</v>
      </c>
      <c r="R845">
        <v>0</v>
      </c>
    </row>
    <row r="846" spans="1:18" x14ac:dyDescent="0.25">
      <c r="A846" t="s">
        <v>1690</v>
      </c>
      <c r="B846" t="s">
        <v>1691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P846">
        <v>0</v>
      </c>
      <c r="Q846">
        <v>0</v>
      </c>
      <c r="R846">
        <v>0</v>
      </c>
    </row>
    <row r="847" spans="1:18" x14ac:dyDescent="0.25">
      <c r="A847" t="s">
        <v>1692</v>
      </c>
      <c r="B847" t="s">
        <v>1693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P847">
        <v>0</v>
      </c>
      <c r="Q847">
        <v>0</v>
      </c>
      <c r="R847">
        <v>0</v>
      </c>
    </row>
    <row r="848" spans="1:18" x14ac:dyDescent="0.25">
      <c r="A848" t="s">
        <v>1694</v>
      </c>
      <c r="B848" t="s">
        <v>1695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P848">
        <v>0</v>
      </c>
      <c r="Q848">
        <v>0</v>
      </c>
      <c r="R848">
        <v>0</v>
      </c>
    </row>
    <row r="849" spans="1:18" x14ac:dyDescent="0.25">
      <c r="A849" t="s">
        <v>1696</v>
      </c>
      <c r="B849" t="s">
        <v>1697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P849">
        <v>0</v>
      </c>
      <c r="Q849">
        <v>0</v>
      </c>
      <c r="R849">
        <v>0</v>
      </c>
    </row>
    <row r="850" spans="1:18" x14ac:dyDescent="0.25">
      <c r="A850" t="s">
        <v>1698</v>
      </c>
      <c r="B850" t="s">
        <v>1699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P850">
        <v>0</v>
      </c>
      <c r="Q850">
        <v>0</v>
      </c>
      <c r="R850">
        <v>0</v>
      </c>
    </row>
    <row r="851" spans="1:18" x14ac:dyDescent="0.25">
      <c r="A851" t="s">
        <v>1700</v>
      </c>
      <c r="B851" t="s">
        <v>1701</v>
      </c>
      <c r="C851">
        <v>0</v>
      </c>
      <c r="D851" s="1">
        <v>-3.08395316350748E-18</v>
      </c>
      <c r="E851">
        <v>0</v>
      </c>
      <c r="F851" s="1">
        <v>-9.3446516786467E-31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P851">
        <v>0</v>
      </c>
      <c r="Q851">
        <v>0</v>
      </c>
      <c r="R851">
        <v>0</v>
      </c>
    </row>
    <row r="852" spans="1:18" x14ac:dyDescent="0.25">
      <c r="A852" t="s">
        <v>1702</v>
      </c>
      <c r="B852" t="s">
        <v>1703</v>
      </c>
      <c r="C852">
        <v>0</v>
      </c>
      <c r="D852" s="1">
        <v>-3.08395316350748E-18</v>
      </c>
      <c r="E852">
        <v>0</v>
      </c>
      <c r="F852" s="1">
        <v>-9.3446516786467E-31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P852">
        <v>0</v>
      </c>
      <c r="Q852">
        <v>0</v>
      </c>
      <c r="R852">
        <v>0</v>
      </c>
    </row>
    <row r="853" spans="1:18" x14ac:dyDescent="0.25">
      <c r="A853" t="s">
        <v>1704</v>
      </c>
      <c r="B853" t="s">
        <v>1705</v>
      </c>
      <c r="C853">
        <v>0</v>
      </c>
      <c r="D853" s="1">
        <v>-3.08395316350748E-18</v>
      </c>
      <c r="E853">
        <v>0</v>
      </c>
      <c r="F853" s="1">
        <v>-9.3446516786467E-31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P853">
        <v>0</v>
      </c>
      <c r="Q853">
        <v>0</v>
      </c>
      <c r="R853">
        <v>0</v>
      </c>
    </row>
    <row r="854" spans="1:18" x14ac:dyDescent="0.25">
      <c r="A854" t="s">
        <v>1706</v>
      </c>
      <c r="B854" t="s">
        <v>1707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P854">
        <v>0</v>
      </c>
      <c r="Q854">
        <v>0</v>
      </c>
      <c r="R854">
        <v>0</v>
      </c>
    </row>
    <row r="855" spans="1:18" x14ac:dyDescent="0.25">
      <c r="A855" t="s">
        <v>1708</v>
      </c>
      <c r="B855" t="s">
        <v>1709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P855">
        <v>0</v>
      </c>
      <c r="Q855">
        <v>0</v>
      </c>
      <c r="R855">
        <v>0</v>
      </c>
    </row>
    <row r="856" spans="1:18" x14ac:dyDescent="0.25">
      <c r="A856" t="s">
        <v>1710</v>
      </c>
      <c r="B856" t="s">
        <v>1711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P856">
        <v>0</v>
      </c>
      <c r="Q856">
        <v>0</v>
      </c>
      <c r="R856">
        <v>0</v>
      </c>
    </row>
    <row r="857" spans="1:18" x14ac:dyDescent="0.25">
      <c r="A857" t="s">
        <v>1712</v>
      </c>
      <c r="B857" t="s">
        <v>1713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P857">
        <v>0</v>
      </c>
      <c r="Q857">
        <v>0</v>
      </c>
      <c r="R857">
        <v>0</v>
      </c>
    </row>
    <row r="858" spans="1:18" x14ac:dyDescent="0.25">
      <c r="A858" t="s">
        <v>1714</v>
      </c>
      <c r="B858" t="s">
        <v>1715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P858">
        <v>0</v>
      </c>
      <c r="Q858">
        <v>0</v>
      </c>
      <c r="R858">
        <v>0</v>
      </c>
    </row>
    <row r="859" spans="1:18" x14ac:dyDescent="0.25">
      <c r="A859" t="s">
        <v>1716</v>
      </c>
      <c r="B859" t="s">
        <v>1717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P859">
        <v>0</v>
      </c>
      <c r="Q859">
        <v>0</v>
      </c>
      <c r="R859">
        <v>0</v>
      </c>
    </row>
    <row r="860" spans="1:18" x14ac:dyDescent="0.25">
      <c r="A860" t="s">
        <v>1718</v>
      </c>
      <c r="B860" t="s">
        <v>1719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P860">
        <v>0</v>
      </c>
      <c r="Q860">
        <v>0</v>
      </c>
      <c r="R860">
        <v>0</v>
      </c>
    </row>
    <row r="861" spans="1:18" x14ac:dyDescent="0.25">
      <c r="A861" t="s">
        <v>1720</v>
      </c>
      <c r="B861" t="s">
        <v>1721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P861">
        <v>0</v>
      </c>
      <c r="Q861">
        <v>0</v>
      </c>
      <c r="R861">
        <v>0</v>
      </c>
    </row>
    <row r="862" spans="1:18" x14ac:dyDescent="0.25">
      <c r="A862" t="s">
        <v>1722</v>
      </c>
      <c r="B862" t="s">
        <v>1723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P862">
        <v>0</v>
      </c>
      <c r="Q862">
        <v>0</v>
      </c>
      <c r="R862">
        <v>0</v>
      </c>
    </row>
    <row r="863" spans="1:18" x14ac:dyDescent="0.25">
      <c r="A863" t="s">
        <v>1724</v>
      </c>
      <c r="B863" t="s">
        <v>1725</v>
      </c>
      <c r="C863">
        <v>0</v>
      </c>
      <c r="D863">
        <v>0</v>
      </c>
      <c r="E863" s="1">
        <v>1.3659175184540601E-19</v>
      </c>
      <c r="F863" s="1">
        <v>4.6712014866958002E-19</v>
      </c>
      <c r="G863">
        <v>0</v>
      </c>
      <c r="H863">
        <v>0</v>
      </c>
      <c r="I863">
        <v>0</v>
      </c>
      <c r="J863">
        <v>0</v>
      </c>
      <c r="K863" s="1">
        <v>-5.2426726652587405E-19</v>
      </c>
      <c r="L863">
        <v>0</v>
      </c>
      <c r="M863">
        <v>0</v>
      </c>
      <c r="P863">
        <v>0</v>
      </c>
      <c r="Q863">
        <v>0</v>
      </c>
      <c r="R863" s="1">
        <v>-3.7131329209091299E-18</v>
      </c>
    </row>
    <row r="864" spans="1:18" x14ac:dyDescent="0.25">
      <c r="A864" t="s">
        <v>1726</v>
      </c>
      <c r="B864" t="s">
        <v>1727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 s="1">
        <v>-5.2426726652587405E-19</v>
      </c>
      <c r="L864">
        <v>0</v>
      </c>
      <c r="M864">
        <v>0</v>
      </c>
      <c r="P864">
        <v>0</v>
      </c>
      <c r="Q864">
        <v>0</v>
      </c>
      <c r="R864" s="1">
        <v>-3.7131329209091299E-18</v>
      </c>
    </row>
    <row r="865" spans="1:18" x14ac:dyDescent="0.25">
      <c r="A865" t="s">
        <v>1728</v>
      </c>
      <c r="B865" t="s">
        <v>1729</v>
      </c>
      <c r="C865">
        <v>0</v>
      </c>
      <c r="D865">
        <v>0</v>
      </c>
      <c r="E865" s="1">
        <v>-2.8663753102175298E-31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P865">
        <v>0</v>
      </c>
      <c r="Q865">
        <v>0</v>
      </c>
      <c r="R865">
        <v>0</v>
      </c>
    </row>
    <row r="866" spans="1:18" x14ac:dyDescent="0.25">
      <c r="A866" t="s">
        <v>1730</v>
      </c>
      <c r="B866" t="s">
        <v>1731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P866">
        <v>0</v>
      </c>
      <c r="Q866">
        <v>0</v>
      </c>
      <c r="R866">
        <v>0</v>
      </c>
    </row>
    <row r="867" spans="1:18" x14ac:dyDescent="0.25">
      <c r="A867" t="s">
        <v>1732</v>
      </c>
      <c r="B867" t="s">
        <v>1733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P867">
        <v>0</v>
      </c>
      <c r="Q867">
        <v>0</v>
      </c>
      <c r="R867">
        <v>0</v>
      </c>
    </row>
    <row r="868" spans="1:18" x14ac:dyDescent="0.25">
      <c r="A868" t="s">
        <v>1734</v>
      </c>
      <c r="B868" t="s">
        <v>1735</v>
      </c>
      <c r="C868" s="1">
        <v>-6.29943971142338E-29</v>
      </c>
      <c r="D868">
        <v>0</v>
      </c>
      <c r="E868">
        <v>0</v>
      </c>
      <c r="F868">
        <v>0</v>
      </c>
      <c r="G868" s="1">
        <v>-1.4388217400204901E-16</v>
      </c>
      <c r="H868">
        <v>0</v>
      </c>
      <c r="I868">
        <v>0</v>
      </c>
      <c r="J868" s="1">
        <v>-2.59387337397932E-19</v>
      </c>
      <c r="K868">
        <v>0</v>
      </c>
      <c r="L868">
        <v>0</v>
      </c>
      <c r="M868">
        <v>0</v>
      </c>
      <c r="P868">
        <v>0</v>
      </c>
      <c r="Q868">
        <v>0</v>
      </c>
      <c r="R868">
        <v>0</v>
      </c>
    </row>
    <row r="869" spans="1:18" x14ac:dyDescent="0.25">
      <c r="A869" t="s">
        <v>1736</v>
      </c>
      <c r="B869" t="s">
        <v>1737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P869">
        <v>0</v>
      </c>
      <c r="Q869">
        <v>0</v>
      </c>
      <c r="R869">
        <v>0</v>
      </c>
    </row>
    <row r="870" spans="1:18" x14ac:dyDescent="0.25">
      <c r="A870" t="s">
        <v>1738</v>
      </c>
      <c r="B870" t="s">
        <v>1739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P870">
        <v>0</v>
      </c>
      <c r="Q870">
        <v>0</v>
      </c>
      <c r="R870">
        <v>0</v>
      </c>
    </row>
    <row r="871" spans="1:18" x14ac:dyDescent="0.25">
      <c r="A871" t="s">
        <v>1740</v>
      </c>
      <c r="B871" t="s">
        <v>1741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P871">
        <v>0</v>
      </c>
      <c r="Q871">
        <v>0</v>
      </c>
      <c r="R871">
        <v>0</v>
      </c>
    </row>
    <row r="872" spans="1:18" x14ac:dyDescent="0.25">
      <c r="A872" t="s">
        <v>1742</v>
      </c>
      <c r="B872" t="s">
        <v>1743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P872">
        <v>0</v>
      </c>
      <c r="Q872">
        <v>0</v>
      </c>
      <c r="R872">
        <v>0</v>
      </c>
    </row>
    <row r="873" spans="1:18" x14ac:dyDescent="0.25">
      <c r="A873" t="s">
        <v>1744</v>
      </c>
      <c r="B873" t="s">
        <v>1745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P873">
        <v>0</v>
      </c>
      <c r="Q873">
        <v>0</v>
      </c>
      <c r="R873">
        <v>0</v>
      </c>
    </row>
    <row r="874" spans="1:18" x14ac:dyDescent="0.25">
      <c r="A874" t="s">
        <v>1746</v>
      </c>
      <c r="B874" t="s">
        <v>1747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P874">
        <v>0</v>
      </c>
      <c r="Q874">
        <v>0</v>
      </c>
      <c r="R874">
        <v>0</v>
      </c>
    </row>
    <row r="875" spans="1:18" x14ac:dyDescent="0.25">
      <c r="A875" t="s">
        <v>1748</v>
      </c>
      <c r="B875" t="s">
        <v>1749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P875">
        <v>0</v>
      </c>
      <c r="Q875">
        <v>0</v>
      </c>
      <c r="R875">
        <v>0</v>
      </c>
    </row>
    <row r="876" spans="1:18" x14ac:dyDescent="0.25">
      <c r="A876" t="s">
        <v>1750</v>
      </c>
      <c r="B876" t="s">
        <v>1751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P876">
        <v>0</v>
      </c>
      <c r="Q876">
        <v>0</v>
      </c>
      <c r="R876">
        <v>0</v>
      </c>
    </row>
    <row r="877" spans="1:18" x14ac:dyDescent="0.25">
      <c r="A877" t="s">
        <v>1752</v>
      </c>
      <c r="B877" t="s">
        <v>1753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P877">
        <v>0</v>
      </c>
      <c r="Q877">
        <v>0</v>
      </c>
      <c r="R877">
        <v>0</v>
      </c>
    </row>
    <row r="878" spans="1:18" x14ac:dyDescent="0.25">
      <c r="A878" t="s">
        <v>1754</v>
      </c>
      <c r="B878" t="s">
        <v>1755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P878">
        <v>0</v>
      </c>
      <c r="Q878">
        <v>0</v>
      </c>
      <c r="R878">
        <v>0</v>
      </c>
    </row>
    <row r="879" spans="1:18" x14ac:dyDescent="0.25">
      <c r="A879" t="s">
        <v>1756</v>
      </c>
      <c r="B879" t="s">
        <v>1757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P879">
        <v>0</v>
      </c>
      <c r="Q879">
        <v>0</v>
      </c>
      <c r="R879">
        <v>0</v>
      </c>
    </row>
    <row r="880" spans="1:18" x14ac:dyDescent="0.25">
      <c r="A880" t="s">
        <v>1758</v>
      </c>
      <c r="B880" t="s">
        <v>1759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P880">
        <v>0</v>
      </c>
      <c r="Q880">
        <v>0</v>
      </c>
      <c r="R880">
        <v>0</v>
      </c>
    </row>
    <row r="881" spans="1:18" x14ac:dyDescent="0.25">
      <c r="A881" t="s">
        <v>1760</v>
      </c>
      <c r="B881" t="s">
        <v>1761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P881">
        <v>0</v>
      </c>
      <c r="Q881">
        <v>0</v>
      </c>
      <c r="R881">
        <v>0</v>
      </c>
    </row>
    <row r="882" spans="1:18" x14ac:dyDescent="0.25">
      <c r="A882" t="s">
        <v>1762</v>
      </c>
      <c r="B882" t="s">
        <v>1763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P882">
        <v>0</v>
      </c>
      <c r="Q882">
        <v>0</v>
      </c>
      <c r="R882">
        <v>0</v>
      </c>
    </row>
    <row r="883" spans="1:18" x14ac:dyDescent="0.25">
      <c r="A883" t="s">
        <v>1764</v>
      </c>
      <c r="B883" t="s">
        <v>1765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s="1">
        <v>1.27396754690738E-18</v>
      </c>
      <c r="L883">
        <v>0</v>
      </c>
      <c r="M883">
        <v>0</v>
      </c>
      <c r="P883">
        <v>0</v>
      </c>
      <c r="Q883">
        <v>0</v>
      </c>
      <c r="R883">
        <v>0</v>
      </c>
    </row>
    <row r="884" spans="1:18" x14ac:dyDescent="0.25">
      <c r="A884" t="s">
        <v>1766</v>
      </c>
      <c r="B884" t="s">
        <v>1767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P884">
        <v>0</v>
      </c>
      <c r="Q884">
        <v>0</v>
      </c>
      <c r="R884">
        <v>0</v>
      </c>
    </row>
    <row r="885" spans="1:18" x14ac:dyDescent="0.25">
      <c r="A885" t="s">
        <v>1768</v>
      </c>
      <c r="B885" t="s">
        <v>1769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P885">
        <v>0</v>
      </c>
      <c r="Q885">
        <v>0</v>
      </c>
      <c r="R885">
        <v>0</v>
      </c>
    </row>
    <row r="886" spans="1:18" x14ac:dyDescent="0.25">
      <c r="A886" t="s">
        <v>1770</v>
      </c>
      <c r="B886" t="s">
        <v>1771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P886">
        <v>0</v>
      </c>
      <c r="Q886">
        <v>0</v>
      </c>
      <c r="R886">
        <v>0</v>
      </c>
    </row>
    <row r="887" spans="1:18" x14ac:dyDescent="0.25">
      <c r="A887" t="s">
        <v>1772</v>
      </c>
      <c r="B887" t="s">
        <v>1773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P887">
        <v>0</v>
      </c>
      <c r="Q887">
        <v>0</v>
      </c>
      <c r="R887">
        <v>0</v>
      </c>
    </row>
    <row r="888" spans="1:18" x14ac:dyDescent="0.25">
      <c r="A888" t="s">
        <v>1774</v>
      </c>
      <c r="B888" t="s">
        <v>1775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P888">
        <v>0</v>
      </c>
      <c r="Q888">
        <v>0</v>
      </c>
      <c r="R888">
        <v>0</v>
      </c>
    </row>
    <row r="889" spans="1:18" x14ac:dyDescent="0.25">
      <c r="A889" t="s">
        <v>1776</v>
      </c>
      <c r="B889" t="s">
        <v>1777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P889">
        <v>0</v>
      </c>
      <c r="Q889">
        <v>0</v>
      </c>
      <c r="R889">
        <v>0</v>
      </c>
    </row>
    <row r="890" spans="1:18" x14ac:dyDescent="0.25">
      <c r="A890" t="s">
        <v>1778</v>
      </c>
      <c r="B890" t="s">
        <v>1779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P890">
        <v>0</v>
      </c>
      <c r="Q890">
        <v>0</v>
      </c>
      <c r="R890">
        <v>0</v>
      </c>
    </row>
    <row r="891" spans="1:18" x14ac:dyDescent="0.25">
      <c r="A891" t="s">
        <v>1780</v>
      </c>
      <c r="B891" t="s">
        <v>1781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P891">
        <v>0</v>
      </c>
      <c r="Q891">
        <v>0</v>
      </c>
      <c r="R891">
        <v>0</v>
      </c>
    </row>
    <row r="892" spans="1:18" x14ac:dyDescent="0.25">
      <c r="A892" t="s">
        <v>1782</v>
      </c>
      <c r="B892" t="s">
        <v>1783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P892">
        <v>0</v>
      </c>
      <c r="Q892">
        <v>0</v>
      </c>
      <c r="R892">
        <v>0</v>
      </c>
    </row>
    <row r="893" spans="1:18" x14ac:dyDescent="0.25">
      <c r="A893" t="s">
        <v>1064</v>
      </c>
      <c r="B893" t="s">
        <v>2187</v>
      </c>
      <c r="C893">
        <v>1.19056944879002</v>
      </c>
      <c r="D893">
        <v>1.2032263173498201</v>
      </c>
      <c r="E893">
        <v>1.0844409875360901</v>
      </c>
      <c r="F893">
        <v>1.30973250405514</v>
      </c>
      <c r="G893">
        <v>1.1126808210358501</v>
      </c>
      <c r="H893">
        <v>1.1488639888663901</v>
      </c>
      <c r="I893">
        <v>1.077339363748</v>
      </c>
      <c r="J893">
        <v>1.11822972393703</v>
      </c>
      <c r="K893">
        <v>1.2660897156066599</v>
      </c>
      <c r="L893">
        <v>1.12007253292454</v>
      </c>
      <c r="M893">
        <v>1.2777092107650201</v>
      </c>
      <c r="P893">
        <v>1.15472942917706</v>
      </c>
      <c r="Q893">
        <v>1.0944083148863599</v>
      </c>
      <c r="R893">
        <v>1.2704100376840699</v>
      </c>
    </row>
    <row r="894" spans="1:18" x14ac:dyDescent="0.25">
      <c r="A894" t="s">
        <v>1803</v>
      </c>
      <c r="B894" t="s">
        <v>1804</v>
      </c>
      <c r="C894">
        <v>2.371</v>
      </c>
      <c r="D894">
        <v>2.3711000000000002</v>
      </c>
      <c r="E894">
        <v>2.3363999999999998</v>
      </c>
      <c r="F894">
        <v>2.3782000000000001</v>
      </c>
      <c r="G894">
        <v>2.3391000000000002</v>
      </c>
      <c r="H894">
        <v>2.3693</v>
      </c>
      <c r="I894">
        <v>2.3382000000000001</v>
      </c>
      <c r="J894">
        <v>2.3349000000000002</v>
      </c>
      <c r="K894">
        <v>2.3784999999999998</v>
      </c>
      <c r="L894">
        <v>2.3353000000000002</v>
      </c>
      <c r="M894">
        <v>2.3786</v>
      </c>
      <c r="P894">
        <v>2.3681999999999999</v>
      </c>
      <c r="Q894">
        <v>2.3649</v>
      </c>
      <c r="R894">
        <v>2.3801000000000001</v>
      </c>
    </row>
    <row r="895" spans="1:18" x14ac:dyDescent="0.25">
      <c r="A895" t="s">
        <v>1792</v>
      </c>
      <c r="B895" t="s">
        <v>1805</v>
      </c>
      <c r="C895">
        <v>-0.16571001683598399</v>
      </c>
      <c r="D895">
        <v>-0.165717005870857</v>
      </c>
      <c r="E895">
        <v>-0.16329181076996799</v>
      </c>
      <c r="F895">
        <v>-0.166213227346832</v>
      </c>
      <c r="G895">
        <v>-0.16348051471153599</v>
      </c>
      <c r="H895">
        <v>-0.165591203243145</v>
      </c>
      <c r="I895">
        <v>-0.16341761339767999</v>
      </c>
      <c r="J895">
        <v>-0.163186975246875</v>
      </c>
      <c r="K895">
        <v>-0.16623419445144999</v>
      </c>
      <c r="L895">
        <v>-0.163214931386366</v>
      </c>
      <c r="M895">
        <v>-0.166241183486323</v>
      </c>
      <c r="P895">
        <v>-0.16551432385954401</v>
      </c>
      <c r="Q895">
        <v>-0.165283685708739</v>
      </c>
      <c r="R895">
        <v>-0.16634601900941601</v>
      </c>
    </row>
    <row r="896" spans="1:18" x14ac:dyDescent="0.25">
      <c r="A896" t="s">
        <v>1794</v>
      </c>
      <c r="B896" t="s">
        <v>1806</v>
      </c>
      <c r="C896">
        <v>0.13487258017310899</v>
      </c>
      <c r="D896">
        <v>0.13487826859909599</v>
      </c>
      <c r="E896">
        <v>0.13290438478129499</v>
      </c>
      <c r="F896">
        <v>0.13528214684423701</v>
      </c>
      <c r="G896">
        <v>0.13305797228296801</v>
      </c>
      <c r="H896">
        <v>0.13477587693131399</v>
      </c>
      <c r="I896">
        <v>0.13300677644907699</v>
      </c>
      <c r="J896">
        <v>0.13281905839147701</v>
      </c>
      <c r="K896">
        <v>0.135299212122201</v>
      </c>
      <c r="L896">
        <v>0.132841812095428</v>
      </c>
      <c r="M896">
        <v>0.135304900548189</v>
      </c>
      <c r="P896">
        <v>0.134713304245447</v>
      </c>
      <c r="Q896">
        <v>0.13452558618784699</v>
      </c>
      <c r="R896">
        <v>0.13539022693800701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0A1-ED92-4759-B8A5-7D1CB0042CD0}">
  <dimension ref="A1:R896"/>
  <sheetViews>
    <sheetView workbookViewId="0">
      <selection sqref="A1:XFD1"/>
    </sheetView>
  </sheetViews>
  <sheetFormatPr defaultRowHeight="15" x14ac:dyDescent="0.25"/>
  <cols>
    <col min="10" max="10" width="12.28515625" customWidth="1"/>
  </cols>
  <sheetData>
    <row r="1" spans="1:18" x14ac:dyDescent="0.25">
      <c r="A1" s="2" t="s">
        <v>1800</v>
      </c>
      <c r="B1" s="2" t="s">
        <v>1801</v>
      </c>
      <c r="C1" s="2" t="s">
        <v>2171</v>
      </c>
      <c r="D1" s="2" t="s">
        <v>2172</v>
      </c>
      <c r="E1" s="2" t="s">
        <v>2173</v>
      </c>
      <c r="F1" s="2" t="s">
        <v>2174</v>
      </c>
      <c r="G1" s="2" t="s">
        <v>2175</v>
      </c>
      <c r="H1" s="2" t="s">
        <v>2176</v>
      </c>
      <c r="I1" s="2" t="s">
        <v>2177</v>
      </c>
      <c r="J1" s="2" t="s">
        <v>2178</v>
      </c>
      <c r="K1" s="2" t="s">
        <v>2179</v>
      </c>
      <c r="L1" s="2" t="s">
        <v>2180</v>
      </c>
      <c r="M1" s="2" t="s">
        <v>2181</v>
      </c>
      <c r="N1" s="2" t="s">
        <v>2182</v>
      </c>
      <c r="O1" s="2" t="s">
        <v>2183</v>
      </c>
      <c r="P1" s="2" t="s">
        <v>2184</v>
      </c>
      <c r="Q1" s="2" t="s">
        <v>2185</v>
      </c>
      <c r="R1" s="2" t="s">
        <v>2186</v>
      </c>
    </row>
    <row r="2" spans="1:18" x14ac:dyDescent="0.25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P2">
        <v>0</v>
      </c>
      <c r="Q2">
        <v>0</v>
      </c>
      <c r="R2">
        <v>0</v>
      </c>
    </row>
    <row r="3" spans="1:18" x14ac:dyDescent="0.25">
      <c r="A3" t="s">
        <v>2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P3">
        <v>0</v>
      </c>
      <c r="Q3">
        <v>0</v>
      </c>
      <c r="R3">
        <v>0</v>
      </c>
    </row>
    <row r="4" spans="1:18" x14ac:dyDescent="0.25">
      <c r="A4" t="s">
        <v>4</v>
      </c>
      <c r="B4" t="s">
        <v>5</v>
      </c>
      <c r="C4">
        <v>-7.3779127990361202E-4</v>
      </c>
      <c r="D4">
        <v>-1.4478805149581999E-3</v>
      </c>
      <c r="E4">
        <v>-3.1072812798786903E-4</v>
      </c>
      <c r="F4">
        <v>-1.3311551228138399E-3</v>
      </c>
      <c r="G4">
        <v>-1.9324047945019999E-4</v>
      </c>
      <c r="H4">
        <v>-2.9892465375167302E-4</v>
      </c>
      <c r="I4">
        <v>-1.3070795953849801E-4</v>
      </c>
      <c r="J4">
        <v>-6.3789451100132997E-4</v>
      </c>
      <c r="K4">
        <v>-9.7012731230920301E-4</v>
      </c>
      <c r="L4">
        <v>-8.1890778278663901E-4</v>
      </c>
      <c r="M4">
        <v>-5.1659620061655801E-4</v>
      </c>
      <c r="P4">
        <v>-8.0128915583125096E-4</v>
      </c>
      <c r="Q4">
        <v>-1.52697388008111E-4</v>
      </c>
      <c r="R4">
        <v>-3.65903158934717E-4</v>
      </c>
    </row>
    <row r="5" spans="1:18" x14ac:dyDescent="0.25">
      <c r="A5" t="s">
        <v>6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P5">
        <v>0</v>
      </c>
      <c r="Q5">
        <v>0</v>
      </c>
      <c r="R5">
        <v>0</v>
      </c>
    </row>
    <row r="6" spans="1:18" x14ac:dyDescent="0.25">
      <c r="A6" t="s">
        <v>8</v>
      </c>
      <c r="B6" t="s">
        <v>9</v>
      </c>
      <c r="C6">
        <v>8.4319004262670898E-4</v>
      </c>
      <c r="D6">
        <v>5.9231475655927002E-4</v>
      </c>
      <c r="E6">
        <v>1.5924816678938799E-3</v>
      </c>
      <c r="F6">
        <v>7.6066007429716697E-4</v>
      </c>
      <c r="G6">
        <v>1.6908541696994601E-4</v>
      </c>
      <c r="H6">
        <v>4.4838698158902198E-4</v>
      </c>
      <c r="I6">
        <v>1.3070807828287801E-4</v>
      </c>
      <c r="J6">
        <v>4.7842088357010398E-4</v>
      </c>
      <c r="K6">
        <v>1.0509712561049601E-3</v>
      </c>
      <c r="L6">
        <v>4.0945356425756602E-4</v>
      </c>
      <c r="M6">
        <v>8.6099367116103398E-4</v>
      </c>
      <c r="P6">
        <v>5.60902409941557E-4</v>
      </c>
      <c r="Q6">
        <v>1.5269738543813001E-4</v>
      </c>
      <c r="R6">
        <v>5.4885472895062402E-4</v>
      </c>
    </row>
    <row r="7" spans="1:18" x14ac:dyDescent="0.25">
      <c r="A7" t="s">
        <v>10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P7">
        <v>0</v>
      </c>
      <c r="Q7">
        <v>0</v>
      </c>
      <c r="R7">
        <v>0</v>
      </c>
    </row>
    <row r="8" spans="1:18" x14ac:dyDescent="0.25">
      <c r="A8" t="s">
        <v>12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P8">
        <v>0</v>
      </c>
      <c r="Q8">
        <v>0</v>
      </c>
      <c r="R8">
        <v>0</v>
      </c>
    </row>
    <row r="9" spans="1:18" x14ac:dyDescent="0.25">
      <c r="A9" t="s">
        <v>14</v>
      </c>
      <c r="B9" t="s">
        <v>15</v>
      </c>
      <c r="C9">
        <v>9.4858879795504697E-4</v>
      </c>
      <c r="D9">
        <v>1.3162550145761501E-3</v>
      </c>
      <c r="E9">
        <v>3.6898965475590099E-4</v>
      </c>
      <c r="F9">
        <v>1.23607262073289E-3</v>
      </c>
      <c r="G9">
        <v>3.1401577437275598E-4</v>
      </c>
      <c r="H9">
        <v>4.8575256338810802E-4</v>
      </c>
      <c r="I9">
        <v>1.3070807828287801E-4</v>
      </c>
      <c r="J9">
        <v>4.14631432427424E-4</v>
      </c>
      <c r="K9">
        <v>1.13181519888226E-3</v>
      </c>
      <c r="L9">
        <v>8.5302825886992997E-4</v>
      </c>
      <c r="M9">
        <v>9.4709303827713903E-4</v>
      </c>
      <c r="P9">
        <v>7.6122469920639896E-4</v>
      </c>
      <c r="Q9">
        <v>3.05394770876259E-4</v>
      </c>
      <c r="R9">
        <v>9.14757881584372E-4</v>
      </c>
    </row>
    <row r="10" spans="1:18" x14ac:dyDescent="0.25">
      <c r="A10" t="s">
        <v>16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P10">
        <v>0</v>
      </c>
      <c r="Q10">
        <v>0</v>
      </c>
      <c r="R10">
        <v>0</v>
      </c>
    </row>
    <row r="11" spans="1:18" x14ac:dyDescent="0.25">
      <c r="A11" t="s">
        <v>18</v>
      </c>
      <c r="B11" t="s">
        <v>19</v>
      </c>
      <c r="C11">
        <v>4.7074023430921298E-2</v>
      </c>
      <c r="D11">
        <v>5.9725071291748298E-3</v>
      </c>
      <c r="E11">
        <v>1.3536094179432899E-2</v>
      </c>
      <c r="F11">
        <v>4.9442904836528502E-2</v>
      </c>
      <c r="G11">
        <v>1.53532204505134E-2</v>
      </c>
      <c r="H11">
        <v>3.1324812744776202E-3</v>
      </c>
      <c r="I11">
        <v>8.9698419909092792E-3</v>
      </c>
      <c r="J11">
        <v>3.8884986261190102E-3</v>
      </c>
      <c r="K11">
        <v>3.1205761911024699E-2</v>
      </c>
      <c r="L11">
        <v>2.1223342426403599E-2</v>
      </c>
      <c r="M11">
        <v>4.9690654194374802E-2</v>
      </c>
      <c r="P11">
        <v>2.2436096398888699E-2</v>
      </c>
      <c r="Q11">
        <v>9.8338959082459893E-3</v>
      </c>
      <c r="R11">
        <v>1.1274356686350399E-2</v>
      </c>
    </row>
    <row r="12" spans="1:18" x14ac:dyDescent="0.25">
      <c r="A12" t="s">
        <v>20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P12">
        <v>0</v>
      </c>
      <c r="Q12">
        <v>0</v>
      </c>
      <c r="R12">
        <v>0</v>
      </c>
    </row>
    <row r="13" spans="1:18" x14ac:dyDescent="0.25">
      <c r="A13" t="s">
        <v>22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P13">
        <v>0</v>
      </c>
      <c r="Q13">
        <v>0</v>
      </c>
      <c r="R13">
        <v>0</v>
      </c>
    </row>
    <row r="14" spans="1:18" x14ac:dyDescent="0.25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P14">
        <v>0</v>
      </c>
      <c r="Q14">
        <v>0</v>
      </c>
      <c r="R14">
        <v>0</v>
      </c>
    </row>
    <row r="15" spans="1:18" x14ac:dyDescent="0.25">
      <c r="A15" t="s">
        <v>26</v>
      </c>
      <c r="B15" t="s">
        <v>27</v>
      </c>
      <c r="C15">
        <v>0.121261268005253</v>
      </c>
      <c r="D15">
        <v>0.17207713329305999</v>
      </c>
      <c r="E15">
        <v>0.13897784851042799</v>
      </c>
      <c r="F15">
        <v>0.141067075804167</v>
      </c>
      <c r="G15">
        <v>0.136596861852149</v>
      </c>
      <c r="H15">
        <v>0.158284005654971</v>
      </c>
      <c r="I15">
        <v>0.14234378582127499</v>
      </c>
      <c r="J15">
        <v>0.15554428237961301</v>
      </c>
      <c r="K15">
        <v>0.147205421962262</v>
      </c>
      <c r="L15">
        <v>0.139844453677791</v>
      </c>
      <c r="M15">
        <v>0.131043236750709</v>
      </c>
      <c r="P15">
        <v>0.14058465556205699</v>
      </c>
      <c r="Q15">
        <v>0.13921420630394199</v>
      </c>
      <c r="R15">
        <v>0.163467233439127</v>
      </c>
    </row>
    <row r="16" spans="1:18" x14ac:dyDescent="0.25">
      <c r="A16" t="s">
        <v>28</v>
      </c>
      <c r="B16" t="s">
        <v>29</v>
      </c>
      <c r="C16">
        <v>0</v>
      </c>
      <c r="D16" s="1">
        <v>1.81823108107298E-32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P16">
        <v>0</v>
      </c>
      <c r="Q16">
        <v>0</v>
      </c>
      <c r="R16">
        <v>0</v>
      </c>
    </row>
    <row r="17" spans="1:18" x14ac:dyDescent="0.25">
      <c r="A17" t="s">
        <v>30</v>
      </c>
      <c r="B17" t="s">
        <v>31</v>
      </c>
      <c r="C17">
        <v>0</v>
      </c>
      <c r="D17" s="1">
        <v>3.5223160167121298E-16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P17">
        <v>0</v>
      </c>
      <c r="Q17">
        <v>0</v>
      </c>
      <c r="R17">
        <v>0</v>
      </c>
    </row>
    <row r="18" spans="1:18" x14ac:dyDescent="0.25">
      <c r="A18" t="s">
        <v>32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P18">
        <v>0</v>
      </c>
      <c r="Q18">
        <v>0</v>
      </c>
      <c r="R18">
        <v>0</v>
      </c>
    </row>
    <row r="19" spans="1:18" x14ac:dyDescent="0.25">
      <c r="A19" t="s">
        <v>34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P19">
        <v>0</v>
      </c>
      <c r="Q19">
        <v>0</v>
      </c>
      <c r="R19">
        <v>0</v>
      </c>
    </row>
    <row r="20" spans="1:18" x14ac:dyDescent="0.25">
      <c r="A20" t="s">
        <v>36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P20">
        <v>0</v>
      </c>
      <c r="Q20">
        <v>0</v>
      </c>
      <c r="R20">
        <v>0</v>
      </c>
    </row>
    <row r="21" spans="1:18" x14ac:dyDescent="0.25">
      <c r="A21" t="s">
        <v>38</v>
      </c>
      <c r="B21" t="s">
        <v>39</v>
      </c>
      <c r="C21">
        <v>-0.325223592333163</v>
      </c>
      <c r="D21">
        <v>-0.33723608334768801</v>
      </c>
      <c r="E21">
        <v>-0.30451581615258899</v>
      </c>
      <c r="F21">
        <v>-0.34882727273779601</v>
      </c>
      <c r="G21">
        <v>-0.30193365878837403</v>
      </c>
      <c r="H21">
        <v>-0.31737524956875401</v>
      </c>
      <c r="I21">
        <v>-0.30242423658262302</v>
      </c>
      <c r="J21">
        <v>-0.31254654431308099</v>
      </c>
      <c r="K21">
        <v>-0.336225145795224</v>
      </c>
      <c r="L21">
        <v>-0.31266239848382399</v>
      </c>
      <c r="M21">
        <v>-0.341413284195485</v>
      </c>
      <c r="P21">
        <v>-0.31526621895593099</v>
      </c>
      <c r="Q21">
        <v>-0.29816067786925199</v>
      </c>
      <c r="R21">
        <v>-0.345441853483339</v>
      </c>
    </row>
    <row r="22" spans="1:18" x14ac:dyDescent="0.25">
      <c r="A22" t="s">
        <v>40</v>
      </c>
      <c r="B22" t="s">
        <v>41</v>
      </c>
      <c r="C22">
        <v>1.4534237301658599</v>
      </c>
      <c r="D22">
        <v>1.47079356585909</v>
      </c>
      <c r="E22">
        <v>1.4236207498126501</v>
      </c>
      <c r="F22">
        <v>1.4928650027606201</v>
      </c>
      <c r="G22">
        <v>1.4234025800252199</v>
      </c>
      <c r="H22">
        <v>1.44115513609489</v>
      </c>
      <c r="I22">
        <v>1.4201347101855799</v>
      </c>
      <c r="J22">
        <v>1.4349063191703599</v>
      </c>
      <c r="K22">
        <v>1.4770351366979599</v>
      </c>
      <c r="L22">
        <v>1.4366896213137199</v>
      </c>
      <c r="M22">
        <v>1.4837505273725</v>
      </c>
      <c r="P22">
        <v>1.44218746335092</v>
      </c>
      <c r="Q22">
        <v>1.41722180297184</v>
      </c>
      <c r="R22">
        <v>1.4999638317031201</v>
      </c>
    </row>
    <row r="23" spans="1:18" x14ac:dyDescent="0.25">
      <c r="A23" t="s">
        <v>42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P23">
        <v>0</v>
      </c>
      <c r="Q23">
        <v>0</v>
      </c>
      <c r="R23">
        <v>0</v>
      </c>
    </row>
    <row r="24" spans="1:18" x14ac:dyDescent="0.25">
      <c r="A24" t="s">
        <v>44</v>
      </c>
      <c r="B24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P24">
        <v>0</v>
      </c>
      <c r="Q24">
        <v>0</v>
      </c>
      <c r="R24">
        <v>0</v>
      </c>
    </row>
    <row r="25" spans="1:18" x14ac:dyDescent="0.25">
      <c r="A25" t="s">
        <v>46</v>
      </c>
      <c r="B25" t="s">
        <v>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P25">
        <v>0</v>
      </c>
      <c r="Q25">
        <v>0</v>
      </c>
      <c r="R25">
        <v>0</v>
      </c>
    </row>
    <row r="26" spans="1:18" x14ac:dyDescent="0.25">
      <c r="A26" t="s">
        <v>48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P26">
        <v>0</v>
      </c>
      <c r="Q26">
        <v>0</v>
      </c>
      <c r="R26">
        <v>0</v>
      </c>
    </row>
    <row r="27" spans="1:18" x14ac:dyDescent="0.25">
      <c r="A27" t="s">
        <v>50</v>
      </c>
      <c r="B27" t="s">
        <v>51</v>
      </c>
      <c r="C27">
        <v>0</v>
      </c>
      <c r="D27">
        <v>0</v>
      </c>
      <c r="E27">
        <v>0</v>
      </c>
      <c r="F27">
        <v>0</v>
      </c>
      <c r="G27" s="1">
        <v>2.9021248414063002E-19</v>
      </c>
      <c r="H27" s="1">
        <v>-1.77266231797937E-19</v>
      </c>
      <c r="I27">
        <v>0</v>
      </c>
      <c r="J27">
        <v>0</v>
      </c>
      <c r="K27">
        <v>0</v>
      </c>
      <c r="L27">
        <v>0</v>
      </c>
      <c r="M27" s="1">
        <v>-2.55037763204238E-17</v>
      </c>
      <c r="P27" s="1">
        <v>-3.6562783300498099E-31</v>
      </c>
      <c r="Q27">
        <v>0</v>
      </c>
      <c r="R27" s="1">
        <v>1.29579089979316E-17</v>
      </c>
    </row>
    <row r="28" spans="1:18" x14ac:dyDescent="0.25">
      <c r="A28" t="s">
        <v>52</v>
      </c>
      <c r="B28" t="s">
        <v>53</v>
      </c>
      <c r="C28" s="1">
        <v>-7.0508357044047294E-17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s="1">
        <v>9.2014865290053597E-18</v>
      </c>
      <c r="L28">
        <v>0</v>
      </c>
      <c r="M28">
        <v>0</v>
      </c>
      <c r="P28">
        <v>0</v>
      </c>
      <c r="Q28">
        <v>0</v>
      </c>
      <c r="R28">
        <v>0</v>
      </c>
    </row>
    <row r="29" spans="1:18" x14ac:dyDescent="0.25">
      <c r="A29" t="s">
        <v>54</v>
      </c>
      <c r="B29" t="s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P29">
        <v>0</v>
      </c>
      <c r="Q29">
        <v>0</v>
      </c>
      <c r="R29">
        <v>0</v>
      </c>
    </row>
    <row r="30" spans="1:18" x14ac:dyDescent="0.25">
      <c r="A30" t="s">
        <v>56</v>
      </c>
      <c r="B30" t="s">
        <v>57</v>
      </c>
      <c r="C30">
        <v>0</v>
      </c>
      <c r="D30" s="1">
        <v>1.81823108107298E-32</v>
      </c>
      <c r="E30" s="1">
        <v>9.9168307650836599E-31</v>
      </c>
      <c r="F30">
        <v>0</v>
      </c>
      <c r="G30">
        <v>0</v>
      </c>
      <c r="H30">
        <v>0</v>
      </c>
      <c r="I30">
        <v>0</v>
      </c>
      <c r="J30">
        <v>0</v>
      </c>
      <c r="K30" s="1">
        <v>-1.86699846435741E-19</v>
      </c>
      <c r="L30">
        <v>0</v>
      </c>
      <c r="M30">
        <v>0</v>
      </c>
      <c r="P30">
        <v>0</v>
      </c>
      <c r="Q30">
        <v>0</v>
      </c>
      <c r="R30">
        <v>0</v>
      </c>
    </row>
    <row r="31" spans="1:18" x14ac:dyDescent="0.25">
      <c r="A31" t="s">
        <v>58</v>
      </c>
      <c r="B31" t="s">
        <v>59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P31">
        <v>0</v>
      </c>
      <c r="Q31">
        <v>0</v>
      </c>
      <c r="R31">
        <v>-2.9386631161106298E-2</v>
      </c>
    </row>
    <row r="32" spans="1:18" x14ac:dyDescent="0.25">
      <c r="A32" t="s">
        <v>60</v>
      </c>
      <c r="B32" t="s">
        <v>61</v>
      </c>
      <c r="C32">
        <v>1.5809812929703699E-4</v>
      </c>
      <c r="D32">
        <v>7.2394025748251801E-4</v>
      </c>
      <c r="E32">
        <v>1.7478457214516001E-4</v>
      </c>
      <c r="F32">
        <v>2.1868977100021102E-3</v>
      </c>
      <c r="G32">
        <v>3.8648095453152302E-4</v>
      </c>
      <c r="H32">
        <v>3.3629023587200698E-4</v>
      </c>
      <c r="I32">
        <v>1.3070801891179701E-4</v>
      </c>
      <c r="J32">
        <v>1.2757890207667401E-4</v>
      </c>
      <c r="K32">
        <v>4.85063656158924E-4</v>
      </c>
      <c r="L32">
        <v>5.1181728245953398E-4</v>
      </c>
      <c r="M32">
        <v>1.5497886070529199E-3</v>
      </c>
      <c r="P32">
        <v>8.0128915644688198E-4</v>
      </c>
      <c r="Q32" s="1">
        <v>7.6348694003583004E-5</v>
      </c>
      <c r="R32">
        <v>1.1434473504037799E-3</v>
      </c>
    </row>
    <row r="33" spans="1:18" x14ac:dyDescent="0.25">
      <c r="A33" t="s">
        <v>62</v>
      </c>
      <c r="B33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P33">
        <v>0</v>
      </c>
      <c r="Q33">
        <v>0</v>
      </c>
      <c r="R33">
        <v>0</v>
      </c>
    </row>
    <row r="34" spans="1:18" x14ac:dyDescent="0.25">
      <c r="A34" t="s">
        <v>64</v>
      </c>
      <c r="B34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P34">
        <v>0</v>
      </c>
      <c r="Q34">
        <v>0</v>
      </c>
      <c r="R34">
        <v>0</v>
      </c>
    </row>
    <row r="35" spans="1:18" x14ac:dyDescent="0.25">
      <c r="A35" t="s">
        <v>66</v>
      </c>
      <c r="B35" t="s">
        <v>67</v>
      </c>
      <c r="C35">
        <v>4.74294398977523E-4</v>
      </c>
      <c r="D35">
        <v>2.04019527259304E-3</v>
      </c>
      <c r="E35">
        <v>1.55364065160379E-4</v>
      </c>
      <c r="F35">
        <v>1.1409901114457499E-3</v>
      </c>
      <c r="G35">
        <v>2.1739553610421601E-4</v>
      </c>
      <c r="H35">
        <v>2.2419349079451099E-4</v>
      </c>
      <c r="I35">
        <v>5.7184784248759499E-4</v>
      </c>
      <c r="J35">
        <v>4.14631432427424E-4</v>
      </c>
      <c r="K35">
        <v>3.2337577110921802E-4</v>
      </c>
      <c r="L35">
        <v>9.5539164993432098E-4</v>
      </c>
      <c r="M35">
        <v>6.0269556981272401E-4</v>
      </c>
      <c r="P35">
        <v>8.0128915705936796E-4</v>
      </c>
      <c r="Q35">
        <v>2.1377633961338201E-4</v>
      </c>
      <c r="R35">
        <v>1.8295157631687399E-4</v>
      </c>
    </row>
    <row r="36" spans="1:18" x14ac:dyDescent="0.25">
      <c r="A36" t="s">
        <v>68</v>
      </c>
      <c r="B36" t="s">
        <v>69</v>
      </c>
      <c r="C36" s="1">
        <v>3.2524733433285899E-19</v>
      </c>
      <c r="D36">
        <v>0</v>
      </c>
      <c r="E36">
        <v>0</v>
      </c>
      <c r="F36">
        <v>0</v>
      </c>
      <c r="G36">
        <v>0</v>
      </c>
      <c r="H36">
        <v>0</v>
      </c>
      <c r="I36" s="1">
        <v>-1.33889029291225E-20</v>
      </c>
      <c r="J36">
        <v>0</v>
      </c>
      <c r="K36">
        <v>0</v>
      </c>
      <c r="L36" s="1">
        <v>-4.7359095675316104E-19</v>
      </c>
      <c r="M36">
        <v>0</v>
      </c>
      <c r="P36" s="1">
        <v>7.5708857656539497E-17</v>
      </c>
      <c r="Q36">
        <v>0</v>
      </c>
      <c r="R36" s="1">
        <v>1.7291169883251E-19</v>
      </c>
    </row>
    <row r="37" spans="1:18" x14ac:dyDescent="0.25">
      <c r="A37" t="s">
        <v>70</v>
      </c>
      <c r="B37" t="s">
        <v>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P37">
        <v>0</v>
      </c>
      <c r="Q37">
        <v>0</v>
      </c>
      <c r="R37">
        <v>0</v>
      </c>
    </row>
    <row r="38" spans="1:18" x14ac:dyDescent="0.25">
      <c r="A38" t="s">
        <v>72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P38">
        <v>0</v>
      </c>
      <c r="Q38">
        <v>0</v>
      </c>
      <c r="R38">
        <v>0</v>
      </c>
    </row>
    <row r="39" spans="1:18" x14ac:dyDescent="0.25">
      <c r="A39" t="s">
        <v>74</v>
      </c>
      <c r="B39" t="s">
        <v>75</v>
      </c>
      <c r="C39">
        <v>0</v>
      </c>
      <c r="D39" s="1">
        <v>1.81823108107298E-32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P39">
        <v>0</v>
      </c>
      <c r="Q39">
        <v>0</v>
      </c>
      <c r="R39">
        <v>0</v>
      </c>
    </row>
    <row r="40" spans="1:18" x14ac:dyDescent="0.25">
      <c r="A40" t="s">
        <v>76</v>
      </c>
      <c r="B40" t="s">
        <v>77</v>
      </c>
      <c r="C40">
        <v>0.27568699189269802</v>
      </c>
      <c r="D40">
        <v>0.27192606937898001</v>
      </c>
      <c r="E40">
        <v>0.27087407507323003</v>
      </c>
      <c r="F40">
        <v>0.27534434862842599</v>
      </c>
      <c r="G40">
        <v>0.274718986080419</v>
      </c>
      <c r="H40">
        <v>0.27083874607273201</v>
      </c>
      <c r="I40">
        <v>0.26754935630591098</v>
      </c>
      <c r="J40">
        <v>0.26968386199328098</v>
      </c>
      <c r="K40">
        <v>0.29141736114400602</v>
      </c>
      <c r="L40">
        <v>0.26980682959741897</v>
      </c>
      <c r="M40">
        <v>0.28950829817471901</v>
      </c>
      <c r="P40">
        <v>0.27263372253372098</v>
      </c>
      <c r="Q40">
        <v>0.27165405358744799</v>
      </c>
      <c r="R40">
        <v>0.31254651867164801</v>
      </c>
    </row>
    <row r="41" spans="1:18" x14ac:dyDescent="0.25">
      <c r="A41" t="s">
        <v>78</v>
      </c>
      <c r="B41" t="s">
        <v>79</v>
      </c>
      <c r="C41" s="1">
        <v>-9.0330828905347603E-18</v>
      </c>
      <c r="D41">
        <v>0</v>
      </c>
      <c r="E41" s="1">
        <v>1.22562350656751E-17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P41">
        <v>0</v>
      </c>
      <c r="Q41">
        <v>0</v>
      </c>
      <c r="R41">
        <v>0</v>
      </c>
    </row>
    <row r="42" spans="1:18" x14ac:dyDescent="0.25">
      <c r="A42" t="s">
        <v>80</v>
      </c>
      <c r="B42" t="s">
        <v>81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P42">
        <v>0</v>
      </c>
      <c r="Q42">
        <v>0</v>
      </c>
      <c r="R42">
        <v>0</v>
      </c>
    </row>
    <row r="43" spans="1:18" x14ac:dyDescent="0.25">
      <c r="A43" t="s">
        <v>82</v>
      </c>
      <c r="B43" t="s">
        <v>83</v>
      </c>
      <c r="C43">
        <v>1.0539875532834099E-3</v>
      </c>
      <c r="D43">
        <v>1.18462951311854E-3</v>
      </c>
      <c r="E43">
        <v>0</v>
      </c>
      <c r="F43">
        <v>1.33115513002004E-3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P43">
        <v>0</v>
      </c>
      <c r="Q43">
        <v>0</v>
      </c>
      <c r="R43">
        <v>0</v>
      </c>
    </row>
    <row r="44" spans="1:18" x14ac:dyDescent="0.25">
      <c r="A44" t="s">
        <v>84</v>
      </c>
      <c r="B44" t="s">
        <v>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P44">
        <v>0</v>
      </c>
      <c r="Q44">
        <v>0</v>
      </c>
      <c r="R44">
        <v>0</v>
      </c>
    </row>
    <row r="45" spans="1:18" x14ac:dyDescent="0.25">
      <c r="A45" t="s">
        <v>86</v>
      </c>
      <c r="B45" t="s">
        <v>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P45">
        <v>0</v>
      </c>
      <c r="Q45">
        <v>0</v>
      </c>
      <c r="R45">
        <v>0</v>
      </c>
    </row>
    <row r="46" spans="1:18" x14ac:dyDescent="0.25">
      <c r="A46" t="s">
        <v>88</v>
      </c>
      <c r="B46" t="s">
        <v>89</v>
      </c>
      <c r="C46">
        <v>7.9786857783551796E-2</v>
      </c>
      <c r="D46">
        <v>0.101285823371634</v>
      </c>
      <c r="E46">
        <v>3.0587300328449502E-2</v>
      </c>
      <c r="F46">
        <v>0.134256503113449</v>
      </c>
      <c r="G46">
        <v>3.6570760184641601E-2</v>
      </c>
      <c r="H46">
        <v>5.82155764429741E-2</v>
      </c>
      <c r="I46">
        <v>2.5226659108595399E-2</v>
      </c>
      <c r="J46">
        <v>4.6534404608586502E-2</v>
      </c>
      <c r="K46">
        <v>0.125874018904262</v>
      </c>
      <c r="L46">
        <v>4.9236791101974098E-2</v>
      </c>
      <c r="M46">
        <v>0.13508990700516699</v>
      </c>
      <c r="P46">
        <v>5.9135139790981603E-2</v>
      </c>
      <c r="Q46">
        <v>2.3370334841305501E-2</v>
      </c>
      <c r="R46">
        <v>0.16923020809310699</v>
      </c>
    </row>
    <row r="47" spans="1:18" x14ac:dyDescent="0.25">
      <c r="A47" t="s">
        <v>90</v>
      </c>
      <c r="B47" t="s">
        <v>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P47">
        <v>0</v>
      </c>
      <c r="Q47">
        <v>0</v>
      </c>
      <c r="R47">
        <v>0</v>
      </c>
    </row>
    <row r="48" spans="1:18" x14ac:dyDescent="0.25">
      <c r="A48" t="s">
        <v>92</v>
      </c>
      <c r="B48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P48">
        <v>0</v>
      </c>
      <c r="Q48">
        <v>0</v>
      </c>
      <c r="R48">
        <v>0</v>
      </c>
    </row>
    <row r="49" spans="1:18" x14ac:dyDescent="0.25">
      <c r="A49" t="s">
        <v>94</v>
      </c>
      <c r="B49" t="s">
        <v>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P49">
        <v>0</v>
      </c>
      <c r="Q49">
        <v>0</v>
      </c>
      <c r="R49">
        <v>0</v>
      </c>
    </row>
    <row r="50" spans="1:18" x14ac:dyDescent="0.25">
      <c r="A50" t="s">
        <v>96</v>
      </c>
      <c r="B50" t="s">
        <v>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P50">
        <v>0</v>
      </c>
      <c r="Q50">
        <v>0</v>
      </c>
      <c r="R50">
        <v>0</v>
      </c>
    </row>
    <row r="51" spans="1:18" x14ac:dyDescent="0.25">
      <c r="A51" t="s">
        <v>98</v>
      </c>
      <c r="B51" t="s">
        <v>99</v>
      </c>
      <c r="C51">
        <v>3.6889563995179202E-4</v>
      </c>
      <c r="D51">
        <v>7.2394025747910104E-4</v>
      </c>
      <c r="E51">
        <v>1.5536406399410999E-4</v>
      </c>
      <c r="F51">
        <v>6.6557756140692397E-4</v>
      </c>
      <c r="G51" s="1">
        <v>9.6620239725100102E-5</v>
      </c>
      <c r="H51">
        <v>1.4946232687549599E-4</v>
      </c>
      <c r="I51" s="1">
        <v>6.5353979769249397E-5</v>
      </c>
      <c r="J51">
        <v>3.1894725550066498E-4</v>
      </c>
      <c r="K51">
        <v>4.8506365615460102E-4</v>
      </c>
      <c r="L51">
        <v>4.0945389139331902E-4</v>
      </c>
      <c r="M51">
        <v>2.58298100308279E-4</v>
      </c>
      <c r="P51">
        <v>4.0064457791562499E-4</v>
      </c>
      <c r="Q51" s="1">
        <v>7.6348694004055594E-5</v>
      </c>
      <c r="R51">
        <v>1.8295157946721701E-4</v>
      </c>
    </row>
    <row r="52" spans="1:18" x14ac:dyDescent="0.25">
      <c r="A52" t="s">
        <v>100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s="1">
        <v>2.22322897238793E-18</v>
      </c>
      <c r="L52">
        <v>0</v>
      </c>
      <c r="M52">
        <v>0</v>
      </c>
      <c r="P52">
        <v>0</v>
      </c>
      <c r="Q52">
        <v>0</v>
      </c>
      <c r="R52">
        <v>0</v>
      </c>
    </row>
    <row r="53" spans="1:18" x14ac:dyDescent="0.25">
      <c r="A53" t="s">
        <v>102</v>
      </c>
      <c r="B53" t="s">
        <v>103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P53">
        <v>0</v>
      </c>
      <c r="Q53">
        <v>0</v>
      </c>
      <c r="R53">
        <v>0</v>
      </c>
    </row>
    <row r="54" spans="1:18" x14ac:dyDescent="0.25">
      <c r="A54" t="s">
        <v>104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P54">
        <v>0</v>
      </c>
      <c r="Q54">
        <v>0</v>
      </c>
      <c r="R54">
        <v>0</v>
      </c>
    </row>
    <row r="55" spans="1:18" x14ac:dyDescent="0.25">
      <c r="A55" t="s">
        <v>106</v>
      </c>
      <c r="B55" t="s">
        <v>107</v>
      </c>
      <c r="C55">
        <v>3.6889563995179202E-4</v>
      </c>
      <c r="D55">
        <v>7.2394025747910104E-4</v>
      </c>
      <c r="E55">
        <v>1.55364063994196E-4</v>
      </c>
      <c r="F55">
        <v>0</v>
      </c>
      <c r="G55" s="1">
        <v>9.6620239725100102E-5</v>
      </c>
      <c r="H55">
        <v>1.4946232687549599E-4</v>
      </c>
      <c r="I55" s="1">
        <v>6.5353979769249397E-5</v>
      </c>
      <c r="J55">
        <v>3.1894725550066498E-4</v>
      </c>
      <c r="K55">
        <v>0</v>
      </c>
      <c r="L55" s="1">
        <v>-9.2214813985124297E-20</v>
      </c>
      <c r="M55">
        <v>2.58298100308279E-4</v>
      </c>
      <c r="P55">
        <v>4.0064457791562499E-4</v>
      </c>
      <c r="Q55" s="1">
        <v>7.6348694004055594E-5</v>
      </c>
      <c r="R55">
        <v>0</v>
      </c>
    </row>
    <row r="56" spans="1:18" x14ac:dyDescent="0.25">
      <c r="A56" t="s">
        <v>108</v>
      </c>
      <c r="B56" t="s">
        <v>109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P56">
        <v>0</v>
      </c>
      <c r="Q56">
        <v>0</v>
      </c>
      <c r="R56">
        <v>0</v>
      </c>
    </row>
    <row r="57" spans="1:18" x14ac:dyDescent="0.25">
      <c r="A57" t="s">
        <v>110</v>
      </c>
      <c r="B57" t="s">
        <v>111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P57">
        <v>0</v>
      </c>
      <c r="Q57">
        <v>0</v>
      </c>
      <c r="R57">
        <v>0</v>
      </c>
    </row>
    <row r="58" spans="1:18" x14ac:dyDescent="0.25">
      <c r="A58" t="s">
        <v>112</v>
      </c>
      <c r="B58" t="s">
        <v>113</v>
      </c>
      <c r="C58">
        <v>-5.1118396334244197E-3</v>
      </c>
      <c r="D58">
        <v>-4.2120160466437E-3</v>
      </c>
      <c r="E58">
        <v>-1.8255277656344499E-3</v>
      </c>
      <c r="F58">
        <v>-4.9442904829315798E-3</v>
      </c>
      <c r="G58">
        <v>-1.8116294675351299E-3</v>
      </c>
      <c r="H58">
        <v>-2.0177414171506001E-3</v>
      </c>
      <c r="I58">
        <v>-8.1692548926799301E-4</v>
      </c>
      <c r="J58">
        <v>-1.37147319956763E-3</v>
      </c>
      <c r="K58">
        <v>-7.8418624493985494E-3</v>
      </c>
      <c r="L58">
        <v>-1.7401776480946501E-3</v>
      </c>
      <c r="M58">
        <v>-8.6960360787264601E-3</v>
      </c>
      <c r="P58">
        <v>-3.72599458032606E-3</v>
      </c>
      <c r="Q58">
        <v>-1.1452303907859699E-3</v>
      </c>
      <c r="R58">
        <v>-2.74427364475312E-3</v>
      </c>
    </row>
    <row r="59" spans="1:18" x14ac:dyDescent="0.25">
      <c r="A59" t="s">
        <v>114</v>
      </c>
      <c r="B59" t="s">
        <v>115</v>
      </c>
      <c r="C59">
        <v>9.4858879795504697E-4</v>
      </c>
      <c r="D59">
        <v>1.3162550145761501E-3</v>
      </c>
      <c r="E59">
        <v>3.6898965475590099E-4</v>
      </c>
      <c r="F59">
        <v>1.23607262073289E-3</v>
      </c>
      <c r="G59">
        <v>3.1401577437275598E-4</v>
      </c>
      <c r="H59">
        <v>4.8575256338810802E-4</v>
      </c>
      <c r="I59">
        <v>1.3070807828287801E-4</v>
      </c>
      <c r="J59">
        <v>4.14631432427424E-4</v>
      </c>
      <c r="K59">
        <v>1.13181519888226E-3</v>
      </c>
      <c r="L59">
        <v>8.5302825886992997E-4</v>
      </c>
      <c r="M59">
        <v>9.4709303827713903E-4</v>
      </c>
      <c r="P59">
        <v>7.6122469920639896E-4</v>
      </c>
      <c r="Q59">
        <v>3.05394770876259E-4</v>
      </c>
      <c r="R59">
        <v>9.14757881584372E-4</v>
      </c>
    </row>
    <row r="60" spans="1:18" x14ac:dyDescent="0.25">
      <c r="A60" t="s">
        <v>116</v>
      </c>
      <c r="B60" t="s">
        <v>117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P60">
        <v>0</v>
      </c>
      <c r="Q60">
        <v>0</v>
      </c>
      <c r="R60">
        <v>0</v>
      </c>
    </row>
    <row r="61" spans="1:18" x14ac:dyDescent="0.25">
      <c r="A61" t="s">
        <v>118</v>
      </c>
      <c r="B61" t="s">
        <v>119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P61">
        <v>0</v>
      </c>
      <c r="Q61">
        <v>0</v>
      </c>
      <c r="R61">
        <v>0</v>
      </c>
    </row>
    <row r="62" spans="1:18" x14ac:dyDescent="0.25">
      <c r="A62" t="s">
        <v>120</v>
      </c>
      <c r="B62" t="s">
        <v>121</v>
      </c>
      <c r="C62" s="1">
        <v>-9.0330828905347603E-18</v>
      </c>
      <c r="D62">
        <v>0</v>
      </c>
      <c r="E62" s="1">
        <v>1.22562350656751E-17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P62">
        <v>0</v>
      </c>
      <c r="Q62">
        <v>0</v>
      </c>
      <c r="R62" s="1">
        <v>6.90208147695315E-17</v>
      </c>
    </row>
    <row r="63" spans="1:18" x14ac:dyDescent="0.25">
      <c r="A63" t="s">
        <v>122</v>
      </c>
      <c r="B63" t="s">
        <v>123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P63">
        <v>0</v>
      </c>
      <c r="Q63">
        <v>0</v>
      </c>
      <c r="R63">
        <v>0</v>
      </c>
    </row>
    <row r="64" spans="1:18" x14ac:dyDescent="0.25">
      <c r="A64" t="s">
        <v>124</v>
      </c>
      <c r="B64" t="s">
        <v>125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P64">
        <v>0</v>
      </c>
      <c r="Q64">
        <v>0</v>
      </c>
      <c r="R64">
        <v>0</v>
      </c>
    </row>
    <row r="65" spans="1:18" x14ac:dyDescent="0.25">
      <c r="A65" t="s">
        <v>126</v>
      </c>
      <c r="B65" t="s">
        <v>127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P65" s="1">
        <v>1.11133596628377E-28</v>
      </c>
      <c r="Q65">
        <v>0</v>
      </c>
      <c r="R65">
        <v>0</v>
      </c>
    </row>
    <row r="66" spans="1:18" x14ac:dyDescent="0.25">
      <c r="A66" t="s">
        <v>128</v>
      </c>
      <c r="B66" t="s">
        <v>129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P66">
        <v>0</v>
      </c>
      <c r="Q66">
        <v>0</v>
      </c>
      <c r="R66">
        <v>0</v>
      </c>
    </row>
    <row r="67" spans="1:18" x14ac:dyDescent="0.25">
      <c r="A67" t="s">
        <v>130</v>
      </c>
      <c r="B67" t="s">
        <v>131</v>
      </c>
      <c r="C67">
        <v>6.3239253197003103E-4</v>
      </c>
      <c r="D67">
        <v>0</v>
      </c>
      <c r="E67">
        <v>0</v>
      </c>
      <c r="F67">
        <v>0</v>
      </c>
      <c r="G67">
        <v>0</v>
      </c>
      <c r="H67">
        <v>3.3629023619176601E-4</v>
      </c>
      <c r="I67">
        <v>0</v>
      </c>
      <c r="J67">
        <v>3.1894725571340199E-4</v>
      </c>
      <c r="K67">
        <v>0</v>
      </c>
      <c r="L67">
        <v>8.1890712851513301E-4</v>
      </c>
      <c r="M67">
        <v>8.6099367116103495E-4</v>
      </c>
      <c r="P67">
        <v>8.8141807276530401E-4</v>
      </c>
      <c r="Q67">
        <v>0</v>
      </c>
      <c r="R67">
        <v>0</v>
      </c>
    </row>
    <row r="68" spans="1:18" x14ac:dyDescent="0.25">
      <c r="A68" t="s">
        <v>132</v>
      </c>
      <c r="B68" t="s">
        <v>133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P68">
        <v>0</v>
      </c>
      <c r="Q68">
        <v>0</v>
      </c>
      <c r="R68">
        <v>0</v>
      </c>
    </row>
    <row r="69" spans="1:18" x14ac:dyDescent="0.25">
      <c r="A69" t="s">
        <v>134</v>
      </c>
      <c r="B69" t="s">
        <v>135</v>
      </c>
      <c r="C69" s="1">
        <v>-5.6861253462470398E-16</v>
      </c>
      <c r="D69">
        <v>0</v>
      </c>
      <c r="E69" s="1">
        <v>3.4672016106264698E-18</v>
      </c>
      <c r="F69" s="1">
        <v>3.1107658836701202E-16</v>
      </c>
      <c r="G69" s="1">
        <v>2.6719631344587601E-15</v>
      </c>
      <c r="H69" s="1">
        <v>-6.7832144282097496E-16</v>
      </c>
      <c r="I69" s="1">
        <v>-2.6814822933924799E-16</v>
      </c>
      <c r="J69" s="1">
        <v>1.9430039871600199E-18</v>
      </c>
      <c r="K69" s="1">
        <v>1.8611568584095099E-15</v>
      </c>
      <c r="L69">
        <v>0</v>
      </c>
      <c r="M69" s="1">
        <v>-7.5067773940048801E-16</v>
      </c>
      <c r="P69" s="1">
        <v>-3.8069877873779201E-16</v>
      </c>
      <c r="Q69" s="1">
        <v>8.2805410148191403E-16</v>
      </c>
      <c r="R69">
        <v>0</v>
      </c>
    </row>
    <row r="70" spans="1:18" x14ac:dyDescent="0.25">
      <c r="A70" t="s">
        <v>136</v>
      </c>
      <c r="B70" t="s">
        <v>137</v>
      </c>
      <c r="C70" s="1">
        <v>-1.5128564825083601E-32</v>
      </c>
      <c r="D70">
        <v>0</v>
      </c>
      <c r="E70" s="1">
        <v>-8.6233311000727497E-33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P70">
        <v>0</v>
      </c>
      <c r="Q70">
        <v>0</v>
      </c>
      <c r="R70" s="1">
        <v>2.76083259078126E-16</v>
      </c>
    </row>
    <row r="71" spans="1:18" x14ac:dyDescent="0.25">
      <c r="A71" t="s">
        <v>138</v>
      </c>
      <c r="B71" t="s">
        <v>139</v>
      </c>
      <c r="C71">
        <v>0</v>
      </c>
      <c r="D71" s="1">
        <v>-1.6502167803814401E-16</v>
      </c>
      <c r="E71">
        <v>0</v>
      </c>
      <c r="F71">
        <v>0</v>
      </c>
      <c r="G71" s="1">
        <v>9.9469097344313401E-17</v>
      </c>
      <c r="H71" s="1">
        <v>-2.6125735690671099E-16</v>
      </c>
      <c r="I71" s="1">
        <v>4.2933742297699501E-20</v>
      </c>
      <c r="J71" s="1">
        <v>-1.3191385228706601E-16</v>
      </c>
      <c r="K71">
        <v>0</v>
      </c>
      <c r="L71" s="1">
        <v>1.3263566168433899E-16</v>
      </c>
      <c r="M71" s="1">
        <v>1.02769981254597E-16</v>
      </c>
      <c r="P71" s="1">
        <v>-3.3866539737232102E-16</v>
      </c>
      <c r="Q71" s="1">
        <v>7.4008925751950599E-17</v>
      </c>
      <c r="R71" s="1">
        <v>-1.2387674796967501E-16</v>
      </c>
    </row>
    <row r="72" spans="1:18" x14ac:dyDescent="0.25">
      <c r="A72" t="s">
        <v>140</v>
      </c>
      <c r="B72" t="s">
        <v>141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P72">
        <v>0</v>
      </c>
      <c r="Q72">
        <v>0</v>
      </c>
      <c r="R72">
        <v>0</v>
      </c>
    </row>
    <row r="73" spans="1:18" x14ac:dyDescent="0.25">
      <c r="A73" t="s">
        <v>142</v>
      </c>
      <c r="B73" t="s">
        <v>143</v>
      </c>
      <c r="C73">
        <v>6.3239253197003103E-4</v>
      </c>
      <c r="D73">
        <v>1.05300401166092E-3</v>
      </c>
      <c r="E73">
        <v>2.52466605885616E-4</v>
      </c>
      <c r="F73">
        <v>1.0459076021585999E-3</v>
      </c>
      <c r="G73">
        <v>1.9324047653707999E-4</v>
      </c>
      <c r="H73">
        <v>3.3629023619176601E-4</v>
      </c>
      <c r="I73" s="1">
        <v>9.8031058712159101E-5</v>
      </c>
      <c r="J73">
        <v>3.1894725571340199E-4</v>
      </c>
      <c r="K73">
        <v>7.2759548499574099E-4</v>
      </c>
      <c r="L73">
        <v>8.1890712851513301E-4</v>
      </c>
      <c r="M73">
        <v>8.6099367116103398E-4</v>
      </c>
      <c r="P73">
        <v>8.8141807276530401E-4</v>
      </c>
      <c r="Q73">
        <v>1.9850660106956799E-4</v>
      </c>
      <c r="R73">
        <v>4.57378940792186E-4</v>
      </c>
    </row>
    <row r="74" spans="1:18" x14ac:dyDescent="0.25">
      <c r="A74" t="s">
        <v>144</v>
      </c>
      <c r="B74" t="s">
        <v>145</v>
      </c>
      <c r="C74">
        <v>6.3239253197003103E-4</v>
      </c>
      <c r="D74">
        <v>1.11881676238973E-3</v>
      </c>
      <c r="E74">
        <v>3.1072813032075801E-4</v>
      </c>
      <c r="F74">
        <v>1.42623763930718E-3</v>
      </c>
      <c r="G74">
        <v>2.6570565523848601E-4</v>
      </c>
      <c r="H74">
        <v>4.1102139978993702E-4</v>
      </c>
      <c r="I74">
        <v>1.3070807828287801E-4</v>
      </c>
      <c r="J74">
        <v>4.7842088357010398E-4</v>
      </c>
      <c r="K74">
        <v>1.0509712561049601E-3</v>
      </c>
      <c r="L74">
        <v>1.02363391064391E-3</v>
      </c>
      <c r="M74">
        <v>1.0331924053932401E-3</v>
      </c>
      <c r="P74">
        <v>9.2148253061827301E-4</v>
      </c>
      <c r="Q74">
        <v>3.5120398650769798E-4</v>
      </c>
      <c r="R74">
        <v>5.4885472895062402E-4</v>
      </c>
    </row>
    <row r="75" spans="1:18" x14ac:dyDescent="0.25">
      <c r="A75" t="s">
        <v>146</v>
      </c>
      <c r="B75" t="s">
        <v>147</v>
      </c>
      <c r="C75">
        <v>6.3239253197003103E-4</v>
      </c>
      <c r="D75">
        <v>1.11881676238973E-3</v>
      </c>
      <c r="E75">
        <v>3.1072813032075801E-4</v>
      </c>
      <c r="F75">
        <v>1.42623763930718E-3</v>
      </c>
      <c r="G75">
        <v>2.6570565523848601E-4</v>
      </c>
      <c r="H75">
        <v>4.1102139978993702E-4</v>
      </c>
      <c r="I75">
        <v>1.3070807828287801E-4</v>
      </c>
      <c r="J75">
        <v>4.7842088357010398E-4</v>
      </c>
      <c r="K75">
        <v>1.0509712561049601E-3</v>
      </c>
      <c r="L75">
        <v>1.02363391064391E-3</v>
      </c>
      <c r="M75">
        <v>1.0331924053932401E-3</v>
      </c>
      <c r="P75">
        <v>9.2148253061827301E-4</v>
      </c>
      <c r="Q75">
        <v>3.5120398650769798E-4</v>
      </c>
      <c r="R75">
        <v>5.4885472895062402E-4</v>
      </c>
    </row>
    <row r="76" spans="1:18" x14ac:dyDescent="0.25">
      <c r="A76" t="s">
        <v>148</v>
      </c>
      <c r="B76" t="s">
        <v>149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P76">
        <v>0</v>
      </c>
      <c r="Q76">
        <v>0</v>
      </c>
      <c r="R76">
        <v>0</v>
      </c>
    </row>
    <row r="77" spans="1:18" x14ac:dyDescent="0.25">
      <c r="A77" t="s">
        <v>150</v>
      </c>
      <c r="B77" t="s">
        <v>151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P77">
        <v>0</v>
      </c>
      <c r="Q77">
        <v>0</v>
      </c>
      <c r="R77">
        <v>0</v>
      </c>
    </row>
    <row r="78" spans="1:18" x14ac:dyDescent="0.25">
      <c r="A78" t="s">
        <v>152</v>
      </c>
      <c r="B78" t="s">
        <v>153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P78">
        <v>0</v>
      </c>
      <c r="Q78">
        <v>0</v>
      </c>
      <c r="R78">
        <v>0</v>
      </c>
    </row>
    <row r="79" spans="1:18" x14ac:dyDescent="0.25">
      <c r="A79" t="s">
        <v>154</v>
      </c>
      <c r="B79" t="s">
        <v>155</v>
      </c>
      <c r="C79">
        <v>1.1192824814702801E-2</v>
      </c>
      <c r="D79">
        <v>1.1240091384422999E-2</v>
      </c>
      <c r="E79">
        <v>1.08495734688204E-2</v>
      </c>
      <c r="F79">
        <v>1.14425540707646E-2</v>
      </c>
      <c r="G79">
        <v>1.0675925696639801E-2</v>
      </c>
      <c r="H79">
        <v>1.10816093565377E-2</v>
      </c>
      <c r="I79">
        <v>1.0697663263462999E-2</v>
      </c>
      <c r="J79">
        <v>1.09534588172428E-2</v>
      </c>
      <c r="K79">
        <v>1.1504228097565201E-2</v>
      </c>
      <c r="L79">
        <v>1.09767129584955E-2</v>
      </c>
      <c r="M79">
        <v>1.1586375879164499E-2</v>
      </c>
      <c r="P79">
        <v>1.10214519041665E-2</v>
      </c>
      <c r="Q79">
        <v>1.08010430870756E-2</v>
      </c>
      <c r="R79">
        <v>1.17309559747792E-2</v>
      </c>
    </row>
    <row r="80" spans="1:18" x14ac:dyDescent="0.25">
      <c r="A80" t="s">
        <v>156</v>
      </c>
      <c r="B80" t="s">
        <v>157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P80">
        <v>0</v>
      </c>
      <c r="Q80">
        <v>0</v>
      </c>
      <c r="R80">
        <v>0</v>
      </c>
    </row>
    <row r="81" spans="1:18" x14ac:dyDescent="0.25">
      <c r="A81" t="s">
        <v>158</v>
      </c>
      <c r="B81" t="s">
        <v>159</v>
      </c>
      <c r="C81">
        <v>5.6388334063681303E-3</v>
      </c>
      <c r="D81">
        <v>7.43684083181679E-3</v>
      </c>
      <c r="E81">
        <v>2.17509691107902E-3</v>
      </c>
      <c r="F81">
        <v>1.85410893073901E-2</v>
      </c>
      <c r="G81">
        <v>3.3575532812874301E-3</v>
      </c>
      <c r="H81">
        <v>4.4465042337696404E-3</v>
      </c>
      <c r="I81">
        <v>1.91160558551407E-3</v>
      </c>
      <c r="J81">
        <v>3.8273670683492099E-3</v>
      </c>
      <c r="K81">
        <v>8.0843942772203196E-3</v>
      </c>
      <c r="L81">
        <v>4.4016261429063903E-3</v>
      </c>
      <c r="M81">
        <v>1.0245824685776899E-2</v>
      </c>
      <c r="P81">
        <v>6.6106355451259801E-3</v>
      </c>
      <c r="Q81">
        <v>1.76365480309515E-3</v>
      </c>
      <c r="R81">
        <v>6.4490430667438498E-3</v>
      </c>
    </row>
    <row r="82" spans="1:18" x14ac:dyDescent="0.25">
      <c r="A82" t="s">
        <v>160</v>
      </c>
      <c r="B82" t="s">
        <v>161</v>
      </c>
      <c r="C82">
        <v>6.3239253197003103E-4</v>
      </c>
      <c r="D82">
        <v>1.05300401166092E-3</v>
      </c>
      <c r="E82">
        <v>2.52466605885616E-4</v>
      </c>
      <c r="F82">
        <v>1.0459076021585999E-3</v>
      </c>
      <c r="G82">
        <v>1.9324047653707999E-4</v>
      </c>
      <c r="H82">
        <v>3.3629023619176601E-4</v>
      </c>
      <c r="I82" s="1">
        <v>9.8031058712159101E-5</v>
      </c>
      <c r="J82">
        <v>3.1894725571340199E-4</v>
      </c>
      <c r="K82">
        <v>7.2759548499574099E-4</v>
      </c>
      <c r="L82">
        <v>8.1890712851513301E-4</v>
      </c>
      <c r="M82">
        <v>8.6099367116103398E-4</v>
      </c>
      <c r="P82">
        <v>8.8141807276530401E-4</v>
      </c>
      <c r="Q82">
        <v>1.9850660106956799E-4</v>
      </c>
      <c r="R82">
        <v>4.57378940792186E-4</v>
      </c>
    </row>
    <row r="83" spans="1:18" x14ac:dyDescent="0.25">
      <c r="A83" t="s">
        <v>162</v>
      </c>
      <c r="B83" t="s">
        <v>163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P83">
        <v>0</v>
      </c>
      <c r="Q83">
        <v>0</v>
      </c>
      <c r="R83">
        <v>0</v>
      </c>
    </row>
    <row r="84" spans="1:18" x14ac:dyDescent="0.25">
      <c r="A84" t="s">
        <v>164</v>
      </c>
      <c r="B84" t="s">
        <v>165</v>
      </c>
      <c r="C84">
        <v>3.6889564364859601E-4</v>
      </c>
      <c r="D84">
        <v>7.2394025801618205E-4</v>
      </c>
      <c r="E84">
        <v>1.55364065160379E-4</v>
      </c>
      <c r="F84">
        <v>6.65577565009791E-4</v>
      </c>
      <c r="G84" s="1">
        <v>9.6620238267630906E-5</v>
      </c>
      <c r="H84">
        <v>1.4946232719568E-4</v>
      </c>
      <c r="I84" s="1">
        <v>6.5354039140601606E-5</v>
      </c>
      <c r="J84">
        <v>3.1894725571451497E-4</v>
      </c>
      <c r="K84">
        <v>4.8506365666291701E-4</v>
      </c>
      <c r="L84">
        <v>4.0945356425937002E-4</v>
      </c>
      <c r="M84">
        <v>2.58298101348989E-4</v>
      </c>
      <c r="P84">
        <v>4.0064457852994402E-4</v>
      </c>
      <c r="Q84" s="1">
        <v>7.6348692718829098E-5</v>
      </c>
      <c r="R84">
        <v>1.8295157631572799E-4</v>
      </c>
    </row>
    <row r="85" spans="1:18" x14ac:dyDescent="0.25">
      <c r="A85" t="s">
        <v>166</v>
      </c>
      <c r="B85" t="s">
        <v>167</v>
      </c>
      <c r="C85" s="1">
        <v>2.0133375806193502E-33</v>
      </c>
      <c r="D85" s="1">
        <v>1.81823108107298E-32</v>
      </c>
      <c r="E85" s="1">
        <v>9.9168307650836599E-31</v>
      </c>
      <c r="F85">
        <v>0</v>
      </c>
      <c r="G85">
        <v>0</v>
      </c>
      <c r="H85">
        <v>0</v>
      </c>
      <c r="I85">
        <v>0</v>
      </c>
      <c r="J85">
        <v>0</v>
      </c>
      <c r="K85" s="1">
        <v>-4.8302237539154998E-32</v>
      </c>
      <c r="L85">
        <v>0</v>
      </c>
      <c r="M85">
        <v>0</v>
      </c>
      <c r="P85">
        <v>0</v>
      </c>
      <c r="Q85">
        <v>0</v>
      </c>
      <c r="R85" s="1">
        <v>2.9936785812787401E-18</v>
      </c>
    </row>
    <row r="86" spans="1:18" x14ac:dyDescent="0.25">
      <c r="A86" t="s">
        <v>168</v>
      </c>
      <c r="B86" t="s">
        <v>169</v>
      </c>
      <c r="C86">
        <v>0</v>
      </c>
      <c r="D86" s="1">
        <v>1.81823108107298E-32</v>
      </c>
      <c r="E86" s="1">
        <v>9.9168307650836599E-31</v>
      </c>
      <c r="F86">
        <v>0</v>
      </c>
      <c r="G86">
        <v>0</v>
      </c>
      <c r="H86">
        <v>0</v>
      </c>
      <c r="I86">
        <v>0</v>
      </c>
      <c r="J86">
        <v>0</v>
      </c>
      <c r="K86" s="1">
        <v>-1.86699846435741E-19</v>
      </c>
      <c r="L86">
        <v>0</v>
      </c>
      <c r="M86">
        <v>0</v>
      </c>
      <c r="P86">
        <v>0</v>
      </c>
      <c r="Q86">
        <v>0</v>
      </c>
      <c r="R86">
        <v>0</v>
      </c>
    </row>
    <row r="87" spans="1:18" x14ac:dyDescent="0.25">
      <c r="A87" t="s">
        <v>170</v>
      </c>
      <c r="B87" t="s">
        <v>171</v>
      </c>
      <c r="C87">
        <v>0.300034104373545</v>
      </c>
      <c r="D87">
        <v>0.31194022182209502</v>
      </c>
      <c r="E87">
        <v>0.28009881644212797</v>
      </c>
      <c r="F87">
        <v>0.323075768290573</v>
      </c>
      <c r="G87">
        <v>0.27790745394328098</v>
      </c>
      <c r="H87">
        <v>0.292436052352603</v>
      </c>
      <c r="I87">
        <v>0.278349111274034</v>
      </c>
      <c r="J87">
        <v>0.28789575029451703</v>
      </c>
      <c r="K87">
        <v>0.31033484375389597</v>
      </c>
      <c r="L87">
        <v>0.28795927094617102</v>
      </c>
      <c r="M87">
        <v>0.315338108309549</v>
      </c>
      <c r="P87">
        <v>0.29046240627829101</v>
      </c>
      <c r="Q87">
        <v>0.27385289593775702</v>
      </c>
      <c r="R87">
        <v>0.319041299630897</v>
      </c>
    </row>
    <row r="88" spans="1:18" x14ac:dyDescent="0.25">
      <c r="A88" t="s">
        <v>172</v>
      </c>
      <c r="B88" t="s">
        <v>173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P88">
        <v>0</v>
      </c>
      <c r="Q88">
        <v>0</v>
      </c>
      <c r="R88">
        <v>0</v>
      </c>
    </row>
    <row r="89" spans="1:18" x14ac:dyDescent="0.25">
      <c r="A89" t="s">
        <v>174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P89">
        <v>0</v>
      </c>
      <c r="Q89">
        <v>0</v>
      </c>
      <c r="R89">
        <v>0</v>
      </c>
    </row>
    <row r="90" spans="1:18" x14ac:dyDescent="0.25">
      <c r="A90" t="s">
        <v>176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P90">
        <v>0</v>
      </c>
      <c r="Q90">
        <v>0</v>
      </c>
      <c r="R90">
        <v>0</v>
      </c>
    </row>
    <row r="91" spans="1:18" x14ac:dyDescent="0.25">
      <c r="A91" t="s">
        <v>178</v>
      </c>
      <c r="B91" t="s">
        <v>179</v>
      </c>
      <c r="C91">
        <v>0</v>
      </c>
      <c r="D91">
        <v>0</v>
      </c>
      <c r="E91" s="1">
        <v>-2.9881849124563698E-17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P91">
        <v>0</v>
      </c>
      <c r="Q91">
        <v>0</v>
      </c>
      <c r="R91">
        <v>0</v>
      </c>
    </row>
    <row r="92" spans="1:18" x14ac:dyDescent="0.25">
      <c r="A92" t="s">
        <v>180</v>
      </c>
      <c r="B92" t="s">
        <v>181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P92">
        <v>0</v>
      </c>
      <c r="Q92">
        <v>0</v>
      </c>
      <c r="R92">
        <v>0</v>
      </c>
    </row>
    <row r="93" spans="1:18" x14ac:dyDescent="0.25">
      <c r="A93" t="s">
        <v>182</v>
      </c>
      <c r="B93" t="s">
        <v>183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P93">
        <v>0</v>
      </c>
      <c r="Q93">
        <v>0</v>
      </c>
      <c r="R93">
        <v>0</v>
      </c>
    </row>
    <row r="94" spans="1:18" x14ac:dyDescent="0.25">
      <c r="A94" t="s">
        <v>184</v>
      </c>
      <c r="B94" t="s">
        <v>185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P94">
        <v>0</v>
      </c>
      <c r="Q94">
        <v>0</v>
      </c>
      <c r="R94">
        <v>0</v>
      </c>
    </row>
    <row r="95" spans="1:18" x14ac:dyDescent="0.25">
      <c r="A95" t="s">
        <v>186</v>
      </c>
      <c r="B95" t="s">
        <v>187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P95">
        <v>0</v>
      </c>
      <c r="Q95">
        <v>0</v>
      </c>
      <c r="R95">
        <v>0</v>
      </c>
    </row>
    <row r="96" spans="1:18" x14ac:dyDescent="0.25">
      <c r="A96" t="s">
        <v>188</v>
      </c>
      <c r="B96" t="s">
        <v>189</v>
      </c>
      <c r="C96">
        <v>0</v>
      </c>
      <c r="D96" s="1">
        <v>1.81823108107298E-32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s="1">
        <v>3.9333777273461998E-32</v>
      </c>
      <c r="L96">
        <v>0</v>
      </c>
      <c r="M96">
        <v>0</v>
      </c>
      <c r="P96">
        <v>0</v>
      </c>
      <c r="Q96">
        <v>0</v>
      </c>
      <c r="R96">
        <v>0</v>
      </c>
    </row>
    <row r="97" spans="1:18" x14ac:dyDescent="0.25">
      <c r="A97" t="s">
        <v>190</v>
      </c>
      <c r="B97" t="s">
        <v>191</v>
      </c>
      <c r="C97">
        <v>0</v>
      </c>
      <c r="D97">
        <v>0</v>
      </c>
      <c r="E97">
        <v>1.3536094179432899E-2</v>
      </c>
      <c r="F97">
        <v>0</v>
      </c>
      <c r="G97">
        <v>0</v>
      </c>
      <c r="H97">
        <v>0</v>
      </c>
      <c r="I97">
        <v>8.9698419909092792E-3</v>
      </c>
      <c r="J97">
        <v>0</v>
      </c>
      <c r="K97">
        <v>0</v>
      </c>
      <c r="L97">
        <v>0</v>
      </c>
      <c r="M97">
        <v>0</v>
      </c>
      <c r="P97">
        <v>0</v>
      </c>
      <c r="Q97">
        <v>0</v>
      </c>
      <c r="R97">
        <v>0</v>
      </c>
    </row>
    <row r="98" spans="1:18" x14ac:dyDescent="0.25">
      <c r="A98" t="s">
        <v>192</v>
      </c>
      <c r="B98" t="s">
        <v>193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P98">
        <v>0</v>
      </c>
      <c r="Q98">
        <v>0</v>
      </c>
      <c r="R98">
        <v>0</v>
      </c>
    </row>
    <row r="99" spans="1:18" x14ac:dyDescent="0.25">
      <c r="A99" t="s">
        <v>194</v>
      </c>
      <c r="B99" t="s">
        <v>195</v>
      </c>
      <c r="C99" s="1">
        <v>3.6132331562138998E-17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P99" s="1">
        <v>-1.11133596628377E-28</v>
      </c>
      <c r="Q99">
        <v>0</v>
      </c>
      <c r="R99">
        <v>0</v>
      </c>
    </row>
    <row r="100" spans="1:18" x14ac:dyDescent="0.25">
      <c r="A100" t="s">
        <v>196</v>
      </c>
      <c r="B100" t="s">
        <v>197</v>
      </c>
      <c r="C100">
        <v>7.9668588523604103E-2</v>
      </c>
      <c r="D100">
        <v>6.2736004633846404E-2</v>
      </c>
      <c r="E100">
        <v>3.05970105871885E-2</v>
      </c>
      <c r="F100">
        <v>0.10359239388276401</v>
      </c>
      <c r="G100">
        <v>2.0993426856527001E-2</v>
      </c>
      <c r="H100">
        <v>2.8802635971090701E-2</v>
      </c>
      <c r="I100">
        <v>2.3527454328409799E-2</v>
      </c>
      <c r="J100">
        <v>2.6454016968268799E-2</v>
      </c>
      <c r="K100">
        <v>6.2573211709632606E-2</v>
      </c>
      <c r="L100">
        <v>4.5364041498156399E-2</v>
      </c>
      <c r="M100">
        <v>8.6325934904357193E-2</v>
      </c>
      <c r="P100">
        <v>4.9219186474826898E-2</v>
      </c>
      <c r="Q100">
        <v>1.4953075752489E-2</v>
      </c>
      <c r="R100">
        <v>7.0756522145281303E-2</v>
      </c>
    </row>
    <row r="101" spans="1:18" x14ac:dyDescent="0.25">
      <c r="A101" t="s">
        <v>198</v>
      </c>
      <c r="B101" t="s">
        <v>199</v>
      </c>
      <c r="C101">
        <v>0</v>
      </c>
      <c r="D101">
        <v>0</v>
      </c>
      <c r="E101" s="1">
        <v>1.31982322311486E-17</v>
      </c>
      <c r="F101">
        <v>0</v>
      </c>
      <c r="G101">
        <v>0</v>
      </c>
      <c r="H101">
        <v>0</v>
      </c>
      <c r="I101">
        <v>0</v>
      </c>
      <c r="J101" s="1">
        <v>3.5944691098563401E-20</v>
      </c>
      <c r="K101">
        <v>0</v>
      </c>
      <c r="L101">
        <v>0</v>
      </c>
      <c r="M101">
        <v>0</v>
      </c>
      <c r="P101">
        <v>0</v>
      </c>
      <c r="Q101">
        <v>0</v>
      </c>
      <c r="R101">
        <v>0</v>
      </c>
    </row>
    <row r="102" spans="1:18" x14ac:dyDescent="0.25">
      <c r="A102" t="s">
        <v>200</v>
      </c>
      <c r="B102" t="s">
        <v>201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P102">
        <v>0</v>
      </c>
      <c r="Q102">
        <v>0</v>
      </c>
      <c r="R102">
        <v>0</v>
      </c>
    </row>
    <row r="103" spans="1:18" x14ac:dyDescent="0.25">
      <c r="A103" t="s">
        <v>202</v>
      </c>
      <c r="B103" t="s">
        <v>203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P103">
        <v>0</v>
      </c>
      <c r="Q103">
        <v>0</v>
      </c>
      <c r="R103">
        <v>0</v>
      </c>
    </row>
    <row r="104" spans="1:18" x14ac:dyDescent="0.25">
      <c r="A104" t="s">
        <v>204</v>
      </c>
      <c r="B104" t="s">
        <v>205</v>
      </c>
      <c r="C104">
        <v>5.19750655573838E-2</v>
      </c>
      <c r="D104">
        <v>2.4334264583047199E-2</v>
      </c>
      <c r="E104">
        <v>2.1226615406037399E-2</v>
      </c>
      <c r="F104">
        <v>6.4465941307499997E-2</v>
      </c>
      <c r="G104">
        <v>7.7926868045415203E-3</v>
      </c>
      <c r="H104">
        <v>6.4580180549127101E-3</v>
      </c>
      <c r="I104">
        <v>1.3691671378249099E-2</v>
      </c>
      <c r="J104">
        <v>1.05544962707463E-2</v>
      </c>
      <c r="K104">
        <v>1.3905158157188E-2</v>
      </c>
      <c r="L104">
        <v>2.90029598201723E-2</v>
      </c>
      <c r="M104">
        <v>3.6259152925304801E-2</v>
      </c>
      <c r="P104">
        <v>3.1490663874275397E-2</v>
      </c>
      <c r="Q104">
        <v>6.4745534273211299E-3</v>
      </c>
      <c r="R104">
        <v>6.6777325387173099E-3</v>
      </c>
    </row>
    <row r="105" spans="1:18" x14ac:dyDescent="0.25">
      <c r="A105" t="s">
        <v>206</v>
      </c>
      <c r="B105" t="s">
        <v>207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P105">
        <v>0</v>
      </c>
      <c r="Q105">
        <v>0</v>
      </c>
      <c r="R105">
        <v>0</v>
      </c>
    </row>
    <row r="106" spans="1:18" x14ac:dyDescent="0.25">
      <c r="A106" t="s">
        <v>208</v>
      </c>
      <c r="B106" t="s">
        <v>209</v>
      </c>
      <c r="C106">
        <v>0</v>
      </c>
      <c r="D106">
        <v>0</v>
      </c>
      <c r="E106" s="1">
        <v>-2.9881849124563698E-17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P106">
        <v>0</v>
      </c>
      <c r="Q106">
        <v>0</v>
      </c>
      <c r="R106">
        <v>0</v>
      </c>
    </row>
    <row r="107" spans="1:18" x14ac:dyDescent="0.25">
      <c r="A107" t="s">
        <v>210</v>
      </c>
      <c r="B107" t="s">
        <v>211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P107">
        <v>0</v>
      </c>
      <c r="Q107">
        <v>0</v>
      </c>
      <c r="R107">
        <v>0</v>
      </c>
    </row>
    <row r="108" spans="1:18" x14ac:dyDescent="0.25">
      <c r="A108" t="s">
        <v>212</v>
      </c>
      <c r="B108" t="s">
        <v>213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P108">
        <v>0</v>
      </c>
      <c r="Q108">
        <v>0</v>
      </c>
      <c r="R108">
        <v>0</v>
      </c>
    </row>
    <row r="109" spans="1:18" x14ac:dyDescent="0.25">
      <c r="A109" t="s">
        <v>214</v>
      </c>
      <c r="B109" t="s">
        <v>215</v>
      </c>
      <c r="C109">
        <v>0.30040300001349601</v>
      </c>
      <c r="D109">
        <v>0.313256476836133</v>
      </c>
      <c r="E109">
        <v>0.28033186253870201</v>
      </c>
      <c r="F109">
        <v>0.325833161056297</v>
      </c>
      <c r="G109">
        <v>0.27839055513608002</v>
      </c>
      <c r="H109">
        <v>0.29288443933387098</v>
      </c>
      <c r="I109">
        <v>0.27852883482230101</v>
      </c>
      <c r="J109">
        <v>0.28818280282444603</v>
      </c>
      <c r="K109">
        <v>0.31138581500949097</v>
      </c>
      <c r="L109">
        <v>0.28864169388040301</v>
      </c>
      <c r="M109">
        <v>0.31740449311929603</v>
      </c>
      <c r="P109">
        <v>0.29154414663970801</v>
      </c>
      <c r="Q109">
        <v>0.27403613280156802</v>
      </c>
      <c r="R109">
        <v>0.32206000064012502</v>
      </c>
    </row>
    <row r="110" spans="1:18" x14ac:dyDescent="0.25">
      <c r="A110" t="s">
        <v>216</v>
      </c>
      <c r="B110" t="s">
        <v>217</v>
      </c>
      <c r="C110">
        <v>-4.1922354931845901E-2</v>
      </c>
      <c r="D110">
        <v>-5.3407047216426598E-2</v>
      </c>
      <c r="E110">
        <v>-1.6277622576907201E-2</v>
      </c>
      <c r="F110">
        <v>-7.0313515617844005E-2</v>
      </c>
      <c r="G110">
        <v>-1.88932824247596E-2</v>
      </c>
      <c r="H110">
        <v>-3.00543829603966E-2</v>
      </c>
      <c r="I110">
        <v>-1.31470542072855E-2</v>
      </c>
      <c r="J110">
        <v>-2.4564254477528701E-2</v>
      </c>
      <c r="K110">
        <v>-6.5645281535170394E-2</v>
      </c>
      <c r="L110">
        <v>-2.6404068039556298E-2</v>
      </c>
      <c r="M110">
        <v>-6.9898336203757697E-2</v>
      </c>
      <c r="P110">
        <v>-3.1550760559212902E-2</v>
      </c>
      <c r="Q110">
        <v>-1.2257782616045499E-2</v>
      </c>
      <c r="R110">
        <v>-8.4920023340414499E-2</v>
      </c>
    </row>
    <row r="111" spans="1:18" x14ac:dyDescent="0.25">
      <c r="A111" t="s">
        <v>218</v>
      </c>
      <c r="B111" t="s">
        <v>219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P111">
        <v>0</v>
      </c>
      <c r="Q111">
        <v>0</v>
      </c>
      <c r="R111">
        <v>0</v>
      </c>
    </row>
    <row r="112" spans="1:18" x14ac:dyDescent="0.25">
      <c r="A112" t="s">
        <v>220</v>
      </c>
      <c r="B112" t="s">
        <v>221</v>
      </c>
      <c r="C112">
        <v>0</v>
      </c>
      <c r="D112" s="1">
        <v>-1.0327297815869901E-17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s="1">
        <v>4.3818869077136701E-15</v>
      </c>
      <c r="M112">
        <v>0</v>
      </c>
      <c r="P112">
        <v>0</v>
      </c>
      <c r="Q112">
        <v>0</v>
      </c>
      <c r="R112" s="1">
        <v>-4.3167996674786502E-15</v>
      </c>
    </row>
    <row r="113" spans="1:18" x14ac:dyDescent="0.25">
      <c r="A113" t="s">
        <v>222</v>
      </c>
      <c r="B113" t="s">
        <v>223</v>
      </c>
      <c r="C113">
        <v>0</v>
      </c>
      <c r="D113" s="1">
        <v>1.81823108107298E-32</v>
      </c>
      <c r="E113" s="1">
        <v>9.9168307650836599E-31</v>
      </c>
      <c r="F113">
        <v>0</v>
      </c>
      <c r="G113">
        <v>0</v>
      </c>
      <c r="H113">
        <v>0</v>
      </c>
      <c r="I113">
        <v>0</v>
      </c>
      <c r="J113">
        <v>0</v>
      </c>
      <c r="K113" s="1">
        <v>-1.86699846435741E-19</v>
      </c>
      <c r="L113">
        <v>0</v>
      </c>
      <c r="M113">
        <v>0</v>
      </c>
      <c r="P113">
        <v>0</v>
      </c>
      <c r="Q113">
        <v>0</v>
      </c>
      <c r="R113">
        <v>0</v>
      </c>
    </row>
    <row r="114" spans="1:18" x14ac:dyDescent="0.25">
      <c r="A114" t="s">
        <v>224</v>
      </c>
      <c r="B114" t="s">
        <v>225</v>
      </c>
      <c r="C114">
        <v>4.6376061005577097E-2</v>
      </c>
      <c r="D114">
        <v>0</v>
      </c>
      <c r="E114">
        <v>6.0041737681776498E-3</v>
      </c>
      <c r="F114">
        <v>8.3720149434550903E-2</v>
      </c>
      <c r="G114">
        <v>2.7207983109967099E-2</v>
      </c>
      <c r="H114">
        <v>0</v>
      </c>
      <c r="I114">
        <v>5.9907869213000498E-3</v>
      </c>
      <c r="J114">
        <v>0</v>
      </c>
      <c r="K114">
        <v>4.6323579208347898E-2</v>
      </c>
      <c r="L114">
        <v>3.4627259800769701E-2</v>
      </c>
      <c r="M114">
        <v>8.5849357854921801E-2</v>
      </c>
      <c r="P114">
        <v>3.7079655744146997E-2</v>
      </c>
      <c r="Q114">
        <v>1.68238030152769E-2</v>
      </c>
      <c r="R114">
        <v>1.9103125358368101E-2</v>
      </c>
    </row>
    <row r="115" spans="1:18" x14ac:dyDescent="0.25">
      <c r="A115" t="s">
        <v>226</v>
      </c>
      <c r="B115" t="s">
        <v>227</v>
      </c>
      <c r="C115" s="1">
        <v>2.7099248671604201E-17</v>
      </c>
      <c r="D115">
        <v>0</v>
      </c>
      <c r="E115" s="1">
        <v>-3.6768705197025397E-17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P115">
        <v>0</v>
      </c>
      <c r="Q115">
        <v>0</v>
      </c>
      <c r="R115" s="1">
        <v>6.90208147695315E-17</v>
      </c>
    </row>
    <row r="116" spans="1:18" x14ac:dyDescent="0.25">
      <c r="A116" t="s">
        <v>228</v>
      </c>
      <c r="B116" t="s">
        <v>229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P116">
        <v>0</v>
      </c>
      <c r="Q116">
        <v>0</v>
      </c>
      <c r="R116">
        <v>0</v>
      </c>
    </row>
    <row r="117" spans="1:18" x14ac:dyDescent="0.25">
      <c r="A117" t="s">
        <v>230</v>
      </c>
      <c r="B117" t="s">
        <v>231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P117">
        <v>0</v>
      </c>
      <c r="Q117">
        <v>0</v>
      </c>
      <c r="R117">
        <v>0</v>
      </c>
    </row>
    <row r="118" spans="1:18" x14ac:dyDescent="0.25">
      <c r="A118" t="s">
        <v>232</v>
      </c>
      <c r="B118" t="s">
        <v>233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P118">
        <v>0</v>
      </c>
      <c r="Q118">
        <v>0</v>
      </c>
      <c r="R118">
        <v>0</v>
      </c>
    </row>
    <row r="119" spans="1:18" x14ac:dyDescent="0.25">
      <c r="A119" t="s">
        <v>234</v>
      </c>
      <c r="B119" t="s">
        <v>235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P119">
        <v>0</v>
      </c>
      <c r="Q119">
        <v>0</v>
      </c>
      <c r="R119">
        <v>0</v>
      </c>
    </row>
    <row r="120" spans="1:18" x14ac:dyDescent="0.25">
      <c r="A120" t="s">
        <v>236</v>
      </c>
      <c r="B120" t="s">
        <v>237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P120">
        <v>0</v>
      </c>
      <c r="Q120">
        <v>0</v>
      </c>
      <c r="R120">
        <v>0</v>
      </c>
    </row>
    <row r="121" spans="1:18" x14ac:dyDescent="0.25">
      <c r="A121" t="s">
        <v>238</v>
      </c>
      <c r="B121" t="s">
        <v>239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P121">
        <v>0</v>
      </c>
      <c r="Q121">
        <v>0</v>
      </c>
      <c r="R121">
        <v>0</v>
      </c>
    </row>
    <row r="122" spans="1:18" x14ac:dyDescent="0.25">
      <c r="A122" t="s">
        <v>240</v>
      </c>
      <c r="B122" t="s">
        <v>241</v>
      </c>
      <c r="C122">
        <v>2.10797510656677E-4</v>
      </c>
      <c r="D122">
        <v>5.9231475655927002E-4</v>
      </c>
      <c r="E122" s="1">
        <v>5.8261524435112399E-5</v>
      </c>
      <c r="F122">
        <v>5.7049505572287496E-4</v>
      </c>
      <c r="G122" s="1">
        <v>9.6620238268540497E-5</v>
      </c>
      <c r="H122">
        <v>1.1209674539725501E-4</v>
      </c>
      <c r="I122" s="1">
        <v>4.9015529356079503E-5</v>
      </c>
      <c r="J122">
        <v>1.59473627856702E-4</v>
      </c>
      <c r="K122">
        <v>5.6590759944113295E-4</v>
      </c>
      <c r="L122">
        <v>1.7060565177398501E-4</v>
      </c>
      <c r="M122">
        <v>5.1659620269662199E-4</v>
      </c>
      <c r="P122">
        <v>2.8045120497077801E-4</v>
      </c>
      <c r="Q122">
        <v>1.0688816980669E-4</v>
      </c>
      <c r="R122">
        <v>3.01870100922842E-3</v>
      </c>
    </row>
    <row r="123" spans="1:18" x14ac:dyDescent="0.25">
      <c r="A123" t="s">
        <v>242</v>
      </c>
      <c r="B123" t="s">
        <v>243</v>
      </c>
      <c r="C123">
        <v>7.9786857783551796E-2</v>
      </c>
      <c r="D123">
        <v>0.101285823371634</v>
      </c>
      <c r="E123">
        <v>3.0587300328449502E-2</v>
      </c>
      <c r="F123">
        <v>0.134256503113449</v>
      </c>
      <c r="G123">
        <v>3.6570760184641601E-2</v>
      </c>
      <c r="H123">
        <v>5.82155764429741E-2</v>
      </c>
      <c r="I123">
        <v>2.5226659108595399E-2</v>
      </c>
      <c r="J123">
        <v>4.6534404608586502E-2</v>
      </c>
      <c r="K123">
        <v>0.125874018904262</v>
      </c>
      <c r="L123">
        <v>4.9236791101974098E-2</v>
      </c>
      <c r="M123">
        <v>0.13508990700516699</v>
      </c>
      <c r="P123">
        <v>5.9135139790981499E-2</v>
      </c>
      <c r="Q123">
        <v>2.3370334841305501E-2</v>
      </c>
      <c r="R123">
        <v>0.16923020809310699</v>
      </c>
    </row>
    <row r="124" spans="1:18" x14ac:dyDescent="0.25">
      <c r="A124" t="s">
        <v>244</v>
      </c>
      <c r="B124" t="s">
        <v>245</v>
      </c>
      <c r="C124">
        <v>4.9010421227671502E-3</v>
      </c>
      <c r="D124">
        <v>3.81713954227015E-3</v>
      </c>
      <c r="E124">
        <v>1.4371176027335099E-3</v>
      </c>
      <c r="F124">
        <v>5.4197030293670796E-3</v>
      </c>
      <c r="G124">
        <v>1.1352877996544399E-3</v>
      </c>
      <c r="H124">
        <v>1.60672001736E-3</v>
      </c>
      <c r="I124">
        <v>7.0255592076993805E-4</v>
      </c>
      <c r="J124">
        <v>2.39210441785162E-3</v>
      </c>
      <c r="K124">
        <v>3.7996653105324E-3</v>
      </c>
      <c r="L124">
        <v>3.2073862533527398E-3</v>
      </c>
      <c r="M124">
        <v>3.96057088734144E-3</v>
      </c>
      <c r="P124">
        <v>3.4856078332085099E-3</v>
      </c>
      <c r="Q124">
        <v>1.06888169806667E-3</v>
      </c>
      <c r="R124">
        <v>2.4698462802765901E-3</v>
      </c>
    </row>
    <row r="125" spans="1:18" x14ac:dyDescent="0.25">
      <c r="A125" t="s">
        <v>246</v>
      </c>
      <c r="B125" t="s">
        <v>247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s="1">
        <v>-3.7745005032241898E-32</v>
      </c>
      <c r="L125">
        <v>0</v>
      </c>
      <c r="M125">
        <v>0</v>
      </c>
      <c r="P125">
        <v>0</v>
      </c>
      <c r="Q125">
        <v>0</v>
      </c>
      <c r="R125">
        <v>0</v>
      </c>
    </row>
    <row r="126" spans="1:18" x14ac:dyDescent="0.25">
      <c r="A126" t="s">
        <v>248</v>
      </c>
      <c r="B126" t="s">
        <v>249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P126">
        <v>0</v>
      </c>
      <c r="Q126" s="1">
        <v>2.9650439088222702E-29</v>
      </c>
      <c r="R126">
        <v>0</v>
      </c>
    </row>
    <row r="127" spans="1:18" x14ac:dyDescent="0.25">
      <c r="A127" t="s">
        <v>250</v>
      </c>
      <c r="B127" t="s">
        <v>251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P127">
        <v>0</v>
      </c>
      <c r="Q127">
        <v>0</v>
      </c>
      <c r="R127">
        <v>0</v>
      </c>
    </row>
    <row r="128" spans="1:18" x14ac:dyDescent="0.25">
      <c r="A128" t="s">
        <v>252</v>
      </c>
      <c r="B128" t="s">
        <v>253</v>
      </c>
      <c r="C128">
        <v>1.3701838192683999E-3</v>
      </c>
      <c r="D128">
        <v>3.88295229299966E-3</v>
      </c>
      <c r="E128">
        <v>5.6319473620637499E-4</v>
      </c>
      <c r="F128">
        <v>3.6131353529115398E-3</v>
      </c>
      <c r="G128">
        <v>6.5218660831264897E-4</v>
      </c>
      <c r="H128">
        <v>8.5940838137896095E-4</v>
      </c>
      <c r="I128">
        <v>1.09468015561911E-3</v>
      </c>
      <c r="J128">
        <v>1.21199957171093E-3</v>
      </c>
      <c r="K128">
        <v>2.99122588276027E-3</v>
      </c>
      <c r="L128">
        <v>1.77429877844945E-3</v>
      </c>
      <c r="M128">
        <v>2.4968816463670001E-3</v>
      </c>
      <c r="P128">
        <v>2.0432873505013801E-3</v>
      </c>
      <c r="Q128">
        <v>6.4132901884014705E-4</v>
      </c>
      <c r="R128">
        <v>1.0062336697428001E-3</v>
      </c>
    </row>
    <row r="129" spans="1:18" x14ac:dyDescent="0.25">
      <c r="A129" t="s">
        <v>254</v>
      </c>
      <c r="B129" t="s">
        <v>255</v>
      </c>
      <c r="C129" s="1">
        <v>9.0330828905347603E-18</v>
      </c>
      <c r="D129">
        <v>0</v>
      </c>
      <c r="E129" s="1">
        <v>-1.22562350656751E-17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P129">
        <v>0</v>
      </c>
      <c r="Q129">
        <v>0</v>
      </c>
      <c r="R129" s="1">
        <v>-6.90208147695315E-17</v>
      </c>
    </row>
    <row r="130" spans="1:18" x14ac:dyDescent="0.25">
      <c r="A130" t="s">
        <v>256</v>
      </c>
      <c r="B130" t="s">
        <v>257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P130">
        <v>0</v>
      </c>
      <c r="Q130">
        <v>0</v>
      </c>
      <c r="R130">
        <v>0</v>
      </c>
    </row>
    <row r="131" spans="1:18" x14ac:dyDescent="0.25">
      <c r="A131" t="s">
        <v>258</v>
      </c>
      <c r="B131" t="s">
        <v>259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P131">
        <v>0</v>
      </c>
      <c r="Q131">
        <v>0</v>
      </c>
      <c r="R131">
        <v>0</v>
      </c>
    </row>
    <row r="132" spans="1:18" x14ac:dyDescent="0.25">
      <c r="A132" t="s">
        <v>260</v>
      </c>
      <c r="B132" t="s">
        <v>261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P132">
        <v>0</v>
      </c>
      <c r="Q132">
        <v>0</v>
      </c>
      <c r="R132">
        <v>0</v>
      </c>
    </row>
    <row r="133" spans="1:18" x14ac:dyDescent="0.25">
      <c r="A133" t="s">
        <v>262</v>
      </c>
      <c r="B133" t="s">
        <v>263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P133">
        <v>0</v>
      </c>
      <c r="Q133">
        <v>0</v>
      </c>
      <c r="R133">
        <v>0</v>
      </c>
    </row>
    <row r="134" spans="1:18" x14ac:dyDescent="0.25">
      <c r="A134" t="s">
        <v>264</v>
      </c>
      <c r="B134" t="s">
        <v>265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P134">
        <v>0</v>
      </c>
      <c r="Q134">
        <v>0</v>
      </c>
      <c r="R134">
        <v>0</v>
      </c>
    </row>
    <row r="135" spans="1:18" x14ac:dyDescent="0.25">
      <c r="A135" t="s">
        <v>266</v>
      </c>
      <c r="B135" t="s">
        <v>267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P135">
        <v>0</v>
      </c>
      <c r="Q135">
        <v>0</v>
      </c>
      <c r="R135">
        <v>0</v>
      </c>
    </row>
    <row r="136" spans="1:18" x14ac:dyDescent="0.25">
      <c r="A136" t="s">
        <v>268</v>
      </c>
      <c r="B136" t="s">
        <v>269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P136">
        <v>0</v>
      </c>
      <c r="Q136">
        <v>0</v>
      </c>
      <c r="R136">
        <v>0</v>
      </c>
    </row>
    <row r="137" spans="1:18" x14ac:dyDescent="0.25">
      <c r="A137" t="s">
        <v>270</v>
      </c>
      <c r="B137" t="s">
        <v>271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P137">
        <v>0</v>
      </c>
      <c r="Q137">
        <v>0</v>
      </c>
      <c r="R137">
        <v>0</v>
      </c>
    </row>
    <row r="138" spans="1:18" x14ac:dyDescent="0.25">
      <c r="A138" t="s">
        <v>272</v>
      </c>
      <c r="B138" t="s">
        <v>273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P138">
        <v>0</v>
      </c>
      <c r="Q138">
        <v>0</v>
      </c>
      <c r="R138">
        <v>0</v>
      </c>
    </row>
    <row r="139" spans="1:18" x14ac:dyDescent="0.25">
      <c r="A139" t="s">
        <v>274</v>
      </c>
      <c r="B139" t="s">
        <v>275</v>
      </c>
      <c r="C139">
        <v>0.86455536102927999</v>
      </c>
      <c r="D139">
        <v>0.87135981761903702</v>
      </c>
      <c r="E139">
        <v>0.84642204084677997</v>
      </c>
      <c r="F139">
        <v>0.884104675694525</v>
      </c>
      <c r="G139">
        <v>0.84892793022519997</v>
      </c>
      <c r="H139">
        <v>0.85571669922032101</v>
      </c>
      <c r="I139">
        <v>0.84375217144192904</v>
      </c>
      <c r="J139">
        <v>0.85197614332610905</v>
      </c>
      <c r="K139">
        <v>0.88341780949321402</v>
      </c>
      <c r="L139">
        <v>0.85295819584755495</v>
      </c>
      <c r="M139">
        <v>0.88594061783668199</v>
      </c>
      <c r="P139">
        <v>0.85698991613486897</v>
      </c>
      <c r="Q139">
        <v>0.84430813550202599</v>
      </c>
      <c r="R139">
        <v>0.90447139731829895</v>
      </c>
    </row>
    <row r="140" spans="1:18" x14ac:dyDescent="0.25">
      <c r="A140" t="s">
        <v>276</v>
      </c>
      <c r="B140" t="s">
        <v>277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P140">
        <v>0</v>
      </c>
      <c r="Q140">
        <v>0</v>
      </c>
      <c r="R140">
        <v>0</v>
      </c>
    </row>
    <row r="141" spans="1:18" x14ac:dyDescent="0.25">
      <c r="A141" t="s">
        <v>278</v>
      </c>
      <c r="B141" t="s">
        <v>279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P141">
        <v>0</v>
      </c>
      <c r="Q141">
        <v>0</v>
      </c>
      <c r="R141">
        <v>0</v>
      </c>
    </row>
    <row r="142" spans="1:18" x14ac:dyDescent="0.25">
      <c r="A142" t="s">
        <v>280</v>
      </c>
      <c r="B142" t="s">
        <v>281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P142">
        <v>0</v>
      </c>
      <c r="Q142">
        <v>0</v>
      </c>
      <c r="R142">
        <v>0</v>
      </c>
    </row>
    <row r="143" spans="1:18" x14ac:dyDescent="0.25">
      <c r="A143" t="s">
        <v>282</v>
      </c>
      <c r="B143" t="s">
        <v>283</v>
      </c>
      <c r="C143">
        <v>8.2474526044423402E-2</v>
      </c>
      <c r="D143">
        <v>0.10293114213985299</v>
      </c>
      <c r="E143">
        <v>3.1992050417607998E-2</v>
      </c>
      <c r="F143">
        <v>0.13701389588277599</v>
      </c>
      <c r="G143">
        <v>3.7134378241206703E-2</v>
      </c>
      <c r="H143">
        <v>5.9249357539414398E-2</v>
      </c>
      <c r="I143">
        <v>2.51994282589518E-2</v>
      </c>
      <c r="J143">
        <v>4.7916509383346503E-2</v>
      </c>
      <c r="K143">
        <v>0.12829933718757999</v>
      </c>
      <c r="L143">
        <v>5.1033837300663097E-2</v>
      </c>
      <c r="M143">
        <v>0.13729979076114801</v>
      </c>
      <c r="P143">
        <v>6.1058233767924498E-2</v>
      </c>
      <c r="Q143">
        <v>2.38742362132509E-2</v>
      </c>
      <c r="R143">
        <v>0.16883381301108599</v>
      </c>
    </row>
    <row r="144" spans="1:18" x14ac:dyDescent="0.25">
      <c r="A144" t="s">
        <v>284</v>
      </c>
      <c r="B144" t="s">
        <v>285</v>
      </c>
      <c r="C144">
        <v>0</v>
      </c>
      <c r="D144" s="1">
        <v>1.81823108107298E-32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s="1">
        <v>1.5887722412201401E-33</v>
      </c>
      <c r="L144">
        <v>0</v>
      </c>
      <c r="M144">
        <v>0</v>
      </c>
      <c r="P144">
        <v>0</v>
      </c>
      <c r="Q144">
        <v>0</v>
      </c>
      <c r="R144">
        <v>0</v>
      </c>
    </row>
    <row r="145" spans="1:18" x14ac:dyDescent="0.25">
      <c r="A145" t="s">
        <v>286</v>
      </c>
      <c r="B145" t="s">
        <v>287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P145">
        <v>0</v>
      </c>
      <c r="Q145">
        <v>0</v>
      </c>
      <c r="R145">
        <v>0</v>
      </c>
    </row>
    <row r="146" spans="1:18" x14ac:dyDescent="0.25">
      <c r="A146" t="s">
        <v>288</v>
      </c>
      <c r="B146" t="s">
        <v>289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P146">
        <v>0</v>
      </c>
      <c r="Q146">
        <v>0</v>
      </c>
      <c r="R146">
        <v>0</v>
      </c>
    </row>
    <row r="147" spans="1:18" x14ac:dyDescent="0.25">
      <c r="A147" t="s">
        <v>290</v>
      </c>
      <c r="B147" t="s">
        <v>291</v>
      </c>
      <c r="C147" s="1">
        <v>-9.0330828905347603E-18</v>
      </c>
      <c r="D147">
        <v>0</v>
      </c>
      <c r="E147" s="1">
        <v>1.22562350656751E-17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P147">
        <v>0</v>
      </c>
      <c r="Q147">
        <v>0</v>
      </c>
      <c r="R147" s="1">
        <v>6.90208147695315E-17</v>
      </c>
    </row>
    <row r="148" spans="1:18" x14ac:dyDescent="0.25">
      <c r="A148" t="s">
        <v>292</v>
      </c>
      <c r="B148" t="s">
        <v>293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P148">
        <v>0</v>
      </c>
      <c r="Q148">
        <v>0</v>
      </c>
      <c r="R148">
        <v>0</v>
      </c>
    </row>
    <row r="149" spans="1:18" x14ac:dyDescent="0.25">
      <c r="A149" t="s">
        <v>294</v>
      </c>
      <c r="B149" t="s">
        <v>295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P149">
        <v>0</v>
      </c>
      <c r="Q149">
        <v>0</v>
      </c>
      <c r="R149">
        <v>0</v>
      </c>
    </row>
    <row r="150" spans="1:18" x14ac:dyDescent="0.25">
      <c r="A150" t="s">
        <v>296</v>
      </c>
      <c r="B150" t="s">
        <v>297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P150">
        <v>0</v>
      </c>
      <c r="Q150">
        <v>0</v>
      </c>
      <c r="R150">
        <v>0</v>
      </c>
    </row>
    <row r="151" spans="1:18" x14ac:dyDescent="0.25">
      <c r="A151" t="s">
        <v>298</v>
      </c>
      <c r="B151" t="s">
        <v>299</v>
      </c>
      <c r="C151">
        <v>3.9524533248121102E-3</v>
      </c>
      <c r="D151">
        <v>2.5008845276939902E-3</v>
      </c>
      <c r="E151">
        <v>1.0681279479775999E-3</v>
      </c>
      <c r="F151">
        <v>4.1836304086341801E-3</v>
      </c>
      <c r="G151">
        <v>8.2127202528168295E-4</v>
      </c>
      <c r="H151">
        <v>1.1209674539718901E-3</v>
      </c>
      <c r="I151">
        <v>5.7184784248705896E-4</v>
      </c>
      <c r="J151">
        <v>1.9774729854241998E-3</v>
      </c>
      <c r="K151">
        <v>2.6678501116501399E-3</v>
      </c>
      <c r="L151">
        <v>2.35435799448281E-3</v>
      </c>
      <c r="M151">
        <v>3.0134778490642999E-3</v>
      </c>
      <c r="P151">
        <v>2.7243831340021101E-3</v>
      </c>
      <c r="Q151">
        <v>7.6348692719041295E-4</v>
      </c>
      <c r="R151">
        <v>1.5550883986922199E-3</v>
      </c>
    </row>
    <row r="152" spans="1:18" x14ac:dyDescent="0.25">
      <c r="A152" t="s">
        <v>300</v>
      </c>
      <c r="B152" t="s">
        <v>301</v>
      </c>
      <c r="C152">
        <v>0</v>
      </c>
      <c r="D152">
        <v>0</v>
      </c>
      <c r="E152" s="1">
        <v>-2.9881849124563698E-17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P152">
        <v>0</v>
      </c>
      <c r="Q152">
        <v>0</v>
      </c>
      <c r="R152">
        <v>0</v>
      </c>
    </row>
    <row r="153" spans="1:18" x14ac:dyDescent="0.25">
      <c r="A153" t="s">
        <v>302</v>
      </c>
      <c r="B153" t="s">
        <v>303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P153">
        <v>0</v>
      </c>
      <c r="Q153">
        <v>0</v>
      </c>
      <c r="R153">
        <v>0</v>
      </c>
    </row>
    <row r="154" spans="1:18" x14ac:dyDescent="0.25">
      <c r="A154" t="s">
        <v>304</v>
      </c>
      <c r="B154" t="s">
        <v>305</v>
      </c>
      <c r="C154">
        <v>-0.73303017760959699</v>
      </c>
      <c r="D154">
        <v>-0.79724039322045304</v>
      </c>
      <c r="E154">
        <v>-0.63072294864171796</v>
      </c>
      <c r="F154">
        <v>-0.85313521785286295</v>
      </c>
      <c r="G154">
        <v>-0.642995301764408</v>
      </c>
      <c r="H154">
        <v>-0.686168920133719</v>
      </c>
      <c r="I154">
        <v>-0.62413693058445796</v>
      </c>
      <c r="J154">
        <v>-0.66671735175874702</v>
      </c>
      <c r="K154">
        <v>-0.82806122670327298</v>
      </c>
      <c r="L154">
        <v>-0.67689956438788501</v>
      </c>
      <c r="M154">
        <v>-0.84374849230080795</v>
      </c>
      <c r="P154">
        <v>-0.69627482713379396</v>
      </c>
      <c r="Q154">
        <v>-0.61458154877847004</v>
      </c>
      <c r="R154">
        <v>-0.91039176030775004</v>
      </c>
    </row>
    <row r="155" spans="1:18" x14ac:dyDescent="0.25">
      <c r="A155" t="s">
        <v>306</v>
      </c>
      <c r="B155" t="s">
        <v>307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P155">
        <v>0</v>
      </c>
      <c r="Q155">
        <v>0</v>
      </c>
      <c r="R155">
        <v>0</v>
      </c>
    </row>
    <row r="156" spans="1:18" x14ac:dyDescent="0.25">
      <c r="A156" t="s">
        <v>308</v>
      </c>
      <c r="B156" t="s">
        <v>309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P156">
        <v>0</v>
      </c>
      <c r="Q156">
        <v>0</v>
      </c>
      <c r="R156">
        <v>0</v>
      </c>
    </row>
    <row r="157" spans="1:18" x14ac:dyDescent="0.25">
      <c r="A157" t="s">
        <v>310</v>
      </c>
      <c r="B157" t="s">
        <v>311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P157">
        <v>0</v>
      </c>
      <c r="Q157">
        <v>0</v>
      </c>
      <c r="R157">
        <v>0</v>
      </c>
    </row>
    <row r="158" spans="1:18" x14ac:dyDescent="0.25">
      <c r="A158" t="s">
        <v>312</v>
      </c>
      <c r="B158" t="s">
        <v>313</v>
      </c>
      <c r="C158" s="1">
        <v>3.6132331562138998E-17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P158">
        <v>0</v>
      </c>
      <c r="Q158">
        <v>0</v>
      </c>
      <c r="R158">
        <v>0</v>
      </c>
    </row>
    <row r="159" spans="1:18" x14ac:dyDescent="0.25">
      <c r="A159" t="s">
        <v>314</v>
      </c>
      <c r="B159" t="s">
        <v>315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P159">
        <v>0</v>
      </c>
      <c r="Q159">
        <v>0</v>
      </c>
      <c r="R159">
        <v>0</v>
      </c>
    </row>
    <row r="160" spans="1:18" x14ac:dyDescent="0.25">
      <c r="A160" t="s">
        <v>316</v>
      </c>
      <c r="B160" t="s">
        <v>317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P160">
        <v>0</v>
      </c>
      <c r="Q160">
        <v>0</v>
      </c>
      <c r="R160">
        <v>0</v>
      </c>
    </row>
    <row r="161" spans="1:18" x14ac:dyDescent="0.25">
      <c r="A161" t="s">
        <v>318</v>
      </c>
      <c r="B161" t="s">
        <v>319</v>
      </c>
      <c r="C161">
        <v>3.1184552404067801E-2</v>
      </c>
      <c r="D161">
        <v>3.1738199039505602E-2</v>
      </c>
      <c r="E161">
        <v>0</v>
      </c>
      <c r="F161">
        <v>0</v>
      </c>
      <c r="G161">
        <v>1.0806709057782599E-2</v>
      </c>
      <c r="H161">
        <v>2.4779608330082199E-2</v>
      </c>
      <c r="I161">
        <v>0</v>
      </c>
      <c r="J161">
        <v>1.7162020251387699E-2</v>
      </c>
      <c r="K161">
        <v>5.7075823602812201E-2</v>
      </c>
      <c r="L161">
        <v>0</v>
      </c>
      <c r="M161">
        <v>3.50311230499478E-2</v>
      </c>
      <c r="P161">
        <v>0</v>
      </c>
      <c r="Q161">
        <v>6.4360105076175103E-3</v>
      </c>
      <c r="R161">
        <v>7.4415553655859903E-2</v>
      </c>
    </row>
    <row r="162" spans="1:18" x14ac:dyDescent="0.25">
      <c r="A162" t="s">
        <v>320</v>
      </c>
      <c r="B162" t="s">
        <v>321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P162">
        <v>0</v>
      </c>
      <c r="Q162">
        <v>0</v>
      </c>
      <c r="R162">
        <v>0</v>
      </c>
    </row>
    <row r="163" spans="1:18" x14ac:dyDescent="0.25">
      <c r="A163" t="s">
        <v>322</v>
      </c>
      <c r="B163" t="s">
        <v>323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P163">
        <v>0</v>
      </c>
      <c r="Q163">
        <v>0</v>
      </c>
      <c r="R163">
        <v>0</v>
      </c>
    </row>
    <row r="164" spans="1:18" x14ac:dyDescent="0.25">
      <c r="A164" t="s">
        <v>324</v>
      </c>
      <c r="B164" t="s">
        <v>325</v>
      </c>
      <c r="C164" s="1">
        <v>-2.7099248671604201E-17</v>
      </c>
      <c r="D164" s="1">
        <v>6.3638087837554505E-32</v>
      </c>
      <c r="E164" s="1">
        <v>3.6768705197028898E-17</v>
      </c>
      <c r="F164">
        <v>0</v>
      </c>
      <c r="G164">
        <v>0</v>
      </c>
      <c r="H164">
        <v>0</v>
      </c>
      <c r="I164">
        <v>0</v>
      </c>
      <c r="J164">
        <v>0</v>
      </c>
      <c r="K164" s="1">
        <v>-1.69057831387042E-31</v>
      </c>
      <c r="L164">
        <v>0</v>
      </c>
      <c r="M164">
        <v>0</v>
      </c>
      <c r="P164">
        <v>0</v>
      </c>
      <c r="Q164">
        <v>0</v>
      </c>
      <c r="R164" s="1">
        <v>2.1754031934306999E-16</v>
      </c>
    </row>
    <row r="165" spans="1:18" x14ac:dyDescent="0.25">
      <c r="A165" t="s">
        <v>326</v>
      </c>
      <c r="B165" t="s">
        <v>327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P165">
        <v>0</v>
      </c>
      <c r="Q165">
        <v>0</v>
      </c>
      <c r="R165">
        <v>0</v>
      </c>
    </row>
    <row r="166" spans="1:18" x14ac:dyDescent="0.25">
      <c r="A166" t="s">
        <v>328</v>
      </c>
      <c r="B166" t="s">
        <v>329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P166">
        <v>0</v>
      </c>
      <c r="Q166">
        <v>0</v>
      </c>
      <c r="R166">
        <v>0</v>
      </c>
    </row>
    <row r="167" spans="1:18" x14ac:dyDescent="0.25">
      <c r="A167" t="s">
        <v>330</v>
      </c>
      <c r="B167" t="s">
        <v>331</v>
      </c>
      <c r="C167">
        <v>2.10797510656677E-4</v>
      </c>
      <c r="D167">
        <v>5.9231475655927002E-4</v>
      </c>
      <c r="E167" s="1">
        <v>5.8261524435112399E-5</v>
      </c>
      <c r="F167">
        <v>5.7049505572287496E-4</v>
      </c>
      <c r="G167" s="1">
        <v>9.6620238268540497E-5</v>
      </c>
      <c r="H167">
        <v>1.1209674539725501E-4</v>
      </c>
      <c r="I167" s="1">
        <v>4.9015529356079503E-5</v>
      </c>
      <c r="J167">
        <v>1.59473627856702E-4</v>
      </c>
      <c r="K167">
        <v>5.6590759944113295E-4</v>
      </c>
      <c r="L167">
        <v>1.7060565177398599E-4</v>
      </c>
      <c r="M167">
        <v>5.1659620269662199E-4</v>
      </c>
      <c r="P167">
        <v>2.8045120497077801E-4</v>
      </c>
      <c r="Q167">
        <v>1.0688816980669E-4</v>
      </c>
      <c r="R167">
        <v>3.01870100922842E-3</v>
      </c>
    </row>
    <row r="168" spans="1:18" x14ac:dyDescent="0.25">
      <c r="A168" t="s">
        <v>332</v>
      </c>
      <c r="B168" t="s">
        <v>333</v>
      </c>
      <c r="C168">
        <v>0</v>
      </c>
      <c r="D168" s="1">
        <v>1.81823108107298E-32</v>
      </c>
      <c r="E168" s="1">
        <v>9.9168307650836599E-31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P168">
        <v>0</v>
      </c>
      <c r="Q168">
        <v>0</v>
      </c>
      <c r="R168">
        <v>0</v>
      </c>
    </row>
    <row r="169" spans="1:18" x14ac:dyDescent="0.25">
      <c r="A169" t="s">
        <v>334</v>
      </c>
      <c r="B169" t="s">
        <v>335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P169">
        <v>0</v>
      </c>
      <c r="Q169">
        <v>0</v>
      </c>
      <c r="R169">
        <v>0</v>
      </c>
    </row>
    <row r="170" spans="1:18" x14ac:dyDescent="0.25">
      <c r="A170" t="s">
        <v>336</v>
      </c>
      <c r="B170" t="s">
        <v>337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P170">
        <v>0</v>
      </c>
      <c r="Q170">
        <v>0</v>
      </c>
      <c r="R170">
        <v>0</v>
      </c>
    </row>
    <row r="171" spans="1:18" x14ac:dyDescent="0.25">
      <c r="A171" t="s">
        <v>338</v>
      </c>
      <c r="B171" t="s">
        <v>339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P171">
        <v>0</v>
      </c>
      <c r="Q171">
        <v>0</v>
      </c>
      <c r="R171">
        <v>0</v>
      </c>
    </row>
    <row r="172" spans="1:18" x14ac:dyDescent="0.25">
      <c r="A172" t="s">
        <v>340</v>
      </c>
      <c r="B172" t="s">
        <v>341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P172">
        <v>0</v>
      </c>
      <c r="Q172">
        <v>0</v>
      </c>
      <c r="R172">
        <v>0</v>
      </c>
    </row>
    <row r="173" spans="1:18" x14ac:dyDescent="0.25">
      <c r="A173" t="s">
        <v>342</v>
      </c>
      <c r="B173" t="s">
        <v>343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P173">
        <v>0</v>
      </c>
      <c r="Q173">
        <v>0</v>
      </c>
      <c r="R173">
        <v>0</v>
      </c>
    </row>
    <row r="174" spans="1:18" x14ac:dyDescent="0.25">
      <c r="A174" t="s">
        <v>344</v>
      </c>
      <c r="B174" t="s">
        <v>345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P174">
        <v>0</v>
      </c>
      <c r="Q174">
        <v>0</v>
      </c>
      <c r="R174">
        <v>0</v>
      </c>
    </row>
    <row r="175" spans="1:18" x14ac:dyDescent="0.25">
      <c r="A175" t="s">
        <v>346</v>
      </c>
      <c r="B175" t="s">
        <v>347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P175">
        <v>0</v>
      </c>
      <c r="Q175">
        <v>0</v>
      </c>
      <c r="R175">
        <v>0</v>
      </c>
    </row>
    <row r="176" spans="1:18" x14ac:dyDescent="0.25">
      <c r="A176" t="s">
        <v>348</v>
      </c>
      <c r="B176" t="s">
        <v>349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P176">
        <v>0</v>
      </c>
      <c r="Q176">
        <v>0</v>
      </c>
      <c r="R176">
        <v>0</v>
      </c>
    </row>
    <row r="177" spans="1:18" x14ac:dyDescent="0.25">
      <c r="A177" t="s">
        <v>350</v>
      </c>
      <c r="B177" t="s">
        <v>351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P177">
        <v>0</v>
      </c>
      <c r="Q177">
        <v>0</v>
      </c>
      <c r="R177">
        <v>0</v>
      </c>
    </row>
    <row r="178" spans="1:18" x14ac:dyDescent="0.25">
      <c r="A178" t="s">
        <v>352</v>
      </c>
      <c r="B178" t="s">
        <v>353</v>
      </c>
      <c r="C178">
        <v>7.9786857783551796E-2</v>
      </c>
      <c r="D178">
        <v>0.101285823371634</v>
      </c>
      <c r="E178">
        <v>3.0587300328449502E-2</v>
      </c>
      <c r="F178">
        <v>0.134256503113449</v>
      </c>
      <c r="G178">
        <v>3.6570760184641601E-2</v>
      </c>
      <c r="H178">
        <v>5.82155764429741E-2</v>
      </c>
      <c r="I178">
        <v>2.5226659108595399E-2</v>
      </c>
      <c r="J178">
        <v>4.6534404608586502E-2</v>
      </c>
      <c r="K178">
        <v>0.125874018904262</v>
      </c>
      <c r="L178">
        <v>4.9236791101974098E-2</v>
      </c>
      <c r="M178">
        <v>0.13508990700516699</v>
      </c>
      <c r="P178">
        <v>5.9135139790981499E-2</v>
      </c>
      <c r="Q178">
        <v>2.3370334841305501E-2</v>
      </c>
      <c r="R178">
        <v>0.16923020809310699</v>
      </c>
    </row>
    <row r="179" spans="1:18" x14ac:dyDescent="0.25">
      <c r="A179" t="s">
        <v>354</v>
      </c>
      <c r="B179" t="s">
        <v>355</v>
      </c>
      <c r="C179">
        <v>0.300034104373545</v>
      </c>
      <c r="D179">
        <v>0.31194022182209502</v>
      </c>
      <c r="E179">
        <v>0</v>
      </c>
      <c r="F179">
        <v>0</v>
      </c>
      <c r="G179">
        <v>0.27790745394328098</v>
      </c>
      <c r="H179">
        <v>0.292436052352603</v>
      </c>
      <c r="I179">
        <v>0.278349111274034</v>
      </c>
      <c r="J179">
        <v>0.28789575029451703</v>
      </c>
      <c r="K179">
        <v>0.31033484375389597</v>
      </c>
      <c r="L179">
        <v>0.28795927094617102</v>
      </c>
      <c r="M179">
        <v>0.315338108309549</v>
      </c>
      <c r="P179">
        <v>0</v>
      </c>
      <c r="Q179">
        <v>0.27385289593775702</v>
      </c>
      <c r="R179">
        <v>0.319041299630897</v>
      </c>
    </row>
    <row r="180" spans="1:18" x14ac:dyDescent="0.25">
      <c r="A180" t="s">
        <v>356</v>
      </c>
      <c r="B180" t="s">
        <v>357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P180">
        <v>0</v>
      </c>
      <c r="Q180">
        <v>0</v>
      </c>
      <c r="R180">
        <v>0</v>
      </c>
    </row>
    <row r="181" spans="1:18" x14ac:dyDescent="0.25">
      <c r="A181" t="s">
        <v>358</v>
      </c>
      <c r="B181" t="s">
        <v>359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P181">
        <v>0</v>
      </c>
      <c r="Q181">
        <v>0</v>
      </c>
      <c r="R181">
        <v>0</v>
      </c>
    </row>
    <row r="182" spans="1:18" x14ac:dyDescent="0.25">
      <c r="A182" t="s">
        <v>360</v>
      </c>
      <c r="B182" t="s">
        <v>361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P182">
        <v>0</v>
      </c>
      <c r="Q182">
        <v>0</v>
      </c>
      <c r="R182">
        <v>0</v>
      </c>
    </row>
    <row r="183" spans="1:18" x14ac:dyDescent="0.25">
      <c r="A183" t="s">
        <v>362</v>
      </c>
      <c r="B183" t="s">
        <v>363</v>
      </c>
      <c r="C183" s="1">
        <v>-3.64397692561896E-19</v>
      </c>
      <c r="D183">
        <v>0</v>
      </c>
      <c r="E183">
        <v>0</v>
      </c>
      <c r="F183">
        <v>0</v>
      </c>
      <c r="G183">
        <v>0</v>
      </c>
      <c r="H183">
        <v>0</v>
      </c>
      <c r="I183" s="1">
        <v>1.15621986857551E-20</v>
      </c>
      <c r="J183">
        <v>0</v>
      </c>
      <c r="K183">
        <v>0</v>
      </c>
      <c r="L183" s="1">
        <v>4.34166670630311E-19</v>
      </c>
      <c r="M183">
        <v>0</v>
      </c>
      <c r="P183" s="1">
        <v>-7.5708857656539497E-17</v>
      </c>
      <c r="Q183">
        <v>0</v>
      </c>
      <c r="R183" s="1">
        <v>-1.6560456866398301E-19</v>
      </c>
    </row>
    <row r="184" spans="1:18" x14ac:dyDescent="0.25">
      <c r="A184" t="s">
        <v>364</v>
      </c>
      <c r="B184" t="s">
        <v>365</v>
      </c>
      <c r="C184">
        <v>-0.121261268005253</v>
      </c>
      <c r="D184">
        <v>-0.17207713329305999</v>
      </c>
      <c r="E184">
        <v>-0.15251394268986099</v>
      </c>
      <c r="F184">
        <v>-0.141067075804167</v>
      </c>
      <c r="G184">
        <v>-0.136596861852149</v>
      </c>
      <c r="H184">
        <v>-0.158284005654971</v>
      </c>
      <c r="I184">
        <v>-0.15131362781218399</v>
      </c>
      <c r="J184">
        <v>-0.15554428237961301</v>
      </c>
      <c r="K184">
        <v>-0.147205421962262</v>
      </c>
      <c r="L184">
        <v>-0.139844453677791</v>
      </c>
      <c r="M184">
        <v>-0.131043236750709</v>
      </c>
      <c r="P184">
        <v>-0.14058465556205699</v>
      </c>
      <c r="Q184">
        <v>-0.13921420630394199</v>
      </c>
      <c r="R184">
        <v>-0.163467233439127</v>
      </c>
    </row>
    <row r="185" spans="1:18" x14ac:dyDescent="0.25">
      <c r="A185" t="s">
        <v>366</v>
      </c>
      <c r="B185" t="s">
        <v>367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P185">
        <v>0</v>
      </c>
      <c r="Q185">
        <v>0</v>
      </c>
      <c r="R185">
        <v>0</v>
      </c>
    </row>
    <row r="186" spans="1:18" x14ac:dyDescent="0.25">
      <c r="A186" t="s">
        <v>368</v>
      </c>
      <c r="B186" t="s">
        <v>369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P186">
        <v>0</v>
      </c>
      <c r="Q186">
        <v>0</v>
      </c>
      <c r="R186">
        <v>0</v>
      </c>
    </row>
    <row r="187" spans="1:18" x14ac:dyDescent="0.25">
      <c r="A187" t="s">
        <v>370</v>
      </c>
      <c r="B187" t="s">
        <v>371</v>
      </c>
      <c r="C187">
        <v>0</v>
      </c>
      <c r="D187">
        <v>0</v>
      </c>
      <c r="E187">
        <v>0.28009881644212797</v>
      </c>
      <c r="F187">
        <v>0.323075768290573</v>
      </c>
      <c r="G187">
        <v>0</v>
      </c>
      <c r="H187">
        <v>0</v>
      </c>
      <c r="I187">
        <v>0</v>
      </c>
      <c r="J187" s="1">
        <v>5.26311709532923E-18</v>
      </c>
      <c r="K187" s="1">
        <v>-3.24144686892041E-18</v>
      </c>
      <c r="L187">
        <v>0</v>
      </c>
      <c r="M187" s="1">
        <v>5.9653418901565501E-16</v>
      </c>
      <c r="P187">
        <v>0.29046240627829101</v>
      </c>
      <c r="Q187">
        <v>0</v>
      </c>
      <c r="R187">
        <v>0</v>
      </c>
    </row>
    <row r="188" spans="1:18" x14ac:dyDescent="0.25">
      <c r="A188" t="s">
        <v>372</v>
      </c>
      <c r="B188" t="s">
        <v>373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P188">
        <v>0</v>
      </c>
      <c r="Q188">
        <v>0</v>
      </c>
      <c r="R188">
        <v>0</v>
      </c>
    </row>
    <row r="189" spans="1:18" x14ac:dyDescent="0.25">
      <c r="A189" t="s">
        <v>374</v>
      </c>
      <c r="B189" t="s">
        <v>375</v>
      </c>
      <c r="C189">
        <v>-4.7074023430921298E-2</v>
      </c>
      <c r="D189">
        <v>-5.9725071291748298E-3</v>
      </c>
      <c r="E189">
        <v>0</v>
      </c>
      <c r="F189">
        <v>-4.9442904836528502E-2</v>
      </c>
      <c r="G189">
        <v>-1.53532204505134E-2</v>
      </c>
      <c r="H189">
        <v>-3.1324812744776202E-3</v>
      </c>
      <c r="I189">
        <v>0</v>
      </c>
      <c r="J189">
        <v>-3.8884986261190102E-3</v>
      </c>
      <c r="K189">
        <v>-3.1205761911024699E-2</v>
      </c>
      <c r="L189">
        <v>-2.1223342426403599E-2</v>
      </c>
      <c r="M189">
        <v>-4.9690654194374802E-2</v>
      </c>
      <c r="P189">
        <v>-2.2436096398888699E-2</v>
      </c>
      <c r="Q189">
        <v>-9.8338959082459893E-3</v>
      </c>
      <c r="R189">
        <v>-1.1274356686350399E-2</v>
      </c>
    </row>
    <row r="190" spans="1:18" x14ac:dyDescent="0.25">
      <c r="A190" t="s">
        <v>376</v>
      </c>
      <c r="B190" t="s">
        <v>377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P190">
        <v>0</v>
      </c>
      <c r="Q190">
        <v>0</v>
      </c>
      <c r="R190">
        <v>0</v>
      </c>
    </row>
    <row r="191" spans="1:18" x14ac:dyDescent="0.25">
      <c r="A191" t="s">
        <v>378</v>
      </c>
      <c r="B191" t="s">
        <v>379</v>
      </c>
      <c r="C191">
        <v>0.86455536102927999</v>
      </c>
      <c r="D191">
        <v>0.87135981761903702</v>
      </c>
      <c r="E191">
        <v>0.84642204084677997</v>
      </c>
      <c r="F191">
        <v>0.884104675694525</v>
      </c>
      <c r="G191">
        <v>0.84892793022519997</v>
      </c>
      <c r="H191">
        <v>0.85571669922032101</v>
      </c>
      <c r="I191">
        <v>0.84375217144192904</v>
      </c>
      <c r="J191">
        <v>0.85197614332610905</v>
      </c>
      <c r="K191">
        <v>0.88341780949321402</v>
      </c>
      <c r="L191">
        <v>0.85295819584755495</v>
      </c>
      <c r="M191">
        <v>0.88594061783668199</v>
      </c>
      <c r="P191">
        <v>0.85698991613486897</v>
      </c>
      <c r="Q191">
        <v>0.84430813550202599</v>
      </c>
      <c r="R191">
        <v>0.90447139731829995</v>
      </c>
    </row>
    <row r="192" spans="1:18" x14ac:dyDescent="0.25">
      <c r="A192" t="s">
        <v>380</v>
      </c>
      <c r="B192" t="s">
        <v>381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P192">
        <v>0</v>
      </c>
      <c r="Q192">
        <v>0</v>
      </c>
      <c r="R192">
        <v>0</v>
      </c>
    </row>
    <row r="193" spans="1:18" x14ac:dyDescent="0.25">
      <c r="A193" t="s">
        <v>382</v>
      </c>
      <c r="B193" t="s">
        <v>383</v>
      </c>
      <c r="C193">
        <v>3.3448980721369898E-2</v>
      </c>
      <c r="D193">
        <v>4.3773323648711997E-2</v>
      </c>
      <c r="E193">
        <v>8.5748168610174803E-3</v>
      </c>
      <c r="F193">
        <v>5.9719074989435003E-2</v>
      </c>
      <c r="G193">
        <v>1.1994881377656599E-2</v>
      </c>
      <c r="H193">
        <v>2.3368293166476602E-2</v>
      </c>
      <c r="I193">
        <v>7.4028558059041896E-3</v>
      </c>
      <c r="J193">
        <v>1.92416973427985E-2</v>
      </c>
      <c r="K193">
        <v>5.3743238491062197E-2</v>
      </c>
      <c r="L193">
        <v>1.9464997409188299E-2</v>
      </c>
      <c r="M193">
        <v>5.60296832567755E-2</v>
      </c>
      <c r="P193">
        <v>2.08915605750651E-2</v>
      </c>
      <c r="Q193">
        <v>5.65022620257694E-3</v>
      </c>
      <c r="R193">
        <v>7.2267018764389804E-2</v>
      </c>
    </row>
    <row r="194" spans="1:18" x14ac:dyDescent="0.25">
      <c r="A194" t="s">
        <v>384</v>
      </c>
      <c r="B194" t="s">
        <v>385</v>
      </c>
      <c r="C194">
        <v>0</v>
      </c>
      <c r="D194" s="1">
        <v>1.81823108107298E-32</v>
      </c>
      <c r="E194" s="1">
        <v>9.9168307650836599E-31</v>
      </c>
      <c r="F194">
        <v>0</v>
      </c>
      <c r="G194">
        <v>0</v>
      </c>
      <c r="H194">
        <v>0</v>
      </c>
      <c r="I194">
        <v>0</v>
      </c>
      <c r="J194">
        <v>0</v>
      </c>
      <c r="K194" s="1">
        <v>-1.86699846435741E-19</v>
      </c>
      <c r="L194">
        <v>0</v>
      </c>
      <c r="M194">
        <v>0</v>
      </c>
      <c r="P194">
        <v>0</v>
      </c>
      <c r="Q194">
        <v>0</v>
      </c>
      <c r="R194">
        <v>0</v>
      </c>
    </row>
    <row r="195" spans="1:18" x14ac:dyDescent="0.25">
      <c r="A195" t="s">
        <v>386</v>
      </c>
      <c r="B195" t="s">
        <v>1802</v>
      </c>
      <c r="C195">
        <v>0</v>
      </c>
      <c r="D195" s="1">
        <v>2.00025082631763E-15</v>
      </c>
      <c r="E195">
        <v>0</v>
      </c>
      <c r="F195">
        <v>0</v>
      </c>
      <c r="G195" s="1">
        <v>8.3218770492357095E-16</v>
      </c>
      <c r="H195" s="1">
        <v>5.7212440914742804E-16</v>
      </c>
      <c r="I195">
        <v>0</v>
      </c>
      <c r="J195" s="1">
        <v>5.6300159137441903E-17</v>
      </c>
      <c r="K195">
        <v>0</v>
      </c>
      <c r="L195" s="1">
        <v>-5.9531776061660199E-15</v>
      </c>
      <c r="M195" s="1">
        <v>-2.4235827648204301E-15</v>
      </c>
      <c r="P195" s="1">
        <v>-2.4847424558840099E-15</v>
      </c>
      <c r="Q195" s="1">
        <v>-2.1265821203684099E-16</v>
      </c>
      <c r="R195" s="1">
        <v>2.7384508114289699E-15</v>
      </c>
    </row>
    <row r="196" spans="1:18" x14ac:dyDescent="0.25">
      <c r="A196" t="s">
        <v>388</v>
      </c>
      <c r="B196" t="s">
        <v>389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P196">
        <v>0</v>
      </c>
      <c r="Q196">
        <v>0</v>
      </c>
      <c r="R196">
        <v>0</v>
      </c>
    </row>
    <row r="197" spans="1:18" x14ac:dyDescent="0.25">
      <c r="A197" t="s">
        <v>390</v>
      </c>
      <c r="B197" t="s">
        <v>391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P197">
        <v>0</v>
      </c>
      <c r="Q197">
        <v>0</v>
      </c>
      <c r="R197">
        <v>0</v>
      </c>
    </row>
    <row r="198" spans="1:18" x14ac:dyDescent="0.25">
      <c r="A198" t="s">
        <v>392</v>
      </c>
      <c r="B198" t="s">
        <v>393</v>
      </c>
      <c r="C198" s="1">
        <v>5.8934249667679196E-16</v>
      </c>
      <c r="D198" s="1">
        <v>7.0446320334242597E-16</v>
      </c>
      <c r="E198">
        <v>0</v>
      </c>
      <c r="F198" s="1">
        <v>2.2949109515841802E-16</v>
      </c>
      <c r="G198" s="1">
        <v>9.0961548855132006E-16</v>
      </c>
      <c r="H198" s="1">
        <v>6.6081706054592704E-16</v>
      </c>
      <c r="I198" s="1">
        <v>5.3540134773291201E-16</v>
      </c>
      <c r="J198" s="1">
        <v>-1.11284528509766E-15</v>
      </c>
      <c r="K198" s="1">
        <v>9.0917908602542203E-16</v>
      </c>
      <c r="L198" s="1">
        <v>-1.80434934575388E-15</v>
      </c>
      <c r="M198" s="1">
        <v>-6.7977365125616804E-16</v>
      </c>
      <c r="P198" s="1">
        <v>-2.6041940695707098E-16</v>
      </c>
      <c r="Q198" s="1">
        <v>2.35606135682045E-16</v>
      </c>
      <c r="R198" s="1">
        <v>1.2839609006446799E-15</v>
      </c>
    </row>
    <row r="199" spans="1:18" x14ac:dyDescent="0.25">
      <c r="A199" t="s">
        <v>394</v>
      </c>
      <c r="B199" t="s">
        <v>395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P199">
        <v>0</v>
      </c>
      <c r="Q199">
        <v>0</v>
      </c>
      <c r="R199">
        <v>0</v>
      </c>
    </row>
    <row r="200" spans="1:18" x14ac:dyDescent="0.25">
      <c r="A200" t="s">
        <v>396</v>
      </c>
      <c r="B200" t="s">
        <v>397</v>
      </c>
      <c r="C200" s="1">
        <v>-3.6132331562138998E-17</v>
      </c>
      <c r="D200" s="1">
        <v>-2.0195985435500901E-18</v>
      </c>
      <c r="E200" s="1">
        <v>4.9024940262700601E-17</v>
      </c>
      <c r="F200">
        <v>0</v>
      </c>
      <c r="G200" s="1">
        <v>5.7345114186227402E-18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P200">
        <v>0</v>
      </c>
      <c r="Q200">
        <v>0</v>
      </c>
      <c r="R200">
        <v>0</v>
      </c>
    </row>
    <row r="201" spans="1:18" x14ac:dyDescent="0.25">
      <c r="A201" t="s">
        <v>398</v>
      </c>
      <c r="B201" t="s">
        <v>399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P201">
        <v>0</v>
      </c>
      <c r="Q201">
        <v>0</v>
      </c>
      <c r="R201">
        <v>0</v>
      </c>
    </row>
    <row r="202" spans="1:18" x14ac:dyDescent="0.25">
      <c r="A202" t="s">
        <v>400</v>
      </c>
      <c r="B202" t="s">
        <v>401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P202">
        <v>0</v>
      </c>
      <c r="Q202">
        <v>0</v>
      </c>
      <c r="R202">
        <v>0</v>
      </c>
    </row>
    <row r="203" spans="1:18" x14ac:dyDescent="0.25">
      <c r="A203" t="s">
        <v>402</v>
      </c>
      <c r="B203" t="s">
        <v>403</v>
      </c>
      <c r="C203">
        <v>0</v>
      </c>
      <c r="D203">
        <v>0</v>
      </c>
      <c r="E203" s="1">
        <v>-2.9881849124563698E-17</v>
      </c>
      <c r="F203">
        <v>0</v>
      </c>
      <c r="G203">
        <v>0</v>
      </c>
      <c r="H203">
        <v>0</v>
      </c>
      <c r="I203">
        <v>0</v>
      </c>
      <c r="J203">
        <v>0</v>
      </c>
      <c r="K203" s="1">
        <v>-1.8515501918459001E-32</v>
      </c>
      <c r="L203">
        <v>0</v>
      </c>
      <c r="M203">
        <v>0</v>
      </c>
      <c r="P203">
        <v>0</v>
      </c>
      <c r="Q203">
        <v>0</v>
      </c>
      <c r="R203">
        <v>0</v>
      </c>
    </row>
    <row r="204" spans="1:18" x14ac:dyDescent="0.25">
      <c r="A204" t="s">
        <v>404</v>
      </c>
      <c r="B204" t="s">
        <v>405</v>
      </c>
      <c r="C204" s="1">
        <v>2.7099248671604201E-17</v>
      </c>
      <c r="D204">
        <v>0</v>
      </c>
      <c r="E204" s="1">
        <v>-3.6768705197025397E-17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P204">
        <v>0</v>
      </c>
      <c r="Q204">
        <v>0</v>
      </c>
      <c r="R204" s="1">
        <v>6.90208147695315E-17</v>
      </c>
    </row>
    <row r="205" spans="1:18" x14ac:dyDescent="0.25">
      <c r="A205" t="s">
        <v>406</v>
      </c>
      <c r="B205" t="s">
        <v>407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P205">
        <v>0</v>
      </c>
      <c r="Q205">
        <v>0</v>
      </c>
      <c r="R205">
        <v>0</v>
      </c>
    </row>
    <row r="206" spans="1:18" x14ac:dyDescent="0.25">
      <c r="A206" t="s">
        <v>408</v>
      </c>
      <c r="B206" t="s">
        <v>409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P206">
        <v>0</v>
      </c>
      <c r="Q206">
        <v>0</v>
      </c>
      <c r="R206">
        <v>0</v>
      </c>
    </row>
    <row r="207" spans="1:18" x14ac:dyDescent="0.25">
      <c r="A207" t="s">
        <v>410</v>
      </c>
      <c r="B207" t="s">
        <v>411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P207">
        <v>0</v>
      </c>
      <c r="Q207">
        <v>0</v>
      </c>
      <c r="R207">
        <v>0</v>
      </c>
    </row>
    <row r="208" spans="1:18" x14ac:dyDescent="0.25">
      <c r="A208" t="s">
        <v>412</v>
      </c>
      <c r="B208" t="s">
        <v>413</v>
      </c>
      <c r="C208" s="1">
        <v>-2.7099248671604201E-17</v>
      </c>
      <c r="D208">
        <v>0</v>
      </c>
      <c r="E208" s="1">
        <v>3.6768705197025397E-17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P208">
        <v>0</v>
      </c>
      <c r="Q208">
        <v>0</v>
      </c>
      <c r="R208" s="1">
        <v>-6.90208147695315E-17</v>
      </c>
    </row>
    <row r="209" spans="1:18" x14ac:dyDescent="0.25">
      <c r="A209" t="s">
        <v>414</v>
      </c>
      <c r="B209" t="s">
        <v>415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P209">
        <v>0</v>
      </c>
      <c r="Q209">
        <v>0</v>
      </c>
      <c r="R209">
        <v>0</v>
      </c>
    </row>
    <row r="210" spans="1:18" x14ac:dyDescent="0.25">
      <c r="A210" t="s">
        <v>416</v>
      </c>
      <c r="B210" t="s">
        <v>417</v>
      </c>
      <c r="C210">
        <v>1.72911072205856</v>
      </c>
      <c r="D210">
        <v>1.7427196352380701</v>
      </c>
      <c r="E210">
        <v>1.6928440816935599</v>
      </c>
      <c r="F210">
        <v>1.76820935138905</v>
      </c>
      <c r="G210">
        <v>1.6978558604503999</v>
      </c>
      <c r="H210">
        <v>1.71143339844064</v>
      </c>
      <c r="I210">
        <v>1.6875043428838501</v>
      </c>
      <c r="J210">
        <v>1.7039522866522101</v>
      </c>
      <c r="K210">
        <v>1.7668356189864201</v>
      </c>
      <c r="L210">
        <v>1.7059163916951099</v>
      </c>
      <c r="M210">
        <v>1.77188123567336</v>
      </c>
      <c r="P210">
        <v>1.7139798322697299</v>
      </c>
      <c r="Q210">
        <v>1.68861627100405</v>
      </c>
      <c r="R210">
        <v>1.8089427946365899</v>
      </c>
    </row>
    <row r="211" spans="1:18" x14ac:dyDescent="0.25">
      <c r="A211" t="s">
        <v>418</v>
      </c>
      <c r="B211" t="s">
        <v>419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P211">
        <v>0</v>
      </c>
      <c r="Q211">
        <v>0</v>
      </c>
      <c r="R211">
        <v>0</v>
      </c>
    </row>
    <row r="212" spans="1:18" x14ac:dyDescent="0.25">
      <c r="A212" t="s">
        <v>420</v>
      </c>
      <c r="B212" t="s">
        <v>421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P212">
        <v>0</v>
      </c>
      <c r="Q212">
        <v>0</v>
      </c>
      <c r="R212">
        <v>0</v>
      </c>
    </row>
    <row r="213" spans="1:18" x14ac:dyDescent="0.25">
      <c r="A213" t="s">
        <v>422</v>
      </c>
      <c r="B213" t="s">
        <v>423</v>
      </c>
      <c r="C213">
        <v>0.13072080629227201</v>
      </c>
      <c r="D213">
        <v>0.17048793076243601</v>
      </c>
      <c r="E213">
        <v>4.9803893136807199E-2</v>
      </c>
      <c r="F213">
        <v>0.22120945785293999</v>
      </c>
      <c r="G213">
        <v>5.8660562160240598E-2</v>
      </c>
      <c r="H213">
        <v>9.3002933097600396E-2</v>
      </c>
      <c r="I213">
        <v>4.0846274404025197E-2</v>
      </c>
      <c r="J213">
        <v>7.7009814891792802E-2</v>
      </c>
      <c r="K213">
        <v>0.20388842368384999</v>
      </c>
      <c r="L213">
        <v>8.6138793907828498E-2</v>
      </c>
      <c r="M213">
        <v>0.21701345481510101</v>
      </c>
      <c r="P213">
        <v>0.10106259493349901</v>
      </c>
      <c r="Q213">
        <v>3.8865302029923998E-2</v>
      </c>
      <c r="R213">
        <v>0.26152927834811801</v>
      </c>
    </row>
    <row r="214" spans="1:18" x14ac:dyDescent="0.25">
      <c r="A214" t="s">
        <v>424</v>
      </c>
      <c r="B214" t="s">
        <v>425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s="1">
        <v>1.5887722412201401E-33</v>
      </c>
      <c r="L214">
        <v>0</v>
      </c>
      <c r="M214">
        <v>0</v>
      </c>
      <c r="P214">
        <v>0</v>
      </c>
      <c r="Q214">
        <v>0</v>
      </c>
      <c r="R214">
        <v>0</v>
      </c>
    </row>
    <row r="215" spans="1:18" x14ac:dyDescent="0.25">
      <c r="A215" t="s">
        <v>426</v>
      </c>
      <c r="B215" t="s">
        <v>427</v>
      </c>
      <c r="C215">
        <v>0</v>
      </c>
      <c r="D215">
        <v>0</v>
      </c>
      <c r="E215" s="1">
        <v>-8.5793645459733006E-17</v>
      </c>
      <c r="F215">
        <v>6.6557756140693904E-4</v>
      </c>
      <c r="G215">
        <v>0</v>
      </c>
      <c r="H215">
        <v>0</v>
      </c>
      <c r="I215" s="1">
        <v>-9.5285226473350201E-27</v>
      </c>
      <c r="J215">
        <v>0</v>
      </c>
      <c r="K215">
        <v>4.8506365615460102E-4</v>
      </c>
      <c r="L215">
        <v>4.0945389139331902E-4</v>
      </c>
      <c r="M215">
        <v>0</v>
      </c>
      <c r="P215">
        <v>0</v>
      </c>
      <c r="Q215">
        <v>0</v>
      </c>
      <c r="R215">
        <v>1.8295157946721701E-4</v>
      </c>
    </row>
    <row r="216" spans="1:18" x14ac:dyDescent="0.25">
      <c r="A216" t="s">
        <v>428</v>
      </c>
      <c r="B216" t="s">
        <v>429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P216">
        <v>0</v>
      </c>
      <c r="Q216">
        <v>0</v>
      </c>
      <c r="R216">
        <v>0</v>
      </c>
    </row>
    <row r="217" spans="1:18" x14ac:dyDescent="0.25">
      <c r="A217" t="s">
        <v>430</v>
      </c>
      <c r="B217" t="s">
        <v>431</v>
      </c>
      <c r="C217" s="1">
        <v>-9.0330828905347603E-18</v>
      </c>
      <c r="D217">
        <v>0</v>
      </c>
      <c r="E217" s="1">
        <v>1.22562350656751E-17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P217">
        <v>0</v>
      </c>
      <c r="Q217">
        <v>0</v>
      </c>
      <c r="R217" s="1">
        <v>6.90208147695315E-17</v>
      </c>
    </row>
    <row r="218" spans="1:18" x14ac:dyDescent="0.25">
      <c r="A218" t="s">
        <v>432</v>
      </c>
      <c r="B218" t="s">
        <v>433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P218">
        <v>0</v>
      </c>
      <c r="Q218">
        <v>0</v>
      </c>
      <c r="R218">
        <v>0</v>
      </c>
    </row>
    <row r="219" spans="1:18" x14ac:dyDescent="0.25">
      <c r="A219" t="s">
        <v>434</v>
      </c>
      <c r="B219" t="s">
        <v>435</v>
      </c>
      <c r="C219">
        <v>2.10797510656677E-4</v>
      </c>
      <c r="D219">
        <v>5.9231475655927002E-4</v>
      </c>
      <c r="E219" s="1">
        <v>5.8261524435142302E-5</v>
      </c>
      <c r="F219">
        <v>5.7049505572287496E-4</v>
      </c>
      <c r="G219" s="1">
        <v>9.6620238268540403E-5</v>
      </c>
      <c r="H219">
        <v>1.1209674539725501E-4</v>
      </c>
      <c r="I219" s="1">
        <v>4.9015529356079503E-5</v>
      </c>
      <c r="J219">
        <v>1.59473627856702E-4</v>
      </c>
      <c r="K219">
        <v>5.6590759944113295E-4</v>
      </c>
      <c r="L219">
        <v>1.7060565177398501E-4</v>
      </c>
      <c r="M219">
        <v>5.1659620269662199E-4</v>
      </c>
      <c r="P219">
        <v>2.8045120497077801E-4</v>
      </c>
      <c r="Q219">
        <v>1.0688816980669E-4</v>
      </c>
      <c r="R219">
        <v>3.01870100922842E-3</v>
      </c>
    </row>
    <row r="220" spans="1:18" x14ac:dyDescent="0.25">
      <c r="A220" t="s">
        <v>436</v>
      </c>
      <c r="B220" t="s">
        <v>437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P220">
        <v>0</v>
      </c>
      <c r="Q220">
        <v>0</v>
      </c>
      <c r="R220">
        <v>0</v>
      </c>
    </row>
    <row r="221" spans="1:18" x14ac:dyDescent="0.25">
      <c r="A221" t="s">
        <v>438</v>
      </c>
      <c r="B221" t="s">
        <v>439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P221">
        <v>0</v>
      </c>
      <c r="Q221">
        <v>0</v>
      </c>
      <c r="R221">
        <v>0</v>
      </c>
    </row>
    <row r="222" spans="1:18" x14ac:dyDescent="0.25">
      <c r="A222" t="s">
        <v>440</v>
      </c>
      <c r="B222" t="s">
        <v>441</v>
      </c>
      <c r="C222">
        <v>6.3239253197003103E-4</v>
      </c>
      <c r="D222">
        <v>1.05300401166092E-3</v>
      </c>
      <c r="E222">
        <v>2.52466605885616E-4</v>
      </c>
      <c r="F222">
        <v>1.0459076021585999E-3</v>
      </c>
      <c r="G222">
        <v>1.9324047653707999E-4</v>
      </c>
      <c r="H222">
        <v>3.3629023619176601E-4</v>
      </c>
      <c r="I222" s="1">
        <v>9.8031058712159101E-5</v>
      </c>
      <c r="J222">
        <v>3.1894725571340199E-4</v>
      </c>
      <c r="K222">
        <v>7.2759548499574099E-4</v>
      </c>
      <c r="L222">
        <v>8.1890712851513301E-4</v>
      </c>
      <c r="M222">
        <v>8.6099367116103398E-4</v>
      </c>
      <c r="P222">
        <v>8.8141807276530401E-4</v>
      </c>
      <c r="Q222">
        <v>1.9850660106956799E-4</v>
      </c>
      <c r="R222">
        <v>4.57378940792186E-4</v>
      </c>
    </row>
    <row r="223" spans="1:18" x14ac:dyDescent="0.25">
      <c r="A223" t="s">
        <v>442</v>
      </c>
      <c r="B223" t="s">
        <v>443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P223">
        <v>0</v>
      </c>
      <c r="Q223">
        <v>0</v>
      </c>
      <c r="R223">
        <v>0</v>
      </c>
    </row>
    <row r="224" spans="1:18" x14ac:dyDescent="0.25">
      <c r="A224" t="s">
        <v>444</v>
      </c>
      <c r="B224" t="s">
        <v>445</v>
      </c>
      <c r="C224">
        <v>0.27568699189269802</v>
      </c>
      <c r="D224">
        <v>0.27192606937898001</v>
      </c>
      <c r="E224">
        <v>0.26922333188090097</v>
      </c>
      <c r="F224">
        <v>0.275344348628425</v>
      </c>
      <c r="G224">
        <v>0.27445328042518102</v>
      </c>
      <c r="H224">
        <v>0.27027826234574498</v>
      </c>
      <c r="I224">
        <v>0.26736963269827202</v>
      </c>
      <c r="J224">
        <v>0.269045967481855</v>
      </c>
      <c r="K224">
        <v>0.28980048228846</v>
      </c>
      <c r="L224">
        <v>0.26922677038138698</v>
      </c>
      <c r="M224">
        <v>0.28813070830086102</v>
      </c>
      <c r="P224">
        <v>0.27179236891880798</v>
      </c>
      <c r="Q224">
        <v>0.27139446803220302</v>
      </c>
      <c r="R224">
        <v>0.30897896293346899</v>
      </c>
    </row>
    <row r="225" spans="1:18" x14ac:dyDescent="0.25">
      <c r="A225" t="s">
        <v>446</v>
      </c>
      <c r="B225" t="s">
        <v>447</v>
      </c>
      <c r="C225">
        <v>0</v>
      </c>
      <c r="D225">
        <v>0</v>
      </c>
      <c r="E225">
        <v>0</v>
      </c>
      <c r="F225" s="1">
        <v>-1.2451616306991501E-17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P225">
        <v>0</v>
      </c>
      <c r="Q225">
        <v>0</v>
      </c>
      <c r="R225">
        <v>0</v>
      </c>
    </row>
    <row r="226" spans="1:18" x14ac:dyDescent="0.25">
      <c r="A226" t="s">
        <v>448</v>
      </c>
      <c r="B226" t="s">
        <v>449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P226">
        <v>0</v>
      </c>
      <c r="Q226">
        <v>0</v>
      </c>
      <c r="R226">
        <v>0</v>
      </c>
    </row>
    <row r="227" spans="1:18" x14ac:dyDescent="0.25">
      <c r="A227" t="s">
        <v>450</v>
      </c>
      <c r="B227" t="s">
        <v>451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P227">
        <v>0</v>
      </c>
      <c r="Q227">
        <v>0</v>
      </c>
      <c r="R227">
        <v>0</v>
      </c>
    </row>
    <row r="228" spans="1:18" x14ac:dyDescent="0.25">
      <c r="A228" t="s">
        <v>452</v>
      </c>
      <c r="B228" t="s">
        <v>453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P228">
        <v>0</v>
      </c>
      <c r="Q228">
        <v>0</v>
      </c>
      <c r="R228">
        <v>0</v>
      </c>
    </row>
    <row r="229" spans="1:18" x14ac:dyDescent="0.25">
      <c r="A229" t="s">
        <v>454</v>
      </c>
      <c r="B229" t="s">
        <v>455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P229">
        <v>0</v>
      </c>
      <c r="Q229">
        <v>0</v>
      </c>
      <c r="R229">
        <v>0</v>
      </c>
    </row>
    <row r="230" spans="1:18" x14ac:dyDescent="0.25">
      <c r="A230" t="s">
        <v>456</v>
      </c>
      <c r="B230" t="s">
        <v>457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P230">
        <v>0</v>
      </c>
      <c r="Q230">
        <v>0</v>
      </c>
      <c r="R230">
        <v>0</v>
      </c>
    </row>
    <row r="231" spans="1:18" x14ac:dyDescent="0.25">
      <c r="A231" t="s">
        <v>458</v>
      </c>
      <c r="B231" t="s">
        <v>459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P231">
        <v>0</v>
      </c>
      <c r="Q231">
        <v>0</v>
      </c>
      <c r="R231">
        <v>0</v>
      </c>
    </row>
    <row r="232" spans="1:18" x14ac:dyDescent="0.25">
      <c r="A232" t="s">
        <v>460</v>
      </c>
      <c r="B232" t="s">
        <v>461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s="1">
        <v>3.86291579272721E-16</v>
      </c>
      <c r="L232">
        <v>0</v>
      </c>
      <c r="M232">
        <v>0</v>
      </c>
      <c r="P232">
        <v>0</v>
      </c>
      <c r="Q232">
        <v>0</v>
      </c>
      <c r="R232">
        <v>0</v>
      </c>
    </row>
    <row r="233" spans="1:18" x14ac:dyDescent="0.25">
      <c r="A233" t="s">
        <v>462</v>
      </c>
      <c r="B233" t="s">
        <v>463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P233">
        <v>0</v>
      </c>
      <c r="Q233">
        <v>0</v>
      </c>
      <c r="R233">
        <v>0</v>
      </c>
    </row>
    <row r="234" spans="1:18" x14ac:dyDescent="0.25">
      <c r="A234" t="s">
        <v>464</v>
      </c>
      <c r="B234" t="s">
        <v>465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P234">
        <v>0</v>
      </c>
      <c r="Q234">
        <v>0</v>
      </c>
      <c r="R234">
        <v>0</v>
      </c>
    </row>
    <row r="235" spans="1:18" x14ac:dyDescent="0.25">
      <c r="A235" t="s">
        <v>466</v>
      </c>
      <c r="B235" t="s">
        <v>467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s="1">
        <v>1.5887722412201401E-33</v>
      </c>
      <c r="L235">
        <v>0</v>
      </c>
      <c r="M235">
        <v>0</v>
      </c>
      <c r="P235">
        <v>0</v>
      </c>
      <c r="Q235">
        <v>0</v>
      </c>
      <c r="R235">
        <v>0</v>
      </c>
    </row>
    <row r="236" spans="1:18" x14ac:dyDescent="0.25">
      <c r="A236" t="s">
        <v>468</v>
      </c>
      <c r="B236" t="s">
        <v>469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P236">
        <v>0</v>
      </c>
      <c r="Q236">
        <v>0</v>
      </c>
      <c r="R236">
        <v>0</v>
      </c>
    </row>
    <row r="237" spans="1:18" x14ac:dyDescent="0.25">
      <c r="A237" t="s">
        <v>470</v>
      </c>
      <c r="B237" t="s">
        <v>471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P237">
        <v>0</v>
      </c>
      <c r="Q237">
        <v>0</v>
      </c>
      <c r="R237">
        <v>0</v>
      </c>
    </row>
    <row r="238" spans="1:18" x14ac:dyDescent="0.25">
      <c r="A238" t="s">
        <v>472</v>
      </c>
      <c r="B238" t="s">
        <v>473</v>
      </c>
      <c r="C238">
        <v>3.68895643649185E-4</v>
      </c>
      <c r="D238">
        <v>7.2394025801688603E-4</v>
      </c>
      <c r="E238">
        <v>1.55364065160379E-4</v>
      </c>
      <c r="F238">
        <v>6.6557756501002096E-4</v>
      </c>
      <c r="G238" s="1">
        <v>9.6620238268540497E-5</v>
      </c>
      <c r="H238">
        <v>1.4946232719634101E-4</v>
      </c>
      <c r="I238" s="1">
        <v>6.5354039141439396E-5</v>
      </c>
      <c r="J238">
        <v>3.1894725571340199E-4</v>
      </c>
      <c r="K238">
        <v>4.8506365666382698E-4</v>
      </c>
      <c r="L238">
        <v>4.0945356425756499E-4</v>
      </c>
      <c r="M238">
        <v>2.5829810134831002E-4</v>
      </c>
      <c r="P238">
        <v>4.0064457852975901E-4</v>
      </c>
      <c r="Q238" s="1">
        <v>7.6348692719064803E-5</v>
      </c>
      <c r="R238">
        <v>1.8295157631687399E-4</v>
      </c>
    </row>
    <row r="239" spans="1:18" x14ac:dyDescent="0.25">
      <c r="A239" t="s">
        <v>474</v>
      </c>
      <c r="B239" t="s">
        <v>475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P239">
        <v>0</v>
      </c>
      <c r="Q239">
        <v>0</v>
      </c>
      <c r="R239">
        <v>0</v>
      </c>
    </row>
    <row r="240" spans="1:18" x14ac:dyDescent="0.25">
      <c r="A240" t="s">
        <v>476</v>
      </c>
      <c r="B240" t="s">
        <v>477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P240">
        <v>0</v>
      </c>
      <c r="Q240">
        <v>0</v>
      </c>
      <c r="R240" s="1">
        <v>1.06629125783441E-16</v>
      </c>
    </row>
    <row r="241" spans="1:18" x14ac:dyDescent="0.25">
      <c r="A241" t="s">
        <v>478</v>
      </c>
      <c r="B241" t="s">
        <v>479</v>
      </c>
      <c r="C241">
        <v>1.58098129295115E-4</v>
      </c>
      <c r="D241">
        <v>7.23940257479152E-4</v>
      </c>
      <c r="E241">
        <v>1.7478457213918901E-4</v>
      </c>
      <c r="F241">
        <v>2.1868977100013001E-3</v>
      </c>
      <c r="G241">
        <v>3.8648095453072098E-4</v>
      </c>
      <c r="H241">
        <v>3.3629023587092099E-4</v>
      </c>
      <c r="I241">
        <v>1.3070801891068901E-4</v>
      </c>
      <c r="J241">
        <v>1.27578902072623E-4</v>
      </c>
      <c r="K241">
        <v>4.8506365615445102E-4</v>
      </c>
      <c r="L241">
        <v>5.11817282457693E-4</v>
      </c>
      <c r="M241">
        <v>1.54978860704983E-3</v>
      </c>
      <c r="P241">
        <v>8.0128915644531E-4</v>
      </c>
      <c r="Q241" s="1">
        <v>7.6348694004056095E-5</v>
      </c>
      <c r="R241">
        <v>0</v>
      </c>
    </row>
    <row r="242" spans="1:18" x14ac:dyDescent="0.25">
      <c r="A242" t="s">
        <v>480</v>
      </c>
      <c r="B242" t="s">
        <v>481</v>
      </c>
      <c r="C242">
        <v>5.3226371440811002E-3</v>
      </c>
      <c r="D242">
        <v>1.25044226384735E-3</v>
      </c>
      <c r="E242">
        <v>5.0493321177123298E-4</v>
      </c>
      <c r="F242">
        <v>4.0885478993472699E-3</v>
      </c>
      <c r="G242">
        <v>1.09905521030464E-2</v>
      </c>
      <c r="H242">
        <v>1.3077953629679799E-3</v>
      </c>
      <c r="I242">
        <v>2.4507764678039802E-4</v>
      </c>
      <c r="J242">
        <v>5.10315609141444E-4</v>
      </c>
      <c r="K242">
        <v>3.1771669511480603E-2</v>
      </c>
      <c r="L242">
        <v>9.5539164993432098E-4</v>
      </c>
      <c r="M242">
        <v>2.7723996211385198E-2</v>
      </c>
      <c r="P242">
        <v>2.1634807240602902E-3</v>
      </c>
      <c r="Q242">
        <v>6.3674809727700104E-3</v>
      </c>
      <c r="R242">
        <v>6.1700419114441102E-2</v>
      </c>
    </row>
    <row r="243" spans="1:18" x14ac:dyDescent="0.25">
      <c r="A243" t="s">
        <v>482</v>
      </c>
      <c r="B243" t="s">
        <v>483</v>
      </c>
      <c r="C243">
        <v>4.9010421227671502E-3</v>
      </c>
      <c r="D243">
        <v>3.81713954227015E-3</v>
      </c>
      <c r="E243">
        <v>1.4371176027335099E-3</v>
      </c>
      <c r="F243">
        <v>5.4197030293670796E-3</v>
      </c>
      <c r="G243">
        <v>1.1352877996544399E-3</v>
      </c>
      <c r="H243">
        <v>1.60672001736E-3</v>
      </c>
      <c r="I243">
        <v>7.0255592076993805E-4</v>
      </c>
      <c r="J243">
        <v>2.39210441785162E-3</v>
      </c>
      <c r="K243">
        <v>3.7996653105324E-3</v>
      </c>
      <c r="L243">
        <v>3.2073862533527398E-3</v>
      </c>
      <c r="M243">
        <v>3.96057088734144E-3</v>
      </c>
      <c r="P243">
        <v>3.4856078332085099E-3</v>
      </c>
      <c r="Q243">
        <v>1.06888169806667E-3</v>
      </c>
      <c r="R243">
        <v>2.4698462802765901E-3</v>
      </c>
    </row>
    <row r="244" spans="1:18" x14ac:dyDescent="0.25">
      <c r="A244" t="s">
        <v>484</v>
      </c>
      <c r="B244" t="s">
        <v>485</v>
      </c>
      <c r="C244" s="1">
        <v>-9.0330828905347603E-18</v>
      </c>
      <c r="D244">
        <v>0</v>
      </c>
      <c r="E244" s="1">
        <v>1.22562350656751E-17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P244">
        <v>0</v>
      </c>
      <c r="Q244">
        <v>0</v>
      </c>
      <c r="R244" s="1">
        <v>6.90208147695315E-17</v>
      </c>
    </row>
    <row r="245" spans="1:18" x14ac:dyDescent="0.25">
      <c r="A245" t="s">
        <v>486</v>
      </c>
      <c r="B245" t="s">
        <v>487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P245">
        <v>0</v>
      </c>
      <c r="Q245">
        <v>0</v>
      </c>
      <c r="R245">
        <v>0</v>
      </c>
    </row>
    <row r="246" spans="1:18" x14ac:dyDescent="0.25">
      <c r="A246" t="s">
        <v>488</v>
      </c>
      <c r="B246" t="s">
        <v>489</v>
      </c>
      <c r="C246">
        <v>0</v>
      </c>
      <c r="D246">
        <v>-4.8174933532952102E-2</v>
      </c>
      <c r="E246">
        <v>-9.2830028921657998E-3</v>
      </c>
      <c r="F246">
        <v>-6.3039703653773801E-2</v>
      </c>
      <c r="G246">
        <v>-1.7005161936718801E-2</v>
      </c>
      <c r="H246">
        <v>-2.6342735168032198E-2</v>
      </c>
      <c r="I246">
        <v>-1.12899102023087E-2</v>
      </c>
      <c r="J246">
        <v>-2.01574665608765E-2</v>
      </c>
      <c r="K246">
        <v>-5.6590759943604997E-2</v>
      </c>
      <c r="L246">
        <v>-2.4021276096918402E-2</v>
      </c>
      <c r="M246">
        <v>-6.17332462212066E-2</v>
      </c>
      <c r="P246">
        <v>-2.8926538569228898E-2</v>
      </c>
      <c r="Q246">
        <v>-1.1291971654434499E-2</v>
      </c>
      <c r="R246">
        <v>-4.9739925602241102E-2</v>
      </c>
    </row>
    <row r="247" spans="1:18" x14ac:dyDescent="0.25">
      <c r="A247" t="s">
        <v>490</v>
      </c>
      <c r="B247" t="s">
        <v>491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s="1">
        <v>-6.1529742483224E-19</v>
      </c>
      <c r="P247">
        <v>0</v>
      </c>
      <c r="Q247">
        <v>0</v>
      </c>
      <c r="R247">
        <v>0</v>
      </c>
    </row>
    <row r="248" spans="1:18" x14ac:dyDescent="0.25">
      <c r="A248" t="s">
        <v>492</v>
      </c>
      <c r="B248" t="s">
        <v>493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P248">
        <v>0</v>
      </c>
      <c r="Q248">
        <v>0</v>
      </c>
      <c r="R248">
        <v>0</v>
      </c>
    </row>
    <row r="249" spans="1:18" x14ac:dyDescent="0.25">
      <c r="A249" t="s">
        <v>494</v>
      </c>
      <c r="B249" t="s">
        <v>495</v>
      </c>
      <c r="C249">
        <v>0.44281999999999999</v>
      </c>
      <c r="D249">
        <v>0.44468999999999897</v>
      </c>
      <c r="E249">
        <v>0.42923999999999901</v>
      </c>
      <c r="F249">
        <v>0.45269999999999999</v>
      </c>
      <c r="G249">
        <v>0.42237000000000002</v>
      </c>
      <c r="H249">
        <v>0.43841999999999998</v>
      </c>
      <c r="I249">
        <v>0.42323</v>
      </c>
      <c r="J249">
        <v>0.43335000000000001</v>
      </c>
      <c r="K249">
        <v>0.45513999999999999</v>
      </c>
      <c r="L249">
        <v>0.43426999999999999</v>
      </c>
      <c r="M249">
        <v>0.45838999999999902</v>
      </c>
      <c r="P249">
        <v>0.43603999999999998</v>
      </c>
      <c r="Q249">
        <v>0.42731999999999998</v>
      </c>
      <c r="R249">
        <v>0.46411000000000002</v>
      </c>
    </row>
    <row r="250" spans="1:18" x14ac:dyDescent="0.25">
      <c r="A250" t="s">
        <v>496</v>
      </c>
      <c r="B250" t="s">
        <v>497</v>
      </c>
      <c r="C250">
        <v>0</v>
      </c>
      <c r="D250" s="1">
        <v>1.81823108107298E-32</v>
      </c>
      <c r="E250" s="1">
        <v>9.9168307650836599E-31</v>
      </c>
      <c r="F250">
        <v>0</v>
      </c>
      <c r="G250">
        <v>0</v>
      </c>
      <c r="H250">
        <v>0</v>
      </c>
      <c r="I250">
        <v>0</v>
      </c>
      <c r="J250">
        <v>0</v>
      </c>
      <c r="K250" s="1">
        <v>-1.86699846435741E-19</v>
      </c>
      <c r="L250">
        <v>0</v>
      </c>
      <c r="M250">
        <v>0</v>
      </c>
      <c r="P250">
        <v>0</v>
      </c>
      <c r="Q250">
        <v>0</v>
      </c>
      <c r="R250">
        <v>0</v>
      </c>
    </row>
    <row r="251" spans="1:18" x14ac:dyDescent="0.25">
      <c r="A251" t="s">
        <v>498</v>
      </c>
      <c r="B251" t="s">
        <v>499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P251">
        <v>0</v>
      </c>
      <c r="Q251">
        <v>0</v>
      </c>
      <c r="R251">
        <v>0</v>
      </c>
    </row>
    <row r="252" spans="1:18" x14ac:dyDescent="0.25">
      <c r="A252" t="s">
        <v>500</v>
      </c>
      <c r="B252" t="s">
        <v>501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P252">
        <v>0</v>
      </c>
      <c r="Q252">
        <v>0</v>
      </c>
      <c r="R252">
        <v>0</v>
      </c>
    </row>
    <row r="253" spans="1:18" x14ac:dyDescent="0.25">
      <c r="A253" t="s">
        <v>502</v>
      </c>
      <c r="B253" t="s">
        <v>503</v>
      </c>
      <c r="C253">
        <v>6.3239253197003103E-4</v>
      </c>
      <c r="D253">
        <v>1.11881676238973E-3</v>
      </c>
      <c r="E253">
        <v>3.1072813032075898E-4</v>
      </c>
      <c r="F253">
        <v>1.42623763930718E-3</v>
      </c>
      <c r="G253">
        <v>2.6570565523848601E-4</v>
      </c>
      <c r="H253">
        <v>4.1102139978993702E-4</v>
      </c>
      <c r="I253">
        <v>1.3070807828287801E-4</v>
      </c>
      <c r="J253">
        <v>4.7842088357010398E-4</v>
      </c>
      <c r="K253">
        <v>1.0509712561049601E-3</v>
      </c>
      <c r="L253">
        <v>1.02363391064391E-3</v>
      </c>
      <c r="M253">
        <v>1.0331924053932401E-3</v>
      </c>
      <c r="P253">
        <v>9.2148253061827301E-4</v>
      </c>
      <c r="Q253">
        <v>3.5120398650769798E-4</v>
      </c>
      <c r="R253">
        <v>5.4885472895062402E-4</v>
      </c>
    </row>
    <row r="254" spans="1:18" x14ac:dyDescent="0.25">
      <c r="A254" t="s">
        <v>504</v>
      </c>
      <c r="B254" t="s">
        <v>505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P254">
        <v>0</v>
      </c>
      <c r="Q254">
        <v>0</v>
      </c>
      <c r="R254">
        <v>0</v>
      </c>
    </row>
    <row r="255" spans="1:18" x14ac:dyDescent="0.25">
      <c r="A255" t="s">
        <v>506</v>
      </c>
      <c r="B255" t="s">
        <v>507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P255">
        <v>0</v>
      </c>
      <c r="Q255">
        <v>0</v>
      </c>
      <c r="R255">
        <v>0</v>
      </c>
    </row>
    <row r="256" spans="1:18" x14ac:dyDescent="0.25">
      <c r="A256" t="s">
        <v>508</v>
      </c>
      <c r="B256" t="s">
        <v>509</v>
      </c>
      <c r="C256">
        <v>0.286634168698782</v>
      </c>
      <c r="D256">
        <v>0.332119141976915</v>
      </c>
      <c r="E256">
        <v>0.28892114810744901</v>
      </c>
      <c r="F256">
        <v>0.30613522605345</v>
      </c>
      <c r="G256">
        <v>0.29921353449439098</v>
      </c>
      <c r="H256">
        <v>0.31797932647354898</v>
      </c>
      <c r="I256">
        <v>0.292245344748856</v>
      </c>
      <c r="J256">
        <v>0.30900888766781598</v>
      </c>
      <c r="K256">
        <v>0.344067008244622</v>
      </c>
      <c r="L256">
        <v>0.29485116974716502</v>
      </c>
      <c r="M256">
        <v>0.32693727114951299</v>
      </c>
      <c r="P256">
        <v>0.29735740629319701</v>
      </c>
      <c r="Q256">
        <v>0.29603799992820301</v>
      </c>
      <c r="R256">
        <v>0.34818612712809299</v>
      </c>
    </row>
    <row r="257" spans="1:18" x14ac:dyDescent="0.25">
      <c r="A257" t="s">
        <v>510</v>
      </c>
      <c r="B257" t="s">
        <v>511</v>
      </c>
      <c r="C257">
        <v>4.9234697918846902E-2</v>
      </c>
      <c r="D257">
        <v>1.65683599970478E-2</v>
      </c>
      <c r="E257">
        <v>2.0100225933624601E-2</v>
      </c>
      <c r="F257">
        <v>5.7239670601676798E-2</v>
      </c>
      <c r="G257">
        <v>6.4883135879139396E-3</v>
      </c>
      <c r="H257">
        <v>4.73920129215519E-3</v>
      </c>
      <c r="I257">
        <v>1.15023110670096E-2</v>
      </c>
      <c r="J257">
        <v>8.13049712732445E-3</v>
      </c>
      <c r="K257">
        <v>7.9227063916675403E-3</v>
      </c>
      <c r="L257">
        <v>2.5454362263267999E-2</v>
      </c>
      <c r="M257">
        <v>3.1265389632571201E-2</v>
      </c>
      <c r="P257">
        <v>2.7404089173272798E-2</v>
      </c>
      <c r="Q257">
        <v>5.1918953896405596E-3</v>
      </c>
      <c r="R257">
        <v>4.6652651992316902E-3</v>
      </c>
    </row>
    <row r="258" spans="1:18" x14ac:dyDescent="0.25">
      <c r="A258" t="s">
        <v>512</v>
      </c>
      <c r="B258" t="s">
        <v>513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P258">
        <v>0</v>
      </c>
      <c r="Q258">
        <v>0</v>
      </c>
      <c r="R258">
        <v>0</v>
      </c>
    </row>
    <row r="259" spans="1:18" x14ac:dyDescent="0.25">
      <c r="A259" t="s">
        <v>514</v>
      </c>
      <c r="B259" t="s">
        <v>515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P259">
        <v>0</v>
      </c>
      <c r="Q259">
        <v>0</v>
      </c>
      <c r="R259">
        <v>0</v>
      </c>
    </row>
    <row r="260" spans="1:18" x14ac:dyDescent="0.25">
      <c r="A260" t="s">
        <v>516</v>
      </c>
      <c r="B260" t="s">
        <v>517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P260">
        <v>0</v>
      </c>
      <c r="Q260">
        <v>0</v>
      </c>
      <c r="R260">
        <v>0</v>
      </c>
    </row>
    <row r="261" spans="1:18" x14ac:dyDescent="0.25">
      <c r="A261" t="s">
        <v>518</v>
      </c>
      <c r="B261" t="s">
        <v>519</v>
      </c>
      <c r="C261" s="1">
        <v>1.01984620867782E-32</v>
      </c>
      <c r="D261">
        <v>0</v>
      </c>
      <c r="E261" s="1">
        <v>9.1392516729313201E-33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P261">
        <v>0</v>
      </c>
      <c r="Q261">
        <v>0</v>
      </c>
      <c r="R261" s="1">
        <v>-2.76083259078126E-16</v>
      </c>
    </row>
    <row r="262" spans="1:18" x14ac:dyDescent="0.25">
      <c r="A262" t="s">
        <v>520</v>
      </c>
      <c r="B262" t="s">
        <v>521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P262">
        <v>0</v>
      </c>
      <c r="Q262">
        <v>0</v>
      </c>
      <c r="R262">
        <v>0</v>
      </c>
    </row>
    <row r="263" spans="1:18" x14ac:dyDescent="0.25">
      <c r="A263" t="s">
        <v>522</v>
      </c>
      <c r="B263" t="s">
        <v>523</v>
      </c>
      <c r="C263">
        <v>0.125081972885903</v>
      </c>
      <c r="D263">
        <v>0.15897069938543201</v>
      </c>
      <c r="E263">
        <v>4.8483298584110698E-2</v>
      </c>
      <c r="F263">
        <v>0.20903889666778899</v>
      </c>
      <c r="G263">
        <v>5.6341676440339002E-2</v>
      </c>
      <c r="H263">
        <v>8.9640030736002796E-2</v>
      </c>
      <c r="I263">
        <v>3.8967345838081001E-2</v>
      </c>
      <c r="J263">
        <v>7.3054868921159297E-2</v>
      </c>
      <c r="K263">
        <v>0.19483390209330101</v>
      </c>
      <c r="L263">
        <v>7.8563902641927696E-2</v>
      </c>
      <c r="M263">
        <v>0.20831741873741499</v>
      </c>
      <c r="P263">
        <v>9.3690734689167596E-2</v>
      </c>
      <c r="Q263">
        <v>3.6452683338716603E-2</v>
      </c>
      <c r="R263">
        <v>0.25695548893704601</v>
      </c>
    </row>
    <row r="264" spans="1:18" x14ac:dyDescent="0.25">
      <c r="A264" t="s">
        <v>524</v>
      </c>
      <c r="B264" t="s">
        <v>525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P264">
        <v>0</v>
      </c>
      <c r="Q264">
        <v>0</v>
      </c>
      <c r="R264">
        <v>0</v>
      </c>
    </row>
    <row r="265" spans="1:18" x14ac:dyDescent="0.25">
      <c r="A265" t="s">
        <v>526</v>
      </c>
      <c r="B265" t="s">
        <v>527</v>
      </c>
      <c r="C265" s="1">
        <v>9.0330828905347603E-18</v>
      </c>
      <c r="D265">
        <v>0</v>
      </c>
      <c r="E265" s="1">
        <v>-1.22562350656751E-17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P265">
        <v>0</v>
      </c>
      <c r="Q265">
        <v>0</v>
      </c>
      <c r="R265" s="1">
        <v>-6.90208147695315E-17</v>
      </c>
    </row>
    <row r="266" spans="1:18" x14ac:dyDescent="0.25">
      <c r="A266" t="s">
        <v>528</v>
      </c>
      <c r="B266" t="s">
        <v>529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P266">
        <v>0</v>
      </c>
      <c r="Q266">
        <v>0</v>
      </c>
      <c r="R266">
        <v>0</v>
      </c>
    </row>
    <row r="267" spans="1:18" x14ac:dyDescent="0.25">
      <c r="A267" t="s">
        <v>530</v>
      </c>
      <c r="B267" t="s">
        <v>531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P267">
        <v>0</v>
      </c>
      <c r="Q267">
        <v>0</v>
      </c>
      <c r="R267">
        <v>0</v>
      </c>
    </row>
    <row r="268" spans="1:18" x14ac:dyDescent="0.25">
      <c r="A268" t="s">
        <v>532</v>
      </c>
      <c r="B268" t="s">
        <v>533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P268">
        <v>0</v>
      </c>
      <c r="Q268">
        <v>0</v>
      </c>
      <c r="R268">
        <v>0</v>
      </c>
    </row>
    <row r="269" spans="1:18" x14ac:dyDescent="0.25">
      <c r="A269" t="s">
        <v>534</v>
      </c>
      <c r="B269" t="s">
        <v>535</v>
      </c>
      <c r="C269">
        <v>9.4858879795504697E-4</v>
      </c>
      <c r="D269">
        <v>1.3162550145761501E-3</v>
      </c>
      <c r="E269">
        <v>3.6898965475590099E-4</v>
      </c>
      <c r="F269">
        <v>1.23607262073289E-3</v>
      </c>
      <c r="G269">
        <v>3.1401577437275598E-4</v>
      </c>
      <c r="H269">
        <v>4.8575256338810802E-4</v>
      </c>
      <c r="I269">
        <v>1.3070807828287801E-4</v>
      </c>
      <c r="J269">
        <v>4.14631432427424E-4</v>
      </c>
      <c r="K269">
        <v>1.13181519888226E-3</v>
      </c>
      <c r="L269">
        <v>8.5302825886992997E-4</v>
      </c>
      <c r="M269">
        <v>9.4709303827713903E-4</v>
      </c>
      <c r="P269">
        <v>7.6122469920639896E-4</v>
      </c>
      <c r="Q269">
        <v>3.0539477087625802E-4</v>
      </c>
      <c r="R269">
        <v>9.14757881584372E-4</v>
      </c>
    </row>
    <row r="270" spans="1:18" x14ac:dyDescent="0.25">
      <c r="A270" t="s">
        <v>536</v>
      </c>
      <c r="B270" t="s">
        <v>537</v>
      </c>
      <c r="C270">
        <v>0</v>
      </c>
      <c r="D270">
        <v>0</v>
      </c>
      <c r="E270" s="1">
        <v>-6.5167867872163903E-32</v>
      </c>
      <c r="F270">
        <v>0</v>
      </c>
      <c r="G270">
        <v>0</v>
      </c>
      <c r="H270">
        <v>0</v>
      </c>
      <c r="I270" s="1">
        <v>2.11575704674671E-42</v>
      </c>
      <c r="J270">
        <v>0</v>
      </c>
      <c r="K270">
        <v>0</v>
      </c>
      <c r="L270">
        <v>0</v>
      </c>
      <c r="M270">
        <v>0</v>
      </c>
      <c r="P270">
        <v>0</v>
      </c>
      <c r="Q270">
        <v>0</v>
      </c>
      <c r="R270">
        <v>0</v>
      </c>
    </row>
    <row r="271" spans="1:18" x14ac:dyDescent="0.25">
      <c r="A271" t="s">
        <v>538</v>
      </c>
      <c r="B271" t="s">
        <v>539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s="1">
        <v>-1.35910088205357E-19</v>
      </c>
      <c r="J271" s="1">
        <v>-3.0267564080678501E-33</v>
      </c>
      <c r="K271">
        <v>0</v>
      </c>
      <c r="L271">
        <v>0</v>
      </c>
      <c r="M271" s="1">
        <v>-5.8155895879506601E-19</v>
      </c>
      <c r="P271">
        <v>0</v>
      </c>
      <c r="Q271">
        <v>0</v>
      </c>
      <c r="R271" s="1">
        <v>-7.5105742074545094E-18</v>
      </c>
    </row>
    <row r="272" spans="1:18" x14ac:dyDescent="0.25">
      <c r="A272" t="s">
        <v>540</v>
      </c>
      <c r="B272" t="s">
        <v>541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P272">
        <v>0</v>
      </c>
      <c r="Q272">
        <v>0</v>
      </c>
      <c r="R272">
        <v>0</v>
      </c>
    </row>
    <row r="273" spans="1:18" x14ac:dyDescent="0.25">
      <c r="A273" t="s">
        <v>542</v>
      </c>
      <c r="B273" t="s">
        <v>543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P273">
        <v>0</v>
      </c>
      <c r="Q273">
        <v>0</v>
      </c>
      <c r="R273">
        <v>0</v>
      </c>
    </row>
    <row r="274" spans="1:18" x14ac:dyDescent="0.25">
      <c r="A274" t="s">
        <v>544</v>
      </c>
      <c r="B274" t="s">
        <v>545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P274">
        <v>0</v>
      </c>
      <c r="Q274">
        <v>0</v>
      </c>
      <c r="R274">
        <v>0</v>
      </c>
    </row>
    <row r="275" spans="1:18" x14ac:dyDescent="0.25">
      <c r="A275" t="s">
        <v>546</v>
      </c>
      <c r="B275" t="s">
        <v>547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P275">
        <v>0</v>
      </c>
      <c r="Q275">
        <v>0</v>
      </c>
      <c r="R275">
        <v>0</v>
      </c>
    </row>
    <row r="276" spans="1:18" x14ac:dyDescent="0.25">
      <c r="A276" t="s">
        <v>548</v>
      </c>
      <c r="B276" t="s">
        <v>549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P276">
        <v>0</v>
      </c>
      <c r="Q276">
        <v>0</v>
      </c>
      <c r="R276">
        <v>0</v>
      </c>
    </row>
    <row r="277" spans="1:18" x14ac:dyDescent="0.25">
      <c r="A277" t="s">
        <v>550</v>
      </c>
      <c r="B277" t="s">
        <v>551</v>
      </c>
      <c r="C277">
        <v>0</v>
      </c>
      <c r="D277" s="1">
        <v>-1.81823108107298E-32</v>
      </c>
      <c r="E277" s="1">
        <v>-9.9168307650836599E-31</v>
      </c>
      <c r="F277">
        <v>0</v>
      </c>
      <c r="G277">
        <v>0</v>
      </c>
      <c r="H277">
        <v>0</v>
      </c>
      <c r="I277">
        <v>0</v>
      </c>
      <c r="J277">
        <v>0</v>
      </c>
      <c r="K277" s="1">
        <v>4.8302237539154998E-32</v>
      </c>
      <c r="L277">
        <v>0</v>
      </c>
      <c r="M277">
        <v>0</v>
      </c>
      <c r="P277">
        <v>0</v>
      </c>
      <c r="Q277">
        <v>0</v>
      </c>
      <c r="R277">
        <v>0</v>
      </c>
    </row>
    <row r="278" spans="1:18" x14ac:dyDescent="0.25">
      <c r="A278" t="s">
        <v>552</v>
      </c>
      <c r="B278" t="s">
        <v>553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P278">
        <v>0</v>
      </c>
      <c r="Q278">
        <v>0</v>
      </c>
      <c r="R278">
        <v>1.14344735040528E-3</v>
      </c>
    </row>
    <row r="279" spans="1:18" x14ac:dyDescent="0.25">
      <c r="A279" t="s">
        <v>554</v>
      </c>
      <c r="B279" t="s">
        <v>555</v>
      </c>
      <c r="C279">
        <v>5.6388334063681303E-3</v>
      </c>
      <c r="D279">
        <v>7.4368408318167996E-3</v>
      </c>
      <c r="E279">
        <v>2.17509691107902E-3</v>
      </c>
      <c r="F279">
        <v>1.85410893073901E-2</v>
      </c>
      <c r="G279">
        <v>3.3575532812874301E-3</v>
      </c>
      <c r="H279">
        <v>4.4465042337696404E-3</v>
      </c>
      <c r="I279">
        <v>1.91160558551407E-3</v>
      </c>
      <c r="J279">
        <v>3.8273670683492099E-3</v>
      </c>
      <c r="K279">
        <v>8.0843942772203196E-3</v>
      </c>
      <c r="L279">
        <v>4.4016261429063999E-3</v>
      </c>
      <c r="M279">
        <v>1.0245824685776899E-2</v>
      </c>
      <c r="P279">
        <v>6.6106355451259801E-3</v>
      </c>
      <c r="Q279">
        <v>1.76365480309515E-3</v>
      </c>
      <c r="R279">
        <v>6.4490430667438498E-3</v>
      </c>
    </row>
    <row r="280" spans="1:18" x14ac:dyDescent="0.25">
      <c r="A280" t="s">
        <v>556</v>
      </c>
      <c r="B280" t="s">
        <v>557</v>
      </c>
      <c r="C280">
        <v>-6.3239253197003103E-4</v>
      </c>
      <c r="D280">
        <v>-1.05300401166092E-3</v>
      </c>
      <c r="E280">
        <v>-2.52466605885616E-4</v>
      </c>
      <c r="F280">
        <v>-1.0459076021585999E-3</v>
      </c>
      <c r="G280">
        <v>-1.9324047653707999E-4</v>
      </c>
      <c r="H280">
        <v>-3.3629023619176601E-4</v>
      </c>
      <c r="I280" s="1">
        <v>-9.8031058712159101E-5</v>
      </c>
      <c r="J280">
        <v>-3.1894725571340199E-4</v>
      </c>
      <c r="K280">
        <v>-7.2759548499574099E-4</v>
      </c>
      <c r="L280">
        <v>-8.1890712851513301E-4</v>
      </c>
      <c r="M280">
        <v>-8.6099367116103398E-4</v>
      </c>
      <c r="P280">
        <v>-8.8141807276530401E-4</v>
      </c>
      <c r="Q280">
        <v>-1.9850660106956799E-4</v>
      </c>
      <c r="R280">
        <v>-4.57378940792186E-4</v>
      </c>
    </row>
    <row r="281" spans="1:18" x14ac:dyDescent="0.25">
      <c r="A281" t="s">
        <v>558</v>
      </c>
      <c r="B281" t="s">
        <v>559</v>
      </c>
      <c r="C281">
        <v>1.05398755328338E-3</v>
      </c>
      <c r="D281">
        <v>1.18462951311854E-3</v>
      </c>
      <c r="E281">
        <v>1.6507431923289599E-3</v>
      </c>
      <c r="F281">
        <v>1.33115513002004E-3</v>
      </c>
      <c r="G281">
        <v>2.6570565523848601E-4</v>
      </c>
      <c r="H281">
        <v>5.60483726986278E-4</v>
      </c>
      <c r="I281">
        <v>1.7972360763895799E-4</v>
      </c>
      <c r="J281">
        <v>6.3789451142680603E-4</v>
      </c>
      <c r="K281">
        <v>1.6168788555460899E-3</v>
      </c>
      <c r="L281">
        <v>5.8005921603155198E-4</v>
      </c>
      <c r="M281">
        <v>1.3775898738576499E-3</v>
      </c>
      <c r="P281">
        <v>8.4135361491233598E-4</v>
      </c>
      <c r="Q281">
        <v>2.5958555524480402E-4</v>
      </c>
      <c r="R281">
        <v>3.56755573817905E-3</v>
      </c>
    </row>
    <row r="282" spans="1:18" x14ac:dyDescent="0.25">
      <c r="A282" t="s">
        <v>560</v>
      </c>
      <c r="B282" t="s">
        <v>561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P282">
        <v>0</v>
      </c>
      <c r="Q282">
        <v>0</v>
      </c>
      <c r="R282">
        <v>0</v>
      </c>
    </row>
    <row r="283" spans="1:18" x14ac:dyDescent="0.25">
      <c r="A283" t="s">
        <v>562</v>
      </c>
      <c r="B283" t="s">
        <v>563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P283">
        <v>0</v>
      </c>
      <c r="Q283">
        <v>0</v>
      </c>
      <c r="R283">
        <v>0</v>
      </c>
    </row>
    <row r="284" spans="1:18" x14ac:dyDescent="0.25">
      <c r="A284" t="s">
        <v>564</v>
      </c>
      <c r="B284" t="s">
        <v>565</v>
      </c>
      <c r="C284" s="1">
        <v>-9.0330828905347603E-18</v>
      </c>
      <c r="D284">
        <v>0</v>
      </c>
      <c r="E284" s="1">
        <v>1.22562350656751E-17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P284">
        <v>0</v>
      </c>
      <c r="Q284">
        <v>0</v>
      </c>
      <c r="R284" s="1">
        <v>6.90208147695315E-17</v>
      </c>
    </row>
    <row r="285" spans="1:18" x14ac:dyDescent="0.25">
      <c r="A285" t="s">
        <v>566</v>
      </c>
      <c r="B285" t="s">
        <v>567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P285">
        <v>0</v>
      </c>
      <c r="Q285">
        <v>0</v>
      </c>
      <c r="R285">
        <v>0</v>
      </c>
    </row>
    <row r="286" spans="1:18" x14ac:dyDescent="0.25">
      <c r="A286" t="s">
        <v>568</v>
      </c>
      <c r="B286" t="s">
        <v>569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P286">
        <v>0</v>
      </c>
      <c r="Q286">
        <v>0</v>
      </c>
      <c r="R286">
        <v>0</v>
      </c>
    </row>
    <row r="287" spans="1:18" x14ac:dyDescent="0.25">
      <c r="A287" t="s">
        <v>570</v>
      </c>
      <c r="B287" t="s">
        <v>571</v>
      </c>
      <c r="C287">
        <v>0.32008314942015198</v>
      </c>
      <c r="D287">
        <v>0.375892465625627</v>
      </c>
      <c r="E287">
        <v>0.29749596496846697</v>
      </c>
      <c r="F287">
        <v>0.36585430104288502</v>
      </c>
      <c r="G287">
        <v>0.31120841587204801</v>
      </c>
      <c r="H287">
        <v>0.34134761964002502</v>
      </c>
      <c r="I287">
        <v>0.29964820055475999</v>
      </c>
      <c r="J287">
        <v>0.32825058501061499</v>
      </c>
      <c r="K287">
        <v>0.39781024673568399</v>
      </c>
      <c r="L287">
        <v>0.31431616715635302</v>
      </c>
      <c r="M287">
        <v>0.38296695440628797</v>
      </c>
      <c r="P287">
        <v>0.31824896686826198</v>
      </c>
      <c r="Q287">
        <v>0.30168822613078</v>
      </c>
      <c r="R287">
        <v>0.42045314589248201</v>
      </c>
    </row>
    <row r="288" spans="1:18" x14ac:dyDescent="0.25">
      <c r="A288" t="s">
        <v>572</v>
      </c>
      <c r="B288" t="s">
        <v>573</v>
      </c>
      <c r="C288">
        <v>0</v>
      </c>
      <c r="D288" s="1">
        <v>1.81823108107298E-32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s="1">
        <v>1.5887722412201401E-33</v>
      </c>
      <c r="L288">
        <v>0</v>
      </c>
      <c r="M288">
        <v>0</v>
      </c>
      <c r="P288">
        <v>0</v>
      </c>
      <c r="Q288">
        <v>0</v>
      </c>
      <c r="R288">
        <v>0</v>
      </c>
    </row>
    <row r="289" spans="1:18" x14ac:dyDescent="0.25">
      <c r="A289" t="s">
        <v>574</v>
      </c>
      <c r="B289" t="s">
        <v>575</v>
      </c>
      <c r="C289">
        <v>0.44281999999999999</v>
      </c>
      <c r="D289">
        <v>0.44468999999999997</v>
      </c>
      <c r="E289">
        <v>0.42923999999999901</v>
      </c>
      <c r="F289">
        <v>0.45269999999999999</v>
      </c>
      <c r="G289">
        <v>0.42236999999999902</v>
      </c>
      <c r="H289">
        <v>0.43841999999999998</v>
      </c>
      <c r="I289">
        <v>0.42323</v>
      </c>
      <c r="J289">
        <v>0.43335000000000001</v>
      </c>
      <c r="K289">
        <v>0.45513999999999999</v>
      </c>
      <c r="L289">
        <v>0.43426999999999999</v>
      </c>
      <c r="M289">
        <v>0.45838999999999902</v>
      </c>
      <c r="P289">
        <v>0.43603999999999998</v>
      </c>
      <c r="Q289">
        <v>0.42731999999999998</v>
      </c>
      <c r="R289">
        <v>0.46411000000000002</v>
      </c>
    </row>
    <row r="290" spans="1:18" x14ac:dyDescent="0.25">
      <c r="A290" t="s">
        <v>576</v>
      </c>
      <c r="B290" t="s">
        <v>577</v>
      </c>
      <c r="C290">
        <v>-0.115938630861172</v>
      </c>
      <c r="D290">
        <v>-0.105300401166092</v>
      </c>
      <c r="E290">
        <v>-0.130117404571817</v>
      </c>
      <c r="F290">
        <v>-9.5082509287145803E-2</v>
      </c>
      <c r="G290">
        <v>-0.125606309749102</v>
      </c>
      <c r="H290">
        <v>-0.12330641993698099</v>
      </c>
      <c r="I290">
        <v>-0.12907422730434201</v>
      </c>
      <c r="J290">
        <v>-0.124389429728227</v>
      </c>
      <c r="K290">
        <v>-0.105097125610496</v>
      </c>
      <c r="L290">
        <v>-0.12283606927726901</v>
      </c>
      <c r="M290">
        <v>-0.10331924053932399</v>
      </c>
      <c r="P290">
        <v>-0.120193373558905</v>
      </c>
      <c r="Q290">
        <v>-0.13284672533117201</v>
      </c>
      <c r="R290">
        <v>-0.10062336697428099</v>
      </c>
    </row>
    <row r="291" spans="1:18" x14ac:dyDescent="0.25">
      <c r="A291" t="s">
        <v>578</v>
      </c>
      <c r="B291" t="s">
        <v>579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P291">
        <v>0</v>
      </c>
      <c r="Q291">
        <v>0</v>
      </c>
      <c r="R291">
        <v>0</v>
      </c>
    </row>
    <row r="292" spans="1:18" x14ac:dyDescent="0.25">
      <c r="A292" t="s">
        <v>580</v>
      </c>
      <c r="B292" t="s">
        <v>581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P292">
        <v>0</v>
      </c>
      <c r="Q292">
        <v>0</v>
      </c>
      <c r="R292">
        <v>0</v>
      </c>
    </row>
    <row r="293" spans="1:18" x14ac:dyDescent="0.25">
      <c r="A293" t="s">
        <v>582</v>
      </c>
      <c r="B293" t="s">
        <v>583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P293">
        <v>0</v>
      </c>
      <c r="Q293">
        <v>0</v>
      </c>
      <c r="R293">
        <v>0</v>
      </c>
    </row>
    <row r="294" spans="1:18" x14ac:dyDescent="0.25">
      <c r="A294" t="s">
        <v>584</v>
      </c>
      <c r="B294" t="s">
        <v>585</v>
      </c>
      <c r="C294">
        <v>-3.68895639951793E-4</v>
      </c>
      <c r="D294">
        <v>-1.3162550140383799E-3</v>
      </c>
      <c r="E294">
        <v>-2.3304609657427599E-4</v>
      </c>
      <c r="F294">
        <v>-2.7573927657241299E-3</v>
      </c>
      <c r="G294">
        <v>-4.8310119279926098E-4</v>
      </c>
      <c r="H294">
        <v>-4.4838698126819902E-4</v>
      </c>
      <c r="I294">
        <v>-1.7972354826676899E-4</v>
      </c>
      <c r="J294">
        <v>-2.8705252992932399E-4</v>
      </c>
      <c r="K294">
        <v>-1.0509712555957301E-3</v>
      </c>
      <c r="L294">
        <v>-6.8242293423169701E-4</v>
      </c>
      <c r="M294">
        <v>-2.0663848097464501E-3</v>
      </c>
      <c r="P294">
        <v>-1.0817403614161399E-3</v>
      </c>
      <c r="Q294">
        <v>-1.83236863810747E-4</v>
      </c>
      <c r="R294">
        <v>-3.01870100922842E-3</v>
      </c>
    </row>
    <row r="295" spans="1:18" x14ac:dyDescent="0.25">
      <c r="A295" t="s">
        <v>586</v>
      </c>
      <c r="B295" t="s">
        <v>587</v>
      </c>
      <c r="C295">
        <v>0</v>
      </c>
      <c r="D295" s="1">
        <v>1.81823108107298E-32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s="1">
        <v>1.5887722412201401E-33</v>
      </c>
      <c r="L295">
        <v>0</v>
      </c>
      <c r="M295">
        <v>0</v>
      </c>
      <c r="P295">
        <v>0</v>
      </c>
      <c r="Q295">
        <v>0</v>
      </c>
      <c r="R295">
        <v>0</v>
      </c>
    </row>
    <row r="296" spans="1:18" x14ac:dyDescent="0.25">
      <c r="A296" t="s">
        <v>588</v>
      </c>
      <c r="B296" t="s">
        <v>589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P296">
        <v>0</v>
      </c>
      <c r="Q296">
        <v>0</v>
      </c>
      <c r="R296">
        <v>0</v>
      </c>
    </row>
    <row r="297" spans="1:18" x14ac:dyDescent="0.25">
      <c r="A297" t="s">
        <v>590</v>
      </c>
      <c r="B297" t="s">
        <v>591</v>
      </c>
      <c r="C297">
        <v>8.4319004262670898E-4</v>
      </c>
      <c r="D297">
        <v>5.9231475655927002E-4</v>
      </c>
      <c r="E297">
        <v>1.5924816678938799E-3</v>
      </c>
      <c r="F297">
        <v>7.6066007429716697E-4</v>
      </c>
      <c r="G297">
        <v>1.6908541696994601E-4</v>
      </c>
      <c r="H297">
        <v>4.4838698158902198E-4</v>
      </c>
      <c r="I297">
        <v>1.3070807828287801E-4</v>
      </c>
      <c r="J297">
        <v>4.7842088357010398E-4</v>
      </c>
      <c r="K297">
        <v>1.0509712561049601E-3</v>
      </c>
      <c r="L297">
        <v>4.0945356425756602E-4</v>
      </c>
      <c r="M297">
        <v>8.6099367116103398E-4</v>
      </c>
      <c r="P297">
        <v>5.60902409941557E-4</v>
      </c>
      <c r="Q297">
        <v>1.5269738543813001E-4</v>
      </c>
      <c r="R297">
        <v>5.4885472895062402E-4</v>
      </c>
    </row>
    <row r="298" spans="1:18" x14ac:dyDescent="0.25">
      <c r="A298" t="s">
        <v>592</v>
      </c>
      <c r="B298" t="s">
        <v>593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P298">
        <v>0</v>
      </c>
      <c r="Q298">
        <v>0</v>
      </c>
      <c r="R298">
        <v>0</v>
      </c>
    </row>
    <row r="299" spans="1:18" x14ac:dyDescent="0.25">
      <c r="A299" t="s">
        <v>594</v>
      </c>
      <c r="B299" t="s">
        <v>595</v>
      </c>
      <c r="C299">
        <v>-0.998374612299604</v>
      </c>
      <c r="D299">
        <v>-1.04854092191996</v>
      </c>
      <c r="E299">
        <v>-0.89524182532354801</v>
      </c>
      <c r="F299">
        <v>-1.1109246702302999</v>
      </c>
      <c r="G299">
        <v>-0.90134655489395199</v>
      </c>
      <c r="H299">
        <v>-0.95006049443409801</v>
      </c>
      <c r="I299">
        <v>-0.88171710717196194</v>
      </c>
      <c r="J299">
        <v>-0.92738395854052003</v>
      </c>
      <c r="K299">
        <v>-1.0869907206865199</v>
      </c>
      <c r="L299">
        <v>-0.93703405359248104</v>
      </c>
      <c r="M299">
        <v>-1.10741566097127</v>
      </c>
      <c r="P299">
        <v>-0.95849331766791102</v>
      </c>
      <c r="Q299">
        <v>-0.87669946636056395</v>
      </c>
      <c r="R299">
        <v>-1.16386782298184</v>
      </c>
    </row>
    <row r="300" spans="1:18" x14ac:dyDescent="0.25">
      <c r="A300" t="s">
        <v>596</v>
      </c>
      <c r="B300" t="s">
        <v>597</v>
      </c>
      <c r="C300">
        <v>5.7969315430586197E-4</v>
      </c>
      <c r="D300">
        <v>7.8975300874569495E-4</v>
      </c>
      <c r="E300">
        <v>1.94205081450474E-4</v>
      </c>
      <c r="F300">
        <v>7.6066007429716697E-4</v>
      </c>
      <c r="G300">
        <v>1.6908541696994601E-4</v>
      </c>
      <c r="H300">
        <v>2.6155907259359701E-4</v>
      </c>
      <c r="I300">
        <v>1.3070807828287801E-4</v>
      </c>
      <c r="J300">
        <v>4.14631432427424E-4</v>
      </c>
      <c r="K300">
        <v>1.53603491276878E-3</v>
      </c>
      <c r="L300">
        <v>3.0709017319317398E-4</v>
      </c>
      <c r="M300">
        <v>1.11929177250934E-3</v>
      </c>
      <c r="P300">
        <v>6.4103132564749402E-4</v>
      </c>
      <c r="Q300">
        <v>2.1377633961338201E-4</v>
      </c>
      <c r="R300">
        <v>3.6590315263374798E-4</v>
      </c>
    </row>
    <row r="301" spans="1:18" x14ac:dyDescent="0.25">
      <c r="A301" t="s">
        <v>598</v>
      </c>
      <c r="B301" t="s">
        <v>599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P301">
        <v>0</v>
      </c>
      <c r="Q301">
        <v>0</v>
      </c>
      <c r="R301">
        <v>0</v>
      </c>
    </row>
    <row r="302" spans="1:18" x14ac:dyDescent="0.25">
      <c r="A302" t="s">
        <v>600</v>
      </c>
      <c r="B302" t="s">
        <v>601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P302">
        <v>0</v>
      </c>
      <c r="Q302">
        <v>0</v>
      </c>
      <c r="R302">
        <v>0</v>
      </c>
    </row>
    <row r="303" spans="1:18" x14ac:dyDescent="0.25">
      <c r="A303" t="s">
        <v>602</v>
      </c>
      <c r="B303" t="s">
        <v>603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P303">
        <v>0</v>
      </c>
      <c r="Q303">
        <v>0</v>
      </c>
      <c r="R303">
        <v>0</v>
      </c>
    </row>
    <row r="304" spans="1:18" x14ac:dyDescent="0.25">
      <c r="A304" t="s">
        <v>604</v>
      </c>
      <c r="B304" t="s">
        <v>605</v>
      </c>
      <c r="C304">
        <v>0</v>
      </c>
      <c r="D304" s="1">
        <v>-3.5223160167121298E-16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s="1">
        <v>-1.0502081761133299E-28</v>
      </c>
      <c r="M304">
        <v>0</v>
      </c>
      <c r="P304">
        <v>0</v>
      </c>
      <c r="Q304">
        <v>0</v>
      </c>
      <c r="R304">
        <v>0</v>
      </c>
    </row>
    <row r="305" spans="1:18" x14ac:dyDescent="0.25">
      <c r="A305" t="s">
        <v>606</v>
      </c>
      <c r="B305" t="s">
        <v>607</v>
      </c>
      <c r="C305">
        <v>0</v>
      </c>
      <c r="D305" s="1">
        <v>1.81823108107298E-32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P305">
        <v>0</v>
      </c>
      <c r="Q305">
        <v>0</v>
      </c>
      <c r="R305">
        <v>0</v>
      </c>
    </row>
    <row r="306" spans="1:18" x14ac:dyDescent="0.25">
      <c r="A306" t="s">
        <v>608</v>
      </c>
      <c r="B306" t="s">
        <v>609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P306">
        <v>0</v>
      </c>
      <c r="Q306">
        <v>0</v>
      </c>
      <c r="R306">
        <v>0</v>
      </c>
    </row>
    <row r="307" spans="1:18" x14ac:dyDescent="0.25">
      <c r="A307" t="s">
        <v>610</v>
      </c>
      <c r="B307" t="s">
        <v>611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P307">
        <v>0</v>
      </c>
      <c r="Q307">
        <v>0</v>
      </c>
      <c r="R307">
        <v>0</v>
      </c>
    </row>
    <row r="308" spans="1:18" x14ac:dyDescent="0.25">
      <c r="A308" t="s">
        <v>612</v>
      </c>
      <c r="B308" t="s">
        <v>613</v>
      </c>
      <c r="C308">
        <v>0</v>
      </c>
      <c r="D308" s="1">
        <v>1.81823108107298E-32</v>
      </c>
      <c r="E308" s="1">
        <v>9.9168307650836599E-31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P308">
        <v>0</v>
      </c>
      <c r="Q308">
        <v>0</v>
      </c>
      <c r="R308">
        <v>0</v>
      </c>
    </row>
    <row r="309" spans="1:18" x14ac:dyDescent="0.25">
      <c r="A309" t="s">
        <v>614</v>
      </c>
      <c r="B309" t="s">
        <v>615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P309">
        <v>0</v>
      </c>
      <c r="Q309">
        <v>0</v>
      </c>
      <c r="R309">
        <v>0</v>
      </c>
    </row>
    <row r="310" spans="1:18" x14ac:dyDescent="0.25">
      <c r="A310" t="s">
        <v>616</v>
      </c>
      <c r="B310" t="s">
        <v>617</v>
      </c>
      <c r="C310">
        <v>-0.86455536102927999</v>
      </c>
      <c r="D310">
        <v>-0.87135981761903702</v>
      </c>
      <c r="E310">
        <v>-0.84642204084677997</v>
      </c>
      <c r="F310">
        <v>-0.884104675694525</v>
      </c>
      <c r="G310">
        <v>-0.84892793022519997</v>
      </c>
      <c r="H310">
        <v>-0.85571669922032101</v>
      </c>
      <c r="I310">
        <v>-0.84375217144192904</v>
      </c>
      <c r="J310">
        <v>-0.85197614332610905</v>
      </c>
      <c r="K310">
        <v>-0.88341780949321402</v>
      </c>
      <c r="L310">
        <v>-0.85295819584755495</v>
      </c>
      <c r="M310">
        <v>-0.88594061783668199</v>
      </c>
      <c r="P310">
        <v>-0.85698991613486897</v>
      </c>
      <c r="Q310">
        <v>-0.84430813550202599</v>
      </c>
      <c r="R310">
        <v>-0.90447139731829895</v>
      </c>
    </row>
    <row r="311" spans="1:18" x14ac:dyDescent="0.25">
      <c r="A311" t="s">
        <v>618</v>
      </c>
      <c r="B311" t="s">
        <v>619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4.48386981268144E-4</v>
      </c>
      <c r="I311">
        <v>0</v>
      </c>
      <c r="J311">
        <v>2.8705252992932502E-4</v>
      </c>
      <c r="K311">
        <v>0</v>
      </c>
      <c r="L311">
        <v>6.82422934231635E-4</v>
      </c>
      <c r="M311">
        <v>2.0663848097469701E-3</v>
      </c>
      <c r="P311">
        <v>0</v>
      </c>
      <c r="Q311">
        <v>1.8323686381067E-4</v>
      </c>
      <c r="R311">
        <v>0</v>
      </c>
    </row>
    <row r="312" spans="1:18" x14ac:dyDescent="0.25">
      <c r="A312" t="s">
        <v>620</v>
      </c>
      <c r="B312" t="s">
        <v>621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P312">
        <v>0</v>
      </c>
      <c r="Q312">
        <v>0</v>
      </c>
      <c r="R312">
        <v>0</v>
      </c>
    </row>
    <row r="313" spans="1:18" x14ac:dyDescent="0.25">
      <c r="A313" t="s">
        <v>622</v>
      </c>
      <c r="B313" t="s">
        <v>623</v>
      </c>
      <c r="C313">
        <v>3.6889564364859601E-4</v>
      </c>
      <c r="D313">
        <v>7.2394025801618205E-4</v>
      </c>
      <c r="E313">
        <v>1.55364065160379E-4</v>
      </c>
      <c r="F313">
        <v>6.65577565009791E-4</v>
      </c>
      <c r="G313" s="1">
        <v>9.6620238267630906E-5</v>
      </c>
      <c r="H313">
        <v>1.4946232719568E-4</v>
      </c>
      <c r="I313" s="1">
        <v>6.5354039140601606E-5</v>
      </c>
      <c r="J313">
        <v>3.1894725571451497E-4</v>
      </c>
      <c r="K313">
        <v>4.8506365666291701E-4</v>
      </c>
      <c r="L313">
        <v>4.0945356425937002E-4</v>
      </c>
      <c r="M313">
        <v>2.58298101348989E-4</v>
      </c>
      <c r="P313">
        <v>4.0064457852994402E-4</v>
      </c>
      <c r="Q313" s="1">
        <v>7.6348692718829098E-5</v>
      </c>
      <c r="R313">
        <v>1.8295157631572799E-4</v>
      </c>
    </row>
    <row r="314" spans="1:18" x14ac:dyDescent="0.25">
      <c r="A314" t="s">
        <v>624</v>
      </c>
      <c r="B314" t="s">
        <v>625</v>
      </c>
      <c r="C314">
        <v>7.3779127990363002E-4</v>
      </c>
      <c r="D314">
        <v>1.4478805149581999E-3</v>
      </c>
      <c r="E314">
        <v>3.1072812798784501E-4</v>
      </c>
      <c r="F314">
        <v>1.3311551228138399E-3</v>
      </c>
      <c r="G314">
        <v>1.9324047945019999E-4</v>
      </c>
      <c r="H314">
        <v>2.9892465375167302E-4</v>
      </c>
      <c r="I314">
        <v>1.3070795953849801E-4</v>
      </c>
      <c r="J314">
        <v>6.3789451100132997E-4</v>
      </c>
      <c r="K314">
        <v>9.7012731230920301E-4</v>
      </c>
      <c r="L314">
        <v>8.1890778278663901E-4</v>
      </c>
      <c r="M314">
        <v>5.1659620061655801E-4</v>
      </c>
      <c r="P314">
        <v>8.0128915583125096E-4</v>
      </c>
      <c r="Q314">
        <v>1.52697388008111E-4</v>
      </c>
      <c r="R314">
        <v>3.6590315893491601E-4</v>
      </c>
    </row>
    <row r="315" spans="1:18" x14ac:dyDescent="0.25">
      <c r="A315" t="s">
        <v>626</v>
      </c>
      <c r="B315" t="s">
        <v>627</v>
      </c>
      <c r="C315">
        <v>7.9786857783551796E-2</v>
      </c>
      <c r="D315">
        <v>0.101285823371634</v>
      </c>
      <c r="E315">
        <v>3.0587300328449502E-2</v>
      </c>
      <c r="F315">
        <v>0.134256503113449</v>
      </c>
      <c r="G315">
        <v>3.6570760184641601E-2</v>
      </c>
      <c r="H315">
        <v>5.82155764429741E-2</v>
      </c>
      <c r="I315">
        <v>2.5226659108595399E-2</v>
      </c>
      <c r="J315">
        <v>4.6534404608586502E-2</v>
      </c>
      <c r="K315">
        <v>0.125874018904262</v>
      </c>
      <c r="L315">
        <v>4.9236791101974098E-2</v>
      </c>
      <c r="M315">
        <v>0.13508990700516699</v>
      </c>
      <c r="P315">
        <v>5.9135139790981603E-2</v>
      </c>
      <c r="Q315">
        <v>2.3370334841305501E-2</v>
      </c>
      <c r="R315">
        <v>0.16923020809310699</v>
      </c>
    </row>
    <row r="316" spans="1:18" x14ac:dyDescent="0.25">
      <c r="A316" t="s">
        <v>628</v>
      </c>
      <c r="B316" t="s">
        <v>629</v>
      </c>
      <c r="C316" s="1">
        <v>-2.7099248671604299E-17</v>
      </c>
      <c r="D316">
        <v>0</v>
      </c>
      <c r="E316" s="1">
        <v>3.6768705197025397E-17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P316">
        <v>0</v>
      </c>
      <c r="Q316">
        <v>0</v>
      </c>
      <c r="R316" s="1">
        <v>2.0706244430859399E-16</v>
      </c>
    </row>
    <row r="317" spans="1:18" x14ac:dyDescent="0.25">
      <c r="A317" t="s">
        <v>630</v>
      </c>
      <c r="B317" t="s">
        <v>631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P317">
        <v>0</v>
      </c>
      <c r="Q317">
        <v>0</v>
      </c>
      <c r="R317">
        <v>0</v>
      </c>
    </row>
    <row r="318" spans="1:18" x14ac:dyDescent="0.25">
      <c r="A318" t="s">
        <v>632</v>
      </c>
      <c r="B318" t="s">
        <v>633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P318">
        <v>0</v>
      </c>
      <c r="Q318">
        <v>0</v>
      </c>
      <c r="R318">
        <v>0</v>
      </c>
    </row>
    <row r="319" spans="1:18" x14ac:dyDescent="0.25">
      <c r="A319" t="s">
        <v>634</v>
      </c>
      <c r="B319" t="s">
        <v>635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P319">
        <v>0</v>
      </c>
      <c r="Q319">
        <v>0</v>
      </c>
      <c r="R319">
        <v>0</v>
      </c>
    </row>
    <row r="320" spans="1:18" x14ac:dyDescent="0.25">
      <c r="A320" t="s">
        <v>636</v>
      </c>
      <c r="B320" t="s">
        <v>637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P320">
        <v>0</v>
      </c>
      <c r="Q320">
        <v>0</v>
      </c>
      <c r="R320">
        <v>0</v>
      </c>
    </row>
    <row r="321" spans="1:18" x14ac:dyDescent="0.25">
      <c r="A321" t="s">
        <v>638</v>
      </c>
      <c r="B321" t="s">
        <v>639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P321">
        <v>0</v>
      </c>
      <c r="Q321">
        <v>0</v>
      </c>
      <c r="R321">
        <v>0</v>
      </c>
    </row>
    <row r="322" spans="1:18" x14ac:dyDescent="0.25">
      <c r="A322" t="s">
        <v>640</v>
      </c>
      <c r="B322" t="s">
        <v>641</v>
      </c>
      <c r="C322" s="1">
        <v>2.7099248671604201E-17</v>
      </c>
      <c r="D322">
        <v>0</v>
      </c>
      <c r="E322" s="1">
        <v>-3.6768705197025397E-17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P322">
        <v>0</v>
      </c>
      <c r="Q322">
        <v>0</v>
      </c>
      <c r="R322" s="1">
        <v>6.90208147695315E-17</v>
      </c>
    </row>
    <row r="323" spans="1:18" x14ac:dyDescent="0.25">
      <c r="A323" t="s">
        <v>642</v>
      </c>
      <c r="B323" t="s">
        <v>643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P323">
        <v>0</v>
      </c>
      <c r="Q323">
        <v>0</v>
      </c>
      <c r="R323">
        <v>0</v>
      </c>
    </row>
    <row r="324" spans="1:18" x14ac:dyDescent="0.25">
      <c r="A324" t="s">
        <v>644</v>
      </c>
      <c r="B324" t="s">
        <v>645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P324">
        <v>0</v>
      </c>
      <c r="Q324">
        <v>0</v>
      </c>
      <c r="R324">
        <v>0</v>
      </c>
    </row>
    <row r="325" spans="1:18" x14ac:dyDescent="0.25">
      <c r="A325" t="s">
        <v>646</v>
      </c>
      <c r="B325" t="s">
        <v>647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s="1">
        <v>-5.8155895879506601E-19</v>
      </c>
      <c r="P325">
        <v>0</v>
      </c>
      <c r="Q325">
        <v>0</v>
      </c>
      <c r="R325" s="1">
        <v>-7.5105742074545094E-18</v>
      </c>
    </row>
    <row r="326" spans="1:18" x14ac:dyDescent="0.25">
      <c r="A326" t="s">
        <v>648</v>
      </c>
      <c r="B326" t="s">
        <v>649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P326">
        <v>0</v>
      </c>
      <c r="Q326">
        <v>0</v>
      </c>
      <c r="R326">
        <v>0</v>
      </c>
    </row>
    <row r="327" spans="1:18" x14ac:dyDescent="0.25">
      <c r="A327" t="s">
        <v>650</v>
      </c>
      <c r="B327" t="s">
        <v>651</v>
      </c>
      <c r="C327">
        <v>1.3701838192683999E-3</v>
      </c>
      <c r="D327">
        <v>3.88295229299966E-3</v>
      </c>
      <c r="E327">
        <v>5.6319473620637596E-4</v>
      </c>
      <c r="F327">
        <v>3.6131353529115398E-3</v>
      </c>
      <c r="G327">
        <v>6.5218660831264897E-4</v>
      </c>
      <c r="H327">
        <v>8.5940838137896095E-4</v>
      </c>
      <c r="I327">
        <v>1.09468015561911E-3</v>
      </c>
      <c r="J327">
        <v>1.21199957171093E-3</v>
      </c>
      <c r="K327">
        <v>2.99122588276027E-3</v>
      </c>
      <c r="L327">
        <v>1.77429877844945E-3</v>
      </c>
      <c r="M327">
        <v>2.4968816463670001E-3</v>
      </c>
      <c r="P327">
        <v>2.0432873505013801E-3</v>
      </c>
      <c r="Q327">
        <v>6.4132901884014705E-4</v>
      </c>
      <c r="R327">
        <v>1.0062336697428001E-3</v>
      </c>
    </row>
    <row r="328" spans="1:18" x14ac:dyDescent="0.25">
      <c r="A328" t="s">
        <v>652</v>
      </c>
      <c r="B328" t="s">
        <v>653</v>
      </c>
      <c r="C328">
        <v>-6.7982197186773896E-3</v>
      </c>
      <c r="D328">
        <v>-5.5940838119479599E-3</v>
      </c>
      <c r="E328">
        <v>-4.68034246295635E-3</v>
      </c>
      <c r="F328">
        <v>-7.5115182336843297E-3</v>
      </c>
      <c r="G328">
        <v>-1.57007887186289E-3</v>
      </c>
      <c r="H328">
        <v>-2.6155907259360401E-3</v>
      </c>
      <c r="I328">
        <v>-1.0129876066923801E-3</v>
      </c>
      <c r="J328">
        <v>-3.5084198128485298E-3</v>
      </c>
      <c r="K328">
        <v>-6.46751542218369E-3</v>
      </c>
      <c r="L328">
        <v>-4.1968990336418701E-3</v>
      </c>
      <c r="M328">
        <v>-6.1991544323601001E-3</v>
      </c>
      <c r="P328">
        <v>-4.8878638580623999E-3</v>
      </c>
      <c r="Q328">
        <v>-1.4811646387496199E-3</v>
      </c>
      <c r="R328">
        <v>-6.5862567474063299E-3</v>
      </c>
    </row>
    <row r="329" spans="1:18" x14ac:dyDescent="0.25">
      <c r="A329" t="s">
        <v>654</v>
      </c>
      <c r="B329" t="s">
        <v>655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P329">
        <v>0</v>
      </c>
      <c r="Q329">
        <v>0</v>
      </c>
      <c r="R329">
        <v>0</v>
      </c>
    </row>
    <row r="330" spans="1:18" x14ac:dyDescent="0.25">
      <c r="A330" t="s">
        <v>656</v>
      </c>
      <c r="B330" t="s">
        <v>657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P330">
        <v>0</v>
      </c>
      <c r="Q330">
        <v>0</v>
      </c>
      <c r="R330">
        <v>0</v>
      </c>
    </row>
    <row r="331" spans="1:18" x14ac:dyDescent="0.25">
      <c r="A331" t="s">
        <v>658</v>
      </c>
      <c r="B331" t="s">
        <v>659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P331">
        <v>0</v>
      </c>
      <c r="Q331">
        <v>0</v>
      </c>
      <c r="R331">
        <v>0</v>
      </c>
    </row>
    <row r="332" spans="1:18" x14ac:dyDescent="0.25">
      <c r="A332" t="s">
        <v>660</v>
      </c>
      <c r="B332" t="s">
        <v>661</v>
      </c>
      <c r="C332">
        <v>3.6889563995179099E-4</v>
      </c>
      <c r="D332">
        <v>1.3162550140384201E-3</v>
      </c>
      <c r="E332">
        <v>2.3304609657430101E-4</v>
      </c>
      <c r="F332">
        <v>2.7573927657242501E-3</v>
      </c>
      <c r="G332">
        <v>4.8310119279926098E-4</v>
      </c>
      <c r="H332">
        <v>4.4838698126817701E-4</v>
      </c>
      <c r="I332">
        <v>1.7972354826729101E-4</v>
      </c>
      <c r="J332">
        <v>2.8705252992932502E-4</v>
      </c>
      <c r="K332">
        <v>1.0509712555957301E-3</v>
      </c>
      <c r="L332">
        <v>6.8242293423167902E-4</v>
      </c>
      <c r="M332">
        <v>2.0663848097464098E-3</v>
      </c>
      <c r="P332">
        <v>1.0817403614160901E-3</v>
      </c>
      <c r="Q332">
        <v>1.83236863810747E-4</v>
      </c>
      <c r="R332">
        <v>3.0187010092285098E-3</v>
      </c>
    </row>
    <row r="333" spans="1:18" x14ac:dyDescent="0.25">
      <c r="A333" t="s">
        <v>662</v>
      </c>
      <c r="B333" t="s">
        <v>663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P333">
        <v>0</v>
      </c>
      <c r="Q333">
        <v>0</v>
      </c>
      <c r="R333">
        <v>0</v>
      </c>
    </row>
    <row r="334" spans="1:18" x14ac:dyDescent="0.25">
      <c r="A334" t="s">
        <v>664</v>
      </c>
      <c r="B334" t="s">
        <v>665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P334">
        <v>0</v>
      </c>
      <c r="Q334">
        <v>0</v>
      </c>
      <c r="R334">
        <v>0</v>
      </c>
    </row>
    <row r="335" spans="1:18" x14ac:dyDescent="0.25">
      <c r="A335" t="s">
        <v>666</v>
      </c>
      <c r="B335" t="s">
        <v>667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P335">
        <v>0</v>
      </c>
      <c r="Q335">
        <v>0</v>
      </c>
      <c r="R335">
        <v>0</v>
      </c>
    </row>
    <row r="336" spans="1:18" x14ac:dyDescent="0.25">
      <c r="A336" t="s">
        <v>668</v>
      </c>
      <c r="B336" t="s">
        <v>669</v>
      </c>
      <c r="C336">
        <v>4.74294398977523E-4</v>
      </c>
      <c r="D336">
        <v>2.04019527259304E-3</v>
      </c>
      <c r="E336">
        <v>1.55364065160379E-4</v>
      </c>
      <c r="F336">
        <v>1.1409901114457499E-3</v>
      </c>
      <c r="G336">
        <v>2.1739553610421601E-4</v>
      </c>
      <c r="H336">
        <v>2.2419349079451099E-4</v>
      </c>
      <c r="I336">
        <v>5.7184784248759499E-4</v>
      </c>
      <c r="J336">
        <v>4.14631432427424E-4</v>
      </c>
      <c r="K336">
        <v>3.2337577110921802E-4</v>
      </c>
      <c r="L336">
        <v>9.5539164993432195E-4</v>
      </c>
      <c r="M336">
        <v>6.0269556981272401E-4</v>
      </c>
      <c r="P336">
        <v>8.0128915705936796E-4</v>
      </c>
      <c r="Q336">
        <v>2.1377633961338201E-4</v>
      </c>
      <c r="R336">
        <v>1.8295157631687399E-4</v>
      </c>
    </row>
    <row r="337" spans="1:18" x14ac:dyDescent="0.25">
      <c r="A337" t="s">
        <v>670</v>
      </c>
      <c r="B337" t="s">
        <v>671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P337">
        <v>0</v>
      </c>
      <c r="Q337">
        <v>0</v>
      </c>
      <c r="R337">
        <v>0</v>
      </c>
    </row>
    <row r="338" spans="1:18" x14ac:dyDescent="0.25">
      <c r="A338" t="s">
        <v>672</v>
      </c>
      <c r="B338" t="s">
        <v>673</v>
      </c>
      <c r="C338" s="1">
        <v>9.0330828905347603E-18</v>
      </c>
      <c r="D338">
        <v>0</v>
      </c>
      <c r="E338" s="1">
        <v>-1.22562350656751E-17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P338">
        <v>0</v>
      </c>
      <c r="Q338">
        <v>0</v>
      </c>
      <c r="R338" s="1">
        <v>-6.90208147695315E-17</v>
      </c>
    </row>
    <row r="339" spans="1:18" x14ac:dyDescent="0.25">
      <c r="A339" t="s">
        <v>674</v>
      </c>
      <c r="B339" t="s">
        <v>675</v>
      </c>
      <c r="C339">
        <v>1.58098129295115E-4</v>
      </c>
      <c r="D339">
        <v>7.2394025747910299E-4</v>
      </c>
      <c r="E339">
        <v>1.7478457213918901E-4</v>
      </c>
      <c r="F339">
        <v>2.1868977100012502E-3</v>
      </c>
      <c r="G339">
        <v>3.8648095453072098E-4</v>
      </c>
      <c r="H339">
        <v>3.3629023587092099E-4</v>
      </c>
      <c r="I339">
        <v>1.3070801891068901E-4</v>
      </c>
      <c r="J339">
        <v>1.27578902072623E-4</v>
      </c>
      <c r="K339">
        <v>4.8506365615460102E-4</v>
      </c>
      <c r="L339">
        <v>5.11817282457711E-4</v>
      </c>
      <c r="M339">
        <v>1.54978860704983E-3</v>
      </c>
      <c r="P339">
        <v>8.0128915644531E-4</v>
      </c>
      <c r="Q339" s="1">
        <v>7.6348694004056095E-5</v>
      </c>
      <c r="R339">
        <v>0</v>
      </c>
    </row>
    <row r="340" spans="1:18" x14ac:dyDescent="0.25">
      <c r="A340" t="s">
        <v>676</v>
      </c>
      <c r="B340" t="s">
        <v>677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P340">
        <v>0</v>
      </c>
      <c r="Q340">
        <v>0</v>
      </c>
      <c r="R340">
        <v>0</v>
      </c>
    </row>
    <row r="341" spans="1:18" x14ac:dyDescent="0.25">
      <c r="A341" t="s">
        <v>678</v>
      </c>
      <c r="B341" t="s">
        <v>679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P341">
        <v>0</v>
      </c>
      <c r="Q341">
        <v>0</v>
      </c>
      <c r="R341">
        <v>0</v>
      </c>
    </row>
    <row r="342" spans="1:18" x14ac:dyDescent="0.25">
      <c r="A342" t="s">
        <v>680</v>
      </c>
      <c r="B342" t="s">
        <v>681</v>
      </c>
      <c r="C342">
        <v>0.27568699189269802</v>
      </c>
      <c r="D342">
        <v>0.27192606937898001</v>
      </c>
      <c r="E342">
        <v>0.26922333188090097</v>
      </c>
      <c r="F342">
        <v>0.275344348628425</v>
      </c>
      <c r="G342">
        <v>0.27445328042518102</v>
      </c>
      <c r="H342">
        <v>0.27027826234574498</v>
      </c>
      <c r="I342">
        <v>0.26736963269827202</v>
      </c>
      <c r="J342">
        <v>0.269045967481855</v>
      </c>
      <c r="K342">
        <v>0.28980048228846</v>
      </c>
      <c r="L342">
        <v>0.26922677038138698</v>
      </c>
      <c r="M342">
        <v>0.28813070830086102</v>
      </c>
      <c r="P342">
        <v>0.27179236891880798</v>
      </c>
      <c r="Q342">
        <v>0.27139446803220302</v>
      </c>
      <c r="R342">
        <v>0.30897896293346899</v>
      </c>
    </row>
    <row r="343" spans="1:18" x14ac:dyDescent="0.25">
      <c r="A343" t="s">
        <v>682</v>
      </c>
      <c r="B343" t="s">
        <v>683</v>
      </c>
      <c r="C343">
        <v>1.0012881719218801E-3</v>
      </c>
      <c r="D343">
        <v>1.8427570198688301E-3</v>
      </c>
      <c r="E343">
        <v>4.6609219431446798E-4</v>
      </c>
      <c r="F343">
        <v>2.0918152007141102E-3</v>
      </c>
      <c r="G343">
        <v>3.6232589496358603E-4</v>
      </c>
      <c r="H343">
        <v>5.6048372666611397E-4</v>
      </c>
      <c r="I343">
        <v>1.9606205805212801E-4</v>
      </c>
      <c r="J343">
        <v>7.9736813907077E-4</v>
      </c>
      <c r="K343">
        <v>1.5360349122595599E-3</v>
      </c>
      <c r="L343">
        <v>1.43308780203723E-3</v>
      </c>
      <c r="M343">
        <v>1.2914905057015199E-3</v>
      </c>
      <c r="P343">
        <v>1.32212710853389E-3</v>
      </c>
      <c r="Q343">
        <v>4.2755268051175398E-4</v>
      </c>
      <c r="R343">
        <v>7.3180630841763496E-4</v>
      </c>
    </row>
    <row r="344" spans="1:18" x14ac:dyDescent="0.25">
      <c r="A344" t="s">
        <v>684</v>
      </c>
      <c r="B344" t="s">
        <v>685</v>
      </c>
      <c r="C344">
        <v>0.325223592333163</v>
      </c>
      <c r="D344">
        <v>0.33723608334768801</v>
      </c>
      <c r="E344">
        <v>0.30451581615258899</v>
      </c>
      <c r="F344">
        <v>0.34882727273779601</v>
      </c>
      <c r="G344">
        <v>0.30193365878837403</v>
      </c>
      <c r="H344">
        <v>0.31737524956875401</v>
      </c>
      <c r="I344">
        <v>0.30242423658262302</v>
      </c>
      <c r="J344">
        <v>0.31254654431308099</v>
      </c>
      <c r="K344">
        <v>0.336225145795224</v>
      </c>
      <c r="L344">
        <v>0.31266239848382399</v>
      </c>
      <c r="M344">
        <v>0.341413284195484</v>
      </c>
      <c r="P344">
        <v>0.31526621895593099</v>
      </c>
      <c r="Q344">
        <v>0.29816067786925199</v>
      </c>
      <c r="R344">
        <v>0.345441853483339</v>
      </c>
    </row>
    <row r="345" spans="1:18" x14ac:dyDescent="0.25">
      <c r="A345" t="s">
        <v>686</v>
      </c>
      <c r="B345" t="s">
        <v>687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P345">
        <v>0</v>
      </c>
      <c r="Q345">
        <v>0</v>
      </c>
      <c r="R345">
        <v>0</v>
      </c>
    </row>
    <row r="346" spans="1:18" x14ac:dyDescent="0.25">
      <c r="A346" t="s">
        <v>688</v>
      </c>
      <c r="B346" t="s">
        <v>689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P346">
        <v>0</v>
      </c>
      <c r="Q346">
        <v>0</v>
      </c>
      <c r="R346">
        <v>0</v>
      </c>
    </row>
    <row r="347" spans="1:18" x14ac:dyDescent="0.25">
      <c r="A347" t="s">
        <v>690</v>
      </c>
      <c r="B347" t="s">
        <v>691</v>
      </c>
      <c r="C347" s="1">
        <v>-3.6132331562138998E-17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P347">
        <v>0</v>
      </c>
      <c r="Q347">
        <v>0</v>
      </c>
      <c r="R347">
        <v>0</v>
      </c>
    </row>
    <row r="348" spans="1:18" x14ac:dyDescent="0.25">
      <c r="A348" t="s">
        <v>692</v>
      </c>
      <c r="B348" t="s">
        <v>693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P348">
        <v>0</v>
      </c>
      <c r="Q348">
        <v>0</v>
      </c>
      <c r="R348">
        <v>0</v>
      </c>
    </row>
    <row r="349" spans="1:18" x14ac:dyDescent="0.25">
      <c r="A349" t="s">
        <v>694</v>
      </c>
      <c r="B349" t="s">
        <v>695</v>
      </c>
      <c r="C349">
        <v>4.74294398977523E-4</v>
      </c>
      <c r="D349">
        <v>2.04019527259304E-3</v>
      </c>
      <c r="E349">
        <v>1.55364065160379E-4</v>
      </c>
      <c r="F349">
        <v>1.1409901114457499E-3</v>
      </c>
      <c r="G349">
        <v>2.1739553610421601E-4</v>
      </c>
      <c r="H349">
        <v>2.2419349079451099E-4</v>
      </c>
      <c r="I349">
        <v>5.7184784248759499E-4</v>
      </c>
      <c r="J349">
        <v>4.14631432427424E-4</v>
      </c>
      <c r="K349">
        <v>3.2337577110921802E-4</v>
      </c>
      <c r="L349">
        <v>9.5539164993432195E-4</v>
      </c>
      <c r="M349">
        <v>6.0269556981272499E-4</v>
      </c>
      <c r="P349">
        <v>8.0128915705936796E-4</v>
      </c>
      <c r="Q349">
        <v>2.1377633961338201E-4</v>
      </c>
      <c r="R349">
        <v>1.8295157631687399E-4</v>
      </c>
    </row>
    <row r="350" spans="1:18" x14ac:dyDescent="0.25">
      <c r="A350" t="s">
        <v>696</v>
      </c>
      <c r="B350" t="s">
        <v>697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P350">
        <v>0</v>
      </c>
      <c r="Q350">
        <v>0</v>
      </c>
      <c r="R350">
        <v>0</v>
      </c>
    </row>
    <row r="351" spans="1:18" x14ac:dyDescent="0.25">
      <c r="A351" t="s">
        <v>698</v>
      </c>
      <c r="B351" t="s">
        <v>699</v>
      </c>
      <c r="C351">
        <v>0</v>
      </c>
      <c r="D351">
        <v>0</v>
      </c>
      <c r="E351">
        <v>0</v>
      </c>
      <c r="F351" s="1">
        <v>-1.2451616306991501E-17</v>
      </c>
      <c r="G351">
        <v>0</v>
      </c>
      <c r="H351">
        <v>0</v>
      </c>
      <c r="I351">
        <v>0</v>
      </c>
      <c r="J351">
        <v>0</v>
      </c>
      <c r="K351" s="1">
        <v>3.84068350300333E-16</v>
      </c>
      <c r="L351">
        <v>0</v>
      </c>
      <c r="M351">
        <v>0</v>
      </c>
      <c r="P351" s="1">
        <v>1.11133596628377E-28</v>
      </c>
      <c r="Q351">
        <v>0</v>
      </c>
      <c r="R351">
        <v>0</v>
      </c>
    </row>
    <row r="352" spans="1:18" x14ac:dyDescent="0.25">
      <c r="A352" t="s">
        <v>700</v>
      </c>
      <c r="B352" t="s">
        <v>701</v>
      </c>
      <c r="C352">
        <v>1.3701838192683999E-3</v>
      </c>
      <c r="D352">
        <v>3.88295229299966E-3</v>
      </c>
      <c r="E352">
        <v>5.6319473620637499E-4</v>
      </c>
      <c r="F352">
        <v>3.6131353529115398E-3</v>
      </c>
      <c r="G352">
        <v>6.5218660831264897E-4</v>
      </c>
      <c r="H352">
        <v>8.5940838137896095E-4</v>
      </c>
      <c r="I352">
        <v>1.09468015561911E-3</v>
      </c>
      <c r="J352">
        <v>1.21199957171093E-3</v>
      </c>
      <c r="K352">
        <v>2.99122588276027E-3</v>
      </c>
      <c r="L352">
        <v>1.77429877844945E-3</v>
      </c>
      <c r="M352">
        <v>2.4968816463670001E-3</v>
      </c>
      <c r="P352">
        <v>2.0432873505013801E-3</v>
      </c>
      <c r="Q352">
        <v>6.4132901884014705E-4</v>
      </c>
      <c r="R352">
        <v>1.0062336697428001E-3</v>
      </c>
    </row>
    <row r="353" spans="1:18" x14ac:dyDescent="0.25">
      <c r="A353" t="s">
        <v>702</v>
      </c>
      <c r="B353" t="s">
        <v>703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P353">
        <v>0</v>
      </c>
      <c r="Q353">
        <v>0</v>
      </c>
      <c r="R353">
        <v>0</v>
      </c>
    </row>
    <row r="354" spans="1:18" x14ac:dyDescent="0.25">
      <c r="A354" t="s">
        <v>704</v>
      </c>
      <c r="B354" t="s">
        <v>705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P354">
        <v>0</v>
      </c>
      <c r="Q354">
        <v>0</v>
      </c>
      <c r="R354">
        <v>0</v>
      </c>
    </row>
    <row r="355" spans="1:18" x14ac:dyDescent="0.25">
      <c r="A355" t="s">
        <v>706</v>
      </c>
      <c r="B355" t="s">
        <v>707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P355">
        <v>0</v>
      </c>
      <c r="Q355">
        <v>0</v>
      </c>
      <c r="R355">
        <v>0</v>
      </c>
    </row>
    <row r="356" spans="1:18" x14ac:dyDescent="0.25">
      <c r="A356" t="s">
        <v>708</v>
      </c>
      <c r="B356" t="s">
        <v>709</v>
      </c>
      <c r="C356">
        <v>0</v>
      </c>
      <c r="D356">
        <v>0</v>
      </c>
      <c r="E356">
        <v>0</v>
      </c>
      <c r="F356">
        <v>0</v>
      </c>
      <c r="G356">
        <v>2.6570565523848601E-4</v>
      </c>
      <c r="H356">
        <v>5.6048372698714005E-4</v>
      </c>
      <c r="I356">
        <v>0</v>
      </c>
      <c r="J356">
        <v>6.3789451142682099E-4</v>
      </c>
      <c r="K356">
        <v>1.6168788555462001E-3</v>
      </c>
      <c r="L356">
        <v>5.80059216031551E-4</v>
      </c>
      <c r="M356">
        <v>0</v>
      </c>
      <c r="P356">
        <v>8.4135361491233598E-4</v>
      </c>
      <c r="Q356">
        <v>2.5958555524481898E-4</v>
      </c>
      <c r="R356">
        <v>3.56755573817908E-3</v>
      </c>
    </row>
    <row r="357" spans="1:18" x14ac:dyDescent="0.25">
      <c r="A357" t="s">
        <v>710</v>
      </c>
      <c r="B357" t="s">
        <v>711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P357">
        <v>0</v>
      </c>
      <c r="Q357">
        <v>0</v>
      </c>
      <c r="R357">
        <v>0</v>
      </c>
    </row>
    <row r="358" spans="1:18" x14ac:dyDescent="0.25">
      <c r="A358" t="s">
        <v>712</v>
      </c>
      <c r="B358" t="s">
        <v>713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P358">
        <v>0</v>
      </c>
      <c r="Q358">
        <v>0</v>
      </c>
      <c r="R358">
        <v>0</v>
      </c>
    </row>
    <row r="359" spans="1:18" x14ac:dyDescent="0.25">
      <c r="A359" t="s">
        <v>714</v>
      </c>
      <c r="B359" t="s">
        <v>715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P359">
        <v>0</v>
      </c>
      <c r="Q359">
        <v>0</v>
      </c>
      <c r="R359">
        <v>0</v>
      </c>
    </row>
    <row r="360" spans="1:18" x14ac:dyDescent="0.25">
      <c r="A360" t="s">
        <v>716</v>
      </c>
      <c r="B360" t="s">
        <v>717</v>
      </c>
      <c r="C360">
        <v>-5.1321947677971398</v>
      </c>
      <c r="D360">
        <v>-5.1737736918384201</v>
      </c>
      <c r="E360">
        <v>-5.0246875787044996</v>
      </c>
      <c r="F360">
        <v>-5.24955918444146</v>
      </c>
      <c r="G360">
        <v>-5.0386769252661603</v>
      </c>
      <c r="H360">
        <v>-5.0802445428527703</v>
      </c>
      <c r="I360">
        <v>-5.0090391021119096</v>
      </c>
      <c r="J360">
        <v>-5.05804766646028</v>
      </c>
      <c r="K360">
        <v>-5.2425467605015896</v>
      </c>
      <c r="L360">
        <v>-5.0639038210090499</v>
      </c>
      <c r="M360">
        <v>-5.2580175653599097</v>
      </c>
      <c r="P360">
        <v>-5.0875810230254501</v>
      </c>
      <c r="Q360">
        <v>-5.0115699194057104</v>
      </c>
      <c r="R360">
        <v>-5.3650325913231001</v>
      </c>
    </row>
    <row r="361" spans="1:18" x14ac:dyDescent="0.25">
      <c r="A361" t="s">
        <v>718</v>
      </c>
      <c r="B361" t="s">
        <v>719</v>
      </c>
      <c r="C361">
        <v>3.68895639951802E-4</v>
      </c>
      <c r="D361">
        <v>1.3162550140385901E-3</v>
      </c>
      <c r="E361">
        <v>2.3304609657426201E-4</v>
      </c>
      <c r="F361">
        <v>2.7573927657240302E-3</v>
      </c>
      <c r="G361">
        <v>4.8310119279941201E-4</v>
      </c>
      <c r="H361">
        <v>0</v>
      </c>
      <c r="I361">
        <v>1.7972354826719999E-4</v>
      </c>
      <c r="J361">
        <v>0</v>
      </c>
      <c r="K361">
        <v>1.0509712555956199E-3</v>
      </c>
      <c r="L361">
        <v>0</v>
      </c>
      <c r="M361">
        <v>0</v>
      </c>
      <c r="P361">
        <v>1.0817403614163E-3</v>
      </c>
      <c r="Q361">
        <v>0</v>
      </c>
      <c r="R361">
        <v>3.0187010092283498E-3</v>
      </c>
    </row>
    <row r="362" spans="1:18" x14ac:dyDescent="0.25">
      <c r="A362" t="s">
        <v>720</v>
      </c>
      <c r="B362" t="s">
        <v>721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P362">
        <v>0</v>
      </c>
      <c r="Q362">
        <v>0</v>
      </c>
      <c r="R362">
        <v>0</v>
      </c>
    </row>
    <row r="363" spans="1:18" x14ac:dyDescent="0.25">
      <c r="A363" t="s">
        <v>722</v>
      </c>
      <c r="B363" t="s">
        <v>723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P363">
        <v>0</v>
      </c>
      <c r="Q363">
        <v>0</v>
      </c>
      <c r="R363">
        <v>0</v>
      </c>
    </row>
    <row r="364" spans="1:18" x14ac:dyDescent="0.25">
      <c r="A364" t="s">
        <v>724</v>
      </c>
      <c r="B364" t="s">
        <v>725</v>
      </c>
      <c r="C364" s="1">
        <v>3.6132331562138998E-17</v>
      </c>
      <c r="D364">
        <v>0</v>
      </c>
      <c r="E364" s="1">
        <v>-4.9024940262700601E-17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P364">
        <v>0</v>
      </c>
      <c r="Q364">
        <v>0</v>
      </c>
      <c r="R364">
        <v>0</v>
      </c>
    </row>
    <row r="365" spans="1:18" x14ac:dyDescent="0.25">
      <c r="A365" t="s">
        <v>726</v>
      </c>
      <c r="B365" t="s">
        <v>727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P365">
        <v>0</v>
      </c>
      <c r="Q365">
        <v>0</v>
      </c>
      <c r="R365">
        <v>0</v>
      </c>
    </row>
    <row r="366" spans="1:18" x14ac:dyDescent="0.25">
      <c r="A366" t="s">
        <v>728</v>
      </c>
      <c r="B366" t="s">
        <v>729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P366">
        <v>0</v>
      </c>
      <c r="Q366">
        <v>0</v>
      </c>
      <c r="R366">
        <v>0</v>
      </c>
    </row>
    <row r="367" spans="1:18" x14ac:dyDescent="0.25">
      <c r="A367" t="s">
        <v>730</v>
      </c>
      <c r="B367" t="s">
        <v>731</v>
      </c>
      <c r="C367">
        <v>3.6889563995183702E-4</v>
      </c>
      <c r="D367">
        <v>7.2394025747910104E-4</v>
      </c>
      <c r="E367">
        <v>1.5536406399373399E-4</v>
      </c>
      <c r="F367">
        <v>6.6557756140692397E-4</v>
      </c>
      <c r="G367" s="1">
        <v>9.6620239725100102E-5</v>
      </c>
      <c r="H367">
        <v>1.49462326876177E-4</v>
      </c>
      <c r="I367" s="1">
        <v>6.5353979769249397E-5</v>
      </c>
      <c r="J367">
        <v>3.1894725550066498E-4</v>
      </c>
      <c r="K367">
        <v>4.8506365615460199E-4</v>
      </c>
      <c r="L367">
        <v>4.0945389139331902E-4</v>
      </c>
      <c r="M367">
        <v>2.58298100308279E-4</v>
      </c>
      <c r="P367">
        <v>4.0064457791562499E-4</v>
      </c>
      <c r="Q367" s="1">
        <v>7.6348694004055594E-5</v>
      </c>
      <c r="R367">
        <v>1.82951579467148E-4</v>
      </c>
    </row>
    <row r="368" spans="1:18" x14ac:dyDescent="0.25">
      <c r="A368" t="s">
        <v>732</v>
      </c>
      <c r="B368" t="s">
        <v>733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P368">
        <v>0</v>
      </c>
      <c r="Q368">
        <v>0</v>
      </c>
      <c r="R368">
        <v>0</v>
      </c>
    </row>
    <row r="369" spans="1:18" x14ac:dyDescent="0.25">
      <c r="A369" t="s">
        <v>734</v>
      </c>
      <c r="B369" t="s">
        <v>735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P369">
        <v>0</v>
      </c>
      <c r="Q369">
        <v>0</v>
      </c>
      <c r="R369">
        <v>0</v>
      </c>
    </row>
    <row r="370" spans="1:18" x14ac:dyDescent="0.25">
      <c r="A370" t="s">
        <v>736</v>
      </c>
      <c r="B370" t="s">
        <v>737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P370">
        <v>0</v>
      </c>
      <c r="Q370">
        <v>0</v>
      </c>
      <c r="R370">
        <v>0</v>
      </c>
    </row>
    <row r="371" spans="1:18" x14ac:dyDescent="0.25">
      <c r="A371" t="s">
        <v>738</v>
      </c>
      <c r="B371" t="s">
        <v>739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1.3775898738576499E-3</v>
      </c>
      <c r="P371">
        <v>0</v>
      </c>
      <c r="Q371">
        <v>0</v>
      </c>
      <c r="R371">
        <v>0</v>
      </c>
    </row>
    <row r="372" spans="1:18" x14ac:dyDescent="0.25">
      <c r="A372" t="s">
        <v>740</v>
      </c>
      <c r="B372" t="s">
        <v>741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P372">
        <v>0</v>
      </c>
      <c r="Q372">
        <v>0</v>
      </c>
      <c r="R372">
        <v>0</v>
      </c>
    </row>
    <row r="373" spans="1:18" x14ac:dyDescent="0.25">
      <c r="A373" t="s">
        <v>742</v>
      </c>
      <c r="B373" t="s">
        <v>743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 s="1">
        <v>-3.0267564080678501E-33</v>
      </c>
      <c r="K373">
        <v>0</v>
      </c>
      <c r="L373">
        <v>0</v>
      </c>
      <c r="M373" s="1">
        <v>7.6111694960513292E-18</v>
      </c>
      <c r="P373">
        <v>0</v>
      </c>
      <c r="Q373">
        <v>0</v>
      </c>
      <c r="R373">
        <v>-1.1434473504053999E-3</v>
      </c>
    </row>
    <row r="374" spans="1:18" x14ac:dyDescent="0.25">
      <c r="A374" t="s">
        <v>744</v>
      </c>
      <c r="B374" t="s">
        <v>745</v>
      </c>
      <c r="C374">
        <v>-0.20874284358888301</v>
      </c>
      <c r="D374">
        <v>-0.24214450295647</v>
      </c>
      <c r="E374">
        <v>-0.26675330057485702</v>
      </c>
      <c r="F374">
        <v>-0.23093222036442501</v>
      </c>
      <c r="G374">
        <v>-0.26373432639135502</v>
      </c>
      <c r="H374">
        <v>-0.25820297253977298</v>
      </c>
      <c r="I374">
        <v>-0.274356187407023</v>
      </c>
      <c r="J374">
        <v>-0.26423521289492702</v>
      </c>
      <c r="K374">
        <v>-0.21437534057194599</v>
      </c>
      <c r="L374">
        <v>-0.264669922490121</v>
      </c>
      <c r="M374">
        <v>-0.212587626249825</v>
      </c>
      <c r="P374">
        <v>-0.25871318249875103</v>
      </c>
      <c r="Q374">
        <v>-0.27180553208913799</v>
      </c>
      <c r="R374">
        <v>-0.17662443256719801</v>
      </c>
    </row>
    <row r="375" spans="1:18" x14ac:dyDescent="0.25">
      <c r="A375" t="s">
        <v>746</v>
      </c>
      <c r="B375" t="s">
        <v>747</v>
      </c>
      <c r="C375">
        <v>0.115938630861172</v>
      </c>
      <c r="D375">
        <v>0.105300401166092</v>
      </c>
      <c r="E375">
        <v>0.130117404571817</v>
      </c>
      <c r="F375">
        <v>9.5082509287145803E-2</v>
      </c>
      <c r="G375">
        <v>0.125606309749102</v>
      </c>
      <c r="H375">
        <v>0.12330641993698099</v>
      </c>
      <c r="I375">
        <v>0.12907422730434201</v>
      </c>
      <c r="J375">
        <v>0.124389429728227</v>
      </c>
      <c r="K375">
        <v>0.105097125610496</v>
      </c>
      <c r="L375">
        <v>0.12283606927726901</v>
      </c>
      <c r="M375">
        <v>0.10331924053932399</v>
      </c>
      <c r="P375">
        <v>0.120193373558905</v>
      </c>
      <c r="Q375">
        <v>0.13284672533117201</v>
      </c>
      <c r="R375">
        <v>0.10062336697428099</v>
      </c>
    </row>
    <row r="376" spans="1:18" x14ac:dyDescent="0.25">
      <c r="A376" t="s">
        <v>748</v>
      </c>
      <c r="B376" t="s">
        <v>749</v>
      </c>
      <c r="C376" s="1">
        <v>-3.6132331562138998E-17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P376">
        <v>0</v>
      </c>
      <c r="Q376">
        <v>0</v>
      </c>
      <c r="R376">
        <v>0</v>
      </c>
    </row>
    <row r="377" spans="1:18" x14ac:dyDescent="0.25">
      <c r="A377" t="s">
        <v>750</v>
      </c>
      <c r="B377" t="s">
        <v>751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P377">
        <v>0</v>
      </c>
      <c r="Q377">
        <v>0</v>
      </c>
      <c r="R377">
        <v>0</v>
      </c>
    </row>
    <row r="378" spans="1:18" x14ac:dyDescent="0.25">
      <c r="A378" t="s">
        <v>752</v>
      </c>
      <c r="B378" t="s">
        <v>753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P378">
        <v>0</v>
      </c>
      <c r="Q378">
        <v>0</v>
      </c>
      <c r="R378">
        <v>0</v>
      </c>
    </row>
    <row r="379" spans="1:18" x14ac:dyDescent="0.25">
      <c r="A379" t="s">
        <v>754</v>
      </c>
      <c r="B379" t="s">
        <v>755</v>
      </c>
      <c r="C379">
        <v>4.74294398977523E-4</v>
      </c>
      <c r="D379">
        <v>2.04019527259304E-3</v>
      </c>
      <c r="E379">
        <v>1.55364065160379E-4</v>
      </c>
      <c r="F379">
        <v>1.1409901114457499E-3</v>
      </c>
      <c r="G379">
        <v>2.1739553610421601E-4</v>
      </c>
      <c r="H379">
        <v>2.2419349079451099E-4</v>
      </c>
      <c r="I379">
        <v>5.7184784248759499E-4</v>
      </c>
      <c r="J379">
        <v>4.14631432427424E-4</v>
      </c>
      <c r="K379">
        <v>3.2337577110921802E-4</v>
      </c>
      <c r="L379">
        <v>9.5539164993432098E-4</v>
      </c>
      <c r="M379">
        <v>6.0269556981272401E-4</v>
      </c>
      <c r="P379">
        <v>8.0128915705936796E-4</v>
      </c>
      <c r="Q379">
        <v>2.1377633961338201E-4</v>
      </c>
      <c r="R379">
        <v>1.8295157631687399E-4</v>
      </c>
    </row>
    <row r="380" spans="1:18" x14ac:dyDescent="0.25">
      <c r="A380" t="s">
        <v>756</v>
      </c>
      <c r="B380" t="s">
        <v>757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P380">
        <v>0</v>
      </c>
      <c r="Q380">
        <v>0</v>
      </c>
      <c r="R380">
        <v>0</v>
      </c>
    </row>
    <row r="381" spans="1:18" x14ac:dyDescent="0.25">
      <c r="A381" t="s">
        <v>758</v>
      </c>
      <c r="B381" t="s">
        <v>759</v>
      </c>
      <c r="C381">
        <v>8.4319004262670898E-4</v>
      </c>
      <c r="D381">
        <v>5.9231475655927002E-4</v>
      </c>
      <c r="E381">
        <v>1.5924816678938799E-3</v>
      </c>
      <c r="F381">
        <v>7.6066007429716697E-4</v>
      </c>
      <c r="G381">
        <v>1.6908541696994601E-4</v>
      </c>
      <c r="H381">
        <v>4.4838698158902198E-4</v>
      </c>
      <c r="I381">
        <v>1.3070807828287801E-4</v>
      </c>
      <c r="J381">
        <v>4.7842088357010398E-4</v>
      </c>
      <c r="K381">
        <v>1.0509712561049601E-3</v>
      </c>
      <c r="L381">
        <v>4.0945356425756602E-4</v>
      </c>
      <c r="M381">
        <v>8.6099367116103398E-4</v>
      </c>
      <c r="P381">
        <v>5.60902409941557E-4</v>
      </c>
      <c r="Q381">
        <v>1.5269738543813001E-4</v>
      </c>
      <c r="R381">
        <v>5.4885472895062402E-4</v>
      </c>
    </row>
    <row r="382" spans="1:18" x14ac:dyDescent="0.25">
      <c r="A382" t="s">
        <v>760</v>
      </c>
      <c r="B382" t="s">
        <v>761</v>
      </c>
      <c r="C382">
        <v>0</v>
      </c>
      <c r="D382" s="1">
        <v>2.0195985435500901E-18</v>
      </c>
      <c r="E382">
        <v>0</v>
      </c>
      <c r="F382" s="1">
        <v>3.46870112588877E-18</v>
      </c>
      <c r="G382" s="1">
        <v>-5.7345114186227402E-18</v>
      </c>
      <c r="H382">
        <v>0</v>
      </c>
      <c r="I382" s="1">
        <v>-2.93099067854842E-16</v>
      </c>
      <c r="J382">
        <v>0</v>
      </c>
      <c r="K382">
        <v>0</v>
      </c>
      <c r="L382">
        <v>0</v>
      </c>
      <c r="M382">
        <v>0</v>
      </c>
      <c r="P382">
        <v>0</v>
      </c>
      <c r="Q382">
        <v>0</v>
      </c>
      <c r="R382">
        <v>0</v>
      </c>
    </row>
    <row r="383" spans="1:18" x14ac:dyDescent="0.25">
      <c r="A383" t="s">
        <v>762</v>
      </c>
      <c r="B383" t="s">
        <v>763</v>
      </c>
      <c r="C383">
        <v>0</v>
      </c>
      <c r="D383">
        <v>0</v>
      </c>
      <c r="E383">
        <v>0.28009881644212797</v>
      </c>
      <c r="F383">
        <v>0.323075768290573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P383">
        <v>0.29046240627829201</v>
      </c>
      <c r="Q383" s="1">
        <v>4.06867570325322E-20</v>
      </c>
      <c r="R383">
        <v>0</v>
      </c>
    </row>
    <row r="384" spans="1:18" x14ac:dyDescent="0.25">
      <c r="A384" t="s">
        <v>764</v>
      </c>
      <c r="B384" t="s">
        <v>765</v>
      </c>
      <c r="C384">
        <v>8.4319004262685404E-4</v>
      </c>
      <c r="D384">
        <v>5.9231475655927295E-4</v>
      </c>
      <c r="E384">
        <v>1.59248166789387E-3</v>
      </c>
      <c r="F384">
        <v>7.6066007429721099E-4</v>
      </c>
      <c r="G384">
        <v>1.69085416969963E-4</v>
      </c>
      <c r="H384">
        <v>4.4838698158976401E-4</v>
      </c>
      <c r="I384">
        <v>1.30708078283485E-4</v>
      </c>
      <c r="J384">
        <v>4.7842088357009298E-4</v>
      </c>
      <c r="K384">
        <v>1.0509712561049601E-3</v>
      </c>
      <c r="L384">
        <v>4.0945356425758401E-4</v>
      </c>
      <c r="M384">
        <v>8.6099367116101305E-4</v>
      </c>
      <c r="P384">
        <v>5.6090240994155797E-4</v>
      </c>
      <c r="Q384">
        <v>1.52697385438127E-4</v>
      </c>
      <c r="R384">
        <v>5.4885472895066804E-4</v>
      </c>
    </row>
    <row r="385" spans="1:18" x14ac:dyDescent="0.25">
      <c r="A385" t="s">
        <v>766</v>
      </c>
      <c r="B385" t="s">
        <v>767</v>
      </c>
      <c r="C385">
        <v>-3.51504848983024E-2</v>
      </c>
      <c r="D385">
        <v>-5.9231475655927295E-4</v>
      </c>
      <c r="E385">
        <v>-1.5924816678956799E-3</v>
      </c>
      <c r="F385">
        <v>-7.6066007429720004E-4</v>
      </c>
      <c r="G385">
        <v>-1.6908541696995799E-4</v>
      </c>
      <c r="H385">
        <v>-4.4838698158903602E-4</v>
      </c>
      <c r="I385">
        <v>-1.30708078283485E-4</v>
      </c>
      <c r="J385">
        <v>-4.7842088357010002E-4</v>
      </c>
      <c r="K385">
        <v>-1.0509712561049601E-3</v>
      </c>
      <c r="L385">
        <v>-4.0945356425018602E-4</v>
      </c>
      <c r="M385">
        <v>-8.6099367116103398E-4</v>
      </c>
      <c r="P385">
        <v>-5.6090240994212197E-4</v>
      </c>
      <c r="Q385">
        <v>-1.52697385438127E-4</v>
      </c>
      <c r="R385">
        <v>-5.4885472895066902E-4</v>
      </c>
    </row>
    <row r="386" spans="1:18" x14ac:dyDescent="0.25">
      <c r="A386" t="s">
        <v>768</v>
      </c>
      <c r="B386" t="s">
        <v>769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P386">
        <v>0</v>
      </c>
      <c r="Q386">
        <v>0</v>
      </c>
      <c r="R386">
        <v>0</v>
      </c>
    </row>
    <row r="387" spans="1:18" x14ac:dyDescent="0.25">
      <c r="A387" t="s">
        <v>770</v>
      </c>
      <c r="B387" t="s">
        <v>771</v>
      </c>
      <c r="C387">
        <v>8.4319004262670898E-4</v>
      </c>
      <c r="D387">
        <v>5.9231475655927002E-4</v>
      </c>
      <c r="E387">
        <v>1.5924816678938799E-3</v>
      </c>
      <c r="F387">
        <v>7.6066007429716697E-4</v>
      </c>
      <c r="G387">
        <v>1.6908541696994601E-4</v>
      </c>
      <c r="H387">
        <v>4.4838698158902198E-4</v>
      </c>
      <c r="I387">
        <v>1.3070807828287801E-4</v>
      </c>
      <c r="J387">
        <v>4.7842088357010398E-4</v>
      </c>
      <c r="K387">
        <v>1.0509712561049601E-3</v>
      </c>
      <c r="L387">
        <v>4.0945356425756602E-4</v>
      </c>
      <c r="M387">
        <v>8.6099367116103398E-4</v>
      </c>
      <c r="P387">
        <v>5.60902409941557E-4</v>
      </c>
      <c r="Q387">
        <v>1.5269738543813001E-4</v>
      </c>
      <c r="R387">
        <v>5.4885472895062402E-4</v>
      </c>
    </row>
    <row r="388" spans="1:18" x14ac:dyDescent="0.25">
      <c r="A388" t="s">
        <v>772</v>
      </c>
      <c r="B388" t="s">
        <v>773</v>
      </c>
      <c r="C388">
        <v>3.6889564364859601E-4</v>
      </c>
      <c r="D388">
        <v>7.2394025801618205E-4</v>
      </c>
      <c r="E388">
        <v>1.55364065160379E-4</v>
      </c>
      <c r="F388">
        <v>6.65577565009791E-4</v>
      </c>
      <c r="G388" s="1">
        <v>9.6620238267630906E-5</v>
      </c>
      <c r="H388">
        <v>1.4946232719568E-4</v>
      </c>
      <c r="I388" s="1">
        <v>6.5354039140601606E-5</v>
      </c>
      <c r="J388">
        <v>3.1894725571451497E-4</v>
      </c>
      <c r="K388">
        <v>4.8506365666291701E-4</v>
      </c>
      <c r="L388">
        <v>4.0945356425937002E-4</v>
      </c>
      <c r="M388">
        <v>2.58298101348989E-4</v>
      </c>
      <c r="P388">
        <v>4.0064457852994402E-4</v>
      </c>
      <c r="Q388" s="1">
        <v>7.6348692718829098E-5</v>
      </c>
      <c r="R388">
        <v>1.8295157631572799E-4</v>
      </c>
    </row>
    <row r="389" spans="1:18" x14ac:dyDescent="0.25">
      <c r="A389" t="s">
        <v>774</v>
      </c>
      <c r="B389" t="s">
        <v>775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P389">
        <v>0</v>
      </c>
      <c r="Q389">
        <v>0</v>
      </c>
      <c r="R389">
        <v>0</v>
      </c>
    </row>
    <row r="390" spans="1:18" x14ac:dyDescent="0.25">
      <c r="A390" t="s">
        <v>776</v>
      </c>
      <c r="B390" t="s">
        <v>777</v>
      </c>
      <c r="C390">
        <v>5.1208117022290702</v>
      </c>
      <c r="D390">
        <v>5.1698249267957701</v>
      </c>
      <c r="E390">
        <v>5.02336698415297</v>
      </c>
      <c r="F390">
        <v>5.2400509335199503</v>
      </c>
      <c r="G390">
        <v>5.01650258058062</v>
      </c>
      <c r="H390">
        <v>5.0773300274730797</v>
      </c>
      <c r="I390">
        <v>5.0084182388588196</v>
      </c>
      <c r="J390">
        <v>5.0563891407310004</v>
      </c>
      <c r="K390">
        <v>5.1780332941663199</v>
      </c>
      <c r="L390">
        <v>5.0611741299263997</v>
      </c>
      <c r="M390">
        <v>5.20205297673653</v>
      </c>
      <c r="P390">
        <v>5.0824527724215001</v>
      </c>
      <c r="Q390">
        <v>4.9986822600721599</v>
      </c>
      <c r="R390">
        <v>5.2389789552344697</v>
      </c>
    </row>
    <row r="391" spans="1:18" x14ac:dyDescent="0.25">
      <c r="A391" t="s">
        <v>778</v>
      </c>
      <c r="B391" t="s">
        <v>779</v>
      </c>
      <c r="C391">
        <v>0.55195204779720597</v>
      </c>
      <c r="D391">
        <v>0.54765099603881295</v>
      </c>
      <c r="E391">
        <v>0.569374954668325</v>
      </c>
      <c r="F391">
        <v>0.54067332262810297</v>
      </c>
      <c r="G391">
        <v>0.56823860472105303</v>
      </c>
      <c r="H391">
        <v>0.560280894610651</v>
      </c>
      <c r="I391">
        <v>0.57168129806347701</v>
      </c>
      <c r="J391">
        <v>0.56500342564890504</v>
      </c>
      <c r="K391">
        <v>0.53913862994863704</v>
      </c>
      <c r="L391">
        <v>0.56564694128564796</v>
      </c>
      <c r="M391">
        <v>0.53525225314980795</v>
      </c>
      <c r="P391">
        <v>0.56278343968003497</v>
      </c>
      <c r="Q391">
        <v>0.57355417557482002</v>
      </c>
      <c r="R391">
        <v>0.52233956729578801</v>
      </c>
    </row>
    <row r="392" spans="1:18" x14ac:dyDescent="0.25">
      <c r="A392" t="s">
        <v>780</v>
      </c>
      <c r="B392" t="s">
        <v>781</v>
      </c>
      <c r="C392">
        <v>0</v>
      </c>
      <c r="D392">
        <v>0</v>
      </c>
      <c r="E392" s="1">
        <v>8.5793645459733006E-17</v>
      </c>
      <c r="F392">
        <v>-6.6557756140693904E-4</v>
      </c>
      <c r="G392">
        <v>0</v>
      </c>
      <c r="H392">
        <v>0</v>
      </c>
      <c r="I392" s="1">
        <v>9.5285226473350201E-27</v>
      </c>
      <c r="J392">
        <v>0</v>
      </c>
      <c r="K392">
        <v>-4.8506365615460102E-4</v>
      </c>
      <c r="L392">
        <v>-4.0945389139331902E-4</v>
      </c>
      <c r="M392">
        <v>0</v>
      </c>
      <c r="P392">
        <v>0</v>
      </c>
      <c r="Q392">
        <v>0</v>
      </c>
      <c r="R392">
        <v>-1.8295157946721701E-4</v>
      </c>
    </row>
    <row r="393" spans="1:18" x14ac:dyDescent="0.25">
      <c r="A393" t="s">
        <v>782</v>
      </c>
      <c r="B393" t="s">
        <v>783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P393">
        <v>0</v>
      </c>
      <c r="Q393">
        <v>0</v>
      </c>
      <c r="R393">
        <v>0</v>
      </c>
    </row>
    <row r="394" spans="1:18" x14ac:dyDescent="0.25">
      <c r="A394" t="s">
        <v>784</v>
      </c>
      <c r="B394" t="s">
        <v>785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P394">
        <v>0</v>
      </c>
      <c r="Q394">
        <v>0</v>
      </c>
      <c r="R394">
        <v>0</v>
      </c>
    </row>
    <row r="395" spans="1:18" x14ac:dyDescent="0.25">
      <c r="A395" t="s">
        <v>786</v>
      </c>
      <c r="B395" t="s">
        <v>787</v>
      </c>
      <c r="C395">
        <v>3.6889564364859601E-4</v>
      </c>
      <c r="D395">
        <v>7.2394025801618205E-4</v>
      </c>
      <c r="E395">
        <v>1.55364065160379E-4</v>
      </c>
      <c r="F395">
        <v>6.65577565009791E-4</v>
      </c>
      <c r="G395" s="1">
        <v>9.6620238267630798E-5</v>
      </c>
      <c r="H395">
        <v>1.4946232719568E-4</v>
      </c>
      <c r="I395" s="1">
        <v>6.5354039140601606E-5</v>
      </c>
      <c r="J395">
        <v>3.1894725571451497E-4</v>
      </c>
      <c r="K395">
        <v>4.8506365666291701E-4</v>
      </c>
      <c r="L395">
        <v>4.0945356425937002E-4</v>
      </c>
      <c r="M395">
        <v>2.58298101348989E-4</v>
      </c>
      <c r="P395">
        <v>4.0064457852994402E-4</v>
      </c>
      <c r="Q395" s="1">
        <v>7.6348692718829098E-5</v>
      </c>
      <c r="R395">
        <v>1.8295157631572799E-4</v>
      </c>
    </row>
    <row r="396" spans="1:18" x14ac:dyDescent="0.25">
      <c r="A396" t="s">
        <v>788</v>
      </c>
      <c r="B396" t="s">
        <v>789</v>
      </c>
      <c r="C396">
        <v>0</v>
      </c>
      <c r="D396">
        <v>0</v>
      </c>
      <c r="E396" s="1">
        <v>4.9024940262700601E-17</v>
      </c>
      <c r="F396">
        <v>0</v>
      </c>
      <c r="G396">
        <v>0</v>
      </c>
      <c r="H396">
        <v>0</v>
      </c>
      <c r="I396">
        <v>0</v>
      </c>
      <c r="J396">
        <v>0</v>
      </c>
      <c r="K396" s="1">
        <v>-3.84068350300333E-16</v>
      </c>
      <c r="L396">
        <v>0</v>
      </c>
      <c r="M396">
        <v>0</v>
      </c>
      <c r="P396" s="1">
        <v>-1.11133596628377E-28</v>
      </c>
      <c r="Q396">
        <v>0</v>
      </c>
      <c r="R396">
        <v>0</v>
      </c>
    </row>
    <row r="397" spans="1:18" x14ac:dyDescent="0.25">
      <c r="A397" t="s">
        <v>790</v>
      </c>
      <c r="B397" t="s">
        <v>791</v>
      </c>
      <c r="C397">
        <v>0</v>
      </c>
      <c r="D397">
        <v>0</v>
      </c>
      <c r="E397">
        <v>0</v>
      </c>
      <c r="F397" s="1">
        <v>1.2451616306991501E-17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P397">
        <v>0</v>
      </c>
      <c r="Q397">
        <v>0</v>
      </c>
      <c r="R397">
        <v>0</v>
      </c>
    </row>
    <row r="398" spans="1:18" x14ac:dyDescent="0.25">
      <c r="A398" t="s">
        <v>792</v>
      </c>
      <c r="B398" t="s">
        <v>793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P398">
        <v>0</v>
      </c>
      <c r="Q398">
        <v>0</v>
      </c>
      <c r="R398">
        <v>0</v>
      </c>
    </row>
    <row r="399" spans="1:18" x14ac:dyDescent="0.25">
      <c r="A399" t="s">
        <v>794</v>
      </c>
      <c r="B399" t="s">
        <v>795</v>
      </c>
      <c r="C399">
        <v>-1.7127297740854499E-2</v>
      </c>
      <c r="D399">
        <v>-1.20437333833711E-2</v>
      </c>
      <c r="E399">
        <v>-6.6806548018963196E-3</v>
      </c>
      <c r="F399">
        <v>-1.9967326953903498E-2</v>
      </c>
      <c r="G399">
        <v>-1.4565500918981501E-2</v>
      </c>
      <c r="H399">
        <v>-8.0709656686024905E-3</v>
      </c>
      <c r="I399">
        <v>-2.3037298797355102E-3</v>
      </c>
      <c r="J399">
        <v>-7.4633657836947198E-3</v>
      </c>
      <c r="K399">
        <v>-4.1796318416374899E-2</v>
      </c>
      <c r="L399">
        <v>-7.3701638295022602E-3</v>
      </c>
      <c r="M399">
        <v>-3.7281025961273397E-2</v>
      </c>
      <c r="P399">
        <v>-9.6955988004186096E-3</v>
      </c>
      <c r="Q399">
        <v>-9.2381918190066106E-3</v>
      </c>
      <c r="R399">
        <v>-7.2357348430172302E-2</v>
      </c>
    </row>
    <row r="400" spans="1:18" x14ac:dyDescent="0.25">
      <c r="A400" t="s">
        <v>796</v>
      </c>
      <c r="B400" t="s">
        <v>797</v>
      </c>
      <c r="C400">
        <v>2.1079751102628498E-3</v>
      </c>
      <c r="D400">
        <v>4.5410798008241101E-3</v>
      </c>
      <c r="E400">
        <v>2.0197328482516098E-3</v>
      </c>
      <c r="F400">
        <v>3.7082178658013202E-3</v>
      </c>
      <c r="G400">
        <v>6.7634166642140505E-4</v>
      </c>
      <c r="H400">
        <v>1.04623629069322E-3</v>
      </c>
      <c r="I400">
        <v>8.6594107799458698E-4</v>
      </c>
      <c r="J400">
        <v>1.53094682763929E-3</v>
      </c>
      <c r="K400">
        <v>2.9912258832676701E-3</v>
      </c>
      <c r="L400">
        <v>2.1155097548652799E-3</v>
      </c>
      <c r="M400">
        <v>2.7551797487566998E-3</v>
      </c>
      <c r="P400">
        <v>2.3237385560867401E-3</v>
      </c>
      <c r="Q400">
        <v>6.5659875609849695E-4</v>
      </c>
      <c r="R400">
        <v>6.9521598968890702E-3</v>
      </c>
    </row>
    <row r="401" spans="1:18" x14ac:dyDescent="0.25">
      <c r="A401" t="s">
        <v>798</v>
      </c>
      <c r="B401" t="s">
        <v>799</v>
      </c>
      <c r="C401">
        <v>0</v>
      </c>
      <c r="D401" s="1">
        <v>1.81823108107298E-32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s="1">
        <v>1.5887722412201401E-33</v>
      </c>
      <c r="L401">
        <v>0</v>
      </c>
      <c r="M401">
        <v>0</v>
      </c>
      <c r="P401">
        <v>0</v>
      </c>
      <c r="Q401">
        <v>0</v>
      </c>
      <c r="R401">
        <v>0</v>
      </c>
    </row>
    <row r="402" spans="1:18" x14ac:dyDescent="0.25">
      <c r="A402" t="s">
        <v>800</v>
      </c>
      <c r="B402" t="s">
        <v>801</v>
      </c>
      <c r="C402" s="1">
        <v>6.32315802337433E-17</v>
      </c>
      <c r="D402" s="1">
        <v>-1.2727617567510901E-31</v>
      </c>
      <c r="E402" s="1">
        <v>-8.5793645459726103E-17</v>
      </c>
      <c r="F402">
        <v>0</v>
      </c>
      <c r="G402">
        <v>0</v>
      </c>
      <c r="H402">
        <v>0</v>
      </c>
      <c r="I402">
        <v>0</v>
      </c>
      <c r="J402">
        <v>0</v>
      </c>
      <c r="K402" s="1">
        <v>1.16074705016143E-31</v>
      </c>
      <c r="L402">
        <v>0</v>
      </c>
      <c r="M402">
        <v>0</v>
      </c>
      <c r="P402">
        <v>0</v>
      </c>
      <c r="Q402">
        <v>0</v>
      </c>
      <c r="R402" s="1">
        <v>-3.3614908711363098E-16</v>
      </c>
    </row>
    <row r="403" spans="1:18" x14ac:dyDescent="0.25">
      <c r="A403" t="s">
        <v>802</v>
      </c>
      <c r="B403" t="s">
        <v>803</v>
      </c>
      <c r="C403" s="1">
        <v>-9.6054704118461003E-33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P403">
        <v>0</v>
      </c>
      <c r="Q403">
        <v>0</v>
      </c>
      <c r="R403" s="1">
        <v>1.06629125783441E-16</v>
      </c>
    </row>
    <row r="404" spans="1:18" x14ac:dyDescent="0.25">
      <c r="A404" t="s">
        <v>804</v>
      </c>
      <c r="B404" t="s">
        <v>805</v>
      </c>
      <c r="C404">
        <v>0.23719989886642601</v>
      </c>
      <c r="D404">
        <v>0.27737753445915297</v>
      </c>
      <c r="E404">
        <v>0.26909525308224602</v>
      </c>
      <c r="F404">
        <v>0.23614958509131201</v>
      </c>
      <c r="G404">
        <v>0.26220317160125101</v>
      </c>
      <c r="H404">
        <v>0.28159042559195202</v>
      </c>
      <c r="I404">
        <v>0.27141801312561797</v>
      </c>
      <c r="J404">
        <v>0.27993371210784102</v>
      </c>
      <c r="K404">
        <v>0.252302547572758</v>
      </c>
      <c r="L404">
        <v>0.262680522955061</v>
      </c>
      <c r="M404">
        <v>0.23436247729003301</v>
      </c>
      <c r="P404">
        <v>0.26077802912096298</v>
      </c>
      <c r="Q404">
        <v>0.27206093163511502</v>
      </c>
      <c r="R404">
        <v>0.26409060041340798</v>
      </c>
    </row>
    <row r="405" spans="1:18" x14ac:dyDescent="0.25">
      <c r="A405" t="s">
        <v>806</v>
      </c>
      <c r="B405" t="s">
        <v>807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s="1">
        <v>-1.35910088205357E-19</v>
      </c>
      <c r="J405" s="1">
        <v>-3.0267564080678501E-33</v>
      </c>
      <c r="K405">
        <v>0</v>
      </c>
      <c r="L405">
        <v>0</v>
      </c>
      <c r="M405" s="1">
        <v>-5.8155895879506601E-19</v>
      </c>
      <c r="P405">
        <v>0</v>
      </c>
      <c r="Q405">
        <v>0</v>
      </c>
      <c r="R405" s="1">
        <v>-7.5105742074545094E-18</v>
      </c>
    </row>
    <row r="406" spans="1:18" x14ac:dyDescent="0.25">
      <c r="A406" t="s">
        <v>808</v>
      </c>
      <c r="B406" t="s">
        <v>809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P406">
        <v>0</v>
      </c>
      <c r="Q406">
        <v>0</v>
      </c>
      <c r="R406">
        <v>0</v>
      </c>
    </row>
    <row r="407" spans="1:18" x14ac:dyDescent="0.25">
      <c r="A407" t="s">
        <v>810</v>
      </c>
      <c r="B407" t="s">
        <v>811</v>
      </c>
      <c r="C407">
        <v>0</v>
      </c>
      <c r="D407" s="1">
        <v>1.81823108107298E-32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s="1">
        <v>1.5887722412201401E-33</v>
      </c>
      <c r="L407">
        <v>0</v>
      </c>
      <c r="M407">
        <v>0</v>
      </c>
      <c r="P407">
        <v>0</v>
      </c>
      <c r="Q407">
        <v>0</v>
      </c>
      <c r="R407">
        <v>0</v>
      </c>
    </row>
    <row r="408" spans="1:18" x14ac:dyDescent="0.25">
      <c r="A408" t="s">
        <v>812</v>
      </c>
      <c r="B408" t="s">
        <v>813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P408">
        <v>0</v>
      </c>
      <c r="Q408">
        <v>0</v>
      </c>
      <c r="R408">
        <v>0</v>
      </c>
    </row>
    <row r="409" spans="1:18" x14ac:dyDescent="0.25">
      <c r="A409" t="s">
        <v>814</v>
      </c>
      <c r="B409" t="s">
        <v>815</v>
      </c>
      <c r="C409">
        <v>-3.5400502613502097E-2</v>
      </c>
      <c r="D409">
        <v>-9.6958635010678695E-2</v>
      </c>
      <c r="E409">
        <v>-1.8455956238175E-2</v>
      </c>
      <c r="F409">
        <v>-8.7570991046248103E-2</v>
      </c>
      <c r="G409">
        <v>-2.1781157790693301E-2</v>
      </c>
      <c r="H409">
        <v>-5.6116876264936701E-2</v>
      </c>
      <c r="I409">
        <v>-1.6229586268042499E-2</v>
      </c>
      <c r="J409">
        <v>-4.4028010757227398E-2</v>
      </c>
      <c r="K409">
        <v>-9.7093575276555696E-2</v>
      </c>
      <c r="L409">
        <v>-2.9810494874259599E-2</v>
      </c>
      <c r="M409">
        <v>-8.7609136566773396E-2</v>
      </c>
      <c r="P409">
        <v>-3.8622137369035803E-2</v>
      </c>
      <c r="Q409">
        <v>-1.4040340305005001E-2</v>
      </c>
      <c r="R409">
        <v>-0.157559456324735</v>
      </c>
    </row>
    <row r="410" spans="1:18" x14ac:dyDescent="0.25">
      <c r="A410" t="s">
        <v>816</v>
      </c>
      <c r="B410" t="s">
        <v>817</v>
      </c>
      <c r="C410">
        <v>0.86455536102927999</v>
      </c>
      <c r="D410">
        <v>0.87135981761903702</v>
      </c>
      <c r="E410">
        <v>0.84642204084677997</v>
      </c>
      <c r="F410">
        <v>0.884104675694525</v>
      </c>
      <c r="G410">
        <v>0.84892793022519997</v>
      </c>
      <c r="H410">
        <v>0.85571669922032101</v>
      </c>
      <c r="I410">
        <v>0.84375217144192904</v>
      </c>
      <c r="J410">
        <v>0.85197614332610905</v>
      </c>
      <c r="K410">
        <v>0.88341780949321402</v>
      </c>
      <c r="L410">
        <v>0.85295819584755495</v>
      </c>
      <c r="M410">
        <v>0.88594061783668199</v>
      </c>
      <c r="P410">
        <v>0.85698991613486897</v>
      </c>
      <c r="Q410">
        <v>0.84430813550202599</v>
      </c>
      <c r="R410">
        <v>0.90447139731829995</v>
      </c>
    </row>
    <row r="411" spans="1:18" x14ac:dyDescent="0.25">
      <c r="A411" t="s">
        <v>818</v>
      </c>
      <c r="B411" t="s">
        <v>819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 s="1">
        <v>-3.0267564080678501E-33</v>
      </c>
      <c r="K411">
        <v>0</v>
      </c>
      <c r="L411">
        <v>0</v>
      </c>
      <c r="M411" s="1">
        <v>-5.8155895879506601E-19</v>
      </c>
      <c r="P411">
        <v>0</v>
      </c>
      <c r="Q411">
        <v>0</v>
      </c>
      <c r="R411" s="1">
        <v>-7.5105742074545094E-18</v>
      </c>
    </row>
    <row r="412" spans="1:18" x14ac:dyDescent="0.25">
      <c r="A412" t="s">
        <v>820</v>
      </c>
      <c r="B412" t="s">
        <v>821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P412">
        <v>0</v>
      </c>
      <c r="Q412">
        <v>0</v>
      </c>
      <c r="R412">
        <v>0</v>
      </c>
    </row>
    <row r="413" spans="1:18" x14ac:dyDescent="0.25">
      <c r="A413" t="s">
        <v>822</v>
      </c>
      <c r="B413" t="s">
        <v>823</v>
      </c>
      <c r="C413">
        <v>0</v>
      </c>
      <c r="D413" s="1">
        <v>1.81823108107298E-32</v>
      </c>
      <c r="E413" s="1">
        <v>9.9168307650836599E-31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P413">
        <v>0</v>
      </c>
      <c r="Q413">
        <v>0</v>
      </c>
      <c r="R413">
        <v>0</v>
      </c>
    </row>
    <row r="414" spans="1:18" x14ac:dyDescent="0.25">
      <c r="A414" t="s">
        <v>824</v>
      </c>
      <c r="B414" t="s">
        <v>825</v>
      </c>
      <c r="C414" s="1">
        <v>-1.31028575798039E-16</v>
      </c>
      <c r="D414" s="1">
        <v>4.7856246072078401E-17</v>
      </c>
      <c r="E414" s="1">
        <v>-9.5552800292855597E-17</v>
      </c>
      <c r="F414" s="1">
        <v>-6.3578181320517703E-17</v>
      </c>
      <c r="G414" s="1">
        <v>-3.1697216643697399E-16</v>
      </c>
      <c r="H414" s="1">
        <v>1.05368371524456E-15</v>
      </c>
      <c r="I414" s="1">
        <v>4.5850727855102899E-16</v>
      </c>
      <c r="J414" s="1">
        <v>-1.59712735810661E-18</v>
      </c>
      <c r="K414" s="1">
        <v>-1.56512357362968E-15</v>
      </c>
      <c r="L414" s="1">
        <v>-2.7216889043564498E-16</v>
      </c>
      <c r="M414" s="1">
        <v>6.1396086207956797E-16</v>
      </c>
      <c r="P414" s="1">
        <v>-5.51842278958328E-16</v>
      </c>
      <c r="Q414" s="1">
        <v>4.3177345895172601E-16</v>
      </c>
      <c r="R414" s="1">
        <v>1.6285193729951299E-15</v>
      </c>
    </row>
    <row r="415" spans="1:18" x14ac:dyDescent="0.25">
      <c r="A415" t="s">
        <v>826</v>
      </c>
      <c r="B415" t="s">
        <v>827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P415">
        <v>0</v>
      </c>
      <c r="Q415">
        <v>0</v>
      </c>
      <c r="R415">
        <v>0</v>
      </c>
    </row>
    <row r="416" spans="1:18" x14ac:dyDescent="0.25">
      <c r="A416" t="s">
        <v>828</v>
      </c>
      <c r="B416" t="s">
        <v>829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P416">
        <v>0</v>
      </c>
      <c r="Q416">
        <v>0</v>
      </c>
      <c r="R416">
        <v>0</v>
      </c>
    </row>
    <row r="417" spans="1:18" x14ac:dyDescent="0.25">
      <c r="A417" t="s">
        <v>830</v>
      </c>
      <c r="B417" t="s">
        <v>831</v>
      </c>
      <c r="C417">
        <v>4.37012632678059E-2</v>
      </c>
      <c r="D417">
        <v>9.3289574174161092E-3</v>
      </c>
      <c r="E417">
        <v>1.7420195810774801E-2</v>
      </c>
      <c r="F417">
        <v>4.7636337167277998E-2</v>
      </c>
      <c r="G417">
        <v>4.53175376151853E-3</v>
      </c>
      <c r="H417">
        <v>1.41366451235912E-3</v>
      </c>
      <c r="I417">
        <v>1.09958173230351E-2</v>
      </c>
      <c r="J417">
        <v>4.9091298448328598E-3</v>
      </c>
      <c r="K417">
        <v>0</v>
      </c>
      <c r="L417">
        <v>1.9551406384754E-2</v>
      </c>
      <c r="M417">
        <v>2.3172049124698099E-2</v>
      </c>
      <c r="P417">
        <v>2.16348072430597E-2</v>
      </c>
      <c r="Q417">
        <v>3.2679083318348499E-3</v>
      </c>
      <c r="R417">
        <v>0</v>
      </c>
    </row>
    <row r="418" spans="1:18" x14ac:dyDescent="0.25">
      <c r="A418" t="s">
        <v>832</v>
      </c>
      <c r="B418" t="s">
        <v>833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P418">
        <v>0</v>
      </c>
      <c r="Q418">
        <v>0</v>
      </c>
      <c r="R418">
        <v>0</v>
      </c>
    </row>
    <row r="419" spans="1:18" x14ac:dyDescent="0.25">
      <c r="A419" t="s">
        <v>834</v>
      </c>
      <c r="B419" t="s">
        <v>835</v>
      </c>
      <c r="C419">
        <v>6.3239253197003103E-4</v>
      </c>
      <c r="D419">
        <v>1.05300401166092E-3</v>
      </c>
      <c r="E419">
        <v>2.52466605885616E-4</v>
      </c>
      <c r="F419">
        <v>1.0459076021585999E-3</v>
      </c>
      <c r="G419">
        <v>1.9324047653707999E-4</v>
      </c>
      <c r="H419">
        <v>3.3629023619176601E-4</v>
      </c>
      <c r="I419" s="1">
        <v>9.8031058712159101E-5</v>
      </c>
      <c r="J419">
        <v>3.1894725571340199E-4</v>
      </c>
      <c r="K419">
        <v>7.2759548499574099E-4</v>
      </c>
      <c r="L419">
        <v>8.1890712851513301E-4</v>
      </c>
      <c r="M419">
        <v>8.6099367116103398E-4</v>
      </c>
      <c r="P419">
        <v>8.8141807276530401E-4</v>
      </c>
      <c r="Q419">
        <v>1.9850660106956799E-4</v>
      </c>
      <c r="R419">
        <v>4.57378940792186E-4</v>
      </c>
    </row>
    <row r="420" spans="1:18" x14ac:dyDescent="0.25">
      <c r="A420" t="s">
        <v>836</v>
      </c>
      <c r="B420" t="s">
        <v>837</v>
      </c>
      <c r="C420">
        <v>0.115938630861172</v>
      </c>
      <c r="D420">
        <v>0.105300401166092</v>
      </c>
      <c r="E420">
        <v>0.130117404571817</v>
      </c>
      <c r="F420">
        <v>9.50825092871459E-2</v>
      </c>
      <c r="G420">
        <v>0.125606309749102</v>
      </c>
      <c r="H420">
        <v>0.12330641993698099</v>
      </c>
      <c r="I420">
        <v>0.12907422730434201</v>
      </c>
      <c r="J420">
        <v>0.124389429728227</v>
      </c>
      <c r="K420">
        <v>0.105097125610496</v>
      </c>
      <c r="L420">
        <v>0.12283606927726901</v>
      </c>
      <c r="M420">
        <v>0.10331924053932399</v>
      </c>
      <c r="P420">
        <v>0.120193373558905</v>
      </c>
      <c r="Q420">
        <v>0.13284672533117201</v>
      </c>
      <c r="R420">
        <v>0.10062336697428099</v>
      </c>
    </row>
    <row r="421" spans="1:18" x14ac:dyDescent="0.25">
      <c r="A421" t="s">
        <v>838</v>
      </c>
      <c r="B421" t="s">
        <v>839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P421">
        <v>0</v>
      </c>
      <c r="Q421">
        <v>0</v>
      </c>
      <c r="R421">
        <v>0</v>
      </c>
    </row>
    <row r="422" spans="1:18" x14ac:dyDescent="0.25">
      <c r="A422" t="s">
        <v>840</v>
      </c>
      <c r="B422" t="s">
        <v>841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P422">
        <v>0</v>
      </c>
      <c r="Q422">
        <v>0</v>
      </c>
      <c r="R422">
        <v>0</v>
      </c>
    </row>
    <row r="423" spans="1:18" x14ac:dyDescent="0.25">
      <c r="A423" t="s">
        <v>842</v>
      </c>
      <c r="B423" t="s">
        <v>843</v>
      </c>
      <c r="C423">
        <v>3.6889564364859601E-4</v>
      </c>
      <c r="D423">
        <v>7.2394025801618205E-4</v>
      </c>
      <c r="E423">
        <v>1.55364065160379E-4</v>
      </c>
      <c r="F423">
        <v>6.65577565009791E-4</v>
      </c>
      <c r="G423" s="1">
        <v>9.6620238267630798E-5</v>
      </c>
      <c r="H423">
        <v>1.4946232719568E-4</v>
      </c>
      <c r="I423" s="1">
        <v>6.5354039140601606E-5</v>
      </c>
      <c r="J423">
        <v>3.1894725571451497E-4</v>
      </c>
      <c r="K423">
        <v>4.8506365666291701E-4</v>
      </c>
      <c r="L423">
        <v>4.0945356425937002E-4</v>
      </c>
      <c r="M423">
        <v>2.58298101348989E-4</v>
      </c>
      <c r="P423">
        <v>4.0064457852994402E-4</v>
      </c>
      <c r="Q423" s="1">
        <v>7.6348692718829098E-5</v>
      </c>
      <c r="R423">
        <v>1.8295157631572799E-4</v>
      </c>
    </row>
    <row r="424" spans="1:18" x14ac:dyDescent="0.25">
      <c r="A424" t="s">
        <v>844</v>
      </c>
      <c r="B424" t="s">
        <v>845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P424">
        <v>0</v>
      </c>
      <c r="Q424">
        <v>0</v>
      </c>
      <c r="R424">
        <v>0</v>
      </c>
    </row>
    <row r="425" spans="1:18" x14ac:dyDescent="0.25">
      <c r="A425" t="s">
        <v>846</v>
      </c>
      <c r="B425" t="s">
        <v>847</v>
      </c>
      <c r="C425">
        <v>1.8971775959101299E-3</v>
      </c>
      <c r="D425">
        <v>2.8957610320675502E-3</v>
      </c>
      <c r="E425">
        <v>9.5160489910727495E-4</v>
      </c>
      <c r="F425">
        <v>3.5180528436243902E-3</v>
      </c>
      <c r="G425">
        <v>7.0049672744691802E-4</v>
      </c>
      <c r="H425">
        <v>1.1583330357716401E-3</v>
      </c>
      <c r="I425">
        <v>3.5944721527791701E-4</v>
      </c>
      <c r="J425">
        <v>1.21199957171093E-3</v>
      </c>
      <c r="K425">
        <v>2.6678501116510502E-3</v>
      </c>
      <c r="L425">
        <v>2.0813889516426202E-3</v>
      </c>
      <c r="M425">
        <v>2.9273784819475201E-3</v>
      </c>
      <c r="P425">
        <v>2.0032228926484099E-3</v>
      </c>
      <c r="Q425">
        <v>6.4132901884014499E-4</v>
      </c>
      <c r="R425">
        <v>1.46361261053499E-3</v>
      </c>
    </row>
    <row r="426" spans="1:18" x14ac:dyDescent="0.25">
      <c r="A426" t="s">
        <v>848</v>
      </c>
      <c r="B426" t="s">
        <v>849</v>
      </c>
      <c r="C426">
        <v>0</v>
      </c>
      <c r="D426" s="1">
        <v>1.81823108107298E-32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s="1">
        <v>1.5887722412201401E-33</v>
      </c>
      <c r="L426">
        <v>0</v>
      </c>
      <c r="M426">
        <v>0</v>
      </c>
      <c r="P426">
        <v>0</v>
      </c>
      <c r="Q426">
        <v>0</v>
      </c>
      <c r="R426">
        <v>0</v>
      </c>
    </row>
    <row r="427" spans="1:18" x14ac:dyDescent="0.25">
      <c r="A427" t="s">
        <v>850</v>
      </c>
      <c r="B427" t="s">
        <v>851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s="1">
        <v>-5.8155895879506601E-19</v>
      </c>
      <c r="P427">
        <v>0</v>
      </c>
      <c r="Q427">
        <v>0</v>
      </c>
      <c r="R427" s="1">
        <v>-7.5105742074545094E-18</v>
      </c>
    </row>
    <row r="428" spans="1:18" x14ac:dyDescent="0.25">
      <c r="A428" t="s">
        <v>852</v>
      </c>
      <c r="B428" t="s">
        <v>853</v>
      </c>
      <c r="C428">
        <v>1.6188359253014799</v>
      </c>
      <c r="D428">
        <v>1.6339492074864801</v>
      </c>
      <c r="E428">
        <v>1.5851547489411999</v>
      </c>
      <c r="F428">
        <v>1.6580716119376799</v>
      </c>
      <c r="G428">
        <v>1.58807454828032</v>
      </c>
      <c r="H428">
        <v>1.60332209350234</v>
      </c>
      <c r="I428">
        <v>1.5805564898045401</v>
      </c>
      <c r="J428">
        <v>1.59633389965947</v>
      </c>
      <c r="K428">
        <v>1.6509154260710399</v>
      </c>
      <c r="L428">
        <v>1.5982256835425499</v>
      </c>
      <c r="M428">
        <v>1.65662895235301</v>
      </c>
      <c r="P428">
        <v>1.6052628847022099</v>
      </c>
      <c r="Q428">
        <v>1.58005848379117</v>
      </c>
      <c r="R428">
        <v>1.6853512094632099</v>
      </c>
    </row>
    <row r="429" spans="1:18" x14ac:dyDescent="0.25">
      <c r="A429" t="s">
        <v>854</v>
      </c>
      <c r="B429" t="s">
        <v>855</v>
      </c>
      <c r="C429">
        <v>0</v>
      </c>
      <c r="D429" s="1">
        <v>2.00025082631763E-15</v>
      </c>
      <c r="E429">
        <v>0</v>
      </c>
      <c r="F429">
        <v>0</v>
      </c>
      <c r="G429" s="1">
        <v>8.3218770492357095E-16</v>
      </c>
      <c r="H429" s="1">
        <v>5.7212440914742804E-16</v>
      </c>
      <c r="I429">
        <v>0</v>
      </c>
      <c r="J429" s="1">
        <v>5.6300159137441903E-17</v>
      </c>
      <c r="K429">
        <v>0</v>
      </c>
      <c r="L429" s="1">
        <v>-5.9531776061660199E-15</v>
      </c>
      <c r="M429" s="1">
        <v>-2.4235827648204301E-15</v>
      </c>
      <c r="P429" s="1">
        <v>-2.4847424558840099E-15</v>
      </c>
      <c r="Q429" s="1">
        <v>-2.1265821203684099E-16</v>
      </c>
      <c r="R429" s="1">
        <v>2.7384508114289699E-15</v>
      </c>
    </row>
    <row r="430" spans="1:18" x14ac:dyDescent="0.25">
      <c r="A430" t="s">
        <v>856</v>
      </c>
      <c r="B430" t="s">
        <v>857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P430">
        <v>0</v>
      </c>
      <c r="Q430">
        <v>0</v>
      </c>
      <c r="R430">
        <v>0</v>
      </c>
    </row>
    <row r="431" spans="1:18" x14ac:dyDescent="0.25">
      <c r="A431" t="s">
        <v>858</v>
      </c>
      <c r="B431" t="s">
        <v>859</v>
      </c>
      <c r="C431">
        <v>9.4858879795504697E-4</v>
      </c>
      <c r="D431">
        <v>1.3162550145761501E-3</v>
      </c>
      <c r="E431">
        <v>3.6898965475590099E-4</v>
      </c>
      <c r="F431">
        <v>1.23607262073289E-3</v>
      </c>
      <c r="G431">
        <v>3.1401577437275598E-4</v>
      </c>
      <c r="H431">
        <v>4.8575256338810802E-4</v>
      </c>
      <c r="I431">
        <v>1.3070807828287801E-4</v>
      </c>
      <c r="J431">
        <v>4.14631432427424E-4</v>
      </c>
      <c r="K431">
        <v>1.13181519888226E-3</v>
      </c>
      <c r="L431">
        <v>8.5302825886992997E-4</v>
      </c>
      <c r="M431">
        <v>9.4709303827713903E-4</v>
      </c>
      <c r="P431">
        <v>7.6122469920639896E-4</v>
      </c>
      <c r="Q431">
        <v>3.0539477087625802E-4</v>
      </c>
      <c r="R431">
        <v>9.14757881584372E-4</v>
      </c>
    </row>
    <row r="432" spans="1:18" x14ac:dyDescent="0.25">
      <c r="A432" t="s">
        <v>860</v>
      </c>
      <c r="B432" t="s">
        <v>861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P432">
        <v>0</v>
      </c>
      <c r="Q432">
        <v>0</v>
      </c>
      <c r="R432">
        <v>0</v>
      </c>
    </row>
    <row r="433" spans="1:18" x14ac:dyDescent="0.25">
      <c r="A433" t="s">
        <v>862</v>
      </c>
      <c r="B433" t="s">
        <v>863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P433">
        <v>0</v>
      </c>
      <c r="Q433">
        <v>0</v>
      </c>
      <c r="R433">
        <v>0</v>
      </c>
    </row>
    <row r="434" spans="1:18" x14ac:dyDescent="0.25">
      <c r="A434" t="s">
        <v>864</v>
      </c>
      <c r="B434" t="s">
        <v>865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P434" s="1">
        <v>1.11133596628377E-28</v>
      </c>
      <c r="Q434">
        <v>0</v>
      </c>
      <c r="R434">
        <v>0</v>
      </c>
    </row>
    <row r="435" spans="1:18" x14ac:dyDescent="0.25">
      <c r="A435" t="s">
        <v>866</v>
      </c>
      <c r="B435" t="s">
        <v>867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P435">
        <v>0</v>
      </c>
      <c r="Q435">
        <v>0</v>
      </c>
      <c r="R435">
        <v>0</v>
      </c>
    </row>
    <row r="436" spans="1:18" x14ac:dyDescent="0.25">
      <c r="A436" t="s">
        <v>868</v>
      </c>
      <c r="B436" t="s">
        <v>869</v>
      </c>
      <c r="C436">
        <v>6.3239253197003103E-4</v>
      </c>
      <c r="D436">
        <v>1.11881676238973E-3</v>
      </c>
      <c r="E436">
        <v>3.1072813032075801E-4</v>
      </c>
      <c r="F436">
        <v>1.42623763930718E-3</v>
      </c>
      <c r="G436">
        <v>2.6570565523848601E-4</v>
      </c>
      <c r="H436">
        <v>4.1102139978993702E-4</v>
      </c>
      <c r="I436">
        <v>1.3070807828287801E-4</v>
      </c>
      <c r="J436">
        <v>4.7842088357010398E-4</v>
      </c>
      <c r="K436">
        <v>1.0509712561049601E-3</v>
      </c>
      <c r="L436">
        <v>1.02363391064391E-3</v>
      </c>
      <c r="M436">
        <v>1.0331924053932401E-3</v>
      </c>
      <c r="P436">
        <v>9.2148253061827301E-4</v>
      </c>
      <c r="Q436">
        <v>3.5120398650769798E-4</v>
      </c>
      <c r="R436">
        <v>5.4885472895062402E-4</v>
      </c>
    </row>
    <row r="437" spans="1:18" x14ac:dyDescent="0.25">
      <c r="A437" t="s">
        <v>870</v>
      </c>
      <c r="B437" t="s">
        <v>871</v>
      </c>
      <c r="C437" s="1">
        <v>-9.0330828905347603E-18</v>
      </c>
      <c r="D437">
        <v>0</v>
      </c>
      <c r="E437" s="1">
        <v>1.22562350656751E-17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P437">
        <v>0</v>
      </c>
      <c r="Q437">
        <v>0</v>
      </c>
      <c r="R437" s="1">
        <v>6.90208147695315E-17</v>
      </c>
    </row>
    <row r="438" spans="1:18" x14ac:dyDescent="0.25">
      <c r="A438" t="s">
        <v>872</v>
      </c>
      <c r="B438" t="s">
        <v>873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P438">
        <v>0</v>
      </c>
      <c r="Q438">
        <v>0</v>
      </c>
      <c r="R438">
        <v>0</v>
      </c>
    </row>
    <row r="439" spans="1:18" x14ac:dyDescent="0.25">
      <c r="A439" t="s">
        <v>874</v>
      </c>
      <c r="B439" t="s">
        <v>875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P439">
        <v>0</v>
      </c>
      <c r="Q439">
        <v>0</v>
      </c>
      <c r="R439">
        <v>0</v>
      </c>
    </row>
    <row r="440" spans="1:18" x14ac:dyDescent="0.25">
      <c r="A440" t="s">
        <v>876</v>
      </c>
      <c r="B440" t="s">
        <v>877</v>
      </c>
      <c r="C440">
        <v>-0.115938630861172</v>
      </c>
      <c r="D440">
        <v>-0.105300401166092</v>
      </c>
      <c r="E440">
        <v>-0.130117404571817</v>
      </c>
      <c r="F440">
        <v>-9.5082509287145803E-2</v>
      </c>
      <c r="G440">
        <v>-0.125606309749102</v>
      </c>
      <c r="H440">
        <v>-0.12330641993698099</v>
      </c>
      <c r="I440">
        <v>-0.12907422730434201</v>
      </c>
      <c r="J440">
        <v>-0.124389429728227</v>
      </c>
      <c r="K440">
        <v>-0.105097125610496</v>
      </c>
      <c r="L440">
        <v>-0.12283606927726901</v>
      </c>
      <c r="M440">
        <v>-0.10331924053932399</v>
      </c>
      <c r="P440">
        <v>-0.120193373558905</v>
      </c>
      <c r="Q440">
        <v>-0.13284672533117201</v>
      </c>
      <c r="R440">
        <v>-0.10062336697428099</v>
      </c>
    </row>
    <row r="441" spans="1:18" x14ac:dyDescent="0.25">
      <c r="A441" t="s">
        <v>878</v>
      </c>
      <c r="B441" t="s">
        <v>879</v>
      </c>
      <c r="C441">
        <v>9.4858879795504697E-4</v>
      </c>
      <c r="D441">
        <v>1.3162550145761501E-3</v>
      </c>
      <c r="E441">
        <v>3.6898965475590099E-4</v>
      </c>
      <c r="F441">
        <v>1.23607262073289E-3</v>
      </c>
      <c r="G441">
        <v>3.1401577437275598E-4</v>
      </c>
      <c r="H441">
        <v>4.8575256338810802E-4</v>
      </c>
      <c r="I441">
        <v>1.3070807828287801E-4</v>
      </c>
      <c r="J441">
        <v>4.14631432427424E-4</v>
      </c>
      <c r="K441">
        <v>1.13181519888226E-3</v>
      </c>
      <c r="L441">
        <v>8.5302825886992997E-4</v>
      </c>
      <c r="M441">
        <v>9.4709303827713795E-4</v>
      </c>
      <c r="P441">
        <v>7.6122469920639896E-4</v>
      </c>
      <c r="Q441">
        <v>3.05394770876259E-4</v>
      </c>
      <c r="R441">
        <v>9.14757881584372E-4</v>
      </c>
    </row>
    <row r="442" spans="1:18" x14ac:dyDescent="0.25">
      <c r="A442" t="s">
        <v>880</v>
      </c>
      <c r="B442" t="s">
        <v>881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P442">
        <v>0</v>
      </c>
      <c r="Q442">
        <v>0</v>
      </c>
      <c r="R442">
        <v>0</v>
      </c>
    </row>
    <row r="443" spans="1:18" x14ac:dyDescent="0.25">
      <c r="A443" t="s">
        <v>882</v>
      </c>
      <c r="B443" t="s">
        <v>883</v>
      </c>
      <c r="C443">
        <v>0.288898597016084</v>
      </c>
      <c r="D443">
        <v>0.34415426658612203</v>
      </c>
      <c r="E443">
        <v>0.29749596496846697</v>
      </c>
      <c r="F443">
        <v>0.36585430104288502</v>
      </c>
      <c r="G443">
        <v>0.30040170681426498</v>
      </c>
      <c r="H443">
        <v>0.316568011309943</v>
      </c>
      <c r="I443">
        <v>0.29964820055475999</v>
      </c>
      <c r="J443">
        <v>0.31108856475922703</v>
      </c>
      <c r="K443">
        <v>0.340734423132872</v>
      </c>
      <c r="L443">
        <v>0.31431616715635302</v>
      </c>
      <c r="M443">
        <v>0.34793583135633999</v>
      </c>
      <c r="P443">
        <v>0.31824896686826198</v>
      </c>
      <c r="Q443">
        <v>0.29525221562316201</v>
      </c>
      <c r="R443">
        <v>0.346037592236622</v>
      </c>
    </row>
    <row r="444" spans="1:18" x14ac:dyDescent="0.25">
      <c r="A444" t="s">
        <v>884</v>
      </c>
      <c r="B444" t="s">
        <v>885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P444">
        <v>0</v>
      </c>
      <c r="Q444">
        <v>0</v>
      </c>
      <c r="R444">
        <v>0</v>
      </c>
    </row>
    <row r="445" spans="1:18" x14ac:dyDescent="0.25">
      <c r="A445" t="s">
        <v>886</v>
      </c>
      <c r="B445" t="s">
        <v>887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P445">
        <v>0</v>
      </c>
      <c r="Q445">
        <v>0</v>
      </c>
      <c r="R445">
        <v>0</v>
      </c>
    </row>
    <row r="446" spans="1:18" x14ac:dyDescent="0.25">
      <c r="A446" t="s">
        <v>888</v>
      </c>
      <c r="B446" t="s">
        <v>889</v>
      </c>
      <c r="C446">
        <v>6.3239253197003103E-4</v>
      </c>
      <c r="D446">
        <v>1.11881676238973E-3</v>
      </c>
      <c r="E446">
        <v>3.1072813032075801E-4</v>
      </c>
      <c r="F446">
        <v>1.42623763930718E-3</v>
      </c>
      <c r="G446">
        <v>2.6570565523848601E-4</v>
      </c>
      <c r="H446">
        <v>4.1102139978993702E-4</v>
      </c>
      <c r="I446">
        <v>1.3070807828287801E-4</v>
      </c>
      <c r="J446">
        <v>4.7842088357010398E-4</v>
      </c>
      <c r="K446">
        <v>1.0509712561049499E-3</v>
      </c>
      <c r="L446">
        <v>1.02363391064391E-3</v>
      </c>
      <c r="M446">
        <v>1.0331924053932401E-3</v>
      </c>
      <c r="P446">
        <v>9.2148253061827301E-4</v>
      </c>
      <c r="Q446">
        <v>3.5120398650769798E-4</v>
      </c>
      <c r="R446">
        <v>5.4885472895062402E-4</v>
      </c>
    </row>
    <row r="447" spans="1:18" x14ac:dyDescent="0.25">
      <c r="A447" t="s">
        <v>890</v>
      </c>
      <c r="B447" t="s">
        <v>891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P447">
        <v>0</v>
      </c>
      <c r="Q447">
        <v>0</v>
      </c>
      <c r="R447">
        <v>0</v>
      </c>
    </row>
    <row r="448" spans="1:18" x14ac:dyDescent="0.25">
      <c r="A448" t="s">
        <v>892</v>
      </c>
      <c r="B448" t="s">
        <v>893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P448">
        <v>0</v>
      </c>
      <c r="Q448">
        <v>0</v>
      </c>
      <c r="R448">
        <v>0</v>
      </c>
    </row>
    <row r="449" spans="1:18" x14ac:dyDescent="0.25">
      <c r="A449" t="s">
        <v>894</v>
      </c>
      <c r="B449" t="s">
        <v>895</v>
      </c>
      <c r="C449">
        <v>4.5374164172546597E-2</v>
      </c>
      <c r="D449">
        <v>5.4953646859091598E-2</v>
      </c>
      <c r="E449">
        <v>1.7633821396869299E-2</v>
      </c>
      <c r="F449">
        <v>7.1882377024685098E-2</v>
      </c>
      <c r="G449">
        <v>1.9565598247921999E-2</v>
      </c>
      <c r="H449">
        <v>3.1648647784146097E-2</v>
      </c>
      <c r="I449">
        <v>1.39040718867135E-2</v>
      </c>
      <c r="J449">
        <v>2.68872536568537E-2</v>
      </c>
      <c r="K449">
        <v>6.9121571075103902E-2</v>
      </c>
      <c r="L449">
        <v>2.7433388478122999E-2</v>
      </c>
      <c r="M449">
        <v>7.2065170277219204E-2</v>
      </c>
      <c r="P449">
        <v>3.11300837523707E-2</v>
      </c>
      <c r="Q449">
        <v>1.26128040359042E-2</v>
      </c>
      <c r="R449">
        <v>8.4615104043403E-2</v>
      </c>
    </row>
    <row r="450" spans="1:18" x14ac:dyDescent="0.25">
      <c r="A450" t="s">
        <v>896</v>
      </c>
      <c r="B450" t="s">
        <v>897</v>
      </c>
      <c r="C450">
        <v>2.1079751102628099E-3</v>
      </c>
      <c r="D450">
        <v>4.5410798008240598E-3</v>
      </c>
      <c r="E450">
        <v>2.0197328482516302E-3</v>
      </c>
      <c r="F450">
        <v>3.7082178658015101E-3</v>
      </c>
      <c r="G450">
        <v>6.7634166642095402E-4</v>
      </c>
      <c r="H450">
        <v>1.04623629069262E-3</v>
      </c>
      <c r="I450">
        <v>8.6594107799485304E-4</v>
      </c>
      <c r="J450">
        <v>1.5309468276393E-3</v>
      </c>
      <c r="K450">
        <v>2.9912258832693198E-3</v>
      </c>
      <c r="L450">
        <v>2.11550975486712E-3</v>
      </c>
      <c r="M450">
        <v>2.7551797487561998E-3</v>
      </c>
      <c r="P450">
        <v>2.3237385560870298E-3</v>
      </c>
      <c r="Q450">
        <v>6.5659875609806501E-4</v>
      </c>
      <c r="R450">
        <v>6.9521598968871699E-3</v>
      </c>
    </row>
    <row r="451" spans="1:18" x14ac:dyDescent="0.25">
      <c r="A451" t="s">
        <v>898</v>
      </c>
      <c r="B451" t="s">
        <v>899</v>
      </c>
      <c r="C451">
        <v>2.10797510656677E-4</v>
      </c>
      <c r="D451">
        <v>5.9231475655927002E-4</v>
      </c>
      <c r="E451" s="1">
        <v>5.8261524435142302E-5</v>
      </c>
      <c r="F451">
        <v>5.7049505572287496E-4</v>
      </c>
      <c r="G451" s="1">
        <v>9.6620238268540497E-5</v>
      </c>
      <c r="H451">
        <v>1.1209674539725501E-4</v>
      </c>
      <c r="I451" s="1">
        <v>4.9015529356079503E-5</v>
      </c>
      <c r="J451">
        <v>1.59473627856702E-4</v>
      </c>
      <c r="K451">
        <v>5.6590759944113295E-4</v>
      </c>
      <c r="L451">
        <v>1.7060565177398501E-4</v>
      </c>
      <c r="M451">
        <v>5.1659620269662199E-4</v>
      </c>
      <c r="P451">
        <v>2.8045120497077801E-4</v>
      </c>
      <c r="Q451">
        <v>1.0688816980669E-4</v>
      </c>
      <c r="R451">
        <v>3.01870100922842E-3</v>
      </c>
    </row>
    <row r="452" spans="1:18" x14ac:dyDescent="0.25">
      <c r="A452" t="s">
        <v>900</v>
      </c>
      <c r="B452" t="s">
        <v>901</v>
      </c>
      <c r="C452">
        <v>5.6915327840331804E-3</v>
      </c>
      <c r="D452">
        <v>1.9743825213272398E-3</v>
      </c>
      <c r="E452">
        <v>6.6029727576487102E-4</v>
      </c>
      <c r="F452">
        <v>4.7541254607542799E-3</v>
      </c>
      <c r="G452">
        <v>1.10871723427729E-2</v>
      </c>
      <c r="H452">
        <v>1.4572576898454199E-3</v>
      </c>
      <c r="I452">
        <v>3.1043162654991699E-4</v>
      </c>
      <c r="J452">
        <v>8.2926286464099497E-4</v>
      </c>
      <c r="K452">
        <v>3.2256733167634499E-2</v>
      </c>
      <c r="L452">
        <v>1.3648455413239899E-3</v>
      </c>
      <c r="M452">
        <v>2.7982294311693301E-2</v>
      </c>
      <c r="P452">
        <v>2.5641253019753701E-3</v>
      </c>
      <c r="Q452">
        <v>6.4438296667747299E-3</v>
      </c>
      <c r="R452">
        <v>6.3026818044315994E-2</v>
      </c>
    </row>
    <row r="453" spans="1:18" x14ac:dyDescent="0.25">
      <c r="A453" t="s">
        <v>902</v>
      </c>
      <c r="B453" t="s">
        <v>903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P453">
        <v>0</v>
      </c>
      <c r="Q453">
        <v>0</v>
      </c>
      <c r="R453">
        <v>0</v>
      </c>
    </row>
    <row r="454" spans="1:18" x14ac:dyDescent="0.25">
      <c r="A454" t="s">
        <v>904</v>
      </c>
      <c r="B454" t="s">
        <v>905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P454">
        <v>0</v>
      </c>
      <c r="Q454">
        <v>0</v>
      </c>
      <c r="R454">
        <v>0</v>
      </c>
    </row>
    <row r="455" spans="1:18" x14ac:dyDescent="0.25">
      <c r="A455" t="s">
        <v>906</v>
      </c>
      <c r="B455" t="s">
        <v>907</v>
      </c>
      <c r="C455">
        <v>0</v>
      </c>
      <c r="D455" s="1">
        <v>3.5223160167121298E-16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 s="1">
        <v>1.0502081761133299E-28</v>
      </c>
      <c r="M455">
        <v>0</v>
      </c>
      <c r="P455">
        <v>0</v>
      </c>
      <c r="Q455">
        <v>0</v>
      </c>
      <c r="R455">
        <v>0</v>
      </c>
    </row>
    <row r="456" spans="1:18" x14ac:dyDescent="0.25">
      <c r="A456" t="s">
        <v>908</v>
      </c>
      <c r="B456" t="s">
        <v>909</v>
      </c>
      <c r="C456">
        <v>0</v>
      </c>
      <c r="D456">
        <v>0</v>
      </c>
      <c r="E456" s="1">
        <v>-4.9024940262700601E-17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P456">
        <v>0</v>
      </c>
      <c r="Q456">
        <v>0</v>
      </c>
      <c r="R456">
        <v>0</v>
      </c>
    </row>
    <row r="457" spans="1:18" x14ac:dyDescent="0.25">
      <c r="A457" t="s">
        <v>910</v>
      </c>
      <c r="B457" t="s">
        <v>911</v>
      </c>
      <c r="C457">
        <v>8.87984513678204E-2</v>
      </c>
      <c r="D457">
        <v>6.35093044543696E-2</v>
      </c>
      <c r="E457">
        <v>2.3401712317116401E-2</v>
      </c>
      <c r="F457">
        <v>8.3007030614884098E-2</v>
      </c>
      <c r="G457">
        <v>2.1956949143610901E-2</v>
      </c>
      <c r="H457">
        <v>3.5684130618766102E-2</v>
      </c>
      <c r="I457">
        <v>1.56032769637631E-2</v>
      </c>
      <c r="J457">
        <v>3.1543883590483199E-2</v>
      </c>
      <c r="K457">
        <v>7.9065376037220803E-2</v>
      </c>
      <c r="L457">
        <v>3.3404585963078701E-2</v>
      </c>
      <c r="M457">
        <v>8.1536100661031299E-2</v>
      </c>
      <c r="P457">
        <v>3.8101299419401498E-2</v>
      </c>
      <c r="Q457">
        <v>1.46742187380338E-2</v>
      </c>
      <c r="R457">
        <v>8.7542329261321397E-2</v>
      </c>
    </row>
    <row r="458" spans="1:18" x14ac:dyDescent="0.25">
      <c r="A458" t="s">
        <v>912</v>
      </c>
      <c r="B458" t="s">
        <v>913</v>
      </c>
      <c r="C458">
        <v>4.1922354931845901E-2</v>
      </c>
      <c r="D458">
        <v>5.3407047216426598E-2</v>
      </c>
      <c r="E458">
        <v>1.6277622576907201E-2</v>
      </c>
      <c r="F458">
        <v>7.0313515617844005E-2</v>
      </c>
      <c r="G458">
        <v>1.88932824247596E-2</v>
      </c>
      <c r="H458">
        <v>3.00543829603966E-2</v>
      </c>
      <c r="I458">
        <v>1.31470542072855E-2</v>
      </c>
      <c r="J458">
        <v>2.4564254477528701E-2</v>
      </c>
      <c r="K458">
        <v>6.5645281535170394E-2</v>
      </c>
      <c r="L458">
        <v>2.6404068039556298E-2</v>
      </c>
      <c r="M458">
        <v>6.9898336203757697E-2</v>
      </c>
      <c r="P458">
        <v>3.1550760559212902E-2</v>
      </c>
      <c r="Q458">
        <v>1.2257782616045499E-2</v>
      </c>
      <c r="R458">
        <v>8.4920023340414499E-2</v>
      </c>
    </row>
    <row r="459" spans="1:18" x14ac:dyDescent="0.25">
      <c r="A459" t="s">
        <v>914</v>
      </c>
      <c r="B459" t="s">
        <v>915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P459">
        <v>0</v>
      </c>
      <c r="Q459">
        <v>0</v>
      </c>
      <c r="R459">
        <v>0</v>
      </c>
    </row>
    <row r="460" spans="1:18" x14ac:dyDescent="0.25">
      <c r="A460" t="s">
        <v>916</v>
      </c>
      <c r="B460" t="s">
        <v>917</v>
      </c>
      <c r="C460" s="1">
        <v>-2.7099248671604201E-17</v>
      </c>
      <c r="D460">
        <v>0</v>
      </c>
      <c r="E460" s="1">
        <v>3.6768705197025397E-17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P460">
        <v>0</v>
      </c>
      <c r="Q460">
        <v>0</v>
      </c>
      <c r="R460" s="1">
        <v>-6.90208147695315E-17</v>
      </c>
    </row>
    <row r="461" spans="1:18" x14ac:dyDescent="0.25">
      <c r="A461" t="s">
        <v>918</v>
      </c>
      <c r="B461" t="s">
        <v>919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P461">
        <v>0</v>
      </c>
      <c r="Q461">
        <v>0</v>
      </c>
      <c r="R461">
        <v>0</v>
      </c>
    </row>
    <row r="462" spans="1:18" x14ac:dyDescent="0.25">
      <c r="A462" t="s">
        <v>920</v>
      </c>
      <c r="B462" t="s">
        <v>921</v>
      </c>
      <c r="C462">
        <v>3.5835576811635099E-3</v>
      </c>
      <c r="D462">
        <v>7.2394025801688603E-4</v>
      </c>
      <c r="E462">
        <v>6.6029727693161296E-4</v>
      </c>
      <c r="F462">
        <v>2.4721452414657899E-3</v>
      </c>
      <c r="G462">
        <v>5.3141131047697104E-4</v>
      </c>
      <c r="H462">
        <v>9.7150512677621496E-4</v>
      </c>
      <c r="I462">
        <v>4.0846274463399602E-4</v>
      </c>
      <c r="J462">
        <v>1.6585257297096899E-3</v>
      </c>
      <c r="K462">
        <v>1.45519096999148E-3</v>
      </c>
      <c r="L462">
        <v>1.9449044302234399E-3</v>
      </c>
      <c r="M462">
        <v>2.7551797477153102E-3</v>
      </c>
      <c r="P462">
        <v>2.3237385554721601E-3</v>
      </c>
      <c r="Q462">
        <v>4.8863163340201498E-4</v>
      </c>
      <c r="R462">
        <v>9.14757881584372E-4</v>
      </c>
    </row>
    <row r="463" spans="1:18" x14ac:dyDescent="0.25">
      <c r="A463" t="s">
        <v>922</v>
      </c>
      <c r="B463" t="s">
        <v>923</v>
      </c>
      <c r="C463">
        <v>-0.998374612299605</v>
      </c>
      <c r="D463">
        <v>-1.04854092191996</v>
      </c>
      <c r="E463">
        <v>-0.89524182532354801</v>
      </c>
      <c r="F463">
        <v>-1.1109246702302999</v>
      </c>
      <c r="G463">
        <v>-0.90134655489395099</v>
      </c>
      <c r="H463">
        <v>-0.95006049443409801</v>
      </c>
      <c r="I463">
        <v>-0.88171710717196194</v>
      </c>
      <c r="J463">
        <v>-0.92738395854052003</v>
      </c>
      <c r="K463">
        <v>-1.0869907206865199</v>
      </c>
      <c r="L463">
        <v>-0.93703405359248104</v>
      </c>
      <c r="M463">
        <v>-1.10741566097127</v>
      </c>
      <c r="P463">
        <v>-0.95849331766791102</v>
      </c>
      <c r="Q463">
        <v>-0.87669946636056395</v>
      </c>
      <c r="R463">
        <v>-1.16386782298184</v>
      </c>
    </row>
    <row r="464" spans="1:18" x14ac:dyDescent="0.25">
      <c r="A464" t="s">
        <v>924</v>
      </c>
      <c r="B464" t="s">
        <v>925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P464">
        <v>0</v>
      </c>
      <c r="Q464">
        <v>0</v>
      </c>
      <c r="R464">
        <v>0</v>
      </c>
    </row>
    <row r="465" spans="1:18" x14ac:dyDescent="0.25">
      <c r="A465" t="s">
        <v>926</v>
      </c>
      <c r="B465" t="s">
        <v>927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P465">
        <v>0</v>
      </c>
      <c r="Q465">
        <v>0</v>
      </c>
      <c r="R465">
        <v>0</v>
      </c>
    </row>
    <row r="466" spans="1:18" x14ac:dyDescent="0.25">
      <c r="A466" t="s">
        <v>928</v>
      </c>
      <c r="B466" t="s">
        <v>929</v>
      </c>
      <c r="C466">
        <v>0</v>
      </c>
      <c r="D466">
        <v>0</v>
      </c>
      <c r="E466" s="1">
        <v>-2.9881849124563698E-17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P466">
        <v>0</v>
      </c>
      <c r="Q466">
        <v>0</v>
      </c>
      <c r="R466">
        <v>0</v>
      </c>
    </row>
    <row r="467" spans="1:18" x14ac:dyDescent="0.25">
      <c r="A467" t="s">
        <v>930</v>
      </c>
      <c r="B467" t="s">
        <v>931</v>
      </c>
      <c r="C467">
        <v>0</v>
      </c>
      <c r="D467" s="1">
        <v>1.81823108107298E-32</v>
      </c>
      <c r="E467" s="1">
        <v>9.9168307650836599E-31</v>
      </c>
      <c r="F467">
        <v>0</v>
      </c>
      <c r="G467">
        <v>0</v>
      </c>
      <c r="H467">
        <v>0</v>
      </c>
      <c r="I467">
        <v>0</v>
      </c>
      <c r="J467">
        <v>0</v>
      </c>
      <c r="K467" s="1">
        <v>-1.86699846435741E-19</v>
      </c>
      <c r="L467">
        <v>0</v>
      </c>
      <c r="M467">
        <v>0</v>
      </c>
      <c r="P467">
        <v>0</v>
      </c>
      <c r="Q467">
        <v>0</v>
      </c>
      <c r="R467">
        <v>0</v>
      </c>
    </row>
    <row r="468" spans="1:18" x14ac:dyDescent="0.25">
      <c r="A468" t="s">
        <v>932</v>
      </c>
      <c r="B468" t="s">
        <v>933</v>
      </c>
      <c r="C468">
        <v>0.27568699189269802</v>
      </c>
      <c r="D468">
        <v>0.27192606937898001</v>
      </c>
      <c r="E468">
        <v>0.26922333188090097</v>
      </c>
      <c r="F468">
        <v>0.275344348628425</v>
      </c>
      <c r="G468">
        <v>0.27445328042518102</v>
      </c>
      <c r="H468">
        <v>0.27027826234574498</v>
      </c>
      <c r="I468">
        <v>0.26736963269827202</v>
      </c>
      <c r="J468">
        <v>0.269045967481855</v>
      </c>
      <c r="K468">
        <v>0.28980048228846</v>
      </c>
      <c r="L468">
        <v>0.26922677038138698</v>
      </c>
      <c r="M468">
        <v>0.28813070830086102</v>
      </c>
      <c r="P468">
        <v>0.27179236891880798</v>
      </c>
      <c r="Q468">
        <v>0.27139446803220302</v>
      </c>
      <c r="R468">
        <v>0.30897896293346899</v>
      </c>
    </row>
    <row r="469" spans="1:18" x14ac:dyDescent="0.25">
      <c r="A469" t="s">
        <v>934</v>
      </c>
      <c r="B469" t="s">
        <v>935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P469">
        <v>0</v>
      </c>
      <c r="Q469">
        <v>0</v>
      </c>
      <c r="R469">
        <v>0</v>
      </c>
    </row>
    <row r="470" spans="1:18" x14ac:dyDescent="0.25">
      <c r="A470" t="s">
        <v>936</v>
      </c>
      <c r="B470" t="s">
        <v>937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P470">
        <v>0</v>
      </c>
      <c r="Q470">
        <v>0</v>
      </c>
      <c r="R470">
        <v>0</v>
      </c>
    </row>
    <row r="471" spans="1:18" x14ac:dyDescent="0.25">
      <c r="A471" t="s">
        <v>938</v>
      </c>
      <c r="B471" t="s">
        <v>939</v>
      </c>
      <c r="C471">
        <v>2.10797510656677E-4</v>
      </c>
      <c r="D471">
        <v>5.9231475655927002E-4</v>
      </c>
      <c r="E471" s="1">
        <v>5.8261524435142302E-5</v>
      </c>
      <c r="F471">
        <v>5.7049505572287496E-4</v>
      </c>
      <c r="G471" s="1">
        <v>9.6620238268540497E-5</v>
      </c>
      <c r="H471">
        <v>1.1209674539725501E-4</v>
      </c>
      <c r="I471" s="1">
        <v>4.9015529356079503E-5</v>
      </c>
      <c r="J471">
        <v>1.59473627856702E-4</v>
      </c>
      <c r="K471">
        <v>5.6590759944113295E-4</v>
      </c>
      <c r="L471">
        <v>1.7060565177398599E-4</v>
      </c>
      <c r="M471">
        <v>5.1659620269662199E-4</v>
      </c>
      <c r="P471">
        <v>2.8045120497077801E-4</v>
      </c>
      <c r="Q471">
        <v>1.0688816980669E-4</v>
      </c>
      <c r="R471">
        <v>3.01870100922842E-3</v>
      </c>
    </row>
    <row r="472" spans="1:18" x14ac:dyDescent="0.25">
      <c r="A472" t="s">
        <v>940</v>
      </c>
      <c r="B472" t="s">
        <v>941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P472">
        <v>0</v>
      </c>
      <c r="Q472">
        <v>0</v>
      </c>
      <c r="R472">
        <v>0</v>
      </c>
    </row>
    <row r="473" spans="1:18" x14ac:dyDescent="0.25">
      <c r="A473" t="s">
        <v>942</v>
      </c>
      <c r="B473" t="s">
        <v>943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P473">
        <v>0</v>
      </c>
      <c r="Q473">
        <v>0</v>
      </c>
      <c r="R473">
        <v>0</v>
      </c>
    </row>
    <row r="474" spans="1:18" x14ac:dyDescent="0.25">
      <c r="A474" t="s">
        <v>944</v>
      </c>
      <c r="B474" t="s">
        <v>945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P474">
        <v>0</v>
      </c>
      <c r="Q474">
        <v>0</v>
      </c>
      <c r="R474">
        <v>0</v>
      </c>
    </row>
    <row r="475" spans="1:18" x14ac:dyDescent="0.25">
      <c r="A475" t="s">
        <v>946</v>
      </c>
      <c r="B475" t="s">
        <v>947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P475">
        <v>0</v>
      </c>
      <c r="Q475">
        <v>0</v>
      </c>
      <c r="R475">
        <v>0</v>
      </c>
    </row>
    <row r="476" spans="1:18" x14ac:dyDescent="0.25">
      <c r="A476" t="s">
        <v>948</v>
      </c>
      <c r="B476" t="s">
        <v>949</v>
      </c>
      <c r="C476" s="1">
        <v>2.7099248671604201E-17</v>
      </c>
      <c r="D476">
        <v>0</v>
      </c>
      <c r="E476" s="1">
        <v>-3.6768705197025397E-17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P476">
        <v>0</v>
      </c>
      <c r="Q476">
        <v>0</v>
      </c>
      <c r="R476" s="1">
        <v>6.90208147695315E-17</v>
      </c>
    </row>
    <row r="477" spans="1:18" x14ac:dyDescent="0.25">
      <c r="A477" t="s">
        <v>950</v>
      </c>
      <c r="B477" t="s">
        <v>951</v>
      </c>
      <c r="C477">
        <v>0</v>
      </c>
      <c r="D477" s="1">
        <v>1.81823108107298E-32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P477">
        <v>0</v>
      </c>
      <c r="Q477">
        <v>0</v>
      </c>
      <c r="R477">
        <v>0</v>
      </c>
    </row>
    <row r="478" spans="1:18" x14ac:dyDescent="0.25">
      <c r="A478" t="s">
        <v>952</v>
      </c>
      <c r="B478" t="s">
        <v>953</v>
      </c>
      <c r="C478">
        <v>0</v>
      </c>
      <c r="D478">
        <v>0</v>
      </c>
      <c r="E478" s="1">
        <v>4.9024940262700601E-17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P478">
        <v>0</v>
      </c>
      <c r="Q478">
        <v>0</v>
      </c>
      <c r="R478">
        <v>0</v>
      </c>
    </row>
    <row r="479" spans="1:18" x14ac:dyDescent="0.25">
      <c r="A479" t="s">
        <v>954</v>
      </c>
      <c r="B479" t="s">
        <v>955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P479">
        <v>0</v>
      </c>
      <c r="Q479">
        <v>0</v>
      </c>
      <c r="R479">
        <v>0</v>
      </c>
    </row>
    <row r="480" spans="1:18" x14ac:dyDescent="0.25">
      <c r="A480" t="s">
        <v>956</v>
      </c>
      <c r="B480" t="s">
        <v>957</v>
      </c>
      <c r="C480">
        <v>0</v>
      </c>
      <c r="D480" s="1">
        <v>1.81823108107298E-32</v>
      </c>
      <c r="E480" s="1">
        <v>9.9168307650836599E-31</v>
      </c>
      <c r="F480">
        <v>0</v>
      </c>
      <c r="G480">
        <v>0</v>
      </c>
      <c r="H480">
        <v>0</v>
      </c>
      <c r="I480">
        <v>0</v>
      </c>
      <c r="J480">
        <v>0</v>
      </c>
      <c r="K480" s="1">
        <v>-1.86699846435741E-19</v>
      </c>
      <c r="L480">
        <v>0</v>
      </c>
      <c r="M480">
        <v>0</v>
      </c>
      <c r="P480">
        <v>0</v>
      </c>
      <c r="Q480">
        <v>0</v>
      </c>
      <c r="R480">
        <v>0</v>
      </c>
    </row>
    <row r="481" spans="1:18" x14ac:dyDescent="0.25">
      <c r="A481" t="s">
        <v>958</v>
      </c>
      <c r="B481" t="s">
        <v>959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P481">
        <v>0</v>
      </c>
      <c r="Q481">
        <v>0</v>
      </c>
      <c r="R481">
        <v>0</v>
      </c>
    </row>
    <row r="482" spans="1:18" x14ac:dyDescent="0.25">
      <c r="A482" t="s">
        <v>960</v>
      </c>
      <c r="B482" t="s">
        <v>961</v>
      </c>
      <c r="C482">
        <v>-3.6889563995179202E-4</v>
      </c>
      <c r="D482">
        <v>-7.2394025747910104E-4</v>
      </c>
      <c r="E482">
        <v>-1.5536406399410999E-4</v>
      </c>
      <c r="F482">
        <v>-6.6557756140692397E-4</v>
      </c>
      <c r="G482" s="1">
        <v>-9.6620239725100102E-5</v>
      </c>
      <c r="H482">
        <v>-1.4946232687549599E-4</v>
      </c>
      <c r="I482" s="1">
        <v>-6.5353979769249397E-5</v>
      </c>
      <c r="J482">
        <v>-3.1894725550066498E-4</v>
      </c>
      <c r="K482">
        <v>-4.8506365615460102E-4</v>
      </c>
      <c r="L482">
        <v>-4.0945389139331902E-4</v>
      </c>
      <c r="M482">
        <v>-2.58298100308279E-4</v>
      </c>
      <c r="P482">
        <v>-4.0064457791562499E-4</v>
      </c>
      <c r="Q482" s="1">
        <v>-7.6348694004055594E-5</v>
      </c>
      <c r="R482">
        <v>-1.8295157946721701E-4</v>
      </c>
    </row>
    <row r="483" spans="1:18" x14ac:dyDescent="0.25">
      <c r="A483" t="s">
        <v>962</v>
      </c>
      <c r="B483" t="s">
        <v>963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P483">
        <v>0</v>
      </c>
      <c r="Q483">
        <v>0</v>
      </c>
      <c r="R483">
        <v>0</v>
      </c>
    </row>
    <row r="484" spans="1:18" x14ac:dyDescent="0.25">
      <c r="A484" t="s">
        <v>964</v>
      </c>
      <c r="B484" t="s">
        <v>965</v>
      </c>
      <c r="C484">
        <v>2.51894879596187E-2</v>
      </c>
      <c r="D484">
        <v>2.5295861525592499E-2</v>
      </c>
      <c r="E484">
        <v>2.4416999710461899E-2</v>
      </c>
      <c r="F484">
        <v>2.5751504447223201E-2</v>
      </c>
      <c r="G484">
        <v>2.4026204845093199E-2</v>
      </c>
      <c r="H484">
        <v>2.49391972161511E-2</v>
      </c>
      <c r="I484">
        <v>2.4075125308589101E-2</v>
      </c>
      <c r="J484">
        <v>2.4650794018564601E-2</v>
      </c>
      <c r="K484">
        <v>2.5890302041328001E-2</v>
      </c>
      <c r="L484">
        <v>2.4703127537653299E-2</v>
      </c>
      <c r="M484">
        <v>2.60751758859348E-2</v>
      </c>
      <c r="P484">
        <v>2.4803812677639099E-2</v>
      </c>
      <c r="Q484">
        <v>2.4307781931494198E-2</v>
      </c>
      <c r="R484">
        <v>2.6400553852442599E-2</v>
      </c>
    </row>
    <row r="485" spans="1:18" x14ac:dyDescent="0.25">
      <c r="A485" t="s">
        <v>966</v>
      </c>
      <c r="B485" t="s">
        <v>967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P485">
        <v>0</v>
      </c>
      <c r="Q485">
        <v>0</v>
      </c>
      <c r="R485">
        <v>0</v>
      </c>
    </row>
    <row r="486" spans="1:18" x14ac:dyDescent="0.25">
      <c r="A486" t="s">
        <v>968</v>
      </c>
      <c r="B486" t="s">
        <v>969</v>
      </c>
      <c r="C486">
        <v>3.6889564364859601E-4</v>
      </c>
      <c r="D486">
        <v>7.2394025801618205E-4</v>
      </c>
      <c r="E486">
        <v>1.55364065160379E-4</v>
      </c>
      <c r="F486">
        <v>6.65577565009791E-4</v>
      </c>
      <c r="G486" s="1">
        <v>9.6620238267630906E-5</v>
      </c>
      <c r="H486">
        <v>1.4946232719568E-4</v>
      </c>
      <c r="I486" s="1">
        <v>6.5354039140601606E-5</v>
      </c>
      <c r="J486">
        <v>3.1894725571451497E-4</v>
      </c>
      <c r="K486">
        <v>4.8506365666291701E-4</v>
      </c>
      <c r="L486">
        <v>4.0945356425937002E-4</v>
      </c>
      <c r="M486">
        <v>2.58298101348989E-4</v>
      </c>
      <c r="P486">
        <v>4.0064457852994402E-4</v>
      </c>
      <c r="Q486" s="1">
        <v>7.6348692718829098E-5</v>
      </c>
      <c r="R486">
        <v>1.8295157631572799E-4</v>
      </c>
    </row>
    <row r="487" spans="1:18" x14ac:dyDescent="0.25">
      <c r="A487" t="s">
        <v>970</v>
      </c>
      <c r="B487" t="s">
        <v>971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P487">
        <v>0</v>
      </c>
      <c r="Q487">
        <v>0</v>
      </c>
      <c r="R487">
        <v>0</v>
      </c>
    </row>
    <row r="488" spans="1:18" x14ac:dyDescent="0.25">
      <c r="A488" t="s">
        <v>972</v>
      </c>
      <c r="B488" t="s">
        <v>973</v>
      </c>
      <c r="C488">
        <v>7.3779127990367501E-4</v>
      </c>
      <c r="D488">
        <v>1.4478805149581999E-3</v>
      </c>
      <c r="E488">
        <v>3.1072812798746798E-4</v>
      </c>
      <c r="F488">
        <v>1.3311551228138399E-3</v>
      </c>
      <c r="G488">
        <v>1.9324047945019999E-4</v>
      </c>
      <c r="H488">
        <v>2.9892465375235401E-4</v>
      </c>
      <c r="I488">
        <v>1.3070795953849801E-4</v>
      </c>
      <c r="J488">
        <v>6.3789451100132997E-4</v>
      </c>
      <c r="K488">
        <v>9.7012731230920496E-4</v>
      </c>
      <c r="L488">
        <v>8.1890778278663901E-4</v>
      </c>
      <c r="M488">
        <v>5.1659620061655801E-4</v>
      </c>
      <c r="P488">
        <v>8.0128915583125096E-4</v>
      </c>
      <c r="Q488">
        <v>1.52697388008111E-4</v>
      </c>
      <c r="R488">
        <v>3.6590315893429698E-4</v>
      </c>
    </row>
    <row r="489" spans="1:18" x14ac:dyDescent="0.25">
      <c r="A489" t="s">
        <v>974</v>
      </c>
      <c r="B489" t="s">
        <v>975</v>
      </c>
      <c r="C489">
        <v>7.3779128360097702E-4</v>
      </c>
      <c r="D489">
        <v>2.04019527205531E-3</v>
      </c>
      <c r="E489">
        <v>3.8841016173468099E-4</v>
      </c>
      <c r="F489">
        <v>3.4229703307342698E-3</v>
      </c>
      <c r="G489">
        <v>5.7972143106780195E-4</v>
      </c>
      <c r="H489">
        <v>5.9784930846451805E-4</v>
      </c>
      <c r="I489">
        <v>2.4507758740873099E-4</v>
      </c>
      <c r="J489">
        <v>6.0599978564272695E-4</v>
      </c>
      <c r="K489">
        <v>1.5360349122595599E-3</v>
      </c>
      <c r="L489">
        <v>1.09187649848924E-3</v>
      </c>
      <c r="M489">
        <v>2.3246829110947099E-3</v>
      </c>
      <c r="P489">
        <v>1.4823849399457599E-3</v>
      </c>
      <c r="Q489">
        <v>2.5958555652981198E-4</v>
      </c>
      <c r="R489">
        <v>2.05820523513997E-3</v>
      </c>
    </row>
    <row r="490" spans="1:18" x14ac:dyDescent="0.25">
      <c r="A490" t="s">
        <v>976</v>
      </c>
      <c r="B490" t="s">
        <v>977</v>
      </c>
      <c r="C490" s="1">
        <v>6.9112104995987897E-20</v>
      </c>
      <c r="D490">
        <v>0</v>
      </c>
      <c r="E490">
        <v>0</v>
      </c>
      <c r="F490">
        <v>0</v>
      </c>
      <c r="G490">
        <v>0</v>
      </c>
      <c r="H490">
        <v>0</v>
      </c>
      <c r="I490" s="1">
        <v>1.7952231696565299E-19</v>
      </c>
      <c r="J490">
        <v>0</v>
      </c>
      <c r="K490">
        <v>0</v>
      </c>
      <c r="L490" s="1">
        <v>-8.3643349087450599E-20</v>
      </c>
      <c r="M490" s="1">
        <v>9.00833824431906E-18</v>
      </c>
      <c r="P490">
        <v>0</v>
      </c>
      <c r="Q490">
        <v>0</v>
      </c>
      <c r="R490" s="1">
        <v>5.1654237327956099E-17</v>
      </c>
    </row>
    <row r="491" spans="1:18" x14ac:dyDescent="0.25">
      <c r="A491" t="s">
        <v>978</v>
      </c>
      <c r="B491" t="s">
        <v>979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P491">
        <v>0</v>
      </c>
      <c r="Q491" s="1">
        <v>2.9650439088222702E-29</v>
      </c>
      <c r="R491">
        <v>0</v>
      </c>
    </row>
    <row r="492" spans="1:18" x14ac:dyDescent="0.25">
      <c r="A492" t="s">
        <v>980</v>
      </c>
      <c r="B492" t="s">
        <v>981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P492">
        <v>0</v>
      </c>
      <c r="Q492">
        <v>0</v>
      </c>
      <c r="R492">
        <v>0</v>
      </c>
    </row>
    <row r="493" spans="1:18" x14ac:dyDescent="0.25">
      <c r="A493" t="s">
        <v>982</v>
      </c>
      <c r="B493" t="s">
        <v>983</v>
      </c>
      <c r="C493" s="1">
        <v>2.7099248671604201E-17</v>
      </c>
      <c r="D493">
        <v>0</v>
      </c>
      <c r="E493" s="1">
        <v>-3.6768705197025397E-17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P493">
        <v>0</v>
      </c>
      <c r="Q493">
        <v>0</v>
      </c>
      <c r="R493" s="1">
        <v>6.90208147695315E-17</v>
      </c>
    </row>
    <row r="494" spans="1:18" x14ac:dyDescent="0.25">
      <c r="A494" t="s">
        <v>984</v>
      </c>
      <c r="B494" t="s">
        <v>985</v>
      </c>
      <c r="C494">
        <v>0</v>
      </c>
      <c r="D494" s="1">
        <v>-5.0181355906125602E-17</v>
      </c>
      <c r="E494" s="1">
        <v>-2.9881849124563698E-17</v>
      </c>
      <c r="F494" s="1">
        <v>-1.21682389710169E-16</v>
      </c>
      <c r="G494" s="1">
        <v>-9.4379549670566805E-20</v>
      </c>
      <c r="H494">
        <v>0</v>
      </c>
      <c r="I494" s="1">
        <v>-5.2317564621617399E-16</v>
      </c>
      <c r="J494" s="1">
        <v>8.6016662241748402E-19</v>
      </c>
      <c r="K494" s="1">
        <v>-1.76546905656743E-19</v>
      </c>
      <c r="L494" s="1">
        <v>1.8543164653676E-17</v>
      </c>
      <c r="M494" s="1">
        <v>3.9104140165643697E-17</v>
      </c>
      <c r="P494" s="1">
        <v>1.2418038780882101E-17</v>
      </c>
      <c r="Q494" s="1">
        <v>-2.87978317073588E-19</v>
      </c>
      <c r="R494" s="1">
        <v>-2.6001165573105799E-17</v>
      </c>
    </row>
    <row r="495" spans="1:18" x14ac:dyDescent="0.25">
      <c r="A495" t="s">
        <v>986</v>
      </c>
      <c r="B495" t="s">
        <v>987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P495">
        <v>0</v>
      </c>
      <c r="Q495">
        <v>0</v>
      </c>
      <c r="R495">
        <v>0</v>
      </c>
    </row>
    <row r="496" spans="1:18" x14ac:dyDescent="0.25">
      <c r="A496" t="s">
        <v>988</v>
      </c>
      <c r="B496" t="s">
        <v>989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P496">
        <v>0</v>
      </c>
      <c r="Q496">
        <v>0</v>
      </c>
      <c r="R496">
        <v>0</v>
      </c>
    </row>
    <row r="497" spans="1:18" x14ac:dyDescent="0.25">
      <c r="A497" t="s">
        <v>990</v>
      </c>
      <c r="B497" t="s">
        <v>991</v>
      </c>
      <c r="C497">
        <v>2.10797510656677E-4</v>
      </c>
      <c r="D497">
        <v>5.9231475655927002E-4</v>
      </c>
      <c r="E497" s="1">
        <v>5.8261524435142302E-5</v>
      </c>
      <c r="F497">
        <v>5.7049505572287496E-4</v>
      </c>
      <c r="G497" s="1">
        <v>9.6620238268540497E-5</v>
      </c>
      <c r="H497">
        <v>1.1209674539725501E-4</v>
      </c>
      <c r="I497" s="1">
        <v>4.9015529356079503E-5</v>
      </c>
      <c r="J497">
        <v>1.59473627856702E-4</v>
      </c>
      <c r="K497">
        <v>5.6590759944113295E-4</v>
      </c>
      <c r="L497">
        <v>1.7060565177398501E-4</v>
      </c>
      <c r="M497">
        <v>5.1659620269662199E-4</v>
      </c>
      <c r="P497">
        <v>2.8045120497077801E-4</v>
      </c>
      <c r="Q497">
        <v>1.0688816980669E-4</v>
      </c>
      <c r="R497">
        <v>3.01870100922842E-3</v>
      </c>
    </row>
    <row r="498" spans="1:18" x14ac:dyDescent="0.25">
      <c r="A498" t="s">
        <v>992</v>
      </c>
      <c r="B498" t="s">
        <v>993</v>
      </c>
      <c r="C498">
        <v>2.10797510656677E-4</v>
      </c>
      <c r="D498">
        <v>5.9231475655927002E-4</v>
      </c>
      <c r="E498" s="1">
        <v>5.8261524435142302E-5</v>
      </c>
      <c r="F498">
        <v>5.7049505572287398E-4</v>
      </c>
      <c r="G498" s="1">
        <v>9.6620238268540497E-5</v>
      </c>
      <c r="H498">
        <v>1.1209674539725501E-4</v>
      </c>
      <c r="I498" s="1">
        <v>4.9015529356079503E-5</v>
      </c>
      <c r="J498">
        <v>1.59473627856702E-4</v>
      </c>
      <c r="K498">
        <v>5.6590759944113295E-4</v>
      </c>
      <c r="L498">
        <v>1.7060565177398501E-4</v>
      </c>
      <c r="M498">
        <v>5.1659620269662199E-4</v>
      </c>
      <c r="P498">
        <v>2.8045120497077801E-4</v>
      </c>
      <c r="Q498">
        <v>1.0688816980669E-4</v>
      </c>
      <c r="R498">
        <v>3.01870100922843E-3</v>
      </c>
    </row>
    <row r="499" spans="1:18" x14ac:dyDescent="0.25">
      <c r="A499" t="s">
        <v>994</v>
      </c>
      <c r="B499" t="s">
        <v>995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P499">
        <v>0</v>
      </c>
      <c r="Q499">
        <v>0</v>
      </c>
      <c r="R499">
        <v>0</v>
      </c>
    </row>
    <row r="500" spans="1:18" x14ac:dyDescent="0.25">
      <c r="A500" t="s">
        <v>996</v>
      </c>
      <c r="B500" t="s">
        <v>997</v>
      </c>
      <c r="C500" s="1">
        <v>3.6132331562138998E-17</v>
      </c>
      <c r="D500" s="1">
        <v>-6.3638087837554505E-32</v>
      </c>
      <c r="E500" s="1">
        <v>-4.9024940262704102E-17</v>
      </c>
      <c r="F500">
        <v>0</v>
      </c>
      <c r="G500">
        <v>0</v>
      </c>
      <c r="H500">
        <v>0</v>
      </c>
      <c r="I500">
        <v>0</v>
      </c>
      <c r="J500">
        <v>0</v>
      </c>
      <c r="K500" s="1">
        <v>1.69057831387042E-31</v>
      </c>
      <c r="L500">
        <v>0</v>
      </c>
      <c r="M500">
        <v>0</v>
      </c>
      <c r="P500">
        <v>0</v>
      </c>
      <c r="Q500">
        <v>0</v>
      </c>
      <c r="R500" s="1">
        <v>-2.8656113411260101E-16</v>
      </c>
    </row>
    <row r="501" spans="1:18" x14ac:dyDescent="0.25">
      <c r="A501" t="s">
        <v>998</v>
      </c>
      <c r="B501" t="s">
        <v>999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P501">
        <v>0</v>
      </c>
      <c r="Q501">
        <v>0</v>
      </c>
      <c r="R501">
        <v>0</v>
      </c>
    </row>
    <row r="502" spans="1:18" x14ac:dyDescent="0.25">
      <c r="A502" t="s">
        <v>1000</v>
      </c>
      <c r="B502" t="s">
        <v>1001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P502">
        <v>0</v>
      </c>
      <c r="Q502">
        <v>0</v>
      </c>
      <c r="R502">
        <v>0</v>
      </c>
    </row>
    <row r="503" spans="1:18" x14ac:dyDescent="0.25">
      <c r="A503" t="s">
        <v>1002</v>
      </c>
      <c r="B503" t="s">
        <v>1003</v>
      </c>
      <c r="C503">
        <v>8.4319004262670898E-4</v>
      </c>
      <c r="D503">
        <v>5.9231475655927002E-4</v>
      </c>
      <c r="E503">
        <v>1.5924816678938799E-3</v>
      </c>
      <c r="F503">
        <v>7.6066007429716697E-4</v>
      </c>
      <c r="G503">
        <v>1.6908541696994601E-4</v>
      </c>
      <c r="H503">
        <v>4.4838698158902198E-4</v>
      </c>
      <c r="I503">
        <v>1.3070807828287801E-4</v>
      </c>
      <c r="J503">
        <v>4.7842088357010398E-4</v>
      </c>
      <c r="K503">
        <v>1.0509712561049601E-3</v>
      </c>
      <c r="L503">
        <v>4.0945356425756602E-4</v>
      </c>
      <c r="M503">
        <v>8.6099367116103398E-4</v>
      </c>
      <c r="P503">
        <v>5.60902409941557E-4</v>
      </c>
      <c r="Q503">
        <v>1.5269738543813001E-4</v>
      </c>
      <c r="R503">
        <v>5.4885472895062402E-4</v>
      </c>
    </row>
    <row r="504" spans="1:18" x14ac:dyDescent="0.25">
      <c r="A504" t="s">
        <v>1004</v>
      </c>
      <c r="B504" t="s">
        <v>1005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P504">
        <v>0</v>
      </c>
      <c r="Q504">
        <v>0</v>
      </c>
      <c r="R504">
        <v>0</v>
      </c>
    </row>
    <row r="505" spans="1:18" x14ac:dyDescent="0.25">
      <c r="A505" t="s">
        <v>1006</v>
      </c>
      <c r="B505" t="s">
        <v>1007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P505">
        <v>0</v>
      </c>
      <c r="Q505">
        <v>0</v>
      </c>
      <c r="R505">
        <v>0</v>
      </c>
    </row>
    <row r="506" spans="1:18" x14ac:dyDescent="0.25">
      <c r="A506" t="s">
        <v>1008</v>
      </c>
      <c r="B506" t="s">
        <v>1009</v>
      </c>
      <c r="C506">
        <v>2.95116514919348E-3</v>
      </c>
      <c r="D506">
        <v>7.2394025801688603E-4</v>
      </c>
      <c r="E506">
        <v>6.6029727693161198E-4</v>
      </c>
      <c r="F506">
        <v>2.4721452414657899E-3</v>
      </c>
      <c r="G506">
        <v>5.3141131047697104E-4</v>
      </c>
      <c r="H506">
        <v>6.3521489058444901E-4</v>
      </c>
      <c r="I506">
        <v>4.0846274463399602E-4</v>
      </c>
      <c r="J506">
        <v>1.33957847399629E-3</v>
      </c>
      <c r="K506">
        <v>1.45519096999148E-3</v>
      </c>
      <c r="L506">
        <v>1.1259973017082999E-3</v>
      </c>
      <c r="M506">
        <v>1.89418607655427E-3</v>
      </c>
      <c r="P506">
        <v>1.4423204827068599E-3</v>
      </c>
      <c r="Q506">
        <v>4.8863163340201498E-4</v>
      </c>
      <c r="R506">
        <v>9.14757881584372E-4</v>
      </c>
    </row>
    <row r="507" spans="1:18" x14ac:dyDescent="0.25">
      <c r="A507" t="s">
        <v>1010</v>
      </c>
      <c r="B507" t="s">
        <v>1011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P507">
        <v>0</v>
      </c>
      <c r="Q507">
        <v>0</v>
      </c>
      <c r="R507">
        <v>0</v>
      </c>
    </row>
    <row r="508" spans="1:18" x14ac:dyDescent="0.25">
      <c r="A508" t="s">
        <v>1012</v>
      </c>
      <c r="B508" t="s">
        <v>1013</v>
      </c>
      <c r="C508">
        <v>0</v>
      </c>
      <c r="D508">
        <v>0</v>
      </c>
      <c r="E508" s="1">
        <v>-2.9881849124563698E-17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P508">
        <v>0</v>
      </c>
      <c r="Q508">
        <v>0</v>
      </c>
      <c r="R508">
        <v>0</v>
      </c>
    </row>
    <row r="509" spans="1:18" x14ac:dyDescent="0.25">
      <c r="A509" t="s">
        <v>1014</v>
      </c>
      <c r="B509" t="s">
        <v>1015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P509">
        <v>0</v>
      </c>
      <c r="Q509">
        <v>0</v>
      </c>
      <c r="R509">
        <v>0</v>
      </c>
    </row>
    <row r="510" spans="1:18" x14ac:dyDescent="0.25">
      <c r="A510" t="s">
        <v>1016</v>
      </c>
      <c r="B510" t="s">
        <v>1017</v>
      </c>
      <c r="C510">
        <v>2.10797510656677E-4</v>
      </c>
      <c r="D510">
        <v>5.9231475655927002E-4</v>
      </c>
      <c r="E510" s="1">
        <v>5.8261524435142302E-5</v>
      </c>
      <c r="F510">
        <v>5.7049505572287496E-4</v>
      </c>
      <c r="G510" s="1">
        <v>9.6620238268540403E-5</v>
      </c>
      <c r="H510">
        <v>1.1209674539725501E-4</v>
      </c>
      <c r="I510" s="1">
        <v>4.9015529356079503E-5</v>
      </c>
      <c r="J510">
        <v>1.59473627856702E-4</v>
      </c>
      <c r="K510">
        <v>5.6590759944113295E-4</v>
      </c>
      <c r="L510">
        <v>1.7060565177398501E-4</v>
      </c>
      <c r="M510">
        <v>5.1659620269662199E-4</v>
      </c>
      <c r="P510">
        <v>2.8045120497077801E-4</v>
      </c>
      <c r="Q510">
        <v>1.0688816980669E-4</v>
      </c>
      <c r="R510">
        <v>3.01870100922842E-3</v>
      </c>
    </row>
    <row r="511" spans="1:18" x14ac:dyDescent="0.25">
      <c r="A511" t="s">
        <v>1018</v>
      </c>
      <c r="B511" t="s">
        <v>1019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P511">
        <v>0</v>
      </c>
      <c r="Q511">
        <v>0</v>
      </c>
      <c r="R511">
        <v>0</v>
      </c>
    </row>
    <row r="512" spans="1:18" x14ac:dyDescent="0.25">
      <c r="A512" t="s">
        <v>1020</v>
      </c>
      <c r="B512" t="s">
        <v>1021</v>
      </c>
      <c r="C512">
        <v>0</v>
      </c>
      <c r="D512" s="1">
        <v>1.81823108107298E-32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s="1">
        <v>1.5887722412201401E-33</v>
      </c>
      <c r="L512">
        <v>0</v>
      </c>
      <c r="M512">
        <v>0</v>
      </c>
      <c r="P512">
        <v>0</v>
      </c>
      <c r="Q512">
        <v>0</v>
      </c>
      <c r="R512">
        <v>0</v>
      </c>
    </row>
    <row r="513" spans="1:18" x14ac:dyDescent="0.25">
      <c r="A513" t="s">
        <v>1022</v>
      </c>
      <c r="B513" t="s">
        <v>1023</v>
      </c>
      <c r="C513">
        <v>0.22672845546404199</v>
      </c>
      <c r="D513">
        <v>0.210414912691125</v>
      </c>
      <c r="E513">
        <v>0.264859138515735</v>
      </c>
      <c r="F513">
        <v>0.19184604989030599</v>
      </c>
      <c r="G513">
        <v>0.26630494593267801</v>
      </c>
      <c r="H513">
        <v>0.24290564504189699</v>
      </c>
      <c r="I513">
        <v>0.26925706148085299</v>
      </c>
      <c r="J513">
        <v>0.252456881335823</v>
      </c>
      <c r="K513">
        <v>0.20291348415341301</v>
      </c>
      <c r="L513">
        <v>0.25298454280182298</v>
      </c>
      <c r="M513">
        <v>0.19246137908046501</v>
      </c>
      <c r="P513">
        <v>0.24751722072410401</v>
      </c>
      <c r="Q513">
        <v>0.27539349770556798</v>
      </c>
      <c r="R513">
        <v>0.17689771381244801</v>
      </c>
    </row>
    <row r="514" spans="1:18" x14ac:dyDescent="0.25">
      <c r="A514" t="s">
        <v>1024</v>
      </c>
      <c r="B514" t="s">
        <v>1025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P514">
        <v>0</v>
      </c>
      <c r="Q514">
        <v>0</v>
      </c>
      <c r="R514">
        <v>1.14344735040528E-3</v>
      </c>
    </row>
    <row r="515" spans="1:18" x14ac:dyDescent="0.25">
      <c r="A515" t="s">
        <v>1026</v>
      </c>
      <c r="B515" t="s">
        <v>1027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P515">
        <v>0</v>
      </c>
      <c r="Q515">
        <v>0</v>
      </c>
      <c r="R515">
        <v>0</v>
      </c>
    </row>
    <row r="516" spans="1:18" x14ac:dyDescent="0.25">
      <c r="A516" t="s">
        <v>1028</v>
      </c>
      <c r="B516" t="s">
        <v>1029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P516">
        <v>0</v>
      </c>
      <c r="Q516">
        <v>0</v>
      </c>
      <c r="R516">
        <v>0</v>
      </c>
    </row>
    <row r="517" spans="1:18" x14ac:dyDescent="0.25">
      <c r="A517" t="s">
        <v>1030</v>
      </c>
      <c r="B517" t="s">
        <v>1031</v>
      </c>
      <c r="C517">
        <v>8.4319004262670898E-4</v>
      </c>
      <c r="D517">
        <v>5.9231475655927002E-4</v>
      </c>
      <c r="E517">
        <v>1.5924816678938799E-3</v>
      </c>
      <c r="F517">
        <v>7.6066007429716697E-4</v>
      </c>
      <c r="G517">
        <v>1.6908541696994601E-4</v>
      </c>
      <c r="H517">
        <v>4.4838698158902198E-4</v>
      </c>
      <c r="I517">
        <v>1.3070807828287801E-4</v>
      </c>
      <c r="J517">
        <v>4.7842088357010398E-4</v>
      </c>
      <c r="K517">
        <v>1.0509712561049601E-3</v>
      </c>
      <c r="L517">
        <v>4.0945356425756602E-4</v>
      </c>
      <c r="M517">
        <v>8.6099367116103398E-4</v>
      </c>
      <c r="P517">
        <v>5.60902409941557E-4</v>
      </c>
      <c r="Q517">
        <v>1.5269738543813001E-4</v>
      </c>
      <c r="R517">
        <v>5.4885472895062402E-4</v>
      </c>
    </row>
    <row r="518" spans="1:18" x14ac:dyDescent="0.25">
      <c r="A518" t="s">
        <v>1032</v>
      </c>
      <c r="B518" t="s">
        <v>1033</v>
      </c>
      <c r="C518">
        <v>5.3226371440811002E-3</v>
      </c>
      <c r="D518">
        <v>1.25044226384735E-3</v>
      </c>
      <c r="E518">
        <v>5.0493321177123298E-4</v>
      </c>
      <c r="F518">
        <v>4.0885478993472699E-3</v>
      </c>
      <c r="G518">
        <v>1.09905521030464E-2</v>
      </c>
      <c r="H518">
        <v>1.3077953629679799E-3</v>
      </c>
      <c r="I518">
        <v>2.4507764678039802E-4</v>
      </c>
      <c r="J518">
        <v>5.10315609141444E-4</v>
      </c>
      <c r="K518">
        <v>3.1771669511480603E-2</v>
      </c>
      <c r="L518">
        <v>9.5539164993432098E-4</v>
      </c>
      <c r="M518">
        <v>2.7723996211385198E-2</v>
      </c>
      <c r="P518">
        <v>2.1634807240602902E-3</v>
      </c>
      <c r="Q518">
        <v>6.3674809727700104E-3</v>
      </c>
      <c r="R518">
        <v>6.2843866464846396E-2</v>
      </c>
    </row>
    <row r="519" spans="1:18" x14ac:dyDescent="0.25">
      <c r="A519" t="s">
        <v>1034</v>
      </c>
      <c r="B519" t="s">
        <v>1035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P519">
        <v>0</v>
      </c>
      <c r="Q519">
        <v>0</v>
      </c>
      <c r="R519">
        <v>0</v>
      </c>
    </row>
    <row r="520" spans="1:18" x14ac:dyDescent="0.25">
      <c r="A520" t="s">
        <v>1036</v>
      </c>
      <c r="B520" t="s">
        <v>1037</v>
      </c>
      <c r="C520">
        <v>0</v>
      </c>
      <c r="D520" s="1">
        <v>1.81823108107298E-32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s="1">
        <v>1.5887722412201401E-33</v>
      </c>
      <c r="L520">
        <v>0</v>
      </c>
      <c r="M520">
        <v>0</v>
      </c>
      <c r="P520">
        <v>0</v>
      </c>
      <c r="Q520">
        <v>0</v>
      </c>
      <c r="R520">
        <v>0</v>
      </c>
    </row>
    <row r="521" spans="1:18" x14ac:dyDescent="0.25">
      <c r="A521" t="s">
        <v>1038</v>
      </c>
      <c r="B521" t="s">
        <v>1039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P521">
        <v>0</v>
      </c>
      <c r="Q521">
        <v>0</v>
      </c>
      <c r="R521">
        <v>0</v>
      </c>
    </row>
    <row r="522" spans="1:18" x14ac:dyDescent="0.25">
      <c r="A522" t="s">
        <v>1040</v>
      </c>
      <c r="B522" t="s">
        <v>1041</v>
      </c>
      <c r="C522">
        <v>2.10797510656677E-4</v>
      </c>
      <c r="D522">
        <v>5.9231475655927002E-4</v>
      </c>
      <c r="E522" s="1">
        <v>5.8261524435142302E-5</v>
      </c>
      <c r="F522">
        <v>5.7049505572287496E-4</v>
      </c>
      <c r="G522" s="1">
        <v>9.6620238268540497E-5</v>
      </c>
      <c r="H522">
        <v>1.1209674539725501E-4</v>
      </c>
      <c r="I522" s="1">
        <v>4.9015529356079503E-5</v>
      </c>
      <c r="J522">
        <v>1.59473627856702E-4</v>
      </c>
      <c r="K522">
        <v>5.6590759944113295E-4</v>
      </c>
      <c r="L522">
        <v>1.7060565177398501E-4</v>
      </c>
      <c r="M522">
        <v>5.1659620269662199E-4</v>
      </c>
      <c r="P522">
        <v>2.8045120497077801E-4</v>
      </c>
      <c r="Q522">
        <v>1.0688816980669E-4</v>
      </c>
      <c r="R522">
        <v>3.01870100922843E-3</v>
      </c>
    </row>
    <row r="523" spans="1:18" x14ac:dyDescent="0.25">
      <c r="A523" t="s">
        <v>1042</v>
      </c>
      <c r="B523" t="s">
        <v>1043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P523">
        <v>0</v>
      </c>
      <c r="Q523">
        <v>0</v>
      </c>
      <c r="R523">
        <v>0</v>
      </c>
    </row>
    <row r="524" spans="1:18" x14ac:dyDescent="0.25">
      <c r="A524" t="s">
        <v>1044</v>
      </c>
      <c r="B524" t="s">
        <v>1045</v>
      </c>
      <c r="C524">
        <v>4.0552171112577501E-2</v>
      </c>
      <c r="D524">
        <v>4.9524094923426902E-2</v>
      </c>
      <c r="E524">
        <v>1.57144278407008E-2</v>
      </c>
      <c r="F524">
        <v>6.6700380264932496E-2</v>
      </c>
      <c r="G524">
        <v>1.8241095816446999E-2</v>
      </c>
      <c r="H524">
        <v>2.91949745790177E-2</v>
      </c>
      <c r="I524">
        <v>1.2052374051666301E-2</v>
      </c>
      <c r="J524">
        <v>2.3352254905817701E-2</v>
      </c>
      <c r="K524">
        <v>6.2654055652410098E-2</v>
      </c>
      <c r="L524">
        <v>2.4629769261106799E-2</v>
      </c>
      <c r="M524">
        <v>6.7401454557390703E-2</v>
      </c>
      <c r="P524">
        <v>2.9507473208711499E-2</v>
      </c>
      <c r="Q524">
        <v>1.16164535972053E-2</v>
      </c>
      <c r="R524">
        <v>8.3913789670671701E-2</v>
      </c>
    </row>
    <row r="525" spans="1:18" x14ac:dyDescent="0.25">
      <c r="A525" t="s">
        <v>1046</v>
      </c>
      <c r="B525" t="s">
        <v>1047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P525">
        <v>0</v>
      </c>
      <c r="Q525">
        <v>0</v>
      </c>
      <c r="R525">
        <v>0</v>
      </c>
    </row>
    <row r="526" spans="1:18" x14ac:dyDescent="0.25">
      <c r="A526" t="s">
        <v>1048</v>
      </c>
      <c r="B526" t="s">
        <v>1049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P526">
        <v>0</v>
      </c>
      <c r="Q526">
        <v>0</v>
      </c>
      <c r="R526">
        <v>0</v>
      </c>
    </row>
    <row r="527" spans="1:18" x14ac:dyDescent="0.25">
      <c r="A527" t="s">
        <v>1050</v>
      </c>
      <c r="B527" t="s">
        <v>1051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P527">
        <v>0</v>
      </c>
      <c r="Q527">
        <v>0</v>
      </c>
      <c r="R527">
        <v>0</v>
      </c>
    </row>
    <row r="528" spans="1:18" x14ac:dyDescent="0.25">
      <c r="A528" t="s">
        <v>1052</v>
      </c>
      <c r="B528" t="s">
        <v>1053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P528">
        <v>0</v>
      </c>
      <c r="Q528">
        <v>0</v>
      </c>
      <c r="R528">
        <v>0</v>
      </c>
    </row>
    <row r="529" spans="1:18" x14ac:dyDescent="0.25">
      <c r="A529" t="s">
        <v>1054</v>
      </c>
      <c r="B529" t="s">
        <v>1055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P529">
        <v>0</v>
      </c>
      <c r="Q529">
        <v>0</v>
      </c>
      <c r="R529">
        <v>0</v>
      </c>
    </row>
    <row r="530" spans="1:18" x14ac:dyDescent="0.25">
      <c r="A530" t="s">
        <v>1056</v>
      </c>
      <c r="B530" t="s">
        <v>1057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P530">
        <v>0</v>
      </c>
      <c r="Q530">
        <v>0</v>
      </c>
      <c r="R530">
        <v>0</v>
      </c>
    </row>
    <row r="531" spans="1:18" x14ac:dyDescent="0.25">
      <c r="A531" t="s">
        <v>1058</v>
      </c>
      <c r="B531" t="s">
        <v>1059</v>
      </c>
      <c r="C531" s="1">
        <v>-3.6132331562138998E-17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P531">
        <v>0</v>
      </c>
      <c r="Q531">
        <v>0</v>
      </c>
      <c r="R531">
        <v>0</v>
      </c>
    </row>
    <row r="532" spans="1:18" x14ac:dyDescent="0.25">
      <c r="A532" t="s">
        <v>1060</v>
      </c>
      <c r="B532" t="s">
        <v>1061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P532">
        <v>0</v>
      </c>
      <c r="Q532">
        <v>0</v>
      </c>
      <c r="R532">
        <v>0</v>
      </c>
    </row>
    <row r="533" spans="1:18" x14ac:dyDescent="0.25">
      <c r="A533" t="s">
        <v>1062</v>
      </c>
      <c r="B533" t="s">
        <v>1063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P533">
        <v>0</v>
      </c>
      <c r="Q533">
        <v>0</v>
      </c>
      <c r="R533">
        <v>0</v>
      </c>
    </row>
    <row r="534" spans="1:18" x14ac:dyDescent="0.25">
      <c r="A534" t="s">
        <v>1066</v>
      </c>
      <c r="B534" t="s">
        <v>1067</v>
      </c>
      <c r="C534" s="1">
        <v>-3.6132331562138998E-17</v>
      </c>
      <c r="D534">
        <v>0</v>
      </c>
      <c r="E534" s="1">
        <v>4.9024940262700601E-17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P534">
        <v>0</v>
      </c>
      <c r="Q534">
        <v>0</v>
      </c>
      <c r="R534">
        <v>0</v>
      </c>
    </row>
    <row r="535" spans="1:18" x14ac:dyDescent="0.25">
      <c r="A535" t="s">
        <v>1068</v>
      </c>
      <c r="B535" t="s">
        <v>1069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P535">
        <v>0</v>
      </c>
      <c r="Q535">
        <v>0</v>
      </c>
      <c r="R535">
        <v>0</v>
      </c>
    </row>
    <row r="536" spans="1:18" x14ac:dyDescent="0.25">
      <c r="A536" t="s">
        <v>1070</v>
      </c>
      <c r="B536" t="s">
        <v>1071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P536">
        <v>0</v>
      </c>
      <c r="Q536">
        <v>0</v>
      </c>
      <c r="R536">
        <v>0</v>
      </c>
    </row>
    <row r="537" spans="1:18" x14ac:dyDescent="0.25">
      <c r="A537" t="s">
        <v>1072</v>
      </c>
      <c r="B537" t="s">
        <v>1073</v>
      </c>
      <c r="C537">
        <v>0</v>
      </c>
      <c r="D537">
        <v>0</v>
      </c>
      <c r="E537" s="1">
        <v>5.6235727661452496E-17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P537">
        <v>0</v>
      </c>
      <c r="Q537">
        <v>0</v>
      </c>
      <c r="R537">
        <v>0</v>
      </c>
    </row>
    <row r="538" spans="1:18" x14ac:dyDescent="0.25">
      <c r="A538" t="s">
        <v>1074</v>
      </c>
      <c r="B538" t="s">
        <v>1075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P538">
        <v>0</v>
      </c>
      <c r="Q538">
        <v>0</v>
      </c>
      <c r="R538">
        <v>0</v>
      </c>
    </row>
    <row r="539" spans="1:18" x14ac:dyDescent="0.25">
      <c r="A539" t="s">
        <v>1076</v>
      </c>
      <c r="B539" t="s">
        <v>1077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P539">
        <v>0</v>
      </c>
      <c r="Q539">
        <v>0</v>
      </c>
      <c r="R539">
        <v>0</v>
      </c>
    </row>
    <row r="540" spans="1:18" x14ac:dyDescent="0.25">
      <c r="A540" t="s">
        <v>1078</v>
      </c>
      <c r="B540" t="s">
        <v>1079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P540">
        <v>0</v>
      </c>
      <c r="Q540">
        <v>0</v>
      </c>
      <c r="R540">
        <v>0</v>
      </c>
    </row>
    <row r="541" spans="1:18" x14ac:dyDescent="0.25">
      <c r="A541" t="s">
        <v>1080</v>
      </c>
      <c r="B541" t="s">
        <v>1081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P541">
        <v>0</v>
      </c>
      <c r="Q541">
        <v>0</v>
      </c>
      <c r="R541">
        <v>0</v>
      </c>
    </row>
    <row r="542" spans="1:18" x14ac:dyDescent="0.25">
      <c r="A542" t="s">
        <v>1082</v>
      </c>
      <c r="B542" t="s">
        <v>1083</v>
      </c>
      <c r="C542">
        <v>3.6889563995172898E-4</v>
      </c>
      <c r="D542">
        <v>7.2394025747910104E-4</v>
      </c>
      <c r="E542">
        <v>1.55364063994196E-4</v>
      </c>
      <c r="F542">
        <v>6.6557756140692397E-4</v>
      </c>
      <c r="G542" s="1">
        <v>9.6620239725100102E-5</v>
      </c>
      <c r="H542">
        <v>1.4946232687549599E-4</v>
      </c>
      <c r="I542" s="1">
        <v>6.5353979769249397E-5</v>
      </c>
      <c r="J542">
        <v>3.1894725550066498E-4</v>
      </c>
      <c r="K542">
        <v>4.8506365615460102E-4</v>
      </c>
      <c r="L542">
        <v>4.0945389139331902E-4</v>
      </c>
      <c r="M542">
        <v>2.58298100308279E-4</v>
      </c>
      <c r="P542">
        <v>4.0064457791562499E-4</v>
      </c>
      <c r="Q542" s="1">
        <v>7.6348694004055594E-5</v>
      </c>
      <c r="R542">
        <v>1.8295157946755301E-4</v>
      </c>
    </row>
    <row r="543" spans="1:18" x14ac:dyDescent="0.25">
      <c r="A543" t="s">
        <v>1084</v>
      </c>
      <c r="B543" t="s">
        <v>1085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s="1">
        <v>1.58877224122015E-33</v>
      </c>
      <c r="L543">
        <v>0</v>
      </c>
      <c r="M543">
        <v>0</v>
      </c>
      <c r="P543">
        <v>0</v>
      </c>
      <c r="Q543">
        <v>0</v>
      </c>
      <c r="R543">
        <v>0</v>
      </c>
    </row>
    <row r="544" spans="1:18" x14ac:dyDescent="0.25">
      <c r="A544" t="s">
        <v>1086</v>
      </c>
      <c r="B544" t="s">
        <v>1087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P544">
        <v>0</v>
      </c>
      <c r="Q544">
        <v>0</v>
      </c>
      <c r="R544">
        <v>0</v>
      </c>
    </row>
    <row r="545" spans="1:18" x14ac:dyDescent="0.25">
      <c r="A545" t="s">
        <v>1088</v>
      </c>
      <c r="B545" t="s">
        <v>1089</v>
      </c>
      <c r="C545" s="1">
        <v>-2.7099248671604299E-17</v>
      </c>
      <c r="D545">
        <v>0</v>
      </c>
      <c r="E545" s="1">
        <v>3.6768705197025397E-17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P545">
        <v>0</v>
      </c>
      <c r="Q545">
        <v>0</v>
      </c>
      <c r="R545" s="1">
        <v>2.0706244430859399E-16</v>
      </c>
    </row>
    <row r="546" spans="1:18" x14ac:dyDescent="0.25">
      <c r="A546" t="s">
        <v>1090</v>
      </c>
      <c r="B546" t="s">
        <v>1091</v>
      </c>
      <c r="C546">
        <v>-3.4307294855675602E-2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P546">
        <v>0</v>
      </c>
      <c r="Q546">
        <v>0</v>
      </c>
      <c r="R546">
        <v>0</v>
      </c>
    </row>
    <row r="547" spans="1:18" x14ac:dyDescent="0.25">
      <c r="A547" t="s">
        <v>1092</v>
      </c>
      <c r="B547" t="s">
        <v>1093</v>
      </c>
      <c r="C547">
        <v>0</v>
      </c>
      <c r="D547">
        <v>0</v>
      </c>
      <c r="E547" s="1">
        <v>-7.8759532659859895E-33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P547">
        <v>0</v>
      </c>
      <c r="Q547">
        <v>0</v>
      </c>
      <c r="R547">
        <v>0</v>
      </c>
    </row>
    <row r="548" spans="1:18" x14ac:dyDescent="0.25">
      <c r="A548" t="s">
        <v>1094</v>
      </c>
      <c r="B548" t="s">
        <v>1095</v>
      </c>
      <c r="C548" s="1">
        <v>-9.0330828905347603E-18</v>
      </c>
      <c r="D548">
        <v>0</v>
      </c>
      <c r="E548" s="1">
        <v>1.22562350656751E-17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P548">
        <v>0</v>
      </c>
      <c r="Q548">
        <v>0</v>
      </c>
      <c r="R548" s="1">
        <v>6.90208147695315E-17</v>
      </c>
    </row>
    <row r="549" spans="1:18" x14ac:dyDescent="0.25">
      <c r="A549" t="s">
        <v>1096</v>
      </c>
      <c r="B549" t="s">
        <v>1097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P549">
        <v>0</v>
      </c>
      <c r="Q549">
        <v>0</v>
      </c>
      <c r="R549">
        <v>0</v>
      </c>
    </row>
    <row r="550" spans="1:18" x14ac:dyDescent="0.25">
      <c r="A550" t="s">
        <v>1098</v>
      </c>
      <c r="B550" t="s">
        <v>1099</v>
      </c>
      <c r="C550" s="1">
        <v>-3.6132331562138998E-17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P550">
        <v>0</v>
      </c>
      <c r="Q550" s="1">
        <v>2.14765503385923E-17</v>
      </c>
      <c r="R550">
        <v>0</v>
      </c>
    </row>
    <row r="551" spans="1:18" x14ac:dyDescent="0.25">
      <c r="A551" t="s">
        <v>1100</v>
      </c>
      <c r="B551" t="s">
        <v>1101</v>
      </c>
      <c r="C551">
        <v>1.3701838192683999E-3</v>
      </c>
      <c r="D551">
        <v>3.88295229299966E-3</v>
      </c>
      <c r="E551">
        <v>5.6319473620637499E-4</v>
      </c>
      <c r="F551">
        <v>3.6131353529115398E-3</v>
      </c>
      <c r="G551">
        <v>6.5218660831264897E-4</v>
      </c>
      <c r="H551">
        <v>8.5940838137896095E-4</v>
      </c>
      <c r="I551">
        <v>1.09468015561911E-3</v>
      </c>
      <c r="J551">
        <v>1.21199957171093E-3</v>
      </c>
      <c r="K551">
        <v>2.99122588276027E-3</v>
      </c>
      <c r="L551">
        <v>1.77429877844945E-3</v>
      </c>
      <c r="M551">
        <v>2.4968816463670001E-3</v>
      </c>
      <c r="P551">
        <v>2.0432873505013801E-3</v>
      </c>
      <c r="Q551">
        <v>6.4132901884014597E-4</v>
      </c>
      <c r="R551">
        <v>1.0062336697428001E-3</v>
      </c>
    </row>
    <row r="552" spans="1:18" x14ac:dyDescent="0.25">
      <c r="A552" t="s">
        <v>1102</v>
      </c>
      <c r="B552" t="s">
        <v>1103</v>
      </c>
      <c r="C552">
        <v>-3.6889563995185501E-4</v>
      </c>
      <c r="D552">
        <v>-7.2394025747910104E-4</v>
      </c>
      <c r="E552">
        <v>-1.55364063993709E-4</v>
      </c>
      <c r="F552">
        <v>-6.6557756140692397E-4</v>
      </c>
      <c r="G552" s="1">
        <v>-9.6620239725100102E-5</v>
      </c>
      <c r="H552">
        <v>-1.49462326876177E-4</v>
      </c>
      <c r="I552" s="1">
        <v>-6.5353979769249397E-5</v>
      </c>
      <c r="J552">
        <v>-3.1894725550066498E-4</v>
      </c>
      <c r="K552">
        <v>-4.8506365615460199E-4</v>
      </c>
      <c r="L552">
        <v>-4.0945389139331902E-4</v>
      </c>
      <c r="M552">
        <v>-2.58298100308279E-4</v>
      </c>
      <c r="P552">
        <v>-4.0064457791562499E-4</v>
      </c>
      <c r="Q552" s="1">
        <v>-7.6348694004055594E-5</v>
      </c>
      <c r="R552">
        <v>-1.8295157946701001E-4</v>
      </c>
    </row>
    <row r="553" spans="1:18" x14ac:dyDescent="0.25">
      <c r="A553" t="s">
        <v>1104</v>
      </c>
      <c r="B553" t="s">
        <v>1105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P553">
        <v>0</v>
      </c>
      <c r="Q553">
        <v>0</v>
      </c>
      <c r="R553">
        <v>0</v>
      </c>
    </row>
    <row r="554" spans="1:18" x14ac:dyDescent="0.25">
      <c r="A554" t="s">
        <v>1106</v>
      </c>
      <c r="B554" t="s">
        <v>1107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P554">
        <v>0</v>
      </c>
      <c r="Q554">
        <v>0</v>
      </c>
      <c r="R554">
        <v>0</v>
      </c>
    </row>
    <row r="555" spans="1:18" x14ac:dyDescent="0.25">
      <c r="A555" t="s">
        <v>1108</v>
      </c>
      <c r="B555" t="s">
        <v>1109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P555">
        <v>0</v>
      </c>
      <c r="Q555">
        <v>0</v>
      </c>
      <c r="R555">
        <v>0</v>
      </c>
    </row>
    <row r="556" spans="1:18" x14ac:dyDescent="0.25">
      <c r="A556" t="s">
        <v>1110</v>
      </c>
      <c r="B556" t="s">
        <v>1111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P556">
        <v>0</v>
      </c>
      <c r="Q556">
        <v>0</v>
      </c>
      <c r="R556">
        <v>0</v>
      </c>
    </row>
    <row r="557" spans="1:18" x14ac:dyDescent="0.25">
      <c r="A557" t="s">
        <v>1112</v>
      </c>
      <c r="B557" t="s">
        <v>1113</v>
      </c>
      <c r="C557">
        <v>0</v>
      </c>
      <c r="D557" s="1">
        <v>1.81823108107298E-32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P557">
        <v>0</v>
      </c>
      <c r="Q557">
        <v>0</v>
      </c>
      <c r="R557">
        <v>0</v>
      </c>
    </row>
    <row r="558" spans="1:18" x14ac:dyDescent="0.25">
      <c r="A558" t="s">
        <v>1114</v>
      </c>
      <c r="B558" t="s">
        <v>1115</v>
      </c>
      <c r="C558">
        <v>0</v>
      </c>
      <c r="D558" s="1">
        <v>1.81823108107298E-32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s="1">
        <v>1.5887722412201401E-33</v>
      </c>
      <c r="L558">
        <v>0</v>
      </c>
      <c r="M558">
        <v>0</v>
      </c>
      <c r="P558">
        <v>0</v>
      </c>
      <c r="Q558">
        <v>0</v>
      </c>
      <c r="R558">
        <v>0</v>
      </c>
    </row>
    <row r="559" spans="1:18" x14ac:dyDescent="0.25">
      <c r="A559" t="s">
        <v>1116</v>
      </c>
      <c r="B559" t="s">
        <v>1117</v>
      </c>
      <c r="C559">
        <v>-0.24046726028160101</v>
      </c>
      <c r="D559">
        <v>-0.30602929088895198</v>
      </c>
      <c r="E559">
        <v>-9.2227993180829804E-2</v>
      </c>
      <c r="F559">
        <v>-0.40476624203537798</v>
      </c>
      <c r="G559">
        <v>-0.110002141268727</v>
      </c>
      <c r="H559">
        <v>-0.175095116310509</v>
      </c>
      <c r="I559">
        <v>-7.5876039443208199E-2</v>
      </c>
      <c r="J559">
        <v>-0.14056005559290299</v>
      </c>
      <c r="K559">
        <v>-0.37907724768277501</v>
      </c>
      <c r="L559">
        <v>-0.1489387339987</v>
      </c>
      <c r="M559">
        <v>-0.406044615319548</v>
      </c>
      <c r="P559">
        <v>-0.17860735310853401</v>
      </c>
      <c r="Q559">
        <v>-7.0340050602073004E-2</v>
      </c>
      <c r="R559">
        <v>-0.50823947900827005</v>
      </c>
    </row>
    <row r="560" spans="1:18" x14ac:dyDescent="0.25">
      <c r="A560" t="s">
        <v>1118</v>
      </c>
      <c r="B560" t="s">
        <v>1119</v>
      </c>
      <c r="C560" s="1">
        <v>3.6132331562138998E-17</v>
      </c>
      <c r="D560" s="1">
        <v>2.0195985435500901E-18</v>
      </c>
      <c r="E560" s="1">
        <v>-4.9024940262700601E-17</v>
      </c>
      <c r="F560">
        <v>0</v>
      </c>
      <c r="G560" s="1">
        <v>-5.7345114186227402E-18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P560">
        <v>0</v>
      </c>
      <c r="Q560">
        <v>0</v>
      </c>
      <c r="R560">
        <v>0</v>
      </c>
    </row>
    <row r="561" spans="1:18" x14ac:dyDescent="0.25">
      <c r="A561" t="s">
        <v>1120</v>
      </c>
      <c r="B561" t="s">
        <v>1121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P561">
        <v>0</v>
      </c>
      <c r="Q561">
        <v>0</v>
      </c>
      <c r="R561">
        <v>0</v>
      </c>
    </row>
    <row r="562" spans="1:18" x14ac:dyDescent="0.25">
      <c r="A562" t="s">
        <v>1122</v>
      </c>
      <c r="B562" t="s">
        <v>1123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s="1">
        <v>-3.2599303709300901E-31</v>
      </c>
      <c r="L562">
        <v>0</v>
      </c>
      <c r="M562">
        <v>0</v>
      </c>
      <c r="P562">
        <v>0</v>
      </c>
      <c r="Q562">
        <v>0</v>
      </c>
      <c r="R562">
        <v>0</v>
      </c>
    </row>
    <row r="563" spans="1:18" x14ac:dyDescent="0.25">
      <c r="A563" t="s">
        <v>1124</v>
      </c>
      <c r="B563" t="s">
        <v>1125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P563">
        <v>0</v>
      </c>
      <c r="Q563">
        <v>0</v>
      </c>
      <c r="R563">
        <v>0</v>
      </c>
    </row>
    <row r="564" spans="1:18" x14ac:dyDescent="0.25">
      <c r="A564" t="s">
        <v>1126</v>
      </c>
      <c r="B564" t="s">
        <v>1127</v>
      </c>
      <c r="C564">
        <v>6.8509190963420095E-4</v>
      </c>
      <c r="D564">
        <v>2.6325100291523101E-3</v>
      </c>
      <c r="E564">
        <v>2.13625589595491E-4</v>
      </c>
      <c r="F564">
        <v>1.7114851671686201E-3</v>
      </c>
      <c r="G564">
        <v>3.1401577437275701E-4</v>
      </c>
      <c r="H564">
        <v>3.3629023619176698E-4</v>
      </c>
      <c r="I564">
        <v>6.2086337184367405E-4</v>
      </c>
      <c r="J564">
        <v>5.7410506028412599E-4</v>
      </c>
      <c r="K564">
        <v>8.8928337055035195E-4</v>
      </c>
      <c r="L564">
        <v>1.1259973017082999E-3</v>
      </c>
      <c r="M564">
        <v>1.11929177250934E-3</v>
      </c>
      <c r="P564">
        <v>1.0817403620301399E-3</v>
      </c>
      <c r="Q564">
        <v>3.2066450942007298E-4</v>
      </c>
      <c r="R564">
        <v>3.2016525855452999E-3</v>
      </c>
    </row>
    <row r="565" spans="1:18" x14ac:dyDescent="0.25">
      <c r="A565" t="s">
        <v>1128</v>
      </c>
      <c r="B565" t="s">
        <v>1129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P565">
        <v>0</v>
      </c>
      <c r="Q565">
        <v>0</v>
      </c>
      <c r="R565">
        <v>0</v>
      </c>
    </row>
    <row r="566" spans="1:18" x14ac:dyDescent="0.25">
      <c r="A566" t="s">
        <v>1130</v>
      </c>
      <c r="B566" t="s">
        <v>1131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P566">
        <v>0</v>
      </c>
      <c r="Q566">
        <v>0</v>
      </c>
      <c r="R566">
        <v>0</v>
      </c>
    </row>
    <row r="567" spans="1:18" x14ac:dyDescent="0.25">
      <c r="A567" t="s">
        <v>1132</v>
      </c>
      <c r="B567" t="s">
        <v>1133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P567">
        <v>0</v>
      </c>
      <c r="Q567">
        <v>0</v>
      </c>
      <c r="R567">
        <v>0</v>
      </c>
    </row>
    <row r="568" spans="1:18" x14ac:dyDescent="0.25">
      <c r="A568" t="s">
        <v>1134</v>
      </c>
      <c r="B568" t="s">
        <v>1135</v>
      </c>
      <c r="C568">
        <v>3.68895643649185E-4</v>
      </c>
      <c r="D568">
        <v>7.2394025801688603E-4</v>
      </c>
      <c r="E568">
        <v>1.55364065160379E-4</v>
      </c>
      <c r="F568">
        <v>6.6557756501002096E-4</v>
      </c>
      <c r="G568" s="1">
        <v>9.6620238268540497E-5</v>
      </c>
      <c r="H568">
        <v>1.4946232719634101E-4</v>
      </c>
      <c r="I568" s="1">
        <v>6.5354039141439396E-5</v>
      </c>
      <c r="J568">
        <v>3.1894725571340199E-4</v>
      </c>
      <c r="K568">
        <v>4.8506365666382698E-4</v>
      </c>
      <c r="L568">
        <v>4.0945356425756602E-4</v>
      </c>
      <c r="M568">
        <v>2.5829810134831002E-4</v>
      </c>
      <c r="P568">
        <v>4.0064457852968398E-4</v>
      </c>
      <c r="Q568" s="1">
        <v>7.6348692719064803E-5</v>
      </c>
      <c r="R568">
        <v>1.8295157631687399E-4</v>
      </c>
    </row>
    <row r="569" spans="1:18" x14ac:dyDescent="0.25">
      <c r="A569" t="s">
        <v>1136</v>
      </c>
      <c r="B569" t="s">
        <v>1137</v>
      </c>
      <c r="C569">
        <v>7.4622318772462601E-2</v>
      </c>
      <c r="D569">
        <v>0.10122001062090499</v>
      </c>
      <c r="E569">
        <v>2.8897716119830399E-2</v>
      </c>
      <c r="F569">
        <v>0.13111878030697299</v>
      </c>
      <c r="G569">
        <v>2.5700983379429901E-2</v>
      </c>
      <c r="H569">
        <v>5.6945146661804599E-2</v>
      </c>
      <c r="I569">
        <v>2.5014258481385099E-2</v>
      </c>
      <c r="J569">
        <v>4.6183562627302902E-2</v>
      </c>
      <c r="K569">
        <v>9.4264037278335502E-2</v>
      </c>
      <c r="L569">
        <v>4.91003065805568E-2</v>
      </c>
      <c r="M569">
        <v>0.10762420889513</v>
      </c>
      <c r="P569">
        <v>5.7692819308275002E-2</v>
      </c>
      <c r="Q569">
        <v>1.7125011776885701E-2</v>
      </c>
      <c r="R569">
        <v>0.107621264766824</v>
      </c>
    </row>
    <row r="570" spans="1:18" x14ac:dyDescent="0.25">
      <c r="A570" t="s">
        <v>1138</v>
      </c>
      <c r="B570" t="s">
        <v>1139</v>
      </c>
      <c r="C570">
        <v>3.6889564364859601E-4</v>
      </c>
      <c r="D570">
        <v>7.2394025801618205E-4</v>
      </c>
      <c r="E570">
        <v>1.55364065160379E-4</v>
      </c>
      <c r="F570">
        <v>6.65577565009791E-4</v>
      </c>
      <c r="G570" s="1">
        <v>9.6620238267630906E-5</v>
      </c>
      <c r="H570">
        <v>1.4946232719568E-4</v>
      </c>
      <c r="I570" s="1">
        <v>6.5354039140846798E-5</v>
      </c>
      <c r="J570">
        <v>3.1894725571451497E-4</v>
      </c>
      <c r="K570">
        <v>4.8506365666291701E-4</v>
      </c>
      <c r="L570">
        <v>4.0945356425936899E-4</v>
      </c>
      <c r="M570">
        <v>2.58298101348989E-4</v>
      </c>
      <c r="P570">
        <v>4.0064457853001997E-4</v>
      </c>
      <c r="Q570" s="1">
        <v>7.6348692718829206E-5</v>
      </c>
      <c r="R570">
        <v>1.8295157631558999E-4</v>
      </c>
    </row>
    <row r="571" spans="1:18" x14ac:dyDescent="0.25">
      <c r="A571" t="s">
        <v>1140</v>
      </c>
      <c r="B571" t="s">
        <v>1141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P571">
        <v>0</v>
      </c>
      <c r="Q571">
        <v>0</v>
      </c>
      <c r="R571">
        <v>0</v>
      </c>
    </row>
    <row r="572" spans="1:18" x14ac:dyDescent="0.25">
      <c r="A572" t="s">
        <v>1142</v>
      </c>
      <c r="B572" t="s">
        <v>1143</v>
      </c>
      <c r="C572">
        <v>0</v>
      </c>
      <c r="D572" s="1">
        <v>1.81823108107298E-32</v>
      </c>
      <c r="E572" s="1">
        <v>9.9168307650836599E-31</v>
      </c>
      <c r="F572">
        <v>0</v>
      </c>
      <c r="G572">
        <v>0</v>
      </c>
      <c r="H572">
        <v>0</v>
      </c>
      <c r="I572">
        <v>0</v>
      </c>
      <c r="J572">
        <v>0</v>
      </c>
      <c r="K572" s="1">
        <v>-1.86699846435741E-19</v>
      </c>
      <c r="L572">
        <v>0</v>
      </c>
      <c r="M572">
        <v>0</v>
      </c>
      <c r="P572">
        <v>0</v>
      </c>
      <c r="Q572">
        <v>0</v>
      </c>
      <c r="R572">
        <v>0</v>
      </c>
    </row>
    <row r="573" spans="1:18" x14ac:dyDescent="0.25">
      <c r="A573" t="s">
        <v>1144</v>
      </c>
      <c r="B573" t="s">
        <v>1145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 s="1">
        <v>3.0267564080678501E-33</v>
      </c>
      <c r="K573">
        <v>0</v>
      </c>
      <c r="L573">
        <v>0</v>
      </c>
      <c r="M573" s="1">
        <v>5.8155895879506601E-19</v>
      </c>
      <c r="P573">
        <v>0</v>
      </c>
      <c r="Q573">
        <v>0</v>
      </c>
      <c r="R573" s="1">
        <v>7.5105742074545094E-18</v>
      </c>
    </row>
    <row r="574" spans="1:18" x14ac:dyDescent="0.25">
      <c r="A574" t="s">
        <v>1146</v>
      </c>
      <c r="B574" t="s">
        <v>1147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P574">
        <v>0</v>
      </c>
      <c r="Q574">
        <v>0</v>
      </c>
      <c r="R574">
        <v>0</v>
      </c>
    </row>
    <row r="575" spans="1:18" x14ac:dyDescent="0.25">
      <c r="A575" t="s">
        <v>1148</v>
      </c>
      <c r="B575" t="s">
        <v>1149</v>
      </c>
      <c r="C575">
        <v>0</v>
      </c>
      <c r="D575">
        <v>0</v>
      </c>
      <c r="E575">
        <v>0</v>
      </c>
      <c r="F575" s="1">
        <v>-4.5041766331367399E-16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P575">
        <v>0</v>
      </c>
      <c r="Q575">
        <v>0</v>
      </c>
      <c r="R575">
        <v>0</v>
      </c>
    </row>
    <row r="576" spans="1:18" x14ac:dyDescent="0.25">
      <c r="A576" t="s">
        <v>1150</v>
      </c>
      <c r="B576" t="s">
        <v>1151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P576">
        <v>0</v>
      </c>
      <c r="Q576">
        <v>0</v>
      </c>
      <c r="R576">
        <v>0</v>
      </c>
    </row>
    <row r="577" spans="1:18" x14ac:dyDescent="0.25">
      <c r="A577" t="s">
        <v>1152</v>
      </c>
      <c r="B577" t="s">
        <v>1153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P577">
        <v>0</v>
      </c>
      <c r="Q577">
        <v>0</v>
      </c>
      <c r="R577">
        <v>0</v>
      </c>
    </row>
    <row r="578" spans="1:18" x14ac:dyDescent="0.25">
      <c r="A578" t="s">
        <v>1154</v>
      </c>
      <c r="B578" t="s">
        <v>1155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P578">
        <v>0</v>
      </c>
      <c r="Q578">
        <v>0</v>
      </c>
      <c r="R578">
        <v>0</v>
      </c>
    </row>
    <row r="579" spans="1:18" x14ac:dyDescent="0.25">
      <c r="A579" t="s">
        <v>1156</v>
      </c>
      <c r="B579" t="s">
        <v>1157</v>
      </c>
      <c r="C579">
        <v>-6.3239253197003103E-4</v>
      </c>
      <c r="D579">
        <v>-1.11881676238973E-3</v>
      </c>
      <c r="E579">
        <v>-3.1072813032075801E-4</v>
      </c>
      <c r="F579">
        <v>-1.42623763930718E-3</v>
      </c>
      <c r="G579">
        <v>-2.6570565523848601E-4</v>
      </c>
      <c r="H579">
        <v>-4.1102139978993702E-4</v>
      </c>
      <c r="I579">
        <v>-1.3070807828287801E-4</v>
      </c>
      <c r="J579">
        <v>-4.7842088357010398E-4</v>
      </c>
      <c r="K579">
        <v>-1.0509712561049601E-3</v>
      </c>
      <c r="L579">
        <v>-1.02363391064391E-3</v>
      </c>
      <c r="M579">
        <v>-1.0331924053932401E-3</v>
      </c>
      <c r="P579">
        <v>-9.2148253061827301E-4</v>
      </c>
      <c r="Q579">
        <v>-3.5120398650769798E-4</v>
      </c>
      <c r="R579">
        <v>-5.4885472895062402E-4</v>
      </c>
    </row>
    <row r="580" spans="1:18" x14ac:dyDescent="0.25">
      <c r="A580" t="s">
        <v>1158</v>
      </c>
      <c r="B580" t="s">
        <v>1159</v>
      </c>
      <c r="C580">
        <v>0.32921301226806299</v>
      </c>
      <c r="D580">
        <v>0.37585661941222398</v>
      </c>
      <c r="E580">
        <v>0.211178605569245</v>
      </c>
      <c r="F580">
        <v>0.46057967498693397</v>
      </c>
      <c r="G580">
        <v>0.222830424506819</v>
      </c>
      <c r="H580">
        <v>0.27747681044000599</v>
      </c>
      <c r="I580">
        <v>0.196225502522169</v>
      </c>
      <c r="J580">
        <v>0.25034170100945602</v>
      </c>
      <c r="K580">
        <v>0.43930598505186802</v>
      </c>
      <c r="L580">
        <v>0.25645441574664701</v>
      </c>
      <c r="M580">
        <v>0.46028721660269001</v>
      </c>
      <c r="P580">
        <v>0.279689980271566</v>
      </c>
      <c r="Q580">
        <v>0.19503273555084899</v>
      </c>
      <c r="R580">
        <v>0.53110842604788899</v>
      </c>
    </row>
    <row r="581" spans="1:18" x14ac:dyDescent="0.25">
      <c r="A581" t="s">
        <v>1160</v>
      </c>
      <c r="B581" t="s">
        <v>1161</v>
      </c>
      <c r="C581">
        <v>1.8971775959101299E-3</v>
      </c>
      <c r="D581">
        <v>2.8957610320675502E-3</v>
      </c>
      <c r="E581">
        <v>9.5160489910727495E-4</v>
      </c>
      <c r="F581">
        <v>3.5180528436243902E-3</v>
      </c>
      <c r="G581">
        <v>7.0049672744691802E-4</v>
      </c>
      <c r="H581">
        <v>1.1583330357716401E-3</v>
      </c>
      <c r="I581">
        <v>3.5944721527791701E-4</v>
      </c>
      <c r="J581">
        <v>1.21199957171093E-3</v>
      </c>
      <c r="K581">
        <v>2.6678501116510502E-3</v>
      </c>
      <c r="L581">
        <v>2.0813889516426202E-3</v>
      </c>
      <c r="M581">
        <v>2.9273784819475201E-3</v>
      </c>
      <c r="P581">
        <v>2.0032228926484198E-3</v>
      </c>
      <c r="Q581">
        <v>6.4132901884014499E-4</v>
      </c>
      <c r="R581">
        <v>1.46361261053499E-3</v>
      </c>
    </row>
    <row r="582" spans="1:18" x14ac:dyDescent="0.25">
      <c r="A582" t="s">
        <v>1162</v>
      </c>
      <c r="B582" t="s">
        <v>1163</v>
      </c>
      <c r="C582">
        <v>0.90147168236865405</v>
      </c>
      <c r="D582">
        <v>0.92314256982028098</v>
      </c>
      <c r="E582">
        <v>0.85424579514433197</v>
      </c>
      <c r="F582">
        <v>0.95219168013252098</v>
      </c>
      <c r="G582">
        <v>0.85516397530416699</v>
      </c>
      <c r="H582">
        <v>0.88087424148424198</v>
      </c>
      <c r="I582">
        <v>0.84845341212210701</v>
      </c>
      <c r="J582">
        <v>0.869902893521455</v>
      </c>
      <c r="K582">
        <v>0.93789650674933001</v>
      </c>
      <c r="L582">
        <v>0.87104268002807295</v>
      </c>
      <c r="M582">
        <v>0.94849827422269195</v>
      </c>
      <c r="P582">
        <v>0.87940402367089299</v>
      </c>
      <c r="Q582">
        <v>0.84366762739702805</v>
      </c>
      <c r="R582">
        <v>0.97762426440733996</v>
      </c>
    </row>
    <row r="583" spans="1:18" x14ac:dyDescent="0.25">
      <c r="A583" t="s">
        <v>1164</v>
      </c>
      <c r="B583" t="s">
        <v>1165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P583">
        <v>0</v>
      </c>
      <c r="Q583">
        <v>0</v>
      </c>
      <c r="R583">
        <v>0</v>
      </c>
    </row>
    <row r="584" spans="1:18" x14ac:dyDescent="0.25">
      <c r="A584" t="s">
        <v>1166</v>
      </c>
      <c r="B584" t="s">
        <v>1167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P584">
        <v>0</v>
      </c>
      <c r="Q584">
        <v>0</v>
      </c>
      <c r="R584">
        <v>0</v>
      </c>
    </row>
    <row r="585" spans="1:18" x14ac:dyDescent="0.25">
      <c r="A585" t="s">
        <v>1168</v>
      </c>
      <c r="B585" t="s">
        <v>1169</v>
      </c>
      <c r="C585">
        <v>8.9588942029087803E-4</v>
      </c>
      <c r="D585">
        <v>1.84275702040662E-3</v>
      </c>
      <c r="E585">
        <v>4.0783067104599598E-4</v>
      </c>
      <c r="F585">
        <v>2.4721452414657899E-3</v>
      </c>
      <c r="G585">
        <v>4.3479107220843299E-4</v>
      </c>
      <c r="H585">
        <v>6.3521489058444998E-4</v>
      </c>
      <c r="I585">
        <v>5.2283231313151603E-4</v>
      </c>
      <c r="J585">
        <v>7.9736813928350705E-4</v>
      </c>
      <c r="K585">
        <v>2.6678501116510502E-3</v>
      </c>
      <c r="L585">
        <v>8.1890712851513203E-4</v>
      </c>
      <c r="M585">
        <v>1.89418607655427E-3</v>
      </c>
      <c r="P585">
        <v>1.24199819344201E-3</v>
      </c>
      <c r="Q585">
        <v>4.2755267922676401E-4</v>
      </c>
      <c r="R585">
        <v>8.2328209342593403E-4</v>
      </c>
    </row>
    <row r="586" spans="1:18" x14ac:dyDescent="0.25">
      <c r="A586" t="s">
        <v>1170</v>
      </c>
      <c r="B586" t="s">
        <v>1171</v>
      </c>
      <c r="C586" s="1">
        <v>-2.72187734434108E-17</v>
      </c>
      <c r="D586">
        <v>0</v>
      </c>
      <c r="E586">
        <v>1.6507431923289599E-3</v>
      </c>
      <c r="F586">
        <v>0</v>
      </c>
      <c r="G586">
        <v>2.6570565523848601E-4</v>
      </c>
      <c r="H586">
        <v>5.6048372698714005E-4</v>
      </c>
      <c r="I586">
        <v>1.7972360763895799E-4</v>
      </c>
      <c r="J586">
        <v>6.3789451142682099E-4</v>
      </c>
      <c r="K586">
        <v>1.6168788555460899E-3</v>
      </c>
      <c r="L586">
        <v>5.8005921603155198E-4</v>
      </c>
      <c r="M586">
        <v>1.3775898738576499E-3</v>
      </c>
      <c r="P586">
        <v>8.4135361491233598E-4</v>
      </c>
      <c r="Q586">
        <v>2.5958555524480402E-4</v>
      </c>
      <c r="R586">
        <v>3.5675557381790101E-3</v>
      </c>
    </row>
    <row r="587" spans="1:18" x14ac:dyDescent="0.25">
      <c r="A587" t="s">
        <v>1172</v>
      </c>
      <c r="B587" t="s">
        <v>1173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P587">
        <v>0</v>
      </c>
      <c r="Q587">
        <v>0</v>
      </c>
      <c r="R587">
        <v>0</v>
      </c>
    </row>
    <row r="588" spans="1:18" x14ac:dyDescent="0.25">
      <c r="A588" t="s">
        <v>1174</v>
      </c>
      <c r="B588" t="s">
        <v>1175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P588">
        <v>0</v>
      </c>
      <c r="Q588">
        <v>0</v>
      </c>
      <c r="R588">
        <v>0</v>
      </c>
    </row>
    <row r="589" spans="1:18" x14ac:dyDescent="0.25">
      <c r="A589" t="s">
        <v>1176</v>
      </c>
      <c r="B589" t="s">
        <v>1177</v>
      </c>
      <c r="C589">
        <v>4.74294398977523E-4</v>
      </c>
      <c r="D589">
        <v>2.04019527259304E-3</v>
      </c>
      <c r="E589">
        <v>1.55364065160379E-4</v>
      </c>
      <c r="F589">
        <v>1.1409901114457499E-3</v>
      </c>
      <c r="G589">
        <v>2.1739553610421601E-4</v>
      </c>
      <c r="H589">
        <v>2.2419349079451099E-4</v>
      </c>
      <c r="I589">
        <v>5.7184784248759499E-4</v>
      </c>
      <c r="J589">
        <v>4.14631432427424E-4</v>
      </c>
      <c r="K589">
        <v>3.2337577110921802E-4</v>
      </c>
      <c r="L589">
        <v>9.5539164993432195E-4</v>
      </c>
      <c r="M589">
        <v>6.0269556981272401E-4</v>
      </c>
      <c r="P589">
        <v>8.0128915705936796E-4</v>
      </c>
      <c r="Q589">
        <v>2.1377633961338201E-4</v>
      </c>
      <c r="R589">
        <v>1.8295157631687399E-4</v>
      </c>
    </row>
    <row r="590" spans="1:18" x14ac:dyDescent="0.25">
      <c r="A590" t="s">
        <v>1178</v>
      </c>
      <c r="B590" t="s">
        <v>1179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P590">
        <v>0</v>
      </c>
      <c r="Q590">
        <v>0</v>
      </c>
      <c r="R590">
        <v>0</v>
      </c>
    </row>
    <row r="591" spans="1:18" x14ac:dyDescent="0.25">
      <c r="A591" t="s">
        <v>1180</v>
      </c>
      <c r="B591" t="s">
        <v>1181</v>
      </c>
      <c r="C591">
        <v>0</v>
      </c>
      <c r="D591" s="1">
        <v>1.81823108107298E-32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P591">
        <v>0</v>
      </c>
      <c r="Q591">
        <v>0</v>
      </c>
      <c r="R591">
        <v>0</v>
      </c>
    </row>
    <row r="592" spans="1:18" x14ac:dyDescent="0.25">
      <c r="A592" t="s">
        <v>1182</v>
      </c>
      <c r="B592" t="s">
        <v>1183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P592">
        <v>0</v>
      </c>
      <c r="Q592">
        <v>0</v>
      </c>
      <c r="R592">
        <v>0</v>
      </c>
    </row>
    <row r="593" spans="1:18" x14ac:dyDescent="0.25">
      <c r="A593" t="s">
        <v>1184</v>
      </c>
      <c r="B593" t="s">
        <v>1185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P593">
        <v>0</v>
      </c>
      <c r="Q593">
        <v>0</v>
      </c>
      <c r="R593">
        <v>0</v>
      </c>
    </row>
    <row r="594" spans="1:18" x14ac:dyDescent="0.25">
      <c r="A594" t="s">
        <v>1186</v>
      </c>
      <c r="B594" t="s">
        <v>1187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P594">
        <v>0</v>
      </c>
      <c r="Q594">
        <v>0</v>
      </c>
      <c r="R594">
        <v>0</v>
      </c>
    </row>
    <row r="595" spans="1:18" x14ac:dyDescent="0.25">
      <c r="A595" t="s">
        <v>1188</v>
      </c>
      <c r="B595" t="s">
        <v>1189</v>
      </c>
      <c r="C595">
        <v>0.115938630861172</v>
      </c>
      <c r="D595">
        <v>0.105300401166092</v>
      </c>
      <c r="E595">
        <v>0.130117404571817</v>
      </c>
      <c r="F595">
        <v>9.5082509287145803E-2</v>
      </c>
      <c r="G595">
        <v>0.125606309749102</v>
      </c>
      <c r="H595">
        <v>0.12330641993698099</v>
      </c>
      <c r="I595">
        <v>0.12907422730434201</v>
      </c>
      <c r="J595">
        <v>0.124389429728227</v>
      </c>
      <c r="K595">
        <v>0.105097125610496</v>
      </c>
      <c r="L595">
        <v>0.12283606927726901</v>
      </c>
      <c r="M595">
        <v>0.10331924053932399</v>
      </c>
      <c r="P595">
        <v>0.120193373558905</v>
      </c>
      <c r="Q595">
        <v>0.13284672533117201</v>
      </c>
      <c r="R595">
        <v>0.10062336697428099</v>
      </c>
    </row>
    <row r="596" spans="1:18" x14ac:dyDescent="0.25">
      <c r="A596" t="s">
        <v>1190</v>
      </c>
      <c r="B596" t="s">
        <v>1191</v>
      </c>
      <c r="C596">
        <v>8.4319004262670898E-4</v>
      </c>
      <c r="D596">
        <v>5.9231475655927002E-4</v>
      </c>
      <c r="E596">
        <v>1.5924816678938799E-3</v>
      </c>
      <c r="F596">
        <v>7.6066007429716697E-4</v>
      </c>
      <c r="G596">
        <v>1.6908541696994601E-4</v>
      </c>
      <c r="H596">
        <v>4.4838698158902198E-4</v>
      </c>
      <c r="I596">
        <v>1.3070807828287801E-4</v>
      </c>
      <c r="J596">
        <v>4.7842088357010398E-4</v>
      </c>
      <c r="K596">
        <v>1.0509712561049601E-3</v>
      </c>
      <c r="L596">
        <v>4.0945356425756602E-4</v>
      </c>
      <c r="M596">
        <v>8.6099367116103398E-4</v>
      </c>
      <c r="P596">
        <v>5.60902409941557E-4</v>
      </c>
      <c r="Q596">
        <v>1.5269738543813001E-4</v>
      </c>
      <c r="R596">
        <v>5.4885472895062402E-4</v>
      </c>
    </row>
    <row r="597" spans="1:18" x14ac:dyDescent="0.25">
      <c r="A597" t="s">
        <v>1192</v>
      </c>
      <c r="B597" t="s">
        <v>1193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P597">
        <v>0</v>
      </c>
      <c r="Q597">
        <v>0</v>
      </c>
      <c r="R597">
        <v>0</v>
      </c>
    </row>
    <row r="598" spans="1:18" x14ac:dyDescent="0.25">
      <c r="A598" t="s">
        <v>1194</v>
      </c>
      <c r="B598" t="s">
        <v>1195</v>
      </c>
      <c r="C598">
        <v>0</v>
      </c>
      <c r="D598">
        <v>0</v>
      </c>
      <c r="E598" s="1">
        <v>-2.9881849124563698E-17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P598">
        <v>0</v>
      </c>
      <c r="Q598">
        <v>0</v>
      </c>
      <c r="R598">
        <v>0</v>
      </c>
    </row>
    <row r="599" spans="1:18" x14ac:dyDescent="0.25">
      <c r="A599" t="s">
        <v>1196</v>
      </c>
      <c r="B599" t="s">
        <v>1197</v>
      </c>
      <c r="C599">
        <v>5.6441033478324201E-2</v>
      </c>
      <c r="D599">
        <v>7.0682894282738204E-2</v>
      </c>
      <c r="E599">
        <v>2.34405533310721E-2</v>
      </c>
      <c r="F599">
        <v>0.100026799770077</v>
      </c>
      <c r="G599">
        <v>2.4831401235013099E-2</v>
      </c>
      <c r="H599">
        <v>3.9271226470837202E-2</v>
      </c>
      <c r="I599">
        <v>1.7106419745270999E-2</v>
      </c>
      <c r="J599">
        <v>3.4095461635764997E-2</v>
      </c>
      <c r="K599">
        <v>8.6017955115050407E-2</v>
      </c>
      <c r="L599">
        <v>3.6987305304603701E-2</v>
      </c>
      <c r="M599">
        <v>9.0318236104793795E-2</v>
      </c>
      <c r="P599">
        <v>4.3469936770471201E-2</v>
      </c>
      <c r="Q599">
        <v>1.6208827464256999E-2</v>
      </c>
      <c r="R599">
        <v>9.8290734374663305E-2</v>
      </c>
    </row>
    <row r="600" spans="1:18" x14ac:dyDescent="0.25">
      <c r="A600" t="s">
        <v>1198</v>
      </c>
      <c r="B600" t="s">
        <v>1199</v>
      </c>
      <c r="C600">
        <v>0</v>
      </c>
      <c r="D600" s="1">
        <v>1.81823108107298E-32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s="1">
        <v>1.5887722412201401E-33</v>
      </c>
      <c r="L600">
        <v>0</v>
      </c>
      <c r="M600">
        <v>0</v>
      </c>
      <c r="P600">
        <v>0</v>
      </c>
      <c r="Q600">
        <v>0</v>
      </c>
      <c r="R600">
        <v>0</v>
      </c>
    </row>
    <row r="601" spans="1:18" x14ac:dyDescent="0.25">
      <c r="A601" t="s">
        <v>1200</v>
      </c>
      <c r="B601" t="s">
        <v>1201</v>
      </c>
      <c r="C601" s="1">
        <v>3.6132331562138998E-17</v>
      </c>
      <c r="D601">
        <v>0</v>
      </c>
      <c r="E601" s="1">
        <v>-4.9024940262700601E-17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P601">
        <v>0</v>
      </c>
      <c r="Q601">
        <v>0</v>
      </c>
      <c r="R601">
        <v>0</v>
      </c>
    </row>
    <row r="602" spans="1:18" x14ac:dyDescent="0.25">
      <c r="A602" t="s">
        <v>1202</v>
      </c>
      <c r="B602" t="s">
        <v>1203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P602">
        <v>0</v>
      </c>
      <c r="Q602">
        <v>0</v>
      </c>
      <c r="R602">
        <v>0</v>
      </c>
    </row>
    <row r="603" spans="1:18" x14ac:dyDescent="0.25">
      <c r="A603" t="s">
        <v>1204</v>
      </c>
      <c r="B603" t="s">
        <v>1205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P603">
        <v>0</v>
      </c>
      <c r="Q603">
        <v>0</v>
      </c>
      <c r="R603">
        <v>0</v>
      </c>
    </row>
    <row r="604" spans="1:18" x14ac:dyDescent="0.25">
      <c r="A604" t="s">
        <v>1206</v>
      </c>
      <c r="B604" t="s">
        <v>1207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P604">
        <v>0</v>
      </c>
      <c r="Q604">
        <v>0</v>
      </c>
      <c r="R604">
        <v>0</v>
      </c>
    </row>
    <row r="605" spans="1:18" x14ac:dyDescent="0.25">
      <c r="A605" t="s">
        <v>1208</v>
      </c>
      <c r="B605" t="s">
        <v>1209</v>
      </c>
      <c r="C605">
        <v>5.6388334063681303E-3</v>
      </c>
      <c r="D605">
        <v>7.4368408318167996E-3</v>
      </c>
      <c r="E605">
        <v>2.17509691107902E-3</v>
      </c>
      <c r="F605">
        <v>1.85410893073901E-2</v>
      </c>
      <c r="G605">
        <v>3.3575532812874301E-3</v>
      </c>
      <c r="H605">
        <v>4.4465042337696404E-3</v>
      </c>
      <c r="I605">
        <v>1.91160558551407E-3</v>
      </c>
      <c r="J605">
        <v>3.8273670683492099E-3</v>
      </c>
      <c r="K605">
        <v>8.0843942772203196E-3</v>
      </c>
      <c r="L605">
        <v>4.4016261429063999E-3</v>
      </c>
      <c r="M605">
        <v>1.0245824685776899E-2</v>
      </c>
      <c r="P605">
        <v>6.6106355451259801E-3</v>
      </c>
      <c r="Q605">
        <v>1.76365480309515E-3</v>
      </c>
      <c r="R605">
        <v>6.4490430667438602E-3</v>
      </c>
    </row>
    <row r="606" spans="1:18" x14ac:dyDescent="0.25">
      <c r="A606" t="s">
        <v>1210</v>
      </c>
      <c r="B606" t="s">
        <v>1211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P606">
        <v>0</v>
      </c>
      <c r="Q606">
        <v>0</v>
      </c>
      <c r="R606">
        <v>0</v>
      </c>
    </row>
    <row r="607" spans="1:18" x14ac:dyDescent="0.25">
      <c r="A607" t="s">
        <v>1212</v>
      </c>
      <c r="B607" t="s">
        <v>1213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P607">
        <v>0</v>
      </c>
      <c r="Q607">
        <v>0</v>
      </c>
      <c r="R607">
        <v>0</v>
      </c>
    </row>
    <row r="608" spans="1:18" x14ac:dyDescent="0.25">
      <c r="A608" t="s">
        <v>1214</v>
      </c>
      <c r="B608" t="s">
        <v>1215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P608">
        <v>0</v>
      </c>
      <c r="Q608">
        <v>0</v>
      </c>
      <c r="R608">
        <v>0</v>
      </c>
    </row>
    <row r="609" spans="1:18" x14ac:dyDescent="0.25">
      <c r="A609" t="s">
        <v>1216</v>
      </c>
      <c r="B609" t="s">
        <v>1217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P609">
        <v>0</v>
      </c>
      <c r="Q609">
        <v>0</v>
      </c>
      <c r="R609">
        <v>0</v>
      </c>
    </row>
    <row r="610" spans="1:18" x14ac:dyDescent="0.25">
      <c r="A610" t="s">
        <v>1218</v>
      </c>
      <c r="B610" t="s">
        <v>1219</v>
      </c>
      <c r="C610">
        <v>9.4858879795504697E-4</v>
      </c>
      <c r="D610">
        <v>1.3162550145761501E-3</v>
      </c>
      <c r="E610">
        <v>3.6898965475590099E-4</v>
      </c>
      <c r="F610">
        <v>1.23607262073289E-3</v>
      </c>
      <c r="G610">
        <v>3.1401577437275701E-4</v>
      </c>
      <c r="H610">
        <v>4.8575256338810802E-4</v>
      </c>
      <c r="I610">
        <v>1.3070807828287801E-4</v>
      </c>
      <c r="J610">
        <v>4.14631432427424E-4</v>
      </c>
      <c r="K610">
        <v>1.13181519888226E-3</v>
      </c>
      <c r="L610">
        <v>8.5302825886992997E-4</v>
      </c>
      <c r="M610">
        <v>9.4709303827713903E-4</v>
      </c>
      <c r="P610">
        <v>7.6122469920639896E-4</v>
      </c>
      <c r="Q610">
        <v>3.05394770876259E-4</v>
      </c>
      <c r="R610">
        <v>9.14757881584372E-4</v>
      </c>
    </row>
    <row r="611" spans="1:18" x14ac:dyDescent="0.25">
      <c r="A611" t="s">
        <v>1220</v>
      </c>
      <c r="B611" t="s">
        <v>1221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P611">
        <v>0</v>
      </c>
      <c r="Q611">
        <v>0</v>
      </c>
      <c r="R611">
        <v>0</v>
      </c>
    </row>
    <row r="612" spans="1:18" x14ac:dyDescent="0.25">
      <c r="A612" t="s">
        <v>1222</v>
      </c>
      <c r="B612" t="s">
        <v>1223</v>
      </c>
      <c r="C612" s="1">
        <v>-3.6132331562138998E-17</v>
      </c>
      <c r="D612">
        <v>0</v>
      </c>
      <c r="E612" s="1">
        <v>4.9024940262700601E-17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P612">
        <v>0</v>
      </c>
      <c r="Q612">
        <v>0</v>
      </c>
      <c r="R612">
        <v>0</v>
      </c>
    </row>
    <row r="613" spans="1:18" x14ac:dyDescent="0.25">
      <c r="A613" t="s">
        <v>1224</v>
      </c>
      <c r="B613" t="s">
        <v>1225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P613">
        <v>0</v>
      </c>
      <c r="Q613">
        <v>0</v>
      </c>
      <c r="R613">
        <v>0</v>
      </c>
    </row>
    <row r="614" spans="1:18" x14ac:dyDescent="0.25">
      <c r="A614" t="s">
        <v>1226</v>
      </c>
      <c r="B614" t="s">
        <v>1227</v>
      </c>
      <c r="C614">
        <v>-3.68895639951793E-4</v>
      </c>
      <c r="D614">
        <v>-1.31625501403837E-3</v>
      </c>
      <c r="E614">
        <v>-2.3304609657427599E-4</v>
      </c>
      <c r="F614">
        <v>-2.7573927657241299E-3</v>
      </c>
      <c r="G614">
        <v>-4.8310119279926098E-4</v>
      </c>
      <c r="H614">
        <v>-4.4838698126819902E-4</v>
      </c>
      <c r="I614">
        <v>-1.7972354826676899E-4</v>
      </c>
      <c r="J614">
        <v>-2.8705252992932399E-4</v>
      </c>
      <c r="K614">
        <v>-1.0509712555957301E-3</v>
      </c>
      <c r="L614">
        <v>-6.8242293423169701E-4</v>
      </c>
      <c r="M614">
        <v>-2.0663848097464501E-3</v>
      </c>
      <c r="P614">
        <v>-1.0817403614160801E-3</v>
      </c>
      <c r="Q614">
        <v>-1.83236863810747E-4</v>
      </c>
      <c r="R614">
        <v>-3.01870100922842E-3</v>
      </c>
    </row>
    <row r="615" spans="1:18" x14ac:dyDescent="0.25">
      <c r="A615" t="s">
        <v>1228</v>
      </c>
      <c r="B615" t="s">
        <v>1229</v>
      </c>
      <c r="C615">
        <v>2.10797510656677E-4</v>
      </c>
      <c r="D615">
        <v>5.9231475655927002E-4</v>
      </c>
      <c r="E615" s="1">
        <v>5.8261524435142302E-5</v>
      </c>
      <c r="F615">
        <v>5.7049505572287496E-4</v>
      </c>
      <c r="G615" s="1">
        <v>9.6620238268540403E-5</v>
      </c>
      <c r="H615">
        <v>1.1209674539725501E-4</v>
      </c>
      <c r="I615" s="1">
        <v>4.9015529356079503E-5</v>
      </c>
      <c r="J615">
        <v>1.59473627856702E-4</v>
      </c>
      <c r="K615">
        <v>5.6590759944113295E-4</v>
      </c>
      <c r="L615">
        <v>1.7060565177398501E-4</v>
      </c>
      <c r="M615">
        <v>5.1659620269662199E-4</v>
      </c>
      <c r="P615">
        <v>2.8045120497077801E-4</v>
      </c>
      <c r="Q615">
        <v>1.0688816980669E-4</v>
      </c>
      <c r="R615">
        <v>3.01870100922842E-3</v>
      </c>
    </row>
    <row r="616" spans="1:18" x14ac:dyDescent="0.25">
      <c r="A616" t="s">
        <v>1230</v>
      </c>
      <c r="B616" t="s">
        <v>1231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P616">
        <v>0</v>
      </c>
      <c r="Q616">
        <v>0</v>
      </c>
      <c r="R616">
        <v>0</v>
      </c>
    </row>
    <row r="617" spans="1:18" x14ac:dyDescent="0.25">
      <c r="A617" t="s">
        <v>1232</v>
      </c>
      <c r="B617" t="s">
        <v>1233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P617">
        <v>0</v>
      </c>
      <c r="Q617">
        <v>0</v>
      </c>
      <c r="R617">
        <v>0</v>
      </c>
    </row>
    <row r="618" spans="1:18" x14ac:dyDescent="0.25">
      <c r="A618" t="s">
        <v>1234</v>
      </c>
      <c r="B618" t="s">
        <v>1235</v>
      </c>
      <c r="C618" s="1">
        <v>6.8094359165064102E-33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P618">
        <v>0</v>
      </c>
      <c r="Q618">
        <v>0</v>
      </c>
      <c r="R618" s="1">
        <v>-1.06629125783441E-16</v>
      </c>
    </row>
    <row r="619" spans="1:18" x14ac:dyDescent="0.25">
      <c r="A619" t="s">
        <v>1236</v>
      </c>
      <c r="B619" t="s">
        <v>1237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P619">
        <v>0</v>
      </c>
      <c r="Q619">
        <v>0</v>
      </c>
      <c r="R619">
        <v>0</v>
      </c>
    </row>
    <row r="620" spans="1:18" x14ac:dyDescent="0.25">
      <c r="A620" t="s">
        <v>1238</v>
      </c>
      <c r="B620" t="s">
        <v>1239</v>
      </c>
      <c r="C620">
        <v>0</v>
      </c>
      <c r="D620" s="1">
        <v>1.81823108107298E-32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P620">
        <v>0</v>
      </c>
      <c r="Q620">
        <v>0</v>
      </c>
      <c r="R620">
        <v>0</v>
      </c>
    </row>
    <row r="621" spans="1:18" x14ac:dyDescent="0.25">
      <c r="A621" t="s">
        <v>1240</v>
      </c>
      <c r="B621" t="s">
        <v>1241</v>
      </c>
      <c r="C621">
        <v>0.125081972885903</v>
      </c>
      <c r="D621">
        <v>0.15897069938543201</v>
      </c>
      <c r="E621">
        <v>4.8483298584110698E-2</v>
      </c>
      <c r="F621">
        <v>0.20903889666778899</v>
      </c>
      <c r="G621">
        <v>5.6341676440339002E-2</v>
      </c>
      <c r="H621">
        <v>8.9640030736002796E-2</v>
      </c>
      <c r="I621">
        <v>3.8967345838081001E-2</v>
      </c>
      <c r="J621">
        <v>7.3054868921159297E-2</v>
      </c>
      <c r="K621">
        <v>0.19483390209330101</v>
      </c>
      <c r="L621">
        <v>7.8563902641927696E-2</v>
      </c>
      <c r="M621">
        <v>0.20831741873741499</v>
      </c>
      <c r="P621">
        <v>9.3690734689167596E-2</v>
      </c>
      <c r="Q621">
        <v>3.6452683338716603E-2</v>
      </c>
      <c r="R621">
        <v>0.25695548893704601</v>
      </c>
    </row>
    <row r="622" spans="1:18" x14ac:dyDescent="0.25">
      <c r="A622" t="s">
        <v>1242</v>
      </c>
      <c r="B622" t="s">
        <v>1243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P622">
        <v>0</v>
      </c>
      <c r="Q622">
        <v>0</v>
      </c>
      <c r="R622">
        <v>0</v>
      </c>
    </row>
    <row r="623" spans="1:18" x14ac:dyDescent="0.25">
      <c r="A623" t="s">
        <v>1244</v>
      </c>
      <c r="B623" t="s">
        <v>1245</v>
      </c>
      <c r="C623">
        <v>-1.58098129295115E-4</v>
      </c>
      <c r="D623">
        <v>-7.23940257479152E-4</v>
      </c>
      <c r="E623">
        <v>-1.7478457213918901E-4</v>
      </c>
      <c r="F623">
        <v>-2.1868977100013001E-3</v>
      </c>
      <c r="G623">
        <v>-3.8648095453072098E-4</v>
      </c>
      <c r="H623">
        <v>-3.3629023587092099E-4</v>
      </c>
      <c r="I623">
        <v>-1.3070801891068901E-4</v>
      </c>
      <c r="J623">
        <v>-1.27578902072623E-4</v>
      </c>
      <c r="K623">
        <v>-4.8506365615445102E-4</v>
      </c>
      <c r="L623">
        <v>-5.11817282457693E-4</v>
      </c>
      <c r="M623">
        <v>-1.54978860704983E-3</v>
      </c>
      <c r="P623">
        <v>-8.0128915644531E-4</v>
      </c>
      <c r="Q623" s="1">
        <v>-7.6348694004056095E-5</v>
      </c>
      <c r="R623">
        <v>0</v>
      </c>
    </row>
    <row r="624" spans="1:18" x14ac:dyDescent="0.25">
      <c r="A624" t="s">
        <v>1246</v>
      </c>
      <c r="B624" t="s">
        <v>1247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P624">
        <v>0</v>
      </c>
      <c r="Q624">
        <v>0</v>
      </c>
      <c r="R624">
        <v>0</v>
      </c>
    </row>
    <row r="625" spans="1:18" x14ac:dyDescent="0.25">
      <c r="A625" t="s">
        <v>1248</v>
      </c>
      <c r="B625" t="s">
        <v>1249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P625">
        <v>0</v>
      </c>
      <c r="Q625">
        <v>0</v>
      </c>
      <c r="R625">
        <v>0</v>
      </c>
    </row>
    <row r="626" spans="1:18" x14ac:dyDescent="0.25">
      <c r="A626" t="s">
        <v>1250</v>
      </c>
      <c r="B626" t="s">
        <v>1251</v>
      </c>
      <c r="C626">
        <v>-0.73303017760959699</v>
      </c>
      <c r="D626">
        <v>-0.79724039322045304</v>
      </c>
      <c r="E626">
        <v>-0.63072294864171796</v>
      </c>
      <c r="F626">
        <v>-0.85313521785286295</v>
      </c>
      <c r="G626">
        <v>-0.642995301764408</v>
      </c>
      <c r="H626">
        <v>-0.686168920133719</v>
      </c>
      <c r="I626">
        <v>-0.62413693058445796</v>
      </c>
      <c r="J626">
        <v>-0.66671735175874702</v>
      </c>
      <c r="K626">
        <v>-0.82806122670327298</v>
      </c>
      <c r="L626">
        <v>-0.67689956438788501</v>
      </c>
      <c r="M626">
        <v>-0.84374849230080795</v>
      </c>
      <c r="P626">
        <v>-0.69627482713379296</v>
      </c>
      <c r="Q626">
        <v>-0.61458154877847004</v>
      </c>
      <c r="R626">
        <v>-0.91039176030775004</v>
      </c>
    </row>
    <row r="627" spans="1:18" x14ac:dyDescent="0.25">
      <c r="A627" t="s">
        <v>1252</v>
      </c>
      <c r="B627" t="s">
        <v>1253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P627">
        <v>0</v>
      </c>
      <c r="Q627">
        <v>0</v>
      </c>
      <c r="R627">
        <v>0</v>
      </c>
    </row>
    <row r="628" spans="1:18" x14ac:dyDescent="0.25">
      <c r="A628" t="s">
        <v>1254</v>
      </c>
      <c r="B628" t="s">
        <v>1255</v>
      </c>
      <c r="C628">
        <v>2.10797510656677E-4</v>
      </c>
      <c r="D628">
        <v>5.9231475655927002E-4</v>
      </c>
      <c r="E628" s="1">
        <v>5.8261524435112399E-5</v>
      </c>
      <c r="F628">
        <v>5.7049505572287496E-4</v>
      </c>
      <c r="G628" s="1">
        <v>9.6620238268540497E-5</v>
      </c>
      <c r="H628">
        <v>1.1209674539725501E-4</v>
      </c>
      <c r="I628" s="1">
        <v>4.9015529356079503E-5</v>
      </c>
      <c r="J628">
        <v>1.59473627856702E-4</v>
      </c>
      <c r="K628">
        <v>5.6590759944113295E-4</v>
      </c>
      <c r="L628">
        <v>1.7060565177398599E-4</v>
      </c>
      <c r="M628">
        <v>5.1659620269662199E-4</v>
      </c>
      <c r="P628">
        <v>2.8045120497077801E-4</v>
      </c>
      <c r="Q628">
        <v>1.0688816980669E-4</v>
      </c>
      <c r="R628">
        <v>3.01870100922842E-3</v>
      </c>
    </row>
    <row r="629" spans="1:18" x14ac:dyDescent="0.25">
      <c r="A629" t="s">
        <v>1256</v>
      </c>
      <c r="B629" t="s">
        <v>1257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P629">
        <v>0</v>
      </c>
      <c r="Q629">
        <v>0</v>
      </c>
      <c r="R629">
        <v>0</v>
      </c>
    </row>
    <row r="630" spans="1:18" x14ac:dyDescent="0.25">
      <c r="A630" t="s">
        <v>1258</v>
      </c>
      <c r="B630" t="s">
        <v>1259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P630">
        <v>0</v>
      </c>
      <c r="Q630">
        <v>0</v>
      </c>
      <c r="R630">
        <v>0</v>
      </c>
    </row>
    <row r="631" spans="1:18" x14ac:dyDescent="0.25">
      <c r="A631" t="s">
        <v>1260</v>
      </c>
      <c r="B631" t="s">
        <v>1261</v>
      </c>
      <c r="C631">
        <v>3.68895639951793E-4</v>
      </c>
      <c r="D631">
        <v>1.3162550140383799E-3</v>
      </c>
      <c r="E631">
        <v>2.3304609657427599E-4</v>
      </c>
      <c r="F631">
        <v>2.7573927657241299E-3</v>
      </c>
      <c r="G631">
        <v>4.8310119279926098E-4</v>
      </c>
      <c r="H631">
        <v>4.4838698126819902E-4</v>
      </c>
      <c r="I631">
        <v>1.7972354826676899E-4</v>
      </c>
      <c r="J631">
        <v>2.8705252992932399E-4</v>
      </c>
      <c r="K631">
        <v>1.0509712555957301E-3</v>
      </c>
      <c r="L631">
        <v>6.8242293423169701E-4</v>
      </c>
      <c r="M631">
        <v>2.0663848097464501E-3</v>
      </c>
      <c r="P631">
        <v>1.0817403614161399E-3</v>
      </c>
      <c r="Q631">
        <v>1.83236863810747E-4</v>
      </c>
      <c r="R631">
        <v>3.01870100922842E-3</v>
      </c>
    </row>
    <row r="632" spans="1:18" x14ac:dyDescent="0.25">
      <c r="A632" t="s">
        <v>1262</v>
      </c>
      <c r="B632" t="s">
        <v>1263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P632">
        <v>0</v>
      </c>
      <c r="Q632">
        <v>0</v>
      </c>
      <c r="R632">
        <v>0</v>
      </c>
    </row>
    <row r="633" spans="1:18" x14ac:dyDescent="0.25">
      <c r="A633" t="s">
        <v>1264</v>
      </c>
      <c r="B633" t="s">
        <v>1265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P633">
        <v>0</v>
      </c>
      <c r="Q633">
        <v>0</v>
      </c>
      <c r="R633">
        <v>0</v>
      </c>
    </row>
    <row r="634" spans="1:18" x14ac:dyDescent="0.25">
      <c r="A634" t="s">
        <v>1266</v>
      </c>
      <c r="B634" t="s">
        <v>1267</v>
      </c>
      <c r="C634">
        <v>3.1619626598501503E-4</v>
      </c>
      <c r="D634">
        <v>1.05300401166092E-3</v>
      </c>
      <c r="E634">
        <v>2.1362558959552101E-4</v>
      </c>
      <c r="F634">
        <v>1.7114851671686201E-3</v>
      </c>
      <c r="G634">
        <v>2.6570565523848601E-4</v>
      </c>
      <c r="H634">
        <v>3.7365581799085298E-4</v>
      </c>
      <c r="I634">
        <v>3.92124234848637E-4</v>
      </c>
      <c r="J634">
        <v>3.8273670685608202E-4</v>
      </c>
      <c r="K634">
        <v>1.13181519888226E-3</v>
      </c>
      <c r="L634">
        <v>5.1181695532195697E-4</v>
      </c>
      <c r="M634">
        <v>7.7489430404493196E-4</v>
      </c>
      <c r="P634">
        <v>6.00966867794526E-4</v>
      </c>
      <c r="Q634">
        <v>2.1377633961338201E-4</v>
      </c>
      <c r="R634">
        <v>4.57378940792186E-4</v>
      </c>
    </row>
    <row r="635" spans="1:18" x14ac:dyDescent="0.25">
      <c r="A635" t="s">
        <v>1268</v>
      </c>
      <c r="B635" t="s">
        <v>1269</v>
      </c>
      <c r="C635">
        <v>-1.26478506394009E-3</v>
      </c>
      <c r="D635">
        <v>-1.77694426967781E-3</v>
      </c>
      <c r="E635">
        <v>-6.4087676878651597E-4</v>
      </c>
      <c r="F635">
        <v>-2.0918152043171998E-3</v>
      </c>
      <c r="G635">
        <v>-4.3479107220843098E-4</v>
      </c>
      <c r="H635">
        <v>-7.47311635981704E-4</v>
      </c>
      <c r="I635">
        <v>-2.28739136995038E-4</v>
      </c>
      <c r="J635">
        <v>-7.3357868814082604E-4</v>
      </c>
      <c r="K635">
        <v>-1.6168788555460899E-3</v>
      </c>
      <c r="L635">
        <v>-1.0577550409987099E-3</v>
      </c>
      <c r="M635">
        <v>-1.89418607655427E-3</v>
      </c>
      <c r="P635">
        <v>-1.0817403620301399E-3</v>
      </c>
      <c r="Q635">
        <v>-2.9012503233244598E-4</v>
      </c>
      <c r="R635">
        <v>-9.14757881584372E-4</v>
      </c>
    </row>
    <row r="636" spans="1:18" x14ac:dyDescent="0.25">
      <c r="A636" t="s">
        <v>1270</v>
      </c>
      <c r="B636" t="s">
        <v>1271</v>
      </c>
      <c r="C636">
        <v>0.35313852972759802</v>
      </c>
      <c r="D636">
        <v>0.38267793562524599</v>
      </c>
      <c r="E636">
        <v>0.399212657654064</v>
      </c>
      <c r="F636">
        <v>0.33123209437845802</v>
      </c>
      <c r="G636">
        <v>0.38780948135035398</v>
      </c>
      <c r="H636">
        <v>0.40489684552893301</v>
      </c>
      <c r="I636">
        <v>0.40049224042996101</v>
      </c>
      <c r="J636">
        <v>0.40432314183606799</v>
      </c>
      <c r="K636">
        <v>0.357399673183254</v>
      </c>
      <c r="L636">
        <v>0.38551659223233098</v>
      </c>
      <c r="M636">
        <v>0.33768171782935702</v>
      </c>
      <c r="P636">
        <v>0.38097140267986801</v>
      </c>
      <c r="Q636">
        <v>0.404907656966288</v>
      </c>
      <c r="R636">
        <v>0.36471396738768902</v>
      </c>
    </row>
    <row r="637" spans="1:18" x14ac:dyDescent="0.25">
      <c r="A637" t="s">
        <v>1272</v>
      </c>
      <c r="B637" t="s">
        <v>1273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P637">
        <v>0</v>
      </c>
      <c r="Q637">
        <v>0</v>
      </c>
      <c r="R637">
        <v>0</v>
      </c>
    </row>
    <row r="638" spans="1:18" x14ac:dyDescent="0.25">
      <c r="A638" t="s">
        <v>1274</v>
      </c>
      <c r="B638" t="s">
        <v>1275</v>
      </c>
      <c r="C638">
        <v>2.4347112480846301E-2</v>
      </c>
      <c r="D638">
        <v>4.0014152443115097E-2</v>
      </c>
      <c r="E638">
        <v>1.08754845612262E-2</v>
      </c>
      <c r="F638">
        <v>4.7731419662147299E-2</v>
      </c>
      <c r="G638">
        <v>3.1884678628617399E-3</v>
      </c>
      <c r="H638">
        <v>2.2045693261139299E-2</v>
      </c>
      <c r="I638">
        <v>1.0979478575762E-2</v>
      </c>
      <c r="J638">
        <v>1.8498940831164601E-2</v>
      </c>
      <c r="K638">
        <v>1.8917482609889302E-2</v>
      </c>
      <c r="L638">
        <v>1.8834864282983699E-2</v>
      </c>
      <c r="M638">
        <v>2.9273784818435102E-2</v>
      </c>
      <c r="P638">
        <v>1.7828683744570799E-2</v>
      </c>
      <c r="Q638">
        <v>2.38207921411981E-3</v>
      </c>
      <c r="R638">
        <v>6.4947809592489801E-3</v>
      </c>
    </row>
    <row r="639" spans="1:18" x14ac:dyDescent="0.25">
      <c r="A639" t="s">
        <v>1276</v>
      </c>
      <c r="B639" t="s">
        <v>1277</v>
      </c>
      <c r="C639">
        <v>3.1619626598501503E-4</v>
      </c>
      <c r="D639">
        <v>1.05300401166092E-3</v>
      </c>
      <c r="E639">
        <v>2.1362558959552101E-4</v>
      </c>
      <c r="F639">
        <v>1.7114851671686201E-3</v>
      </c>
      <c r="G639">
        <v>2.6570565523848601E-4</v>
      </c>
      <c r="H639">
        <v>3.7365581799085298E-4</v>
      </c>
      <c r="I639">
        <v>3.92124234848637E-4</v>
      </c>
      <c r="J639">
        <v>3.8273670685608202E-4</v>
      </c>
      <c r="K639">
        <v>1.13181519888226E-3</v>
      </c>
      <c r="L639">
        <v>5.1181695532195697E-4</v>
      </c>
      <c r="M639">
        <v>7.7489430404493196E-4</v>
      </c>
      <c r="P639">
        <v>6.00966867794526E-4</v>
      </c>
      <c r="Q639">
        <v>2.1377633961338201E-4</v>
      </c>
      <c r="R639">
        <v>4.57378940792186E-4</v>
      </c>
    </row>
    <row r="640" spans="1:18" x14ac:dyDescent="0.25">
      <c r="A640" t="s">
        <v>1278</v>
      </c>
      <c r="B640" t="s">
        <v>1279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 s="1">
        <v>3.1389916067361302E-32</v>
      </c>
      <c r="L640">
        <v>0</v>
      </c>
      <c r="M640">
        <v>0</v>
      </c>
      <c r="P640">
        <v>0</v>
      </c>
      <c r="Q640">
        <v>0</v>
      </c>
      <c r="R640">
        <v>0</v>
      </c>
    </row>
    <row r="641" spans="1:18" x14ac:dyDescent="0.25">
      <c r="A641" t="s">
        <v>1280</v>
      </c>
      <c r="B641" t="s">
        <v>1281</v>
      </c>
      <c r="C641">
        <v>1.26478506394009E-3</v>
      </c>
      <c r="D641">
        <v>1.77694426967781E-3</v>
      </c>
      <c r="E641">
        <v>6.4087676878651597E-4</v>
      </c>
      <c r="F641">
        <v>2.0918152043171998E-3</v>
      </c>
      <c r="G641">
        <v>4.3479107220843098E-4</v>
      </c>
      <c r="H641">
        <v>7.47311635981704E-4</v>
      </c>
      <c r="I641">
        <v>2.28739136995038E-4</v>
      </c>
      <c r="J641">
        <v>7.3357868814082701E-4</v>
      </c>
      <c r="K641">
        <v>1.6168788555460899E-3</v>
      </c>
      <c r="L641">
        <v>1.0577550409987099E-3</v>
      </c>
      <c r="M641">
        <v>1.89418607655427E-3</v>
      </c>
      <c r="P641">
        <v>1.0817403620301399E-3</v>
      </c>
      <c r="Q641">
        <v>2.9012503233244598E-4</v>
      </c>
      <c r="R641">
        <v>9.14757881584372E-4</v>
      </c>
    </row>
    <row r="642" spans="1:18" x14ac:dyDescent="0.25">
      <c r="A642" t="s">
        <v>1282</v>
      </c>
      <c r="B642" t="s">
        <v>1283</v>
      </c>
      <c r="C642">
        <v>3.9524533248121102E-3</v>
      </c>
      <c r="D642">
        <v>2.5008845276939902E-3</v>
      </c>
      <c r="E642">
        <v>1.0681279479775999E-3</v>
      </c>
      <c r="F642">
        <v>4.1836304086341801E-3</v>
      </c>
      <c r="G642">
        <v>8.2127202528168295E-4</v>
      </c>
      <c r="H642">
        <v>1.1209674539718901E-3</v>
      </c>
      <c r="I642">
        <v>5.7184784248705896E-4</v>
      </c>
      <c r="J642">
        <v>1.9774729854241998E-3</v>
      </c>
      <c r="K642">
        <v>2.6678501116501399E-3</v>
      </c>
      <c r="L642">
        <v>2.35435799448281E-3</v>
      </c>
      <c r="M642">
        <v>3.0134778490642999E-3</v>
      </c>
      <c r="P642">
        <v>2.7243831340021101E-3</v>
      </c>
      <c r="Q642">
        <v>7.6348692719041295E-4</v>
      </c>
      <c r="R642">
        <v>1.5550883986922199E-3</v>
      </c>
    </row>
    <row r="643" spans="1:18" x14ac:dyDescent="0.25">
      <c r="A643" t="s">
        <v>1284</v>
      </c>
      <c r="B643" t="s">
        <v>1285</v>
      </c>
      <c r="C643">
        <v>1.7496193384504199E-2</v>
      </c>
      <c r="D643">
        <v>2.79046063090145E-2</v>
      </c>
      <c r="E643">
        <v>5.2435371991628003E-3</v>
      </c>
      <c r="F643">
        <v>2.9380495369728001E-2</v>
      </c>
      <c r="G643">
        <v>5.5556637004410697E-4</v>
      </c>
      <c r="H643">
        <v>1.7337629954775498E-2</v>
      </c>
      <c r="I643">
        <v>7.2869753642705003E-3</v>
      </c>
      <c r="J643">
        <v>1.1513995931253801E-2</v>
      </c>
      <c r="K643">
        <v>7.3567987927347298E-3</v>
      </c>
      <c r="L643">
        <v>1.0987003974244699E-2</v>
      </c>
      <c r="M643">
        <v>1.6186681017827401E-2</v>
      </c>
      <c r="P643">
        <v>1.31411421757736E-2</v>
      </c>
      <c r="Q643">
        <v>5.9551980320870503E-4</v>
      </c>
      <c r="R643">
        <v>6.1288778066153002E-3</v>
      </c>
    </row>
    <row r="644" spans="1:18" x14ac:dyDescent="0.25">
      <c r="A644" t="s">
        <v>1286</v>
      </c>
      <c r="B644" t="s">
        <v>1287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P644">
        <v>0</v>
      </c>
      <c r="Q644">
        <v>0</v>
      </c>
      <c r="R644">
        <v>0</v>
      </c>
    </row>
    <row r="645" spans="1:18" x14ac:dyDescent="0.25">
      <c r="A645" t="s">
        <v>1288</v>
      </c>
      <c r="B645" t="s">
        <v>1289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P645">
        <v>0</v>
      </c>
      <c r="Q645">
        <v>0</v>
      </c>
      <c r="R645">
        <v>0</v>
      </c>
    </row>
    <row r="646" spans="1:18" x14ac:dyDescent="0.25">
      <c r="A646" t="s">
        <v>1290</v>
      </c>
      <c r="B646" t="s">
        <v>1291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P646">
        <v>0</v>
      </c>
      <c r="Q646">
        <v>0</v>
      </c>
      <c r="R646">
        <v>0</v>
      </c>
    </row>
    <row r="647" spans="1:18" x14ac:dyDescent="0.25">
      <c r="A647" t="s">
        <v>1292</v>
      </c>
      <c r="B647" t="s">
        <v>1293</v>
      </c>
      <c r="C647">
        <v>2.10797510656677E-4</v>
      </c>
      <c r="D647">
        <v>5.9231475655927002E-4</v>
      </c>
      <c r="E647" s="1">
        <v>5.8261524435142302E-5</v>
      </c>
      <c r="F647">
        <v>5.7049505572287496E-4</v>
      </c>
      <c r="G647" s="1">
        <v>9.6620238268540403E-5</v>
      </c>
      <c r="H647">
        <v>1.1209674539725501E-4</v>
      </c>
      <c r="I647" s="1">
        <v>4.9015529356079503E-5</v>
      </c>
      <c r="J647">
        <v>1.59473627856702E-4</v>
      </c>
      <c r="K647">
        <v>5.6590759944113295E-4</v>
      </c>
      <c r="L647">
        <v>1.7060565177398501E-4</v>
      </c>
      <c r="M647">
        <v>5.1659620269662199E-4</v>
      </c>
      <c r="P647">
        <v>2.8045120497077801E-4</v>
      </c>
      <c r="Q647">
        <v>1.0688816980669E-4</v>
      </c>
      <c r="R647">
        <v>3.01870100922842E-3</v>
      </c>
    </row>
    <row r="648" spans="1:18" x14ac:dyDescent="0.25">
      <c r="A648" t="s">
        <v>1294</v>
      </c>
      <c r="B648" t="s">
        <v>1295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P648">
        <v>0</v>
      </c>
      <c r="Q648">
        <v>0</v>
      </c>
      <c r="R648">
        <v>0</v>
      </c>
    </row>
    <row r="649" spans="1:18" x14ac:dyDescent="0.25">
      <c r="A649" t="s">
        <v>1296</v>
      </c>
      <c r="B649" t="s">
        <v>1297</v>
      </c>
      <c r="C649">
        <v>1.8971775959101299E-3</v>
      </c>
      <c r="D649">
        <v>2.8957610320675502E-3</v>
      </c>
      <c r="E649">
        <v>9.5160489910727495E-4</v>
      </c>
      <c r="F649">
        <v>3.5180528436243902E-3</v>
      </c>
      <c r="G649">
        <v>7.0049672744691802E-4</v>
      </c>
      <c r="H649">
        <v>1.1583330357716401E-3</v>
      </c>
      <c r="I649">
        <v>3.5944721527791701E-4</v>
      </c>
      <c r="J649">
        <v>1.21199957171093E-3</v>
      </c>
      <c r="K649">
        <v>2.6678501116510502E-3</v>
      </c>
      <c r="L649">
        <v>2.0813889516426202E-3</v>
      </c>
      <c r="M649">
        <v>2.9273784819475201E-3</v>
      </c>
      <c r="P649">
        <v>2.0032228926484099E-3</v>
      </c>
      <c r="Q649">
        <v>6.4132901884014499E-4</v>
      </c>
      <c r="R649">
        <v>1.46361261053499E-3</v>
      </c>
    </row>
    <row r="650" spans="1:18" x14ac:dyDescent="0.25">
      <c r="A650" t="s">
        <v>1298</v>
      </c>
      <c r="B650" t="s">
        <v>1299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P650">
        <v>0</v>
      </c>
      <c r="Q650">
        <v>0</v>
      </c>
      <c r="R650">
        <v>0</v>
      </c>
    </row>
    <row r="651" spans="1:18" x14ac:dyDescent="0.25">
      <c r="A651" t="s">
        <v>1300</v>
      </c>
      <c r="B651" t="s">
        <v>1301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P651">
        <v>0</v>
      </c>
      <c r="Q651">
        <v>0</v>
      </c>
      <c r="R651">
        <v>0</v>
      </c>
    </row>
    <row r="652" spans="1:18" x14ac:dyDescent="0.25">
      <c r="A652" t="s">
        <v>1302</v>
      </c>
      <c r="B652" t="s">
        <v>1303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P652">
        <v>0</v>
      </c>
      <c r="Q652">
        <v>0</v>
      </c>
      <c r="R652">
        <v>0</v>
      </c>
    </row>
    <row r="653" spans="1:18" x14ac:dyDescent="0.25">
      <c r="A653" t="s">
        <v>1304</v>
      </c>
      <c r="B653" t="s">
        <v>1305</v>
      </c>
      <c r="C653">
        <v>3.6889563995183702E-4</v>
      </c>
      <c r="D653">
        <v>7.2394025747910104E-4</v>
      </c>
      <c r="E653">
        <v>1.5536406399373399E-4</v>
      </c>
      <c r="F653">
        <v>6.6557756140692397E-4</v>
      </c>
      <c r="G653" s="1">
        <v>9.6620239725100197E-5</v>
      </c>
      <c r="H653">
        <v>1.49462326876177E-4</v>
      </c>
      <c r="I653" s="1">
        <v>6.5353979769249397E-5</v>
      </c>
      <c r="J653">
        <v>3.1894725550066498E-4</v>
      </c>
      <c r="K653">
        <v>4.8506365615460199E-4</v>
      </c>
      <c r="L653">
        <v>4.0945389139331902E-4</v>
      </c>
      <c r="M653">
        <v>2.58298100308279E-4</v>
      </c>
      <c r="P653">
        <v>4.0064457791562499E-4</v>
      </c>
      <c r="Q653" s="1">
        <v>7.6348694004055594E-5</v>
      </c>
      <c r="R653">
        <v>1.82951579467148E-4</v>
      </c>
    </row>
    <row r="654" spans="1:18" x14ac:dyDescent="0.25">
      <c r="A654" t="s">
        <v>1306</v>
      </c>
      <c r="B654" t="s">
        <v>1307</v>
      </c>
      <c r="C654">
        <v>3.3448980721369898E-2</v>
      </c>
      <c r="D654">
        <v>4.3773323648711997E-2</v>
      </c>
      <c r="E654">
        <v>8.5748168610174803E-3</v>
      </c>
      <c r="F654">
        <v>5.9719074989435003E-2</v>
      </c>
      <c r="G654">
        <v>1.1994881377656599E-2</v>
      </c>
      <c r="H654">
        <v>2.3368293166476602E-2</v>
      </c>
      <c r="I654">
        <v>7.4028558059041896E-3</v>
      </c>
      <c r="J654">
        <v>1.92416973427985E-2</v>
      </c>
      <c r="K654">
        <v>5.3743238491062197E-2</v>
      </c>
      <c r="L654">
        <v>1.9464997409188299E-2</v>
      </c>
      <c r="M654">
        <v>5.60296832567755E-2</v>
      </c>
      <c r="P654">
        <v>2.08915605750651E-2</v>
      </c>
      <c r="Q654">
        <v>5.65022620257694E-3</v>
      </c>
      <c r="R654">
        <v>7.2267018764389901E-2</v>
      </c>
    </row>
    <row r="655" spans="1:18" x14ac:dyDescent="0.25">
      <c r="A655" t="s">
        <v>1308</v>
      </c>
      <c r="B655" t="s">
        <v>1309</v>
      </c>
      <c r="C655">
        <v>3.6889563995185501E-4</v>
      </c>
      <c r="D655">
        <v>7.2394025747910202E-4</v>
      </c>
      <c r="E655">
        <v>1.55364063993709E-4</v>
      </c>
      <c r="F655">
        <v>6.6557756140692397E-4</v>
      </c>
      <c r="G655" s="1">
        <v>9.6620239725100102E-5</v>
      </c>
      <c r="H655">
        <v>1.49462326876177E-4</v>
      </c>
      <c r="I655" s="1">
        <v>6.5353979769249397E-5</v>
      </c>
      <c r="J655">
        <v>3.1894725550066498E-4</v>
      </c>
      <c r="K655">
        <v>4.8506365615460199E-4</v>
      </c>
      <c r="L655">
        <v>4.0945389139331902E-4</v>
      </c>
      <c r="M655">
        <v>2.58298100308279E-4</v>
      </c>
      <c r="P655">
        <v>4.0064457791562499E-4</v>
      </c>
      <c r="Q655" s="1">
        <v>7.6348694004055594E-5</v>
      </c>
      <c r="R655">
        <v>1.8295157946701001E-4</v>
      </c>
    </row>
    <row r="656" spans="1:18" x14ac:dyDescent="0.25">
      <c r="A656" t="s">
        <v>1310</v>
      </c>
      <c r="B656" t="s">
        <v>1311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P656">
        <v>0</v>
      </c>
      <c r="Q656">
        <v>0</v>
      </c>
      <c r="R656">
        <v>0</v>
      </c>
    </row>
    <row r="657" spans="1:18" x14ac:dyDescent="0.25">
      <c r="A657" t="s">
        <v>1312</v>
      </c>
      <c r="B657" t="s">
        <v>1313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P657">
        <v>0</v>
      </c>
      <c r="Q657">
        <v>0</v>
      </c>
      <c r="R657">
        <v>0</v>
      </c>
    </row>
    <row r="658" spans="1:18" x14ac:dyDescent="0.25">
      <c r="A658" t="s">
        <v>1314</v>
      </c>
      <c r="B658" t="s">
        <v>1315</v>
      </c>
      <c r="C658">
        <v>-4.6217354215173499E-2</v>
      </c>
      <c r="D658">
        <v>-5.5545961615650903E-2</v>
      </c>
      <c r="E658">
        <v>-1.9226303064763101E-2</v>
      </c>
      <c r="F658">
        <v>-7.2643037098982399E-2</v>
      </c>
      <c r="G658">
        <v>-1.9734683664891901E-2</v>
      </c>
      <c r="H658">
        <v>-3.2097034765735902E-2</v>
      </c>
      <c r="I658">
        <v>-1.4034779964996901E-2</v>
      </c>
      <c r="J658">
        <v>-2.7365674540423799E-2</v>
      </c>
      <c r="K658">
        <v>-7.0172542331208898E-2</v>
      </c>
      <c r="L658">
        <v>-2.7842842042380599E-2</v>
      </c>
      <c r="M658">
        <v>-7.2926163948380293E-2</v>
      </c>
      <c r="P658">
        <v>-3.16909861623123E-2</v>
      </c>
      <c r="Q658">
        <v>-1.27655014213424E-2</v>
      </c>
      <c r="R658">
        <v>-8.5163958772353596E-2</v>
      </c>
    </row>
    <row r="659" spans="1:18" x14ac:dyDescent="0.25">
      <c r="A659" t="s">
        <v>1316</v>
      </c>
      <c r="B659" t="s">
        <v>1317</v>
      </c>
      <c r="C659">
        <v>-3.6889563995179202E-4</v>
      </c>
      <c r="D659">
        <v>-7.2394025747910104E-4</v>
      </c>
      <c r="E659">
        <v>-1.5536406399410999E-4</v>
      </c>
      <c r="F659">
        <v>-6.6557756140692397E-4</v>
      </c>
      <c r="G659" s="1">
        <v>-9.6620239725100102E-5</v>
      </c>
      <c r="H659">
        <v>-1.4946232687549599E-4</v>
      </c>
      <c r="I659" s="1">
        <v>-6.5353979769249397E-5</v>
      </c>
      <c r="J659">
        <v>-3.1894725550066498E-4</v>
      </c>
      <c r="K659">
        <v>-4.8506365615460102E-4</v>
      </c>
      <c r="L659">
        <v>-4.0945389139331902E-4</v>
      </c>
      <c r="M659">
        <v>-2.58298100308279E-4</v>
      </c>
      <c r="P659">
        <v>-4.0064457791562499E-4</v>
      </c>
      <c r="Q659" s="1">
        <v>-7.6348694004055594E-5</v>
      </c>
      <c r="R659">
        <v>-1.8295157946721701E-4</v>
      </c>
    </row>
    <row r="660" spans="1:18" x14ac:dyDescent="0.25">
      <c r="A660" t="s">
        <v>1318</v>
      </c>
      <c r="B660" t="s">
        <v>1319</v>
      </c>
      <c r="C660">
        <v>5.7969315430586197E-4</v>
      </c>
      <c r="D660">
        <v>7.8975300874569495E-4</v>
      </c>
      <c r="E660">
        <v>1.94205081450474E-4</v>
      </c>
      <c r="F660">
        <v>7.6066007429716697E-4</v>
      </c>
      <c r="G660">
        <v>1.6908541696994601E-4</v>
      </c>
      <c r="H660">
        <v>2.6155907259359701E-4</v>
      </c>
      <c r="I660">
        <v>1.3070807828287801E-4</v>
      </c>
      <c r="J660">
        <v>4.14631432427424E-4</v>
      </c>
      <c r="K660">
        <v>1.53603491276878E-3</v>
      </c>
      <c r="L660">
        <v>3.0709017319317398E-4</v>
      </c>
      <c r="M660">
        <v>1.11929177250934E-3</v>
      </c>
      <c r="P660">
        <v>6.4103132564749402E-4</v>
      </c>
      <c r="Q660">
        <v>2.1377633961338201E-4</v>
      </c>
      <c r="R660">
        <v>3.6590315263374798E-4</v>
      </c>
    </row>
    <row r="661" spans="1:18" x14ac:dyDescent="0.25">
      <c r="A661" t="s">
        <v>1320</v>
      </c>
      <c r="B661" t="s">
        <v>1321</v>
      </c>
      <c r="C661">
        <v>0</v>
      </c>
      <c r="D661">
        <v>0</v>
      </c>
      <c r="E661">
        <v>-1.65074319232903E-3</v>
      </c>
      <c r="F661">
        <v>0</v>
      </c>
      <c r="G661">
        <v>0</v>
      </c>
      <c r="H661">
        <v>0</v>
      </c>
      <c r="I661">
        <v>-1.7972360763832501E-4</v>
      </c>
      <c r="J661">
        <v>0</v>
      </c>
      <c r="K661">
        <v>0</v>
      </c>
      <c r="L661">
        <v>0</v>
      </c>
      <c r="M661">
        <v>0</v>
      </c>
      <c r="P661">
        <v>0</v>
      </c>
      <c r="Q661">
        <v>0</v>
      </c>
      <c r="R661">
        <v>0</v>
      </c>
    </row>
    <row r="662" spans="1:18" x14ac:dyDescent="0.25">
      <c r="A662" t="s">
        <v>1322</v>
      </c>
      <c r="B662" t="s">
        <v>1323</v>
      </c>
      <c r="C662">
        <v>5.19750655573838E-2</v>
      </c>
      <c r="D662">
        <v>2.4334264583047199E-2</v>
      </c>
      <c r="E662">
        <v>2.1226615406037399E-2</v>
      </c>
      <c r="F662">
        <v>6.4465941307499997E-2</v>
      </c>
      <c r="G662">
        <v>7.7926868045413104E-3</v>
      </c>
      <c r="H662">
        <v>6.4580180549129599E-3</v>
      </c>
      <c r="I662">
        <v>1.3691671378249099E-2</v>
      </c>
      <c r="J662">
        <v>1.05544962707463E-2</v>
      </c>
      <c r="K662">
        <v>1.3905158157188E-2</v>
      </c>
      <c r="L662">
        <v>2.90029598201723E-2</v>
      </c>
      <c r="M662">
        <v>3.6259152925304801E-2</v>
      </c>
      <c r="P662">
        <v>3.1490663874275397E-2</v>
      </c>
      <c r="Q662">
        <v>6.4745534273211299E-3</v>
      </c>
      <c r="R662">
        <v>6.6777325387173099E-3</v>
      </c>
    </row>
    <row r="663" spans="1:18" x14ac:dyDescent="0.25">
      <c r="A663" t="s">
        <v>1324</v>
      </c>
      <c r="B663" t="s">
        <v>1325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P663">
        <v>0</v>
      </c>
      <c r="Q663">
        <v>0</v>
      </c>
      <c r="R663">
        <v>0</v>
      </c>
    </row>
    <row r="664" spans="1:18" x14ac:dyDescent="0.25">
      <c r="A664" t="s">
        <v>1326</v>
      </c>
      <c r="B664" t="s">
        <v>1327</v>
      </c>
      <c r="C664">
        <v>0</v>
      </c>
      <c r="D664" s="1">
        <v>1.81823108107298E-32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s="1">
        <v>1.5887722412201401E-33</v>
      </c>
      <c r="L664">
        <v>0</v>
      </c>
      <c r="M664">
        <v>0</v>
      </c>
      <c r="P664">
        <v>0</v>
      </c>
      <c r="Q664">
        <v>0</v>
      </c>
      <c r="R664">
        <v>0</v>
      </c>
    </row>
    <row r="665" spans="1:18" x14ac:dyDescent="0.25">
      <c r="A665" t="s">
        <v>1328</v>
      </c>
      <c r="B665" t="s">
        <v>1329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P665">
        <v>0</v>
      </c>
      <c r="Q665" s="1">
        <v>2.9650439088222702E-29</v>
      </c>
      <c r="R665">
        <v>0</v>
      </c>
    </row>
    <row r="666" spans="1:18" x14ac:dyDescent="0.25">
      <c r="A666" t="s">
        <v>1330</v>
      </c>
      <c r="B666" t="s">
        <v>1331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P666">
        <v>0</v>
      </c>
      <c r="Q666">
        <v>0</v>
      </c>
      <c r="R666">
        <v>0</v>
      </c>
    </row>
    <row r="667" spans="1:18" x14ac:dyDescent="0.25">
      <c r="A667" t="s">
        <v>1332</v>
      </c>
      <c r="B667" t="s">
        <v>1333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P667">
        <v>0</v>
      </c>
      <c r="Q667">
        <v>0</v>
      </c>
      <c r="R667">
        <v>0</v>
      </c>
    </row>
    <row r="668" spans="1:18" x14ac:dyDescent="0.25">
      <c r="A668" t="s">
        <v>1334</v>
      </c>
      <c r="B668" t="s">
        <v>1335</v>
      </c>
      <c r="C668">
        <v>5.9847079137371297</v>
      </c>
      <c r="D668">
        <v>6.0354051049708497</v>
      </c>
      <c r="E668">
        <v>5.5928196208492098</v>
      </c>
      <c r="F668">
        <v>5.7951767975452899</v>
      </c>
      <c r="G668">
        <v>5.8854268604225899</v>
      </c>
      <c r="H668">
        <v>5.9331856833061796</v>
      </c>
      <c r="I668">
        <v>5.8592002194089599</v>
      </c>
      <c r="J668">
        <v>5.9107235793242801</v>
      </c>
      <c r="K668">
        <v>6.0919393902603298</v>
      </c>
      <c r="L668">
        <v>5.9181242142415202</v>
      </c>
      <c r="M668">
        <v>6.1108465103622098</v>
      </c>
      <c r="P668">
        <v>5.6514061386084302</v>
      </c>
      <c r="Q668">
        <v>5.8589769909208602</v>
      </c>
      <c r="R668">
        <v>6.2070080508712397</v>
      </c>
    </row>
    <row r="669" spans="1:18" x14ac:dyDescent="0.25">
      <c r="A669" t="s">
        <v>1336</v>
      </c>
      <c r="B669" t="s">
        <v>1337</v>
      </c>
      <c r="C669">
        <v>0.32008314942015198</v>
      </c>
      <c r="D669">
        <v>0.375892465625627</v>
      </c>
      <c r="E669">
        <v>0.29749596496846697</v>
      </c>
      <c r="F669">
        <v>0.36585430104288502</v>
      </c>
      <c r="G669">
        <v>0.31120841587204801</v>
      </c>
      <c r="H669">
        <v>0.34134761964002502</v>
      </c>
      <c r="I669">
        <v>0.29964820055475999</v>
      </c>
      <c r="J669">
        <v>0.32825058501061499</v>
      </c>
      <c r="K669">
        <v>0.39781024673568399</v>
      </c>
      <c r="L669">
        <v>0.31431616715635302</v>
      </c>
      <c r="M669">
        <v>0.38296695440628797</v>
      </c>
      <c r="P669">
        <v>0.31824896686826198</v>
      </c>
      <c r="Q669">
        <v>0.30168822613078</v>
      </c>
      <c r="R669">
        <v>0.42045314589248201</v>
      </c>
    </row>
    <row r="670" spans="1:18" x14ac:dyDescent="0.25">
      <c r="A670" t="s">
        <v>1338</v>
      </c>
      <c r="B670" t="s">
        <v>1339</v>
      </c>
      <c r="C670">
        <v>1.58098129295115E-4</v>
      </c>
      <c r="D670">
        <v>7.23940257479152E-4</v>
      </c>
      <c r="E670">
        <v>1.7478457213918901E-4</v>
      </c>
      <c r="F670">
        <v>2.1868977100013001E-3</v>
      </c>
      <c r="G670">
        <v>3.8648095453072098E-4</v>
      </c>
      <c r="H670">
        <v>3.3629023587092099E-4</v>
      </c>
      <c r="I670">
        <v>1.3070801891068901E-4</v>
      </c>
      <c r="J670">
        <v>1.27578902072623E-4</v>
      </c>
      <c r="K670">
        <v>4.8506365615445102E-4</v>
      </c>
      <c r="L670">
        <v>5.11817282457693E-4</v>
      </c>
      <c r="M670">
        <v>1.54978860704983E-3</v>
      </c>
      <c r="P670">
        <v>8.0128915644530902E-4</v>
      </c>
      <c r="Q670" s="1">
        <v>7.6348694004056095E-5</v>
      </c>
      <c r="R670">
        <v>0</v>
      </c>
    </row>
    <row r="671" spans="1:18" x14ac:dyDescent="0.25">
      <c r="A671" t="s">
        <v>1340</v>
      </c>
      <c r="B671" t="s">
        <v>1341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P671">
        <v>0</v>
      </c>
      <c r="Q671">
        <v>0</v>
      </c>
      <c r="R671">
        <v>0</v>
      </c>
    </row>
    <row r="672" spans="1:18" x14ac:dyDescent="0.25">
      <c r="A672" t="s">
        <v>1342</v>
      </c>
      <c r="B672" t="s">
        <v>1343</v>
      </c>
      <c r="C672">
        <v>-4.74294398977523E-4</v>
      </c>
      <c r="D672">
        <v>-2.04019527259304E-3</v>
      </c>
      <c r="E672">
        <v>-1.55364065160379E-4</v>
      </c>
      <c r="F672">
        <v>-1.1409901114457499E-3</v>
      </c>
      <c r="G672">
        <v>-2.1739553610421601E-4</v>
      </c>
      <c r="H672">
        <v>-2.2419349079451099E-4</v>
      </c>
      <c r="I672">
        <v>-5.7184784248759499E-4</v>
      </c>
      <c r="J672">
        <v>-4.14631432427424E-4</v>
      </c>
      <c r="K672">
        <v>-3.2337577110921802E-4</v>
      </c>
      <c r="L672">
        <v>-9.5539164993432195E-4</v>
      </c>
      <c r="M672">
        <v>-6.0269556981272401E-4</v>
      </c>
      <c r="P672">
        <v>-8.0128915705936796E-4</v>
      </c>
      <c r="Q672">
        <v>-2.1377633961338201E-4</v>
      </c>
      <c r="R672">
        <v>-1.8295157631687399E-4</v>
      </c>
    </row>
    <row r="673" spans="1:18" x14ac:dyDescent="0.25">
      <c r="A673" t="s">
        <v>1344</v>
      </c>
      <c r="B673" t="s">
        <v>1345</v>
      </c>
      <c r="C673">
        <v>1.3701838192683999E-3</v>
      </c>
      <c r="D673">
        <v>3.88295229299966E-3</v>
      </c>
      <c r="E673">
        <v>5.6319473620637596E-4</v>
      </c>
      <c r="F673">
        <v>3.6131353529115398E-3</v>
      </c>
      <c r="G673">
        <v>6.5218660831264897E-4</v>
      </c>
      <c r="H673">
        <v>8.5940838137896095E-4</v>
      </c>
      <c r="I673">
        <v>1.09468015561911E-3</v>
      </c>
      <c r="J673">
        <v>1.21199957171093E-3</v>
      </c>
      <c r="K673">
        <v>2.99122588276027E-3</v>
      </c>
      <c r="L673">
        <v>1.77429877844945E-3</v>
      </c>
      <c r="M673">
        <v>2.4968816463670001E-3</v>
      </c>
      <c r="P673">
        <v>2.0432873505013801E-3</v>
      </c>
      <c r="Q673">
        <v>6.4132901884014705E-4</v>
      </c>
      <c r="R673">
        <v>1.0062336697428001E-3</v>
      </c>
    </row>
    <row r="674" spans="1:18" x14ac:dyDescent="0.25">
      <c r="A674" t="s">
        <v>1346</v>
      </c>
      <c r="B674" t="s">
        <v>1347</v>
      </c>
      <c r="C674">
        <v>3.6889564364859601E-4</v>
      </c>
      <c r="D674">
        <v>1.7769442696771E-3</v>
      </c>
      <c r="E674">
        <v>4.0783067104599598E-4</v>
      </c>
      <c r="F674">
        <v>1.71148516716839E-3</v>
      </c>
      <c r="G674">
        <v>2.8986071480471099E-4</v>
      </c>
      <c r="H674">
        <v>1.4946232719568E-4</v>
      </c>
      <c r="I674">
        <v>1.63385097853063E-4</v>
      </c>
      <c r="J674">
        <v>3.1894725571451497E-4</v>
      </c>
      <c r="K674">
        <v>1.2126591416586499E-3</v>
      </c>
      <c r="L674">
        <v>4.0945356425937002E-4</v>
      </c>
      <c r="M674">
        <v>2.58298101348989E-4</v>
      </c>
      <c r="P674">
        <v>4.0064457852994402E-4</v>
      </c>
      <c r="Q674">
        <v>2.7485529378839699E-4</v>
      </c>
      <c r="R674">
        <v>6.4033051710784704E-4</v>
      </c>
    </row>
    <row r="675" spans="1:18" x14ac:dyDescent="0.25">
      <c r="A675" t="s">
        <v>1348</v>
      </c>
      <c r="B675" t="s">
        <v>1349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P675">
        <v>0</v>
      </c>
      <c r="Q675">
        <v>0</v>
      </c>
      <c r="R675">
        <v>0</v>
      </c>
    </row>
    <row r="676" spans="1:18" x14ac:dyDescent="0.25">
      <c r="A676" t="s">
        <v>1350</v>
      </c>
      <c r="B676" t="s">
        <v>1351</v>
      </c>
      <c r="C676">
        <v>1.3701838192683999E-3</v>
      </c>
      <c r="D676">
        <v>3.88295229299966E-3</v>
      </c>
      <c r="E676">
        <v>5.6319473620637499E-4</v>
      </c>
      <c r="F676">
        <v>3.6131353529115398E-3</v>
      </c>
      <c r="G676">
        <v>6.5218660831264897E-4</v>
      </c>
      <c r="H676">
        <v>8.5940838137896095E-4</v>
      </c>
      <c r="I676">
        <v>1.09468015561911E-3</v>
      </c>
      <c r="J676">
        <v>1.21199957171093E-3</v>
      </c>
      <c r="K676">
        <v>2.99122588276027E-3</v>
      </c>
      <c r="L676">
        <v>1.77429877844945E-3</v>
      </c>
      <c r="M676">
        <v>2.4968816463670001E-3</v>
      </c>
      <c r="P676">
        <v>2.0432873505013801E-3</v>
      </c>
      <c r="Q676">
        <v>6.4132901884014705E-4</v>
      </c>
      <c r="R676">
        <v>1.0062336697428001E-3</v>
      </c>
    </row>
    <row r="677" spans="1:18" x14ac:dyDescent="0.25">
      <c r="A677" t="s">
        <v>1352</v>
      </c>
      <c r="B677" t="s">
        <v>1353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P677">
        <v>0</v>
      </c>
      <c r="Q677">
        <v>0</v>
      </c>
      <c r="R677">
        <v>0</v>
      </c>
    </row>
    <row r="678" spans="1:18" x14ac:dyDescent="0.25">
      <c r="A678" t="s">
        <v>1354</v>
      </c>
      <c r="B678" t="s">
        <v>1355</v>
      </c>
      <c r="C678">
        <v>8.4319004262670898E-4</v>
      </c>
      <c r="D678">
        <v>5.9231475655927002E-4</v>
      </c>
      <c r="E678">
        <v>1.5924816678938799E-3</v>
      </c>
      <c r="F678">
        <v>7.6066007429716697E-4</v>
      </c>
      <c r="G678">
        <v>1.6908541696994601E-4</v>
      </c>
      <c r="H678">
        <v>4.4838698158902198E-4</v>
      </c>
      <c r="I678">
        <v>1.3070807828287801E-4</v>
      </c>
      <c r="J678">
        <v>4.7842088357010398E-4</v>
      </c>
      <c r="K678">
        <v>1.0509712561049601E-3</v>
      </c>
      <c r="L678">
        <v>4.0945356425756602E-4</v>
      </c>
      <c r="M678">
        <v>8.6099367116103398E-4</v>
      </c>
      <c r="P678">
        <v>5.60902409941557E-4</v>
      </c>
      <c r="Q678">
        <v>1.5269738543813001E-4</v>
      </c>
      <c r="R678">
        <v>5.4885472895062402E-4</v>
      </c>
    </row>
    <row r="679" spans="1:18" x14ac:dyDescent="0.25">
      <c r="A679" t="s">
        <v>1356</v>
      </c>
      <c r="B679" t="s">
        <v>1357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P679">
        <v>0</v>
      </c>
      <c r="Q679">
        <v>0</v>
      </c>
      <c r="R679">
        <v>0</v>
      </c>
    </row>
    <row r="680" spans="1:18" x14ac:dyDescent="0.25">
      <c r="A680" t="s">
        <v>1358</v>
      </c>
      <c r="B680" t="s">
        <v>1359</v>
      </c>
      <c r="C680">
        <v>3.1619626598501503E-4</v>
      </c>
      <c r="D680">
        <v>1.05300401166092E-3</v>
      </c>
      <c r="E680">
        <v>2.1362558959552101E-4</v>
      </c>
      <c r="F680">
        <v>1.7114851671686201E-3</v>
      </c>
      <c r="G680">
        <v>2.6570565523848601E-4</v>
      </c>
      <c r="H680">
        <v>3.7365581799085298E-4</v>
      </c>
      <c r="I680">
        <v>3.92124234848637E-4</v>
      </c>
      <c r="J680">
        <v>3.8273670685608202E-4</v>
      </c>
      <c r="K680">
        <v>1.13181519888226E-3</v>
      </c>
      <c r="L680">
        <v>5.1181695532195697E-4</v>
      </c>
      <c r="M680">
        <v>7.7489430404493196E-4</v>
      </c>
      <c r="P680">
        <v>6.0096686779452502E-4</v>
      </c>
      <c r="Q680">
        <v>2.1377633961338201E-4</v>
      </c>
      <c r="R680">
        <v>4.57378940792186E-4</v>
      </c>
    </row>
    <row r="681" spans="1:18" x14ac:dyDescent="0.25">
      <c r="A681" t="s">
        <v>1360</v>
      </c>
      <c r="B681" t="s">
        <v>1361</v>
      </c>
      <c r="C681" s="1">
        <v>-2.4330300362254699E-19</v>
      </c>
      <c r="D681">
        <v>0</v>
      </c>
      <c r="E681">
        <v>0</v>
      </c>
      <c r="F681" s="1">
        <v>3.4601492494042901E-19</v>
      </c>
      <c r="G681">
        <v>0</v>
      </c>
      <c r="H681" s="1">
        <v>3.8507704181644802E-19</v>
      </c>
      <c r="I681">
        <v>0</v>
      </c>
      <c r="J681">
        <v>0</v>
      </c>
      <c r="K681" s="1">
        <v>-2.6750946960574298E-19</v>
      </c>
      <c r="L681" s="1">
        <v>1.47619979331223E-19</v>
      </c>
      <c r="M681" s="1">
        <v>-5.7497467928571297E-19</v>
      </c>
      <c r="P681">
        <v>0</v>
      </c>
      <c r="Q681">
        <v>0</v>
      </c>
      <c r="R681" s="1">
        <v>-1.04372849341916E-18</v>
      </c>
    </row>
    <row r="682" spans="1:18" x14ac:dyDescent="0.25">
      <c r="A682" t="s">
        <v>1362</v>
      </c>
      <c r="B682" t="s">
        <v>1363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P682">
        <v>0</v>
      </c>
      <c r="Q682">
        <v>0</v>
      </c>
      <c r="R682">
        <v>0</v>
      </c>
    </row>
    <row r="683" spans="1:18" x14ac:dyDescent="0.25">
      <c r="A683" t="s">
        <v>1364</v>
      </c>
      <c r="B683" t="s">
        <v>1365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P683">
        <v>0</v>
      </c>
      <c r="Q683">
        <v>0</v>
      </c>
      <c r="R683">
        <v>0</v>
      </c>
    </row>
    <row r="684" spans="1:18" x14ac:dyDescent="0.25">
      <c r="A684" t="s">
        <v>1366</v>
      </c>
      <c r="B684" t="s">
        <v>1367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P684">
        <v>0</v>
      </c>
      <c r="Q684">
        <v>0</v>
      </c>
      <c r="R684">
        <v>0</v>
      </c>
    </row>
    <row r="685" spans="1:18" x14ac:dyDescent="0.25">
      <c r="A685" t="s">
        <v>1368</v>
      </c>
      <c r="B685" t="s">
        <v>1369</v>
      </c>
      <c r="C685">
        <v>8.4319004262670898E-4</v>
      </c>
      <c r="D685">
        <v>5.9231475655927002E-4</v>
      </c>
      <c r="E685">
        <v>1.5924816678938799E-3</v>
      </c>
      <c r="F685">
        <v>7.6066007429716697E-4</v>
      </c>
      <c r="G685">
        <v>1.6908541696994601E-4</v>
      </c>
      <c r="H685">
        <v>4.4838698158902198E-4</v>
      </c>
      <c r="I685">
        <v>1.3070807828287801E-4</v>
      </c>
      <c r="J685">
        <v>4.7842088357010398E-4</v>
      </c>
      <c r="K685">
        <v>1.0509712561049601E-3</v>
      </c>
      <c r="L685">
        <v>4.0945356425756602E-4</v>
      </c>
      <c r="M685">
        <v>8.6099367116103398E-4</v>
      </c>
      <c r="P685">
        <v>5.60902409941557E-4</v>
      </c>
      <c r="Q685">
        <v>1.5269738543813001E-4</v>
      </c>
      <c r="R685">
        <v>5.4885472895062402E-4</v>
      </c>
    </row>
    <row r="686" spans="1:18" x14ac:dyDescent="0.25">
      <c r="A686" t="s">
        <v>1370</v>
      </c>
      <c r="B686" t="s">
        <v>1371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P686">
        <v>0</v>
      </c>
      <c r="Q686">
        <v>0</v>
      </c>
      <c r="R686">
        <v>0</v>
      </c>
    </row>
    <row r="687" spans="1:18" x14ac:dyDescent="0.25">
      <c r="A687" t="s">
        <v>1372</v>
      </c>
      <c r="B687" t="s">
        <v>1373</v>
      </c>
      <c r="C687" s="1">
        <v>-1.1057581797353901E-32</v>
      </c>
      <c r="D687">
        <v>0</v>
      </c>
      <c r="E687" s="1">
        <v>-1.6616883691719801E-32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P687">
        <v>0</v>
      </c>
      <c r="Q687">
        <v>0</v>
      </c>
      <c r="R687" s="1">
        <v>2.76083259078126E-16</v>
      </c>
    </row>
    <row r="688" spans="1:18" x14ac:dyDescent="0.25">
      <c r="A688" t="s">
        <v>1374</v>
      </c>
      <c r="B688" t="s">
        <v>1375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P688">
        <v>0</v>
      </c>
      <c r="Q688">
        <v>0</v>
      </c>
      <c r="R688">
        <v>0</v>
      </c>
    </row>
    <row r="689" spans="1:18" x14ac:dyDescent="0.25">
      <c r="A689" t="s">
        <v>1376</v>
      </c>
      <c r="B689" t="s">
        <v>1377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P689">
        <v>0</v>
      </c>
      <c r="Q689">
        <v>0</v>
      </c>
      <c r="R689">
        <v>0</v>
      </c>
    </row>
    <row r="690" spans="1:18" x14ac:dyDescent="0.25">
      <c r="A690" t="s">
        <v>1378</v>
      </c>
      <c r="B690" t="s">
        <v>1379</v>
      </c>
      <c r="C690">
        <v>0.325223592333163</v>
      </c>
      <c r="D690">
        <v>0.33723608334768801</v>
      </c>
      <c r="E690">
        <v>0.30451581615258999</v>
      </c>
      <c r="F690">
        <v>0.34882727273779601</v>
      </c>
      <c r="G690">
        <v>0.30193365878837403</v>
      </c>
      <c r="H690">
        <v>0.31737524956875401</v>
      </c>
      <c r="I690">
        <v>0.30242423658262302</v>
      </c>
      <c r="J690">
        <v>0.31254654431308099</v>
      </c>
      <c r="K690">
        <v>0.336225145795224</v>
      </c>
      <c r="L690">
        <v>0.31266239848382399</v>
      </c>
      <c r="M690">
        <v>0.341413284195484</v>
      </c>
      <c r="P690">
        <v>0.31526621895593099</v>
      </c>
      <c r="Q690">
        <v>0.29816067786925199</v>
      </c>
      <c r="R690">
        <v>0.34544185348334</v>
      </c>
    </row>
    <row r="691" spans="1:18" x14ac:dyDescent="0.25">
      <c r="A691" t="s">
        <v>1380</v>
      </c>
      <c r="B691" t="s">
        <v>1381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P691">
        <v>0</v>
      </c>
      <c r="Q691">
        <v>0</v>
      </c>
      <c r="R691">
        <v>0</v>
      </c>
    </row>
    <row r="692" spans="1:18" x14ac:dyDescent="0.25">
      <c r="A692" t="s">
        <v>1382</v>
      </c>
      <c r="B692" t="s">
        <v>1383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P692">
        <v>0</v>
      </c>
      <c r="Q692">
        <v>0</v>
      </c>
      <c r="R692">
        <v>0</v>
      </c>
    </row>
    <row r="693" spans="1:18" x14ac:dyDescent="0.25">
      <c r="A693" t="s">
        <v>1384</v>
      </c>
      <c r="B693" t="s">
        <v>1385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P693">
        <v>0</v>
      </c>
      <c r="Q693">
        <v>0</v>
      </c>
      <c r="R693">
        <v>0</v>
      </c>
    </row>
    <row r="694" spans="1:18" x14ac:dyDescent="0.25">
      <c r="A694" t="s">
        <v>1386</v>
      </c>
      <c r="B694" t="s">
        <v>1387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P694">
        <v>0</v>
      </c>
      <c r="Q694">
        <v>0</v>
      </c>
      <c r="R694">
        <v>0</v>
      </c>
    </row>
    <row r="695" spans="1:18" x14ac:dyDescent="0.25">
      <c r="A695" t="s">
        <v>1388</v>
      </c>
      <c r="B695" t="s">
        <v>1389</v>
      </c>
      <c r="C695">
        <v>7.9786857783551796E-2</v>
      </c>
      <c r="D695">
        <v>0.101285823371634</v>
      </c>
      <c r="E695">
        <v>3.0587300328449502E-2</v>
      </c>
      <c r="F695">
        <v>0.134256503113449</v>
      </c>
      <c r="G695">
        <v>3.6570760184641699E-2</v>
      </c>
      <c r="H695">
        <v>5.82155764429741E-2</v>
      </c>
      <c r="I695">
        <v>2.5226659108595399E-2</v>
      </c>
      <c r="J695">
        <v>4.6534404608586502E-2</v>
      </c>
      <c r="K695">
        <v>0.125874018904262</v>
      </c>
      <c r="L695">
        <v>4.9236791101974098E-2</v>
      </c>
      <c r="M695">
        <v>0.13508990700516699</v>
      </c>
      <c r="P695">
        <v>5.9135139790981603E-2</v>
      </c>
      <c r="Q695">
        <v>2.3370334841305501E-2</v>
      </c>
      <c r="R695">
        <v>0.16923020809310699</v>
      </c>
    </row>
    <row r="696" spans="1:18" x14ac:dyDescent="0.25">
      <c r="A696" t="s">
        <v>1390</v>
      </c>
      <c r="B696" t="s">
        <v>1391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P696">
        <v>0</v>
      </c>
      <c r="Q696">
        <v>0</v>
      </c>
      <c r="R696">
        <v>0</v>
      </c>
    </row>
    <row r="697" spans="1:18" x14ac:dyDescent="0.25">
      <c r="A697" t="s">
        <v>1392</v>
      </c>
      <c r="B697" t="s">
        <v>1393</v>
      </c>
      <c r="C697">
        <v>0</v>
      </c>
      <c r="D697" s="1">
        <v>1.81823108107298E-32</v>
      </c>
      <c r="E697" s="1">
        <v>9.9168307650836599E-31</v>
      </c>
      <c r="F697">
        <v>0</v>
      </c>
      <c r="G697">
        <v>0</v>
      </c>
      <c r="H697">
        <v>0</v>
      </c>
      <c r="I697">
        <v>0</v>
      </c>
      <c r="J697">
        <v>0</v>
      </c>
      <c r="K697" s="1">
        <v>-1.86699846435741E-19</v>
      </c>
      <c r="L697">
        <v>0</v>
      </c>
      <c r="M697">
        <v>0</v>
      </c>
      <c r="P697">
        <v>0</v>
      </c>
      <c r="Q697">
        <v>0</v>
      </c>
      <c r="R697">
        <v>0</v>
      </c>
    </row>
    <row r="698" spans="1:18" x14ac:dyDescent="0.25">
      <c r="A698" t="s">
        <v>1394</v>
      </c>
      <c r="B698" t="s">
        <v>1395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P698">
        <v>0</v>
      </c>
      <c r="Q698">
        <v>0</v>
      </c>
      <c r="R698">
        <v>0</v>
      </c>
    </row>
    <row r="699" spans="1:18" x14ac:dyDescent="0.25">
      <c r="A699" t="s">
        <v>1396</v>
      </c>
      <c r="B699" t="s">
        <v>1397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P699">
        <v>0</v>
      </c>
      <c r="Q699">
        <v>0</v>
      </c>
      <c r="R699">
        <v>0</v>
      </c>
    </row>
    <row r="700" spans="1:18" x14ac:dyDescent="0.25">
      <c r="A700" t="s">
        <v>1398</v>
      </c>
      <c r="B700" t="s">
        <v>1399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P700">
        <v>0</v>
      </c>
      <c r="Q700">
        <v>0</v>
      </c>
      <c r="R700">
        <v>0</v>
      </c>
    </row>
    <row r="701" spans="1:18" x14ac:dyDescent="0.25">
      <c r="A701" t="s">
        <v>1400</v>
      </c>
      <c r="B701" t="s">
        <v>1401</v>
      </c>
      <c r="C701">
        <v>2.10797510656677E-4</v>
      </c>
      <c r="D701">
        <v>5.9231475655927002E-4</v>
      </c>
      <c r="E701" s="1">
        <v>5.8261524435112399E-5</v>
      </c>
      <c r="F701">
        <v>5.7049505572287496E-4</v>
      </c>
      <c r="G701" s="1">
        <v>9.6620238268540497E-5</v>
      </c>
      <c r="H701">
        <v>1.1209674539725501E-4</v>
      </c>
      <c r="I701" s="1">
        <v>4.9015529356079503E-5</v>
      </c>
      <c r="J701">
        <v>1.59473627856702E-4</v>
      </c>
      <c r="K701">
        <v>5.6590759944113295E-4</v>
      </c>
      <c r="L701">
        <v>1.7060565177398501E-4</v>
      </c>
      <c r="M701">
        <v>5.1659620269662199E-4</v>
      </c>
      <c r="P701">
        <v>2.8045120497077801E-4</v>
      </c>
      <c r="Q701">
        <v>1.0688816980669E-4</v>
      </c>
      <c r="R701">
        <v>3.01870100922842E-3</v>
      </c>
    </row>
    <row r="702" spans="1:18" x14ac:dyDescent="0.25">
      <c r="A702" t="s">
        <v>1402</v>
      </c>
      <c r="B702" t="s">
        <v>1403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P702">
        <v>0</v>
      </c>
      <c r="Q702">
        <v>0</v>
      </c>
      <c r="R702">
        <v>0</v>
      </c>
    </row>
    <row r="703" spans="1:18" x14ac:dyDescent="0.25">
      <c r="A703" t="s">
        <v>1404</v>
      </c>
      <c r="B703" t="s">
        <v>1405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P703">
        <v>0</v>
      </c>
      <c r="Q703">
        <v>0</v>
      </c>
      <c r="R703">
        <v>0</v>
      </c>
    </row>
    <row r="704" spans="1:18" x14ac:dyDescent="0.25">
      <c r="A704" t="s">
        <v>1406</v>
      </c>
      <c r="B704" t="s">
        <v>1407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P704">
        <v>0</v>
      </c>
      <c r="Q704">
        <v>0</v>
      </c>
      <c r="R704">
        <v>0</v>
      </c>
    </row>
    <row r="705" spans="1:18" x14ac:dyDescent="0.25">
      <c r="A705" t="s">
        <v>1408</v>
      </c>
      <c r="B705" t="s">
        <v>1409</v>
      </c>
      <c r="C705">
        <v>3.6889564364859601E-4</v>
      </c>
      <c r="D705">
        <v>7.2394025801618205E-4</v>
      </c>
      <c r="E705">
        <v>1.55364065160379E-4</v>
      </c>
      <c r="F705">
        <v>6.65577565009791E-4</v>
      </c>
      <c r="G705" s="1">
        <v>9.6620238267630798E-5</v>
      </c>
      <c r="H705">
        <v>1.4946232719568E-4</v>
      </c>
      <c r="I705" s="1">
        <v>6.5354039140601606E-5</v>
      </c>
      <c r="J705">
        <v>3.1894725571451497E-4</v>
      </c>
      <c r="K705">
        <v>4.8506365666291701E-4</v>
      </c>
      <c r="L705">
        <v>4.0945356425937002E-4</v>
      </c>
      <c r="M705">
        <v>2.58298101348989E-4</v>
      </c>
      <c r="P705">
        <v>4.0064457852994402E-4</v>
      </c>
      <c r="Q705" s="1">
        <v>7.6348692718829098E-5</v>
      </c>
      <c r="R705">
        <v>1.8295157631572799E-4</v>
      </c>
    </row>
    <row r="706" spans="1:18" x14ac:dyDescent="0.25">
      <c r="A706" t="s">
        <v>1410</v>
      </c>
      <c r="B706" t="s">
        <v>1411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P706">
        <v>0</v>
      </c>
      <c r="Q706">
        <v>0</v>
      </c>
      <c r="R706">
        <v>0</v>
      </c>
    </row>
    <row r="707" spans="1:18" x14ac:dyDescent="0.25">
      <c r="A707" t="s">
        <v>1412</v>
      </c>
      <c r="B707" t="s">
        <v>1413</v>
      </c>
      <c r="C707">
        <v>-4.2607446841480101E-2</v>
      </c>
      <c r="D707">
        <v>-5.6039557245578901E-2</v>
      </c>
      <c r="E707">
        <v>-1.64912481665026E-2</v>
      </c>
      <c r="F707">
        <v>-7.2025000785012602E-2</v>
      </c>
      <c r="G707">
        <v>-1.9207298199132299E-2</v>
      </c>
      <c r="H707">
        <v>-3.0390673196588398E-2</v>
      </c>
      <c r="I707">
        <v>-1.37679175791291E-2</v>
      </c>
      <c r="J707">
        <v>-2.51383595378128E-2</v>
      </c>
      <c r="K707">
        <v>-6.6534564905720697E-2</v>
      </c>
      <c r="L707">
        <v>-2.7530065341264599E-2</v>
      </c>
      <c r="M707">
        <v>-7.1017627976266998E-2</v>
      </c>
      <c r="P707">
        <v>-3.2632500921243097E-2</v>
      </c>
      <c r="Q707">
        <v>-1.2578447125465599E-2</v>
      </c>
      <c r="R707">
        <v>-8.8121675925959805E-2</v>
      </c>
    </row>
    <row r="708" spans="1:18" x14ac:dyDescent="0.25">
      <c r="A708" t="s">
        <v>1414</v>
      </c>
      <c r="B708" t="s">
        <v>1415</v>
      </c>
      <c r="C708">
        <v>0.121261268005253</v>
      </c>
      <c r="D708">
        <v>0.10655084342993899</v>
      </c>
      <c r="E708">
        <v>0.13062233778358801</v>
      </c>
      <c r="F708">
        <v>9.9171057186493203E-2</v>
      </c>
      <c r="G708">
        <v>0.136596861852149</v>
      </c>
      <c r="H708">
        <v>0.124614215299949</v>
      </c>
      <c r="I708">
        <v>0.12931930495112301</v>
      </c>
      <c r="J708">
        <v>0.124899745337368</v>
      </c>
      <c r="K708">
        <v>0.136868795121976</v>
      </c>
      <c r="L708">
        <v>0.123791460927204</v>
      </c>
      <c r="M708">
        <v>0.131043236750709</v>
      </c>
      <c r="P708">
        <v>0.122356854282965</v>
      </c>
      <c r="Q708">
        <v>0.13921420630394199</v>
      </c>
      <c r="R708">
        <v>0.163467233439127</v>
      </c>
    </row>
    <row r="709" spans="1:18" x14ac:dyDescent="0.25">
      <c r="A709" t="s">
        <v>1416</v>
      </c>
      <c r="B709" t="s">
        <v>1417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P709">
        <v>0</v>
      </c>
      <c r="Q709">
        <v>0</v>
      </c>
      <c r="R709">
        <v>0</v>
      </c>
    </row>
    <row r="710" spans="1:18" x14ac:dyDescent="0.25">
      <c r="A710" t="s">
        <v>1418</v>
      </c>
      <c r="B710" t="s">
        <v>1419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P710">
        <v>0</v>
      </c>
      <c r="Q710">
        <v>0</v>
      </c>
      <c r="R710">
        <v>0</v>
      </c>
    </row>
    <row r="711" spans="1:18" x14ac:dyDescent="0.25">
      <c r="A711" t="s">
        <v>1420</v>
      </c>
      <c r="B711" t="s">
        <v>1421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P711">
        <v>0</v>
      </c>
      <c r="Q711">
        <v>0</v>
      </c>
      <c r="R711">
        <v>0</v>
      </c>
    </row>
    <row r="712" spans="1:18" x14ac:dyDescent="0.25">
      <c r="A712" t="s">
        <v>1422</v>
      </c>
      <c r="B712" t="s">
        <v>1423</v>
      </c>
      <c r="C712">
        <v>2.10797510656677E-4</v>
      </c>
      <c r="D712">
        <v>5.9231475655927002E-4</v>
      </c>
      <c r="E712" s="1">
        <v>5.8261524435112399E-5</v>
      </c>
      <c r="F712">
        <v>5.7049505572287496E-4</v>
      </c>
      <c r="G712" s="1">
        <v>9.6620238268540497E-5</v>
      </c>
      <c r="H712">
        <v>1.1209674539725501E-4</v>
      </c>
      <c r="I712" s="1">
        <v>4.9015529356079503E-5</v>
      </c>
      <c r="J712">
        <v>1.59473627856702E-4</v>
      </c>
      <c r="K712">
        <v>5.6590759944113295E-4</v>
      </c>
      <c r="L712">
        <v>1.7060565177398501E-4</v>
      </c>
      <c r="M712">
        <v>5.1659620269662199E-4</v>
      </c>
      <c r="P712">
        <v>2.8045120497077801E-4</v>
      </c>
      <c r="Q712">
        <v>1.0688816980669E-4</v>
      </c>
      <c r="R712">
        <v>3.01870100922842E-3</v>
      </c>
    </row>
    <row r="713" spans="1:18" x14ac:dyDescent="0.25">
      <c r="A713" t="s">
        <v>1424</v>
      </c>
      <c r="B713" t="s">
        <v>1425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P713">
        <v>0</v>
      </c>
      <c r="Q713">
        <v>0</v>
      </c>
      <c r="R713">
        <v>0</v>
      </c>
    </row>
    <row r="714" spans="1:18" x14ac:dyDescent="0.25">
      <c r="A714" t="s">
        <v>1426</v>
      </c>
      <c r="B714" t="s">
        <v>1427</v>
      </c>
      <c r="C714" s="1">
        <v>6.32315802337433E-17</v>
      </c>
      <c r="D714" s="1">
        <v>-1.2727617567510901E-31</v>
      </c>
      <c r="E714">
        <v>0</v>
      </c>
      <c r="F714">
        <v>-6.6557756140693904E-4</v>
      </c>
      <c r="G714">
        <v>0</v>
      </c>
      <c r="H714">
        <v>0</v>
      </c>
      <c r="I714">
        <v>0</v>
      </c>
      <c r="J714">
        <v>0</v>
      </c>
      <c r="K714">
        <v>-4.8506365615460102E-4</v>
      </c>
      <c r="L714">
        <v>-4.0945389139331902E-4</v>
      </c>
      <c r="M714">
        <v>0</v>
      </c>
      <c r="P714">
        <v>0</v>
      </c>
      <c r="Q714">
        <v>0</v>
      </c>
      <c r="R714">
        <v>-1.8295157946755301E-4</v>
      </c>
    </row>
    <row r="715" spans="1:18" x14ac:dyDescent="0.25">
      <c r="A715" t="s">
        <v>1428</v>
      </c>
      <c r="B715" t="s">
        <v>1429</v>
      </c>
      <c r="C715">
        <v>5.24</v>
      </c>
      <c r="D715">
        <v>5.24</v>
      </c>
      <c r="E715">
        <v>5.24</v>
      </c>
      <c r="F715">
        <v>5.24</v>
      </c>
      <c r="G715">
        <v>5.24</v>
      </c>
      <c r="H715">
        <v>5.24</v>
      </c>
      <c r="I715">
        <v>5.24</v>
      </c>
      <c r="J715">
        <v>5.24</v>
      </c>
      <c r="K715">
        <v>5.24</v>
      </c>
      <c r="L715">
        <v>5.24</v>
      </c>
      <c r="M715">
        <v>5.24</v>
      </c>
      <c r="P715">
        <v>5.24</v>
      </c>
      <c r="Q715">
        <v>5.24</v>
      </c>
      <c r="R715">
        <v>5.24</v>
      </c>
    </row>
    <row r="716" spans="1:18" x14ac:dyDescent="0.25">
      <c r="A716" t="s">
        <v>1430</v>
      </c>
      <c r="B716" t="s">
        <v>1431</v>
      </c>
      <c r="C716">
        <v>0.115938630861172</v>
      </c>
      <c r="D716">
        <v>0.105300401166092</v>
      </c>
      <c r="E716">
        <v>0.130117404571817</v>
      </c>
      <c r="F716">
        <v>9.5082509287145803E-2</v>
      </c>
      <c r="G716">
        <v>0.125606309749102</v>
      </c>
      <c r="H716">
        <v>0.12330641993698099</v>
      </c>
      <c r="I716">
        <v>0.12907422730434201</v>
      </c>
      <c r="J716">
        <v>0.124389429728227</v>
      </c>
      <c r="K716">
        <v>0.105097125610496</v>
      </c>
      <c r="L716">
        <v>0.12283606927726901</v>
      </c>
      <c r="M716">
        <v>0.10331924053932399</v>
      </c>
      <c r="P716">
        <v>0.120193373558905</v>
      </c>
      <c r="Q716">
        <v>0.13284672533117201</v>
      </c>
      <c r="R716">
        <v>0.10062336697428099</v>
      </c>
    </row>
    <row r="717" spans="1:18" x14ac:dyDescent="0.25">
      <c r="A717" t="s">
        <v>1432</v>
      </c>
      <c r="B717" t="s">
        <v>1433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P717">
        <v>0</v>
      </c>
      <c r="Q717">
        <v>0</v>
      </c>
      <c r="R717">
        <v>0</v>
      </c>
    </row>
    <row r="718" spans="1:18" x14ac:dyDescent="0.25">
      <c r="A718" t="s">
        <v>1434</v>
      </c>
      <c r="B718" t="s">
        <v>1435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P718">
        <v>0</v>
      </c>
      <c r="Q718">
        <v>0</v>
      </c>
      <c r="R718">
        <v>0</v>
      </c>
    </row>
    <row r="719" spans="1:18" x14ac:dyDescent="0.25">
      <c r="A719" t="s">
        <v>1436</v>
      </c>
      <c r="B719" t="s">
        <v>1437</v>
      </c>
      <c r="C719">
        <v>0</v>
      </c>
      <c r="D719">
        <v>6.5526289863121007E-2</v>
      </c>
      <c r="E719">
        <v>8.3555107268391896E-3</v>
      </c>
      <c r="F719">
        <v>4.1896018617673898E-2</v>
      </c>
      <c r="G719">
        <v>0</v>
      </c>
      <c r="H719">
        <v>3.36697903550216E-2</v>
      </c>
      <c r="I719">
        <v>1.3024480870152301E-2</v>
      </c>
      <c r="J719">
        <v>3.0644537042245099E-2</v>
      </c>
      <c r="K719">
        <v>1.03366268402857E-2</v>
      </c>
      <c r="L719">
        <v>1.6052992750587601E-2</v>
      </c>
      <c r="M719">
        <v>0</v>
      </c>
      <c r="P719">
        <v>1.82278012790923E-2</v>
      </c>
      <c r="Q719">
        <v>0</v>
      </c>
      <c r="R719">
        <v>0</v>
      </c>
    </row>
    <row r="720" spans="1:18" x14ac:dyDescent="0.25">
      <c r="A720" t="s">
        <v>1438</v>
      </c>
      <c r="B720" t="s">
        <v>1439</v>
      </c>
      <c r="C720" s="1">
        <v>2.7099248671604201E-17</v>
      </c>
      <c r="D720">
        <v>0</v>
      </c>
      <c r="E720" s="1">
        <v>-3.6768705197025397E-17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P720">
        <v>0</v>
      </c>
      <c r="Q720">
        <v>0</v>
      </c>
      <c r="R720" s="1">
        <v>6.90208147695315E-17</v>
      </c>
    </row>
    <row r="721" spans="1:18" x14ac:dyDescent="0.25">
      <c r="A721" t="s">
        <v>1440</v>
      </c>
      <c r="B721" t="s">
        <v>1441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P721">
        <v>0</v>
      </c>
      <c r="Q721">
        <v>0</v>
      </c>
      <c r="R721">
        <v>0</v>
      </c>
    </row>
    <row r="722" spans="1:18" x14ac:dyDescent="0.25">
      <c r="A722" t="s">
        <v>1442</v>
      </c>
      <c r="B722" t="s">
        <v>1443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P722">
        <v>0</v>
      </c>
      <c r="Q722">
        <v>0</v>
      </c>
      <c r="R722">
        <v>0</v>
      </c>
    </row>
    <row r="723" spans="1:18" x14ac:dyDescent="0.25">
      <c r="A723" t="s">
        <v>1444</v>
      </c>
      <c r="B723" t="s">
        <v>1445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P723">
        <v>0</v>
      </c>
      <c r="Q723">
        <v>0</v>
      </c>
      <c r="R723">
        <v>0</v>
      </c>
    </row>
    <row r="724" spans="1:18" x14ac:dyDescent="0.25">
      <c r="A724" t="s">
        <v>1446</v>
      </c>
      <c r="B724" t="s">
        <v>1447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 s="1">
        <v>-3.2599303709300901E-31</v>
      </c>
      <c r="L724">
        <v>0</v>
      </c>
      <c r="M724">
        <v>0</v>
      </c>
      <c r="P724">
        <v>0</v>
      </c>
      <c r="Q724">
        <v>0</v>
      </c>
      <c r="R724">
        <v>0</v>
      </c>
    </row>
    <row r="725" spans="1:18" x14ac:dyDescent="0.25">
      <c r="A725" t="s">
        <v>1448</v>
      </c>
      <c r="B725" t="s">
        <v>1449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P725">
        <v>0</v>
      </c>
      <c r="Q725">
        <v>0</v>
      </c>
      <c r="R725">
        <v>0</v>
      </c>
    </row>
    <row r="726" spans="1:18" x14ac:dyDescent="0.25">
      <c r="A726" t="s">
        <v>1450</v>
      </c>
      <c r="B726" t="s">
        <v>1451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P726">
        <v>0</v>
      </c>
      <c r="Q726">
        <v>0</v>
      </c>
      <c r="R726">
        <v>0</v>
      </c>
    </row>
    <row r="727" spans="1:18" x14ac:dyDescent="0.25">
      <c r="A727" t="s">
        <v>1452</v>
      </c>
      <c r="B727" t="s">
        <v>1453</v>
      </c>
      <c r="C727" s="1">
        <v>6.9112104995987897E-20</v>
      </c>
      <c r="D727">
        <v>0</v>
      </c>
      <c r="E727">
        <v>0</v>
      </c>
      <c r="F727">
        <v>0</v>
      </c>
      <c r="G727">
        <v>0</v>
      </c>
      <c r="H727" s="1">
        <v>8.37894541550064E-32</v>
      </c>
      <c r="I727" s="1">
        <v>8.7974586032296896E-19</v>
      </c>
      <c r="J727">
        <v>0</v>
      </c>
      <c r="K727">
        <v>0</v>
      </c>
      <c r="L727" s="1">
        <v>-8.3643349087450599E-20</v>
      </c>
      <c r="M727" s="1">
        <v>-7.6111694960509302E-18</v>
      </c>
      <c r="P727">
        <v>0</v>
      </c>
      <c r="Q727">
        <v>0</v>
      </c>
      <c r="R727">
        <v>-1.1434473504052299E-3</v>
      </c>
    </row>
    <row r="728" spans="1:18" x14ac:dyDescent="0.25">
      <c r="A728" t="s">
        <v>1454</v>
      </c>
      <c r="B728" t="s">
        <v>1455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P728">
        <v>0</v>
      </c>
      <c r="Q728">
        <v>0</v>
      </c>
      <c r="R728">
        <v>0</v>
      </c>
    </row>
    <row r="729" spans="1:18" x14ac:dyDescent="0.25">
      <c r="A729" t="s">
        <v>1456</v>
      </c>
      <c r="B729" t="s">
        <v>1457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 s="1">
        <v>-3.0267564080678501E-33</v>
      </c>
      <c r="K729">
        <v>0</v>
      </c>
      <c r="L729">
        <v>0</v>
      </c>
      <c r="M729">
        <v>0</v>
      </c>
      <c r="P729">
        <v>0</v>
      </c>
      <c r="Q729">
        <v>0</v>
      </c>
      <c r="R729">
        <v>0</v>
      </c>
    </row>
    <row r="730" spans="1:18" x14ac:dyDescent="0.25">
      <c r="A730" t="s">
        <v>1458</v>
      </c>
      <c r="B730" t="s">
        <v>1459</v>
      </c>
      <c r="C730">
        <v>6.3239253197003103E-4</v>
      </c>
      <c r="D730">
        <v>1.11881676238973E-3</v>
      </c>
      <c r="E730">
        <v>3.1072813032075801E-4</v>
      </c>
      <c r="F730">
        <v>1.42623763930718E-3</v>
      </c>
      <c r="G730">
        <v>2.6570565523848601E-4</v>
      </c>
      <c r="H730">
        <v>4.1102139978993702E-4</v>
      </c>
      <c r="I730">
        <v>1.3070807828287801E-4</v>
      </c>
      <c r="J730">
        <v>4.7842088357010398E-4</v>
      </c>
      <c r="K730">
        <v>1.0509712561049499E-3</v>
      </c>
      <c r="L730">
        <v>1.02363391064391E-3</v>
      </c>
      <c r="M730">
        <v>1.0331924053932401E-3</v>
      </c>
      <c r="P730">
        <v>9.2148253061827301E-4</v>
      </c>
      <c r="Q730">
        <v>3.5120398650769798E-4</v>
      </c>
      <c r="R730">
        <v>5.4885472895062402E-4</v>
      </c>
    </row>
    <row r="731" spans="1:18" x14ac:dyDescent="0.25">
      <c r="A731" t="s">
        <v>1460</v>
      </c>
      <c r="B731" t="s">
        <v>1461</v>
      </c>
      <c r="C731" s="1">
        <v>3.69674033757931E-12</v>
      </c>
      <c r="D731" s="1">
        <v>5.3708061075947701E-13</v>
      </c>
      <c r="E731" s="1">
        <v>1.16666972263629E-12</v>
      </c>
      <c r="F731" s="1">
        <v>3.6028667115438302E-12</v>
      </c>
      <c r="G731" s="1">
        <v>-1.45746926918661E-12</v>
      </c>
      <c r="H731" s="1">
        <v>3.1950325245104098E-13</v>
      </c>
      <c r="I731" s="1">
        <v>5.9371352202769694E-11</v>
      </c>
      <c r="J731" s="1">
        <v>2.1385006196399999E-13</v>
      </c>
      <c r="K731" s="1">
        <v>5.0831447444756597E-13</v>
      </c>
      <c r="L731" s="1">
        <v>-3.2713394947902098E-10</v>
      </c>
      <c r="M731" s="1">
        <v>1.0407107724539499E-12</v>
      </c>
      <c r="P731" s="1">
        <v>6.1431859943071996E-13</v>
      </c>
      <c r="Q731" s="1">
        <v>-1.28522645465668E-12</v>
      </c>
      <c r="R731" s="1">
        <v>-3.15128206326573E-12</v>
      </c>
    </row>
    <row r="732" spans="1:18" x14ac:dyDescent="0.25">
      <c r="A732" t="s">
        <v>1462</v>
      </c>
      <c r="B732" t="s">
        <v>1463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P732">
        <v>0</v>
      </c>
      <c r="Q732">
        <v>0</v>
      </c>
      <c r="R732">
        <v>0</v>
      </c>
    </row>
    <row r="733" spans="1:18" x14ac:dyDescent="0.25">
      <c r="A733" t="s">
        <v>1464</v>
      </c>
      <c r="B733" t="s">
        <v>1465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P733">
        <v>0</v>
      </c>
      <c r="Q733">
        <v>0</v>
      </c>
      <c r="R733">
        <v>0</v>
      </c>
    </row>
    <row r="734" spans="1:18" x14ac:dyDescent="0.25">
      <c r="A734" t="s">
        <v>1466</v>
      </c>
      <c r="B734" t="s">
        <v>1467</v>
      </c>
      <c r="C734">
        <v>4.74294398977523E-4</v>
      </c>
      <c r="D734">
        <v>2.04019527259304E-3</v>
      </c>
      <c r="E734">
        <v>1.55364065160379E-4</v>
      </c>
      <c r="F734">
        <v>1.1409901114457499E-3</v>
      </c>
      <c r="G734">
        <v>2.1739553610421601E-4</v>
      </c>
      <c r="H734">
        <v>2.2419349079451099E-4</v>
      </c>
      <c r="I734">
        <v>5.7184784248759499E-4</v>
      </c>
      <c r="J734">
        <v>4.14631432427424E-4</v>
      </c>
      <c r="K734">
        <v>3.2337577110921802E-4</v>
      </c>
      <c r="L734">
        <v>9.5539164993432195E-4</v>
      </c>
      <c r="M734">
        <v>6.0269556981272401E-4</v>
      </c>
      <c r="P734">
        <v>8.0128915705936698E-4</v>
      </c>
      <c r="Q734">
        <v>2.1377633961338201E-4</v>
      </c>
      <c r="R734">
        <v>1.8295157631687399E-4</v>
      </c>
    </row>
    <row r="735" spans="1:18" x14ac:dyDescent="0.25">
      <c r="A735" t="s">
        <v>1468</v>
      </c>
      <c r="B735" t="s">
        <v>1469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P735">
        <v>0</v>
      </c>
      <c r="Q735">
        <v>0</v>
      </c>
      <c r="R735">
        <v>0</v>
      </c>
    </row>
    <row r="736" spans="1:18" x14ac:dyDescent="0.25">
      <c r="A736" t="s">
        <v>1470</v>
      </c>
      <c r="B736" t="s">
        <v>1471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 s="1">
        <v>-3.0267564080678501E-33</v>
      </c>
      <c r="K736">
        <v>0</v>
      </c>
      <c r="L736">
        <v>0</v>
      </c>
      <c r="M736" s="1">
        <v>-5.8155895879506601E-19</v>
      </c>
      <c r="P736">
        <v>0</v>
      </c>
      <c r="Q736">
        <v>0</v>
      </c>
      <c r="R736" s="1">
        <v>-7.5105742074545094E-18</v>
      </c>
    </row>
    <row r="737" spans="1:18" x14ac:dyDescent="0.25">
      <c r="A737" t="s">
        <v>1472</v>
      </c>
      <c r="B737" t="s">
        <v>1473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P737">
        <v>0</v>
      </c>
      <c r="Q737">
        <v>0</v>
      </c>
      <c r="R737">
        <v>0</v>
      </c>
    </row>
    <row r="738" spans="1:18" x14ac:dyDescent="0.25">
      <c r="A738" t="s">
        <v>1474</v>
      </c>
      <c r="B738" t="s">
        <v>1475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P738">
        <v>0</v>
      </c>
      <c r="Q738">
        <v>0</v>
      </c>
      <c r="R738">
        <v>0</v>
      </c>
    </row>
    <row r="739" spans="1:18" x14ac:dyDescent="0.25">
      <c r="A739" t="s">
        <v>1476</v>
      </c>
      <c r="B739" t="s">
        <v>1477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P739">
        <v>0</v>
      </c>
      <c r="Q739">
        <v>0</v>
      </c>
      <c r="R739">
        <v>0</v>
      </c>
    </row>
    <row r="740" spans="1:18" x14ac:dyDescent="0.25">
      <c r="A740" t="s">
        <v>1478</v>
      </c>
      <c r="B740" t="s">
        <v>1479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P740">
        <v>0</v>
      </c>
      <c r="Q740">
        <v>0</v>
      </c>
      <c r="R740">
        <v>0</v>
      </c>
    </row>
    <row r="741" spans="1:18" x14ac:dyDescent="0.25">
      <c r="A741" t="s">
        <v>1480</v>
      </c>
      <c r="B741" t="s">
        <v>1481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P741">
        <v>0</v>
      </c>
      <c r="Q741">
        <v>0</v>
      </c>
      <c r="R741">
        <v>0</v>
      </c>
    </row>
    <row r="742" spans="1:18" x14ac:dyDescent="0.25">
      <c r="A742" t="s">
        <v>1482</v>
      </c>
      <c r="B742" t="s">
        <v>1483</v>
      </c>
      <c r="C742">
        <v>-3.6889564364859601E-4</v>
      </c>
      <c r="D742">
        <v>-7.2394025801618205E-4</v>
      </c>
      <c r="E742">
        <v>-1.55364065160379E-4</v>
      </c>
      <c r="F742">
        <v>-6.65577565009791E-4</v>
      </c>
      <c r="G742" s="1">
        <v>-9.6620238267630906E-5</v>
      </c>
      <c r="H742">
        <v>-1.4946232719568E-4</v>
      </c>
      <c r="I742" s="1">
        <v>-6.5354039140601606E-5</v>
      </c>
      <c r="J742">
        <v>-3.1894725571451497E-4</v>
      </c>
      <c r="K742">
        <v>-4.8506365666291701E-4</v>
      </c>
      <c r="L742">
        <v>-4.0945356425937002E-4</v>
      </c>
      <c r="M742">
        <v>-2.58298101348989E-4</v>
      </c>
      <c r="P742">
        <v>-4.0064457852994402E-4</v>
      </c>
      <c r="Q742" s="1">
        <v>-7.6348692718829098E-5</v>
      </c>
      <c r="R742">
        <v>-1.8295157631572799E-4</v>
      </c>
    </row>
    <row r="743" spans="1:18" x14ac:dyDescent="0.25">
      <c r="A743" t="s">
        <v>1484</v>
      </c>
      <c r="B743" t="s">
        <v>1485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P743">
        <v>0</v>
      </c>
      <c r="Q743">
        <v>0</v>
      </c>
      <c r="R743">
        <v>0</v>
      </c>
    </row>
    <row r="744" spans="1:18" x14ac:dyDescent="0.25">
      <c r="A744" t="s">
        <v>1486</v>
      </c>
      <c r="B744" t="s">
        <v>1487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s="1">
        <v>5.9955943633487904E-47</v>
      </c>
      <c r="L744">
        <v>0</v>
      </c>
      <c r="M744">
        <v>0</v>
      </c>
      <c r="P744">
        <v>0</v>
      </c>
      <c r="Q744">
        <v>0</v>
      </c>
      <c r="R744">
        <v>0</v>
      </c>
    </row>
    <row r="745" spans="1:18" x14ac:dyDescent="0.25">
      <c r="A745" t="s">
        <v>1488</v>
      </c>
      <c r="B745" t="s">
        <v>1489</v>
      </c>
      <c r="C745">
        <v>5.75935626446843E-3</v>
      </c>
      <c r="D745">
        <v>5.7836776506175599E-3</v>
      </c>
      <c r="E745">
        <v>5.58273357788815E-3</v>
      </c>
      <c r="F745">
        <v>5.8878564223044504E-3</v>
      </c>
      <c r="G745">
        <v>5.4933817474900198E-3</v>
      </c>
      <c r="H745">
        <v>5.7021294735293097E-3</v>
      </c>
      <c r="I745">
        <v>5.5045669839008503E-3</v>
      </c>
      <c r="J745">
        <v>5.6361886030608299E-3</v>
      </c>
      <c r="K745">
        <v>5.9195912790979601E-3</v>
      </c>
      <c r="L745">
        <v>5.6481542048026304E-3</v>
      </c>
      <c r="M745">
        <v>5.9618610678598199E-3</v>
      </c>
      <c r="P745">
        <v>5.67117498206679E-3</v>
      </c>
      <c r="Q745">
        <v>5.5577618872965301E-3</v>
      </c>
      <c r="R745">
        <v>6.0362558960806697E-3</v>
      </c>
    </row>
    <row r="746" spans="1:18" x14ac:dyDescent="0.25">
      <c r="A746" t="s">
        <v>1490</v>
      </c>
      <c r="B746" t="s">
        <v>1491</v>
      </c>
      <c r="C746">
        <v>5.7969315430586197E-4</v>
      </c>
      <c r="D746">
        <v>7.8975300874569495E-4</v>
      </c>
      <c r="E746">
        <v>1.94205081450474E-4</v>
      </c>
      <c r="F746">
        <v>7.6066007429716697E-4</v>
      </c>
      <c r="G746">
        <v>1.6908541696994601E-4</v>
      </c>
      <c r="H746">
        <v>2.6155907259359701E-4</v>
      </c>
      <c r="I746">
        <v>1.3070807828287801E-4</v>
      </c>
      <c r="J746">
        <v>4.14631432427424E-4</v>
      </c>
      <c r="K746">
        <v>1.53603491276878E-3</v>
      </c>
      <c r="L746">
        <v>3.0709017319317398E-4</v>
      </c>
      <c r="M746">
        <v>1.11929177250934E-3</v>
      </c>
      <c r="P746">
        <v>6.4103132564749402E-4</v>
      </c>
      <c r="Q746">
        <v>2.1377633961338201E-4</v>
      </c>
      <c r="R746">
        <v>3.6590315263374798E-4</v>
      </c>
    </row>
    <row r="747" spans="1:18" x14ac:dyDescent="0.25">
      <c r="A747" t="s">
        <v>1492</v>
      </c>
      <c r="B747" t="s">
        <v>1493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P747">
        <v>0</v>
      </c>
      <c r="Q747">
        <v>0</v>
      </c>
      <c r="R747">
        <v>0</v>
      </c>
    </row>
    <row r="748" spans="1:18" x14ac:dyDescent="0.25">
      <c r="A748" t="s">
        <v>1494</v>
      </c>
      <c r="B748" t="s">
        <v>1495</v>
      </c>
      <c r="C748">
        <v>0.125081972885903</v>
      </c>
      <c r="D748">
        <v>0.15897069938543201</v>
      </c>
      <c r="E748">
        <v>4.8483298584110698E-2</v>
      </c>
      <c r="F748">
        <v>0.20903889666778899</v>
      </c>
      <c r="G748">
        <v>5.6341676440339002E-2</v>
      </c>
      <c r="H748">
        <v>8.9640030736002796E-2</v>
      </c>
      <c r="I748">
        <v>3.8967345838081098E-2</v>
      </c>
      <c r="J748">
        <v>7.3054868921159297E-2</v>
      </c>
      <c r="K748">
        <v>0.19483390209330101</v>
      </c>
      <c r="L748">
        <v>7.8563902641927696E-2</v>
      </c>
      <c r="M748">
        <v>0.20831741873741499</v>
      </c>
      <c r="P748">
        <v>9.3690734689167596E-2</v>
      </c>
      <c r="Q748">
        <v>3.6452683338716603E-2</v>
      </c>
      <c r="R748">
        <v>0.25695548893704601</v>
      </c>
    </row>
    <row r="749" spans="1:18" x14ac:dyDescent="0.25">
      <c r="A749" t="s">
        <v>1496</v>
      </c>
      <c r="B749" t="s">
        <v>1497</v>
      </c>
      <c r="C749" s="1">
        <v>6.9112104995987897E-20</v>
      </c>
      <c r="D749">
        <v>0</v>
      </c>
      <c r="E749">
        <v>0</v>
      </c>
      <c r="F749">
        <v>0</v>
      </c>
      <c r="G749">
        <v>0</v>
      </c>
      <c r="H749">
        <v>0</v>
      </c>
      <c r="I749" s="1">
        <v>1.7952231696565299E-19</v>
      </c>
      <c r="J749" s="1">
        <v>3.0267564080678501E-33</v>
      </c>
      <c r="K749">
        <v>0</v>
      </c>
      <c r="L749" s="1">
        <v>-8.3643349087450599E-20</v>
      </c>
      <c r="M749" s="1">
        <v>9.5898972031141294E-18</v>
      </c>
      <c r="P749">
        <v>0</v>
      </c>
      <c r="Q749">
        <v>0</v>
      </c>
      <c r="R749">
        <v>1.14344735040555E-3</v>
      </c>
    </row>
    <row r="750" spans="1:18" x14ac:dyDescent="0.25">
      <c r="A750" t="s">
        <v>1498</v>
      </c>
      <c r="B750" t="s">
        <v>1499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P750">
        <v>0</v>
      </c>
      <c r="Q750">
        <v>0</v>
      </c>
      <c r="R750">
        <v>0</v>
      </c>
    </row>
    <row r="751" spans="1:18" x14ac:dyDescent="0.25">
      <c r="A751" t="s">
        <v>1500</v>
      </c>
      <c r="B751" t="s">
        <v>1501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P751">
        <v>0</v>
      </c>
      <c r="Q751">
        <v>0</v>
      </c>
      <c r="R751">
        <v>0</v>
      </c>
    </row>
    <row r="752" spans="1:18" x14ac:dyDescent="0.25">
      <c r="A752" t="s">
        <v>1502</v>
      </c>
      <c r="B752" t="s">
        <v>1503</v>
      </c>
      <c r="C752">
        <v>3.6889563995185501E-4</v>
      </c>
      <c r="D752">
        <v>7.2394025747910104E-4</v>
      </c>
      <c r="E752">
        <v>1.55364063993709E-4</v>
      </c>
      <c r="F752">
        <v>6.6557756140692397E-4</v>
      </c>
      <c r="G752" s="1">
        <v>9.6620239725100102E-5</v>
      </c>
      <c r="H752">
        <v>1.49462326876177E-4</v>
      </c>
      <c r="I752" s="1">
        <v>6.5353979769249397E-5</v>
      </c>
      <c r="J752">
        <v>3.1894725550066498E-4</v>
      </c>
      <c r="K752">
        <v>4.8506365615460199E-4</v>
      </c>
      <c r="L752">
        <v>4.0945389139331902E-4</v>
      </c>
      <c r="M752">
        <v>2.58298100308279E-4</v>
      </c>
      <c r="P752">
        <v>4.0064457791562499E-4</v>
      </c>
      <c r="Q752" s="1">
        <v>7.6348694004055594E-5</v>
      </c>
      <c r="R752">
        <v>1.8295157946701001E-4</v>
      </c>
    </row>
    <row r="753" spans="1:18" x14ac:dyDescent="0.25">
      <c r="A753" t="s">
        <v>1504</v>
      </c>
      <c r="B753" t="s">
        <v>1505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P753">
        <v>0</v>
      </c>
      <c r="Q753">
        <v>0</v>
      </c>
      <c r="R753">
        <v>0</v>
      </c>
    </row>
    <row r="754" spans="1:18" x14ac:dyDescent="0.25">
      <c r="A754" t="s">
        <v>1506</v>
      </c>
      <c r="B754" t="s">
        <v>1507</v>
      </c>
      <c r="C754">
        <v>0</v>
      </c>
      <c r="D754">
        <v>1.05300401166092E-3</v>
      </c>
      <c r="E754">
        <v>2.52466605885616E-4</v>
      </c>
      <c r="F754">
        <v>1.0459076021585999E-3</v>
      </c>
      <c r="G754">
        <v>1.9324047653707999E-4</v>
      </c>
      <c r="H754">
        <v>0</v>
      </c>
      <c r="I754" s="1">
        <v>9.8031058712159101E-5</v>
      </c>
      <c r="J754">
        <v>0</v>
      </c>
      <c r="K754">
        <v>7.2759548499574099E-4</v>
      </c>
      <c r="L754">
        <v>0</v>
      </c>
      <c r="M754">
        <v>0</v>
      </c>
      <c r="P754">
        <v>0</v>
      </c>
      <c r="Q754">
        <v>1.9850660106956799E-4</v>
      </c>
      <c r="R754">
        <v>4.57378940792186E-4</v>
      </c>
    </row>
    <row r="755" spans="1:18" x14ac:dyDescent="0.25">
      <c r="A755" t="s">
        <v>1508</v>
      </c>
      <c r="B755" t="s">
        <v>1509</v>
      </c>
      <c r="C755" s="1">
        <v>5.8914045948218299E-16</v>
      </c>
      <c r="D755" s="1">
        <v>7.0446320334242597E-16</v>
      </c>
      <c r="E755">
        <v>0</v>
      </c>
      <c r="F755" s="1">
        <v>2.2949109515841802E-16</v>
      </c>
      <c r="G755" s="1">
        <v>9.0961548855132006E-16</v>
      </c>
      <c r="H755" s="1">
        <v>6.6081706054592704E-16</v>
      </c>
      <c r="I755" s="1">
        <v>5.3540134773291201E-16</v>
      </c>
      <c r="J755" s="1">
        <v>-1.11284528509766E-15</v>
      </c>
      <c r="K755" s="1">
        <v>9.0917908602542203E-16</v>
      </c>
      <c r="L755" s="1">
        <v>-1.80434934575388E-15</v>
      </c>
      <c r="M755" s="1">
        <v>-6.7977365125616804E-16</v>
      </c>
      <c r="P755" s="1">
        <v>-2.6031263055520302E-16</v>
      </c>
      <c r="Q755" s="1">
        <v>2.35606135682045E-16</v>
      </c>
      <c r="R755" s="1">
        <v>1.2130462784592899E-15</v>
      </c>
    </row>
    <row r="756" spans="1:18" x14ac:dyDescent="0.25">
      <c r="A756" t="s">
        <v>1510</v>
      </c>
      <c r="B756" t="s">
        <v>1511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P756">
        <v>0</v>
      </c>
      <c r="Q756">
        <v>0</v>
      </c>
      <c r="R756">
        <v>0</v>
      </c>
    </row>
    <row r="757" spans="1:18" x14ac:dyDescent="0.25">
      <c r="A757" t="s">
        <v>1512</v>
      </c>
      <c r="B757" t="s">
        <v>1513</v>
      </c>
      <c r="C757">
        <v>-8.87984513678204E-2</v>
      </c>
      <c r="D757">
        <v>-6.35093044543696E-2</v>
      </c>
      <c r="E757">
        <v>-2.3401712317116401E-2</v>
      </c>
      <c r="F757">
        <v>-8.3007030614884098E-2</v>
      </c>
      <c r="G757">
        <v>-2.1956949143610901E-2</v>
      </c>
      <c r="H757">
        <v>-3.5684130618766102E-2</v>
      </c>
      <c r="I757">
        <v>-1.56032769637631E-2</v>
      </c>
      <c r="J757">
        <v>-3.1543883590483199E-2</v>
      </c>
      <c r="K757">
        <v>-7.9065376037220803E-2</v>
      </c>
      <c r="L757">
        <v>-3.3404585963078701E-2</v>
      </c>
      <c r="M757">
        <v>-8.1536100661031299E-2</v>
      </c>
      <c r="P757">
        <v>-3.8101299419401498E-2</v>
      </c>
      <c r="Q757">
        <v>-1.46742187380338E-2</v>
      </c>
      <c r="R757">
        <v>-8.7542329261321397E-2</v>
      </c>
    </row>
    <row r="758" spans="1:18" x14ac:dyDescent="0.25">
      <c r="A758" t="s">
        <v>1514</v>
      </c>
      <c r="B758" t="s">
        <v>1515</v>
      </c>
      <c r="C758" s="1">
        <v>-3.6132331562138998E-17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P758">
        <v>0</v>
      </c>
      <c r="Q758">
        <v>0</v>
      </c>
      <c r="R758">
        <v>0</v>
      </c>
    </row>
    <row r="759" spans="1:18" x14ac:dyDescent="0.25">
      <c r="A759" t="s">
        <v>1516</v>
      </c>
      <c r="B759" t="s">
        <v>1517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P759">
        <v>0</v>
      </c>
      <c r="Q759">
        <v>0</v>
      </c>
      <c r="R759">
        <v>0</v>
      </c>
    </row>
    <row r="760" spans="1:18" x14ac:dyDescent="0.25">
      <c r="A760" t="s">
        <v>1518</v>
      </c>
      <c r="B760" t="s">
        <v>1519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P760">
        <v>0</v>
      </c>
      <c r="Q760">
        <v>0</v>
      </c>
      <c r="R760">
        <v>0</v>
      </c>
    </row>
    <row r="761" spans="1:18" x14ac:dyDescent="0.25">
      <c r="A761" t="s">
        <v>1520</v>
      </c>
      <c r="B761" t="s">
        <v>1521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P761">
        <v>0</v>
      </c>
      <c r="Q761">
        <v>0</v>
      </c>
      <c r="R761">
        <v>0</v>
      </c>
    </row>
    <row r="762" spans="1:18" x14ac:dyDescent="0.25">
      <c r="A762" t="s">
        <v>1522</v>
      </c>
      <c r="B762" t="s">
        <v>1523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P762">
        <v>0</v>
      </c>
      <c r="Q762">
        <v>0</v>
      </c>
      <c r="R762">
        <v>0</v>
      </c>
    </row>
    <row r="763" spans="1:18" x14ac:dyDescent="0.25">
      <c r="A763" t="s">
        <v>1524</v>
      </c>
      <c r="B763" t="s">
        <v>1525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P763">
        <v>0</v>
      </c>
      <c r="Q763">
        <v>0</v>
      </c>
      <c r="R763">
        <v>0</v>
      </c>
    </row>
    <row r="764" spans="1:18" x14ac:dyDescent="0.25">
      <c r="A764" t="s">
        <v>1526</v>
      </c>
      <c r="B764" t="s">
        <v>1527</v>
      </c>
      <c r="C764">
        <v>3.6889564364859601E-4</v>
      </c>
      <c r="D764">
        <v>7.2394025801618205E-4</v>
      </c>
      <c r="E764">
        <v>1.55364065160379E-4</v>
      </c>
      <c r="F764">
        <v>6.65577565009791E-4</v>
      </c>
      <c r="G764" s="1">
        <v>9.6620238267630906E-5</v>
      </c>
      <c r="H764">
        <v>1.4946232719568E-4</v>
      </c>
      <c r="I764" s="1">
        <v>6.5354039140601606E-5</v>
      </c>
      <c r="J764">
        <v>3.1894725571451497E-4</v>
      </c>
      <c r="K764">
        <v>4.8506365666291701E-4</v>
      </c>
      <c r="L764">
        <v>4.0945356425937002E-4</v>
      </c>
      <c r="M764">
        <v>2.58298101348989E-4</v>
      </c>
      <c r="P764">
        <v>4.0064457852994402E-4</v>
      </c>
      <c r="Q764" s="1">
        <v>7.6348692718829098E-5</v>
      </c>
      <c r="R764">
        <v>1.8295157631572799E-4</v>
      </c>
    </row>
    <row r="765" spans="1:18" x14ac:dyDescent="0.25">
      <c r="A765" t="s">
        <v>1528</v>
      </c>
      <c r="B765" t="s">
        <v>1529</v>
      </c>
      <c r="C765">
        <v>0</v>
      </c>
      <c r="D765">
        <v>0</v>
      </c>
      <c r="E765" s="1">
        <v>-7.8759532659859895E-33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P765">
        <v>0</v>
      </c>
      <c r="Q765">
        <v>0</v>
      </c>
      <c r="R765">
        <v>0</v>
      </c>
    </row>
    <row r="766" spans="1:18" x14ac:dyDescent="0.25">
      <c r="A766" t="s">
        <v>1530</v>
      </c>
      <c r="B766" t="s">
        <v>1531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P766">
        <v>0</v>
      </c>
      <c r="Q766">
        <v>0</v>
      </c>
      <c r="R766">
        <v>0</v>
      </c>
    </row>
    <row r="767" spans="1:18" x14ac:dyDescent="0.25">
      <c r="A767" t="s">
        <v>1532</v>
      </c>
      <c r="B767" t="s">
        <v>1533</v>
      </c>
      <c r="C767">
        <v>6.0941573261521803E-2</v>
      </c>
      <c r="D767">
        <v>7.7521397759265004E-2</v>
      </c>
      <c r="E767">
        <v>1.72817022741273E-2</v>
      </c>
      <c r="F767">
        <v>0.10036944069823101</v>
      </c>
      <c r="G767">
        <v>2.26304952720232E-2</v>
      </c>
      <c r="H767">
        <v>4.0671550324236097E-2</v>
      </c>
      <c r="I767">
        <v>1.11089872097326E-2</v>
      </c>
      <c r="J767">
        <v>2.76242404868259E-2</v>
      </c>
      <c r="K767">
        <v>0.102209207658522</v>
      </c>
      <c r="L767">
        <v>3.11941701080693E-2</v>
      </c>
      <c r="M767">
        <v>0.113172012386692</v>
      </c>
      <c r="P767">
        <v>4.3444256392527303E-2</v>
      </c>
      <c r="Q767">
        <v>1.08833371218702E-2</v>
      </c>
      <c r="R767">
        <v>0.153706134838408</v>
      </c>
    </row>
    <row r="768" spans="1:18" x14ac:dyDescent="0.25">
      <c r="A768" t="s">
        <v>1534</v>
      </c>
      <c r="B768" t="s">
        <v>1535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s="1">
        <v>2.22322897238793E-18</v>
      </c>
      <c r="L768">
        <v>0</v>
      </c>
      <c r="M768">
        <v>0</v>
      </c>
      <c r="P768">
        <v>0</v>
      </c>
      <c r="Q768">
        <v>0</v>
      </c>
      <c r="R768">
        <v>0</v>
      </c>
    </row>
    <row r="769" spans="1:18" x14ac:dyDescent="0.25">
      <c r="A769" t="s">
        <v>1536</v>
      </c>
      <c r="B769" t="s">
        <v>1537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P769">
        <v>0</v>
      </c>
      <c r="Q769">
        <v>0</v>
      </c>
      <c r="R769">
        <v>0</v>
      </c>
    </row>
    <row r="770" spans="1:18" x14ac:dyDescent="0.25">
      <c r="A770" t="s">
        <v>1538</v>
      </c>
      <c r="B770" t="s">
        <v>1539</v>
      </c>
      <c r="C770" s="1">
        <v>-1.6461784922615801E-32</v>
      </c>
      <c r="D770">
        <v>0</v>
      </c>
      <c r="E770" s="1">
        <v>-9.1392516729313201E-33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P770">
        <v>0</v>
      </c>
      <c r="Q770">
        <v>0</v>
      </c>
      <c r="R770" s="1">
        <v>2.76083259078126E-16</v>
      </c>
    </row>
    <row r="771" spans="1:18" x14ac:dyDescent="0.25">
      <c r="A771" t="s">
        <v>1540</v>
      </c>
      <c r="B771" t="s">
        <v>1541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P771">
        <v>0</v>
      </c>
      <c r="Q771">
        <v>0</v>
      </c>
      <c r="R771">
        <v>0</v>
      </c>
    </row>
    <row r="772" spans="1:18" x14ac:dyDescent="0.25">
      <c r="A772" t="s">
        <v>1542</v>
      </c>
      <c r="B772" t="s">
        <v>1543</v>
      </c>
      <c r="C772">
        <v>-3.6889563995179202E-4</v>
      </c>
      <c r="D772">
        <v>-7.2394025747910104E-4</v>
      </c>
      <c r="E772">
        <v>-1.55364063994196E-4</v>
      </c>
      <c r="F772" s="1">
        <v>2.4340373271882599E-17</v>
      </c>
      <c r="G772" s="1">
        <v>-9.6620239725100102E-5</v>
      </c>
      <c r="H772">
        <v>-1.4946232687549599E-4</v>
      </c>
      <c r="I772" s="1">
        <v>-6.5353979769249397E-5</v>
      </c>
      <c r="J772">
        <v>-3.1894725550066498E-4</v>
      </c>
      <c r="K772" s="1">
        <v>-2.2958666023749498E-34</v>
      </c>
      <c r="L772">
        <v>0</v>
      </c>
      <c r="M772">
        <v>-2.58298100308279E-4</v>
      </c>
      <c r="P772">
        <v>-4.0064457791562499E-4</v>
      </c>
      <c r="Q772" s="1">
        <v>-7.6348694004055594E-5</v>
      </c>
      <c r="R772">
        <v>0</v>
      </c>
    </row>
    <row r="773" spans="1:18" x14ac:dyDescent="0.25">
      <c r="A773" t="s">
        <v>1544</v>
      </c>
      <c r="B773" t="s">
        <v>1545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P773">
        <v>0</v>
      </c>
      <c r="Q773">
        <v>0</v>
      </c>
      <c r="R773">
        <v>0</v>
      </c>
    </row>
    <row r="774" spans="1:18" x14ac:dyDescent="0.25">
      <c r="A774" t="s">
        <v>1546</v>
      </c>
      <c r="B774" t="s">
        <v>1547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P774">
        <v>0</v>
      </c>
      <c r="Q774">
        <v>0</v>
      </c>
      <c r="R774">
        <v>0</v>
      </c>
    </row>
    <row r="775" spans="1:18" x14ac:dyDescent="0.25">
      <c r="A775" t="s">
        <v>1548</v>
      </c>
      <c r="B775" t="s">
        <v>1549</v>
      </c>
      <c r="C775">
        <v>0</v>
      </c>
      <c r="D775">
        <v>0</v>
      </c>
      <c r="E775" s="1">
        <v>4.9024940262700601E-17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P775" s="1">
        <v>-1.11133596628377E-28</v>
      </c>
      <c r="Q775">
        <v>0</v>
      </c>
      <c r="R775">
        <v>0</v>
      </c>
    </row>
    <row r="776" spans="1:18" x14ac:dyDescent="0.25">
      <c r="A776" t="s">
        <v>1550</v>
      </c>
      <c r="B776" t="s">
        <v>1551</v>
      </c>
      <c r="C776">
        <v>0</v>
      </c>
      <c r="D776">
        <v>0</v>
      </c>
      <c r="E776" s="1">
        <v>-2.9881849124563698E-17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P776">
        <v>0</v>
      </c>
      <c r="Q776">
        <v>0</v>
      </c>
      <c r="R776">
        <v>0</v>
      </c>
    </row>
    <row r="777" spans="1:18" x14ac:dyDescent="0.25">
      <c r="A777" t="s">
        <v>1552</v>
      </c>
      <c r="B777" t="s">
        <v>1553</v>
      </c>
      <c r="C777" s="1">
        <v>-6.9112104995987897E-20</v>
      </c>
      <c r="D777">
        <v>0</v>
      </c>
      <c r="E777">
        <v>0</v>
      </c>
      <c r="F777">
        <v>0</v>
      </c>
      <c r="G777">
        <v>0</v>
      </c>
      <c r="H777">
        <v>0</v>
      </c>
      <c r="I777" s="1">
        <v>-1.2817432115165401E-18</v>
      </c>
      <c r="J777" s="1">
        <v>5.4271797806664398E-19</v>
      </c>
      <c r="K777">
        <v>0</v>
      </c>
      <c r="L777" s="1">
        <v>8.3643349087450599E-20</v>
      </c>
      <c r="M777">
        <v>0</v>
      </c>
      <c r="P777">
        <v>0</v>
      </c>
      <c r="Q777">
        <v>0</v>
      </c>
      <c r="R777">
        <v>0</v>
      </c>
    </row>
    <row r="778" spans="1:18" x14ac:dyDescent="0.25">
      <c r="A778" t="s">
        <v>1554</v>
      </c>
      <c r="B778" t="s">
        <v>1555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P778">
        <v>0</v>
      </c>
      <c r="Q778">
        <v>0</v>
      </c>
      <c r="R778">
        <v>0</v>
      </c>
    </row>
    <row r="779" spans="1:18" x14ac:dyDescent="0.25">
      <c r="A779" t="s">
        <v>1556</v>
      </c>
      <c r="B779" t="s">
        <v>1557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P779">
        <v>0</v>
      </c>
      <c r="Q779">
        <v>0</v>
      </c>
      <c r="R779">
        <v>0</v>
      </c>
    </row>
    <row r="780" spans="1:18" x14ac:dyDescent="0.25">
      <c r="A780" t="s">
        <v>1558</v>
      </c>
      <c r="B780" t="s">
        <v>1559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P780">
        <v>0</v>
      </c>
      <c r="Q780">
        <v>0</v>
      </c>
      <c r="R780">
        <v>0</v>
      </c>
    </row>
    <row r="781" spans="1:18" x14ac:dyDescent="0.25">
      <c r="A781" t="s">
        <v>1560</v>
      </c>
      <c r="B781" t="s">
        <v>1561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P781">
        <v>0</v>
      </c>
      <c r="Q781">
        <v>0</v>
      </c>
      <c r="R781">
        <v>0</v>
      </c>
    </row>
    <row r="782" spans="1:18" x14ac:dyDescent="0.25">
      <c r="A782" t="s">
        <v>1562</v>
      </c>
      <c r="B782" t="s">
        <v>1563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P782">
        <v>0</v>
      </c>
      <c r="Q782" s="1">
        <v>2.9650439088222702E-29</v>
      </c>
      <c r="R782">
        <v>0</v>
      </c>
    </row>
    <row r="783" spans="1:18" x14ac:dyDescent="0.25">
      <c r="A783" t="s">
        <v>1564</v>
      </c>
      <c r="B783" t="s">
        <v>1565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P783">
        <v>0</v>
      </c>
      <c r="Q783">
        <v>0</v>
      </c>
      <c r="R783">
        <v>0</v>
      </c>
    </row>
    <row r="784" spans="1:18" x14ac:dyDescent="0.25">
      <c r="A784" t="s">
        <v>1566</v>
      </c>
      <c r="B784" t="s">
        <v>1567</v>
      </c>
      <c r="C784">
        <v>0</v>
      </c>
      <c r="D784">
        <v>0</v>
      </c>
      <c r="E784" s="1">
        <v>-2.9881849124563698E-17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P784">
        <v>0</v>
      </c>
      <c r="Q784">
        <v>0</v>
      </c>
      <c r="R784">
        <v>0</v>
      </c>
    </row>
    <row r="785" spans="1:18" x14ac:dyDescent="0.25">
      <c r="A785" t="s">
        <v>1568</v>
      </c>
      <c r="B785" t="s">
        <v>1569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P785">
        <v>0</v>
      </c>
      <c r="Q785">
        <v>0</v>
      </c>
      <c r="R785">
        <v>0</v>
      </c>
    </row>
    <row r="786" spans="1:18" x14ac:dyDescent="0.25">
      <c r="A786" t="s">
        <v>1570</v>
      </c>
      <c r="B786" t="s">
        <v>1571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P786">
        <v>0</v>
      </c>
      <c r="Q786">
        <v>0</v>
      </c>
      <c r="R786">
        <v>0</v>
      </c>
    </row>
    <row r="787" spans="1:18" x14ac:dyDescent="0.25">
      <c r="A787" t="s">
        <v>1572</v>
      </c>
      <c r="B787" t="s">
        <v>1573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P787">
        <v>0</v>
      </c>
      <c r="Q787">
        <v>0</v>
      </c>
      <c r="R787">
        <v>0</v>
      </c>
    </row>
    <row r="788" spans="1:18" x14ac:dyDescent="0.25">
      <c r="A788" t="s">
        <v>1574</v>
      </c>
      <c r="B788" t="s">
        <v>1575</v>
      </c>
      <c r="C788">
        <v>-0.288898597016084</v>
      </c>
      <c r="D788">
        <v>-0.34415426658612203</v>
      </c>
      <c r="E788">
        <v>-0.29749596496846697</v>
      </c>
      <c r="F788">
        <v>-0.36585430104288502</v>
      </c>
      <c r="G788">
        <v>-0.30040170681426498</v>
      </c>
      <c r="H788">
        <v>-0.316568011309943</v>
      </c>
      <c r="I788">
        <v>-0.29964820055475999</v>
      </c>
      <c r="J788">
        <v>-0.31108856475922703</v>
      </c>
      <c r="K788">
        <v>-0.340734423132872</v>
      </c>
      <c r="L788">
        <v>-0.31431616715635302</v>
      </c>
      <c r="M788">
        <v>-0.34793583135633999</v>
      </c>
      <c r="P788">
        <v>-0.31824896686826198</v>
      </c>
      <c r="Q788">
        <v>-0.29525221562316201</v>
      </c>
      <c r="R788">
        <v>-0.346037592236622</v>
      </c>
    </row>
    <row r="789" spans="1:18" x14ac:dyDescent="0.25">
      <c r="A789" t="s">
        <v>1576</v>
      </c>
      <c r="B789" t="s">
        <v>1577</v>
      </c>
      <c r="C789">
        <v>1.3701838192683999E-3</v>
      </c>
      <c r="D789">
        <v>3.88295229299966E-3</v>
      </c>
      <c r="E789">
        <v>5.6319473620637499E-4</v>
      </c>
      <c r="F789">
        <v>3.6131353529115398E-3</v>
      </c>
      <c r="G789">
        <v>6.5218660831264897E-4</v>
      </c>
      <c r="H789">
        <v>8.5940838137896095E-4</v>
      </c>
      <c r="I789">
        <v>1.09468015561911E-3</v>
      </c>
      <c r="J789">
        <v>1.21199957171093E-3</v>
      </c>
      <c r="K789">
        <v>2.99122588276027E-3</v>
      </c>
      <c r="L789">
        <v>1.77429877844945E-3</v>
      </c>
      <c r="M789">
        <v>2.4968816463670001E-3</v>
      </c>
      <c r="P789">
        <v>2.0432873505013801E-3</v>
      </c>
      <c r="Q789">
        <v>6.4132901884014597E-4</v>
      </c>
      <c r="R789">
        <v>1.0062336697428001E-3</v>
      </c>
    </row>
    <row r="790" spans="1:18" x14ac:dyDescent="0.25">
      <c r="A790" t="s">
        <v>1578</v>
      </c>
      <c r="B790" t="s">
        <v>1579</v>
      </c>
      <c r="C790">
        <v>-2.51894879596187E-2</v>
      </c>
      <c r="D790">
        <v>-2.5295861525592399E-2</v>
      </c>
      <c r="E790">
        <v>-2.27662565181329E-2</v>
      </c>
      <c r="F790">
        <v>-2.5751504447223201E-2</v>
      </c>
      <c r="G790">
        <v>-2.40262048450934E-2</v>
      </c>
      <c r="H790">
        <v>-2.44908102348829E-2</v>
      </c>
      <c r="I790">
        <v>-2.3895401700950801E-2</v>
      </c>
      <c r="J790">
        <v>-2.43637414886353E-2</v>
      </c>
      <c r="K790">
        <v>-2.5890302041328001E-2</v>
      </c>
      <c r="L790">
        <v>-2.4020704603421601E-2</v>
      </c>
      <c r="M790">
        <v>-2.4008791076188401E-2</v>
      </c>
      <c r="P790">
        <v>-2.4803812677639099E-2</v>
      </c>
      <c r="Q790">
        <v>-2.4124545067683599E-2</v>
      </c>
      <c r="R790">
        <v>-2.6400553852442599E-2</v>
      </c>
    </row>
    <row r="791" spans="1:18" x14ac:dyDescent="0.25">
      <c r="A791" t="s">
        <v>1580</v>
      </c>
      <c r="B791" t="s">
        <v>1581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P791">
        <v>0</v>
      </c>
      <c r="Q791">
        <v>0</v>
      </c>
      <c r="R791">
        <v>0</v>
      </c>
    </row>
    <row r="792" spans="1:18" x14ac:dyDescent="0.25">
      <c r="A792" t="s">
        <v>1582</v>
      </c>
      <c r="B792" t="s">
        <v>1583</v>
      </c>
      <c r="C792">
        <v>0</v>
      </c>
      <c r="D792" s="1">
        <v>-5.0181355906125602E-17</v>
      </c>
      <c r="E792" s="1">
        <v>-2.9881849124563698E-17</v>
      </c>
      <c r="F792" s="1">
        <v>-1.21682389710169E-16</v>
      </c>
      <c r="G792" s="1">
        <v>-9.4379549670566805E-20</v>
      </c>
      <c r="H792">
        <v>0</v>
      </c>
      <c r="I792" s="1">
        <v>-5.2317564621617399E-16</v>
      </c>
      <c r="J792" s="1">
        <v>8.6016662241748402E-19</v>
      </c>
      <c r="K792" s="1">
        <v>-1.76546905656743E-19</v>
      </c>
      <c r="L792" s="1">
        <v>1.8543164653676E-17</v>
      </c>
      <c r="M792" s="1">
        <v>3.9104140165643697E-17</v>
      </c>
      <c r="P792" s="1">
        <v>1.2418038780882101E-17</v>
      </c>
      <c r="Q792" s="1">
        <v>-2.87978317073588E-19</v>
      </c>
      <c r="R792" s="1">
        <v>-2.6001165573105799E-17</v>
      </c>
    </row>
    <row r="793" spans="1:18" x14ac:dyDescent="0.25">
      <c r="A793" t="s">
        <v>1584</v>
      </c>
      <c r="B793" t="s">
        <v>1585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P793">
        <v>0</v>
      </c>
      <c r="Q793">
        <v>0</v>
      </c>
      <c r="R793">
        <v>0</v>
      </c>
    </row>
    <row r="794" spans="1:18" x14ac:dyDescent="0.25">
      <c r="A794" t="s">
        <v>1586</v>
      </c>
      <c r="B794" t="s">
        <v>1587</v>
      </c>
      <c r="C794">
        <v>3.6889564364859601E-4</v>
      </c>
      <c r="D794">
        <v>7.2394025801618205E-4</v>
      </c>
      <c r="E794">
        <v>1.55364065160379E-4</v>
      </c>
      <c r="F794">
        <v>6.65577565009791E-4</v>
      </c>
      <c r="G794" s="1">
        <v>9.6620238267630906E-5</v>
      </c>
      <c r="H794">
        <v>1.4946232719568E-4</v>
      </c>
      <c r="I794" s="1">
        <v>6.5354039140904098E-5</v>
      </c>
      <c r="J794">
        <v>3.1894725571451497E-4</v>
      </c>
      <c r="K794">
        <v>4.8506365666291701E-4</v>
      </c>
      <c r="L794">
        <v>4.0945356425937002E-4</v>
      </c>
      <c r="M794">
        <v>2.58298101348989E-4</v>
      </c>
      <c r="P794">
        <v>4.0064457852994402E-4</v>
      </c>
      <c r="Q794" s="1">
        <v>7.6348692718829206E-5</v>
      </c>
      <c r="R794">
        <v>1.8295157631566101E-4</v>
      </c>
    </row>
    <row r="795" spans="1:18" x14ac:dyDescent="0.25">
      <c r="A795" t="s">
        <v>1588</v>
      </c>
      <c r="B795" t="s">
        <v>1589</v>
      </c>
      <c r="C795">
        <v>4.7074023430921298E-2</v>
      </c>
      <c r="D795">
        <v>5.9725071291748298E-3</v>
      </c>
      <c r="E795">
        <v>1.3536094179432899E-2</v>
      </c>
      <c r="F795">
        <v>4.9442904836528502E-2</v>
      </c>
      <c r="G795">
        <v>1.53532204505134E-2</v>
      </c>
      <c r="H795">
        <v>3.1324812744776202E-3</v>
      </c>
      <c r="I795">
        <v>8.9698419909092792E-3</v>
      </c>
      <c r="J795">
        <v>3.8884986261190102E-3</v>
      </c>
      <c r="K795">
        <v>3.1205761911024699E-2</v>
      </c>
      <c r="L795">
        <v>2.1223342426403599E-2</v>
      </c>
      <c r="M795">
        <v>4.9690654194374802E-2</v>
      </c>
      <c r="P795">
        <v>2.2436096398888699E-2</v>
      </c>
      <c r="Q795">
        <v>9.8338959082459893E-3</v>
      </c>
      <c r="R795">
        <v>1.1274356686350399E-2</v>
      </c>
    </row>
    <row r="796" spans="1:18" x14ac:dyDescent="0.25">
      <c r="A796" t="s">
        <v>1590</v>
      </c>
      <c r="B796" t="s">
        <v>1591</v>
      </c>
      <c r="C796">
        <v>2.10797510656677E-4</v>
      </c>
      <c r="D796">
        <v>5.9231475655927002E-4</v>
      </c>
      <c r="E796" s="1">
        <v>5.8261524435142302E-5</v>
      </c>
      <c r="F796">
        <v>5.7049505572287496E-4</v>
      </c>
      <c r="G796" s="1">
        <v>9.6620238268540403E-5</v>
      </c>
      <c r="H796">
        <v>1.1209674539725501E-4</v>
      </c>
      <c r="I796" s="1">
        <v>4.9015529356079503E-5</v>
      </c>
      <c r="J796">
        <v>1.59473627856702E-4</v>
      </c>
      <c r="K796">
        <v>5.6590759944113295E-4</v>
      </c>
      <c r="L796">
        <v>1.7060565177398501E-4</v>
      </c>
      <c r="M796">
        <v>5.1659620269662199E-4</v>
      </c>
      <c r="P796">
        <v>2.8045120497077801E-4</v>
      </c>
      <c r="Q796">
        <v>1.0688816980669E-4</v>
      </c>
      <c r="R796">
        <v>3.01870100922842E-3</v>
      </c>
    </row>
    <row r="797" spans="1:18" x14ac:dyDescent="0.25">
      <c r="A797" t="s">
        <v>1592</v>
      </c>
      <c r="B797" t="s">
        <v>1593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P797">
        <v>0</v>
      </c>
      <c r="Q797">
        <v>0</v>
      </c>
      <c r="R797">
        <v>0</v>
      </c>
    </row>
    <row r="798" spans="1:18" x14ac:dyDescent="0.25">
      <c r="A798" t="s">
        <v>1594</v>
      </c>
      <c r="B798" t="s">
        <v>1595</v>
      </c>
      <c r="C798">
        <v>5.6915327840331804E-3</v>
      </c>
      <c r="D798">
        <v>1.9743825213272398E-3</v>
      </c>
      <c r="E798">
        <v>6.6029727576487102E-4</v>
      </c>
      <c r="F798">
        <v>4.7541254607542799E-3</v>
      </c>
      <c r="G798">
        <v>1.10871723427729E-2</v>
      </c>
      <c r="H798">
        <v>1.4572576898454199E-3</v>
      </c>
      <c r="I798">
        <v>3.1043162654991699E-4</v>
      </c>
      <c r="J798">
        <v>8.2926286464099497E-4</v>
      </c>
      <c r="K798">
        <v>3.2256733167634499E-2</v>
      </c>
      <c r="L798">
        <v>1.3648455413239899E-3</v>
      </c>
      <c r="M798">
        <v>2.7982294311693301E-2</v>
      </c>
      <c r="P798">
        <v>2.5641253019753701E-3</v>
      </c>
      <c r="Q798">
        <v>6.4438296667747299E-3</v>
      </c>
      <c r="R798">
        <v>6.3026818044315994E-2</v>
      </c>
    </row>
    <row r="799" spans="1:18" x14ac:dyDescent="0.25">
      <c r="A799" t="s">
        <v>1596</v>
      </c>
      <c r="B799" t="s">
        <v>1597</v>
      </c>
      <c r="C799">
        <v>3.68895639951793E-4</v>
      </c>
      <c r="D799">
        <v>1.3162550140383799E-3</v>
      </c>
      <c r="E799">
        <v>2.3304609657427599E-4</v>
      </c>
      <c r="F799">
        <v>2.7573927657241299E-3</v>
      </c>
      <c r="G799">
        <v>4.8310119279926098E-4</v>
      </c>
      <c r="H799">
        <v>4.4838698126819902E-4</v>
      </c>
      <c r="I799">
        <v>1.7972354826676899E-4</v>
      </c>
      <c r="J799">
        <v>2.8705252992932399E-4</v>
      </c>
      <c r="K799">
        <v>1.0509712555957301E-3</v>
      </c>
      <c r="L799">
        <v>6.8242293423169701E-4</v>
      </c>
      <c r="M799">
        <v>2.0663848097464501E-3</v>
      </c>
      <c r="P799">
        <v>1.0817403614161399E-3</v>
      </c>
      <c r="Q799">
        <v>1.83236863810747E-4</v>
      </c>
      <c r="R799">
        <v>3.01870100922842E-3</v>
      </c>
    </row>
    <row r="800" spans="1:18" x14ac:dyDescent="0.25">
      <c r="A800" t="s">
        <v>1598</v>
      </c>
      <c r="B800" t="s">
        <v>1599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P800">
        <v>0</v>
      </c>
      <c r="Q800">
        <v>0</v>
      </c>
      <c r="R800">
        <v>0</v>
      </c>
    </row>
    <row r="801" spans="1:18" x14ac:dyDescent="0.25">
      <c r="A801" t="s">
        <v>1600</v>
      </c>
      <c r="B801" t="s">
        <v>1601</v>
      </c>
      <c r="C801">
        <v>0</v>
      </c>
      <c r="D801">
        <v>0</v>
      </c>
      <c r="E801" s="1">
        <v>-7.8759532659859895E-33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P801">
        <v>0</v>
      </c>
      <c r="Q801">
        <v>0</v>
      </c>
      <c r="R801">
        <v>0</v>
      </c>
    </row>
    <row r="802" spans="1:18" x14ac:dyDescent="0.25">
      <c r="A802" t="s">
        <v>1602</v>
      </c>
      <c r="B802" t="s">
        <v>1603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P802">
        <v>0</v>
      </c>
      <c r="Q802">
        <v>0</v>
      </c>
      <c r="R802">
        <v>0</v>
      </c>
    </row>
    <row r="803" spans="1:18" x14ac:dyDescent="0.25">
      <c r="A803" t="s">
        <v>1604</v>
      </c>
      <c r="B803" t="s">
        <v>1605</v>
      </c>
      <c r="C803" s="1">
        <v>-9.0330828905347603E-18</v>
      </c>
      <c r="D803">
        <v>0</v>
      </c>
      <c r="E803" s="1">
        <v>1.22562350656751E-17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P803">
        <v>0</v>
      </c>
      <c r="Q803">
        <v>0</v>
      </c>
      <c r="R803" s="1">
        <v>6.90208147695315E-17</v>
      </c>
    </row>
    <row r="804" spans="1:18" x14ac:dyDescent="0.25">
      <c r="A804" t="s">
        <v>1606</v>
      </c>
      <c r="B804" t="s">
        <v>1607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P804">
        <v>0</v>
      </c>
      <c r="Q804">
        <v>0</v>
      </c>
      <c r="R804">
        <v>0</v>
      </c>
    </row>
    <row r="805" spans="1:18" x14ac:dyDescent="0.25">
      <c r="A805" t="s">
        <v>1608</v>
      </c>
      <c r="B805" t="s">
        <v>1609</v>
      </c>
      <c r="C805">
        <v>4.7956433637420101E-3</v>
      </c>
      <c r="D805">
        <v>4.6727053012076197E-3</v>
      </c>
      <c r="E805">
        <v>1.86436878075828E-3</v>
      </c>
      <c r="F805">
        <v>1.6734521630934699E-2</v>
      </c>
      <c r="G805">
        <v>3.0435375069155801E-3</v>
      </c>
      <c r="H805">
        <v>4.0728484157794504E-3</v>
      </c>
      <c r="I805">
        <v>1.2744037038864E-3</v>
      </c>
      <c r="J805">
        <v>3.0937883802072698E-3</v>
      </c>
      <c r="K805">
        <v>7.27595484944819E-3</v>
      </c>
      <c r="L805">
        <v>3.0367809287126799E-3</v>
      </c>
      <c r="M805">
        <v>9.3848310146152202E-3</v>
      </c>
      <c r="P805">
        <v>5.4087018095366601E-3</v>
      </c>
      <c r="Q805">
        <v>1.4735297707629399E-3</v>
      </c>
      <c r="R805">
        <v>6.0831399141112802E-3</v>
      </c>
    </row>
    <row r="806" spans="1:18" x14ac:dyDescent="0.25">
      <c r="A806" t="s">
        <v>1610</v>
      </c>
      <c r="B806" t="s">
        <v>1611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P806">
        <v>0</v>
      </c>
      <c r="Q806">
        <v>0</v>
      </c>
      <c r="R806">
        <v>0</v>
      </c>
    </row>
    <row r="807" spans="1:18" x14ac:dyDescent="0.25">
      <c r="A807" t="s">
        <v>1612</v>
      </c>
      <c r="B807" t="s">
        <v>1613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P807">
        <v>0</v>
      </c>
      <c r="Q807">
        <v>0</v>
      </c>
      <c r="R807">
        <v>0</v>
      </c>
    </row>
    <row r="808" spans="1:18" x14ac:dyDescent="0.25">
      <c r="A808" t="s">
        <v>1614</v>
      </c>
      <c r="B808" t="s">
        <v>1615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P808">
        <v>0</v>
      </c>
      <c r="Q808">
        <v>0</v>
      </c>
      <c r="R808">
        <v>0</v>
      </c>
    </row>
    <row r="809" spans="1:18" x14ac:dyDescent="0.25">
      <c r="A809" t="s">
        <v>1616</v>
      </c>
      <c r="B809" t="s">
        <v>1617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P809">
        <v>0</v>
      </c>
      <c r="Q809">
        <v>0</v>
      </c>
      <c r="R809">
        <v>0</v>
      </c>
    </row>
    <row r="810" spans="1:18" x14ac:dyDescent="0.25">
      <c r="A810" t="s">
        <v>1618</v>
      </c>
      <c r="B810" t="s">
        <v>1619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P810">
        <v>0</v>
      </c>
      <c r="Q810">
        <v>0</v>
      </c>
      <c r="R810">
        <v>0</v>
      </c>
    </row>
    <row r="811" spans="1:18" x14ac:dyDescent="0.25">
      <c r="A811" t="s">
        <v>1620</v>
      </c>
      <c r="B811" t="s">
        <v>1621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P811">
        <v>0</v>
      </c>
      <c r="Q811">
        <v>0</v>
      </c>
      <c r="R811">
        <v>0</v>
      </c>
    </row>
    <row r="812" spans="1:18" x14ac:dyDescent="0.25">
      <c r="A812" t="s">
        <v>1622</v>
      </c>
      <c r="B812" t="s">
        <v>1623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P812">
        <v>0</v>
      </c>
      <c r="Q812">
        <v>0</v>
      </c>
      <c r="R812">
        <v>0</v>
      </c>
    </row>
    <row r="813" spans="1:18" x14ac:dyDescent="0.25">
      <c r="A813" t="s">
        <v>1624</v>
      </c>
      <c r="B813" t="s">
        <v>1625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P813">
        <v>0</v>
      </c>
      <c r="Q813">
        <v>0</v>
      </c>
      <c r="R813">
        <v>0</v>
      </c>
    </row>
    <row r="814" spans="1:18" x14ac:dyDescent="0.25">
      <c r="A814" t="s">
        <v>1626</v>
      </c>
      <c r="B814" t="s">
        <v>1627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P814">
        <v>0</v>
      </c>
      <c r="Q814">
        <v>0</v>
      </c>
      <c r="R814">
        <v>0</v>
      </c>
    </row>
    <row r="815" spans="1:18" x14ac:dyDescent="0.25">
      <c r="A815" t="s">
        <v>1628</v>
      </c>
      <c r="B815" t="s">
        <v>1629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P815">
        <v>0</v>
      </c>
      <c r="Q815">
        <v>0</v>
      </c>
      <c r="R815">
        <v>0</v>
      </c>
    </row>
    <row r="816" spans="1:18" x14ac:dyDescent="0.25">
      <c r="A816" t="s">
        <v>1630</v>
      </c>
      <c r="B816" t="s">
        <v>1631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P816">
        <v>0</v>
      </c>
      <c r="Q816">
        <v>0</v>
      </c>
      <c r="R816">
        <v>0</v>
      </c>
    </row>
    <row r="817" spans="1:18" x14ac:dyDescent="0.25">
      <c r="A817" t="s">
        <v>1632</v>
      </c>
      <c r="B817" t="s">
        <v>1633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P817">
        <v>0</v>
      </c>
      <c r="Q817">
        <v>0</v>
      </c>
      <c r="R817">
        <v>0</v>
      </c>
    </row>
    <row r="818" spans="1:18" x14ac:dyDescent="0.25">
      <c r="A818" t="s">
        <v>1634</v>
      </c>
      <c r="B818" t="s">
        <v>1635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P818">
        <v>0</v>
      </c>
      <c r="Q818">
        <v>0</v>
      </c>
      <c r="R818">
        <v>0</v>
      </c>
    </row>
    <row r="819" spans="1:18" x14ac:dyDescent="0.25">
      <c r="A819" t="s">
        <v>1636</v>
      </c>
      <c r="B819" t="s">
        <v>1637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P819">
        <v>0</v>
      </c>
      <c r="Q819">
        <v>0</v>
      </c>
      <c r="R819">
        <v>0</v>
      </c>
    </row>
    <row r="820" spans="1:18" x14ac:dyDescent="0.25">
      <c r="A820" t="s">
        <v>1638</v>
      </c>
      <c r="B820" t="s">
        <v>1639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P820">
        <v>0</v>
      </c>
      <c r="Q820">
        <v>0</v>
      </c>
      <c r="R820">
        <v>0</v>
      </c>
    </row>
    <row r="821" spans="1:18" x14ac:dyDescent="0.25">
      <c r="A821" t="s">
        <v>1640</v>
      </c>
      <c r="B821" t="s">
        <v>1641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P821">
        <v>0</v>
      </c>
      <c r="Q821">
        <v>0</v>
      </c>
      <c r="R821">
        <v>0</v>
      </c>
    </row>
    <row r="822" spans="1:18" x14ac:dyDescent="0.25">
      <c r="A822" t="s">
        <v>1642</v>
      </c>
      <c r="B822" t="s">
        <v>1643</v>
      </c>
      <c r="C822">
        <v>0</v>
      </c>
      <c r="D822">
        <v>0</v>
      </c>
      <c r="E822" s="1">
        <v>-4.9024940262700601E-17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P822" s="1">
        <v>1.11133596628377E-28</v>
      </c>
      <c r="Q822">
        <v>0</v>
      </c>
      <c r="R822">
        <v>0</v>
      </c>
    </row>
    <row r="823" spans="1:18" x14ac:dyDescent="0.25">
      <c r="A823" t="s">
        <v>1644</v>
      </c>
      <c r="B823" t="s">
        <v>1645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P823">
        <v>0</v>
      </c>
      <c r="Q823">
        <v>0</v>
      </c>
      <c r="R823">
        <v>0</v>
      </c>
    </row>
    <row r="824" spans="1:18" x14ac:dyDescent="0.25">
      <c r="A824" t="s">
        <v>1646</v>
      </c>
      <c r="B824" t="s">
        <v>1647</v>
      </c>
      <c r="C824">
        <v>0</v>
      </c>
      <c r="D824">
        <v>0</v>
      </c>
      <c r="E824" s="1">
        <v>-4.9024940262700601E-17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P824">
        <v>0</v>
      </c>
      <c r="Q824">
        <v>0</v>
      </c>
      <c r="R824">
        <v>0</v>
      </c>
    </row>
    <row r="825" spans="1:18" x14ac:dyDescent="0.25">
      <c r="A825" t="s">
        <v>1648</v>
      </c>
      <c r="B825" t="s">
        <v>1649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P825">
        <v>0</v>
      </c>
      <c r="Q825">
        <v>0</v>
      </c>
      <c r="R825">
        <v>0</v>
      </c>
    </row>
    <row r="826" spans="1:18" x14ac:dyDescent="0.25">
      <c r="A826" t="s">
        <v>1650</v>
      </c>
      <c r="B826" t="s">
        <v>1651</v>
      </c>
      <c r="C826">
        <v>0</v>
      </c>
      <c r="D826">
        <v>0</v>
      </c>
      <c r="E826" s="1">
        <v>-4.9024940262700601E-17</v>
      </c>
      <c r="F826">
        <v>0</v>
      </c>
      <c r="G826">
        <v>0</v>
      </c>
      <c r="H826">
        <v>0</v>
      </c>
      <c r="I826">
        <v>0</v>
      </c>
      <c r="J826">
        <v>0</v>
      </c>
      <c r="K826" s="1">
        <v>3.93454765642208E-15</v>
      </c>
      <c r="L826">
        <v>0</v>
      </c>
      <c r="M826">
        <v>0</v>
      </c>
      <c r="P826">
        <v>0</v>
      </c>
      <c r="Q826">
        <v>0</v>
      </c>
      <c r="R826">
        <v>0</v>
      </c>
    </row>
    <row r="827" spans="1:18" x14ac:dyDescent="0.25">
      <c r="A827" t="s">
        <v>1652</v>
      </c>
      <c r="B827" t="s">
        <v>1653</v>
      </c>
      <c r="C827">
        <v>0</v>
      </c>
      <c r="D827">
        <v>0</v>
      </c>
      <c r="E827">
        <v>0</v>
      </c>
      <c r="F827" s="1">
        <v>-1.2451616306991501E-17</v>
      </c>
      <c r="G827">
        <v>0</v>
      </c>
      <c r="H827">
        <v>0</v>
      </c>
      <c r="I827" s="1">
        <v>4.1510656142878501E-15</v>
      </c>
      <c r="J827">
        <v>0</v>
      </c>
      <c r="K827">
        <v>0</v>
      </c>
      <c r="L827">
        <v>0</v>
      </c>
      <c r="M827">
        <v>0</v>
      </c>
      <c r="P827">
        <v>0</v>
      </c>
      <c r="Q827">
        <v>0</v>
      </c>
      <c r="R827">
        <v>0</v>
      </c>
    </row>
    <row r="828" spans="1:18" x14ac:dyDescent="0.25">
      <c r="A828" t="s">
        <v>1654</v>
      </c>
      <c r="B828" t="s">
        <v>1655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P828">
        <v>0</v>
      </c>
      <c r="Q828">
        <v>0</v>
      </c>
      <c r="R828">
        <v>0</v>
      </c>
    </row>
    <row r="829" spans="1:18" x14ac:dyDescent="0.25">
      <c r="A829" t="s">
        <v>1656</v>
      </c>
      <c r="B829" t="s">
        <v>1657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P829">
        <v>0</v>
      </c>
      <c r="Q829">
        <v>0</v>
      </c>
      <c r="R829">
        <v>0</v>
      </c>
    </row>
    <row r="830" spans="1:18" x14ac:dyDescent="0.25">
      <c r="A830" t="s">
        <v>1658</v>
      </c>
      <c r="B830" t="s">
        <v>1659</v>
      </c>
      <c r="C830" s="1">
        <v>2.3582408415437499E-17</v>
      </c>
      <c r="D830">
        <v>0</v>
      </c>
      <c r="E830">
        <v>0</v>
      </c>
      <c r="F830">
        <v>0</v>
      </c>
      <c r="G830">
        <v>0</v>
      </c>
      <c r="H830" s="1">
        <v>-1.4016626967854501E-17</v>
      </c>
      <c r="I830">
        <v>0</v>
      </c>
      <c r="J830">
        <v>0</v>
      </c>
      <c r="K830">
        <v>0</v>
      </c>
      <c r="L830" s="1">
        <v>2.6221686004405601E-17</v>
      </c>
      <c r="M830">
        <v>0</v>
      </c>
      <c r="P830">
        <v>0</v>
      </c>
      <c r="Q830">
        <v>0</v>
      </c>
      <c r="R830" s="1">
        <v>1.30616221800998E-17</v>
      </c>
    </row>
    <row r="831" spans="1:18" x14ac:dyDescent="0.25">
      <c r="A831" t="s">
        <v>1660</v>
      </c>
      <c r="B831" t="s">
        <v>1661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P831">
        <v>0</v>
      </c>
      <c r="Q831">
        <v>0</v>
      </c>
      <c r="R831">
        <v>0</v>
      </c>
    </row>
    <row r="832" spans="1:18" x14ac:dyDescent="0.25">
      <c r="A832" t="s">
        <v>1662</v>
      </c>
      <c r="B832" t="s">
        <v>1663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P832">
        <v>0</v>
      </c>
      <c r="Q832">
        <v>0</v>
      </c>
      <c r="R832">
        <v>0</v>
      </c>
    </row>
    <row r="833" spans="1:18" x14ac:dyDescent="0.25">
      <c r="A833" t="s">
        <v>1664</v>
      </c>
      <c r="B833" t="s">
        <v>1665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P833">
        <v>0</v>
      </c>
      <c r="Q833">
        <v>0</v>
      </c>
      <c r="R833">
        <v>0</v>
      </c>
    </row>
    <row r="834" spans="1:18" x14ac:dyDescent="0.25">
      <c r="A834" t="s">
        <v>1666</v>
      </c>
      <c r="B834" t="s">
        <v>1667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P834">
        <v>0</v>
      </c>
      <c r="Q834">
        <v>0</v>
      </c>
      <c r="R834">
        <v>0</v>
      </c>
    </row>
    <row r="835" spans="1:18" x14ac:dyDescent="0.25">
      <c r="A835" t="s">
        <v>1668</v>
      </c>
      <c r="B835" t="s">
        <v>1669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P835">
        <v>0</v>
      </c>
      <c r="Q835">
        <v>0</v>
      </c>
      <c r="R835">
        <v>0</v>
      </c>
    </row>
    <row r="836" spans="1:18" x14ac:dyDescent="0.25">
      <c r="A836" t="s">
        <v>1670</v>
      </c>
      <c r="B836" t="s">
        <v>1671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P836">
        <v>0</v>
      </c>
      <c r="Q836">
        <v>0</v>
      </c>
      <c r="R836">
        <v>0</v>
      </c>
    </row>
    <row r="837" spans="1:18" x14ac:dyDescent="0.25">
      <c r="A837" t="s">
        <v>1672</v>
      </c>
      <c r="B837" t="s">
        <v>1673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P837">
        <v>0</v>
      </c>
      <c r="Q837">
        <v>0</v>
      </c>
      <c r="R837">
        <v>0</v>
      </c>
    </row>
    <row r="838" spans="1:18" x14ac:dyDescent="0.25">
      <c r="A838" t="s">
        <v>1674</v>
      </c>
      <c r="B838" t="s">
        <v>1675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P838">
        <v>0</v>
      </c>
      <c r="Q838">
        <v>0</v>
      </c>
      <c r="R838">
        <v>0</v>
      </c>
    </row>
    <row r="839" spans="1:18" x14ac:dyDescent="0.25">
      <c r="A839" t="s">
        <v>1676</v>
      </c>
      <c r="B839" t="s">
        <v>1677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P839">
        <v>0</v>
      </c>
      <c r="Q839">
        <v>0</v>
      </c>
      <c r="R839">
        <v>0</v>
      </c>
    </row>
    <row r="840" spans="1:18" x14ac:dyDescent="0.25">
      <c r="A840" t="s">
        <v>1678</v>
      </c>
      <c r="B840" t="s">
        <v>1679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s="1">
        <v>1.8669984643574199E-19</v>
      </c>
      <c r="L840">
        <v>0</v>
      </c>
      <c r="M840">
        <v>0</v>
      </c>
      <c r="P840">
        <v>0</v>
      </c>
      <c r="Q840">
        <v>0</v>
      </c>
      <c r="R840">
        <v>0</v>
      </c>
    </row>
    <row r="841" spans="1:18" x14ac:dyDescent="0.25">
      <c r="A841" t="s">
        <v>1680</v>
      </c>
      <c r="B841" t="s">
        <v>1681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P841">
        <v>0</v>
      </c>
      <c r="Q841">
        <v>0</v>
      </c>
      <c r="R841">
        <v>0</v>
      </c>
    </row>
    <row r="842" spans="1:18" x14ac:dyDescent="0.25">
      <c r="A842" t="s">
        <v>1682</v>
      </c>
      <c r="B842" t="s">
        <v>1683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P842">
        <v>0</v>
      </c>
      <c r="Q842">
        <v>0</v>
      </c>
      <c r="R842">
        <v>0</v>
      </c>
    </row>
    <row r="843" spans="1:18" x14ac:dyDescent="0.25">
      <c r="A843" t="s">
        <v>1684</v>
      </c>
      <c r="B843" t="s">
        <v>1685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P843">
        <v>0</v>
      </c>
      <c r="Q843">
        <v>0</v>
      </c>
      <c r="R843">
        <v>0</v>
      </c>
    </row>
    <row r="844" spans="1:18" x14ac:dyDescent="0.25">
      <c r="A844" t="s">
        <v>1686</v>
      </c>
      <c r="B844" t="s">
        <v>1687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P844">
        <v>0</v>
      </c>
      <c r="Q844">
        <v>0</v>
      </c>
      <c r="R844">
        <v>0</v>
      </c>
    </row>
    <row r="845" spans="1:18" x14ac:dyDescent="0.25">
      <c r="A845" t="s">
        <v>1688</v>
      </c>
      <c r="B845" t="s">
        <v>1689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P845">
        <v>0</v>
      </c>
      <c r="Q845">
        <v>0</v>
      </c>
      <c r="R845">
        <v>0</v>
      </c>
    </row>
    <row r="846" spans="1:18" x14ac:dyDescent="0.25">
      <c r="A846" t="s">
        <v>1690</v>
      </c>
      <c r="B846" t="s">
        <v>1691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P846">
        <v>0</v>
      </c>
      <c r="Q846">
        <v>0</v>
      </c>
      <c r="R846">
        <v>0</v>
      </c>
    </row>
    <row r="847" spans="1:18" x14ac:dyDescent="0.25">
      <c r="A847" t="s">
        <v>1692</v>
      </c>
      <c r="B847" t="s">
        <v>1693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P847">
        <v>0</v>
      </c>
      <c r="Q847">
        <v>0</v>
      </c>
      <c r="R847">
        <v>0</v>
      </c>
    </row>
    <row r="848" spans="1:18" x14ac:dyDescent="0.25">
      <c r="A848" t="s">
        <v>1694</v>
      </c>
      <c r="B848" t="s">
        <v>1695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P848">
        <v>0</v>
      </c>
      <c r="Q848">
        <v>0</v>
      </c>
      <c r="R848">
        <v>0</v>
      </c>
    </row>
    <row r="849" spans="1:18" x14ac:dyDescent="0.25">
      <c r="A849" t="s">
        <v>1696</v>
      </c>
      <c r="B849" t="s">
        <v>1697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P849">
        <v>0</v>
      </c>
      <c r="Q849">
        <v>0</v>
      </c>
      <c r="R849">
        <v>0</v>
      </c>
    </row>
    <row r="850" spans="1:18" x14ac:dyDescent="0.25">
      <c r="A850" t="s">
        <v>1698</v>
      </c>
      <c r="B850" t="s">
        <v>1699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P850">
        <v>0</v>
      </c>
      <c r="Q850">
        <v>0</v>
      </c>
      <c r="R850">
        <v>0</v>
      </c>
    </row>
    <row r="851" spans="1:18" x14ac:dyDescent="0.25">
      <c r="A851" t="s">
        <v>1700</v>
      </c>
      <c r="B851" t="s">
        <v>1701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P851">
        <v>0</v>
      </c>
      <c r="Q851">
        <v>0</v>
      </c>
      <c r="R851">
        <v>0</v>
      </c>
    </row>
    <row r="852" spans="1:18" x14ac:dyDescent="0.25">
      <c r="A852" t="s">
        <v>1702</v>
      </c>
      <c r="B852" t="s">
        <v>1703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P852">
        <v>0</v>
      </c>
      <c r="Q852">
        <v>0</v>
      </c>
      <c r="R852">
        <v>0</v>
      </c>
    </row>
    <row r="853" spans="1:18" x14ac:dyDescent="0.25">
      <c r="A853" t="s">
        <v>1704</v>
      </c>
      <c r="B853" t="s">
        <v>1705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P853">
        <v>0</v>
      </c>
      <c r="Q853">
        <v>0</v>
      </c>
      <c r="R853">
        <v>0</v>
      </c>
    </row>
    <row r="854" spans="1:18" x14ac:dyDescent="0.25">
      <c r="A854" t="s">
        <v>1706</v>
      </c>
      <c r="B854" t="s">
        <v>1707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P854">
        <v>0</v>
      </c>
      <c r="Q854">
        <v>0</v>
      </c>
      <c r="R854">
        <v>0</v>
      </c>
    </row>
    <row r="855" spans="1:18" x14ac:dyDescent="0.25">
      <c r="A855" t="s">
        <v>1708</v>
      </c>
      <c r="B855" t="s">
        <v>1709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P855">
        <v>0</v>
      </c>
      <c r="Q855">
        <v>0</v>
      </c>
      <c r="R855">
        <v>0</v>
      </c>
    </row>
    <row r="856" spans="1:18" x14ac:dyDescent="0.25">
      <c r="A856" t="s">
        <v>1710</v>
      </c>
      <c r="B856" t="s">
        <v>1711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P856">
        <v>0</v>
      </c>
      <c r="Q856">
        <v>0</v>
      </c>
      <c r="R856">
        <v>0</v>
      </c>
    </row>
    <row r="857" spans="1:18" x14ac:dyDescent="0.25">
      <c r="A857" t="s">
        <v>1712</v>
      </c>
      <c r="B857" t="s">
        <v>1713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P857">
        <v>0</v>
      </c>
      <c r="Q857">
        <v>0</v>
      </c>
      <c r="R857">
        <v>0</v>
      </c>
    </row>
    <row r="858" spans="1:18" x14ac:dyDescent="0.25">
      <c r="A858" t="s">
        <v>1714</v>
      </c>
      <c r="B858" t="s">
        <v>1715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P858">
        <v>0</v>
      </c>
      <c r="Q858">
        <v>0</v>
      </c>
      <c r="R858">
        <v>0</v>
      </c>
    </row>
    <row r="859" spans="1:18" x14ac:dyDescent="0.25">
      <c r="A859" t="s">
        <v>1716</v>
      </c>
      <c r="B859" t="s">
        <v>1717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P859">
        <v>0</v>
      </c>
      <c r="Q859">
        <v>0</v>
      </c>
      <c r="R859">
        <v>0</v>
      </c>
    </row>
    <row r="860" spans="1:18" x14ac:dyDescent="0.25">
      <c r="A860" t="s">
        <v>1718</v>
      </c>
      <c r="B860" t="s">
        <v>1719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P860">
        <v>0</v>
      </c>
      <c r="Q860">
        <v>0</v>
      </c>
      <c r="R860">
        <v>0</v>
      </c>
    </row>
    <row r="861" spans="1:18" x14ac:dyDescent="0.25">
      <c r="A861" t="s">
        <v>1720</v>
      </c>
      <c r="B861" t="s">
        <v>1721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P861">
        <v>0</v>
      </c>
      <c r="Q861">
        <v>0</v>
      </c>
      <c r="R861">
        <v>0</v>
      </c>
    </row>
    <row r="862" spans="1:18" x14ac:dyDescent="0.25">
      <c r="A862" t="s">
        <v>1722</v>
      </c>
      <c r="B862" t="s">
        <v>1723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P862">
        <v>0</v>
      </c>
      <c r="Q862">
        <v>0</v>
      </c>
      <c r="R862">
        <v>0</v>
      </c>
    </row>
    <row r="863" spans="1:18" x14ac:dyDescent="0.25">
      <c r="A863" t="s">
        <v>1724</v>
      </c>
      <c r="B863" t="s">
        <v>1725</v>
      </c>
      <c r="C863">
        <v>0</v>
      </c>
      <c r="D863">
        <v>0</v>
      </c>
      <c r="E863" s="1">
        <v>1.70739689806758E-20</v>
      </c>
      <c r="F863" s="1">
        <v>1.1678003716739501E-19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P863" s="1">
        <v>-1.11133596628377E-28</v>
      </c>
      <c r="Q863">
        <v>0</v>
      </c>
      <c r="R863">
        <v>0</v>
      </c>
    </row>
    <row r="864" spans="1:18" x14ac:dyDescent="0.25">
      <c r="A864" t="s">
        <v>1726</v>
      </c>
      <c r="B864" t="s">
        <v>1727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P864" s="1">
        <v>-1.11133596628377E-28</v>
      </c>
      <c r="Q864">
        <v>0</v>
      </c>
      <c r="R864">
        <v>0</v>
      </c>
    </row>
    <row r="865" spans="1:18" x14ac:dyDescent="0.25">
      <c r="A865" t="s">
        <v>1728</v>
      </c>
      <c r="B865" t="s">
        <v>1729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P865">
        <v>0</v>
      </c>
      <c r="Q865">
        <v>0</v>
      </c>
      <c r="R865">
        <v>0</v>
      </c>
    </row>
    <row r="866" spans="1:18" x14ac:dyDescent="0.25">
      <c r="A866" t="s">
        <v>1730</v>
      </c>
      <c r="B866" t="s">
        <v>1731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P866">
        <v>0</v>
      </c>
      <c r="Q866">
        <v>0</v>
      </c>
      <c r="R866">
        <v>0</v>
      </c>
    </row>
    <row r="867" spans="1:18" x14ac:dyDescent="0.25">
      <c r="A867" t="s">
        <v>1732</v>
      </c>
      <c r="B867" t="s">
        <v>1733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P867">
        <v>0</v>
      </c>
      <c r="Q867">
        <v>0</v>
      </c>
      <c r="R867">
        <v>0</v>
      </c>
    </row>
    <row r="868" spans="1:18" x14ac:dyDescent="0.25">
      <c r="A868" t="s">
        <v>1734</v>
      </c>
      <c r="B868" t="s">
        <v>1735</v>
      </c>
      <c r="C868" s="1">
        <v>3.6132331562138998E-17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 s="1">
        <v>2.22322897238793E-18</v>
      </c>
      <c r="L868">
        <v>0</v>
      </c>
      <c r="M868">
        <v>0</v>
      </c>
      <c r="P868">
        <v>0</v>
      </c>
      <c r="Q868">
        <v>0</v>
      </c>
      <c r="R868">
        <v>0</v>
      </c>
    </row>
    <row r="869" spans="1:18" x14ac:dyDescent="0.25">
      <c r="A869" t="s">
        <v>1736</v>
      </c>
      <c r="B869" t="s">
        <v>1737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P869">
        <v>0</v>
      </c>
      <c r="Q869">
        <v>0</v>
      </c>
      <c r="R869">
        <v>0</v>
      </c>
    </row>
    <row r="870" spans="1:18" x14ac:dyDescent="0.25">
      <c r="A870" t="s">
        <v>1738</v>
      </c>
      <c r="B870" t="s">
        <v>1739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P870">
        <v>0</v>
      </c>
      <c r="Q870">
        <v>0</v>
      </c>
      <c r="R870">
        <v>0</v>
      </c>
    </row>
    <row r="871" spans="1:18" x14ac:dyDescent="0.25">
      <c r="A871" t="s">
        <v>1740</v>
      </c>
      <c r="B871" t="s">
        <v>1741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P871">
        <v>0</v>
      </c>
      <c r="Q871">
        <v>0</v>
      </c>
      <c r="R871">
        <v>0</v>
      </c>
    </row>
    <row r="872" spans="1:18" x14ac:dyDescent="0.25">
      <c r="A872" t="s">
        <v>1742</v>
      </c>
      <c r="B872" t="s">
        <v>1743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P872">
        <v>0</v>
      </c>
      <c r="Q872">
        <v>0</v>
      </c>
      <c r="R872">
        <v>0</v>
      </c>
    </row>
    <row r="873" spans="1:18" x14ac:dyDescent="0.25">
      <c r="A873" t="s">
        <v>1744</v>
      </c>
      <c r="B873" t="s">
        <v>1745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 s="1">
        <v>-1.0502081761133299E-28</v>
      </c>
      <c r="M873">
        <v>0</v>
      </c>
      <c r="P873">
        <v>0</v>
      </c>
      <c r="Q873">
        <v>0</v>
      </c>
      <c r="R873">
        <v>0</v>
      </c>
    </row>
    <row r="874" spans="1:18" x14ac:dyDescent="0.25">
      <c r="A874" t="s">
        <v>1746</v>
      </c>
      <c r="B874" t="s">
        <v>1747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P874">
        <v>0</v>
      </c>
      <c r="Q874">
        <v>0</v>
      </c>
      <c r="R874">
        <v>0</v>
      </c>
    </row>
    <row r="875" spans="1:18" x14ac:dyDescent="0.25">
      <c r="A875" t="s">
        <v>1748</v>
      </c>
      <c r="B875" t="s">
        <v>1749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P875">
        <v>0</v>
      </c>
      <c r="Q875">
        <v>0</v>
      </c>
      <c r="R875">
        <v>0</v>
      </c>
    </row>
    <row r="876" spans="1:18" x14ac:dyDescent="0.25">
      <c r="A876" t="s">
        <v>1750</v>
      </c>
      <c r="B876" t="s">
        <v>1751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P876">
        <v>0</v>
      </c>
      <c r="Q876">
        <v>0</v>
      </c>
      <c r="R876">
        <v>0</v>
      </c>
    </row>
    <row r="877" spans="1:18" x14ac:dyDescent="0.25">
      <c r="A877" t="s">
        <v>1752</v>
      </c>
      <c r="B877" t="s">
        <v>1753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P877">
        <v>0</v>
      </c>
      <c r="Q877">
        <v>0</v>
      </c>
      <c r="R877">
        <v>0</v>
      </c>
    </row>
    <row r="878" spans="1:18" x14ac:dyDescent="0.25">
      <c r="A878" t="s">
        <v>1754</v>
      </c>
      <c r="B878" t="s">
        <v>1755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P878">
        <v>0</v>
      </c>
      <c r="Q878">
        <v>0</v>
      </c>
      <c r="R878">
        <v>0</v>
      </c>
    </row>
    <row r="879" spans="1:18" x14ac:dyDescent="0.25">
      <c r="A879" t="s">
        <v>1756</v>
      </c>
      <c r="B879" t="s">
        <v>1757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P879">
        <v>0</v>
      </c>
      <c r="Q879">
        <v>0</v>
      </c>
      <c r="R879">
        <v>0</v>
      </c>
    </row>
    <row r="880" spans="1:18" x14ac:dyDescent="0.25">
      <c r="A880" t="s">
        <v>1758</v>
      </c>
      <c r="B880" t="s">
        <v>1759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P880">
        <v>0</v>
      </c>
      <c r="Q880">
        <v>0</v>
      </c>
      <c r="R880">
        <v>0</v>
      </c>
    </row>
    <row r="881" spans="1:18" x14ac:dyDescent="0.25">
      <c r="A881" t="s">
        <v>1760</v>
      </c>
      <c r="B881" t="s">
        <v>1761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 s="1">
        <v>1.0502081761133299E-28</v>
      </c>
      <c r="M881">
        <v>0</v>
      </c>
      <c r="P881">
        <v>0</v>
      </c>
      <c r="Q881">
        <v>0</v>
      </c>
      <c r="R881">
        <v>0</v>
      </c>
    </row>
    <row r="882" spans="1:18" x14ac:dyDescent="0.25">
      <c r="A882" t="s">
        <v>1762</v>
      </c>
      <c r="B882" t="s">
        <v>1763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 s="1">
        <v>1.0502081761133299E-28</v>
      </c>
      <c r="M882">
        <v>0</v>
      </c>
      <c r="P882">
        <v>0</v>
      </c>
      <c r="Q882">
        <v>0</v>
      </c>
      <c r="R882">
        <v>0</v>
      </c>
    </row>
    <row r="883" spans="1:18" x14ac:dyDescent="0.25">
      <c r="A883" t="s">
        <v>1764</v>
      </c>
      <c r="B883" t="s">
        <v>1765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P883">
        <v>0</v>
      </c>
      <c r="Q883">
        <v>0</v>
      </c>
      <c r="R883">
        <v>0</v>
      </c>
    </row>
    <row r="884" spans="1:18" x14ac:dyDescent="0.25">
      <c r="A884" t="s">
        <v>1766</v>
      </c>
      <c r="B884" t="s">
        <v>1767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P884">
        <v>0</v>
      </c>
      <c r="Q884">
        <v>0</v>
      </c>
      <c r="R884">
        <v>0</v>
      </c>
    </row>
    <row r="885" spans="1:18" x14ac:dyDescent="0.25">
      <c r="A885" t="s">
        <v>1768</v>
      </c>
      <c r="B885" t="s">
        <v>1769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P885">
        <v>0</v>
      </c>
      <c r="Q885">
        <v>0</v>
      </c>
      <c r="R885">
        <v>0</v>
      </c>
    </row>
    <row r="886" spans="1:18" x14ac:dyDescent="0.25">
      <c r="A886" t="s">
        <v>1770</v>
      </c>
      <c r="B886" t="s">
        <v>1771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P886">
        <v>0</v>
      </c>
      <c r="Q886">
        <v>0</v>
      </c>
      <c r="R886">
        <v>0</v>
      </c>
    </row>
    <row r="887" spans="1:18" x14ac:dyDescent="0.25">
      <c r="A887" t="s">
        <v>1772</v>
      </c>
      <c r="B887" t="s">
        <v>1773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P887">
        <v>0</v>
      </c>
      <c r="Q887">
        <v>0</v>
      </c>
      <c r="R887">
        <v>0</v>
      </c>
    </row>
    <row r="888" spans="1:18" x14ac:dyDescent="0.25">
      <c r="A888" t="s">
        <v>1774</v>
      </c>
      <c r="B888" t="s">
        <v>1775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P888">
        <v>0</v>
      </c>
      <c r="Q888">
        <v>0</v>
      </c>
      <c r="R888">
        <v>0</v>
      </c>
    </row>
    <row r="889" spans="1:18" x14ac:dyDescent="0.25">
      <c r="A889" t="s">
        <v>1776</v>
      </c>
      <c r="B889" t="s">
        <v>1777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P889">
        <v>0</v>
      </c>
      <c r="Q889">
        <v>0</v>
      </c>
      <c r="R889">
        <v>0</v>
      </c>
    </row>
    <row r="890" spans="1:18" x14ac:dyDescent="0.25">
      <c r="A890" t="s">
        <v>1778</v>
      </c>
      <c r="B890" t="s">
        <v>1779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P890">
        <v>0</v>
      </c>
      <c r="Q890">
        <v>0</v>
      </c>
      <c r="R890">
        <v>0</v>
      </c>
    </row>
    <row r="891" spans="1:18" x14ac:dyDescent="0.25">
      <c r="A891" t="s">
        <v>1780</v>
      </c>
      <c r="B891" t="s">
        <v>1781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P891">
        <v>0</v>
      </c>
      <c r="Q891">
        <v>0</v>
      </c>
      <c r="R891">
        <v>0</v>
      </c>
    </row>
    <row r="892" spans="1:18" x14ac:dyDescent="0.25">
      <c r="A892" t="s">
        <v>1782</v>
      </c>
      <c r="B892" t="s">
        <v>1783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P892">
        <v>0</v>
      </c>
      <c r="Q892">
        <v>0</v>
      </c>
      <c r="R892">
        <v>0</v>
      </c>
    </row>
    <row r="893" spans="1:18" x14ac:dyDescent="0.25">
      <c r="A893" t="s">
        <v>1064</v>
      </c>
      <c r="B893" t="s">
        <v>2187</v>
      </c>
      <c r="C893">
        <v>0.168638008525341</v>
      </c>
      <c r="D893">
        <v>0.17111315189490001</v>
      </c>
      <c r="E893">
        <v>0.14953791271686501</v>
      </c>
      <c r="F893">
        <v>0.19016501857429099</v>
      </c>
      <c r="G893">
        <v>0.14976136931623699</v>
      </c>
      <c r="H893">
        <v>0.16067200173606599</v>
      </c>
      <c r="I893">
        <v>0.14541273708970201</v>
      </c>
      <c r="J893">
        <v>0.15628415529956699</v>
      </c>
      <c r="K893">
        <v>0.1859410683878</v>
      </c>
      <c r="L893">
        <v>0.156957199632067</v>
      </c>
      <c r="M893">
        <v>0.18941860765542701</v>
      </c>
      <c r="P893">
        <v>0.160257831411873</v>
      </c>
      <c r="Q893">
        <v>0.148116463874985</v>
      </c>
      <c r="R893">
        <v>0.192099155132718</v>
      </c>
    </row>
    <row r="894" spans="1:18" x14ac:dyDescent="0.25">
      <c r="A894" t="s">
        <v>1803</v>
      </c>
      <c r="B894" t="s">
        <v>1804</v>
      </c>
      <c r="C894">
        <v>0.44281999999999999</v>
      </c>
      <c r="D894">
        <v>0.44468999999999997</v>
      </c>
      <c r="E894">
        <v>0.42923999999999901</v>
      </c>
      <c r="F894">
        <v>0.45269999999999899</v>
      </c>
      <c r="G894">
        <v>0.42236999999999902</v>
      </c>
      <c r="H894">
        <v>0.43841999999999998</v>
      </c>
      <c r="I894">
        <v>0.42323</v>
      </c>
      <c r="J894">
        <v>0.43335000000000001</v>
      </c>
      <c r="K894">
        <v>0.45513999999999899</v>
      </c>
      <c r="L894">
        <v>0.43426999999999999</v>
      </c>
      <c r="M894">
        <v>0.45838999999999902</v>
      </c>
      <c r="P894">
        <v>0.43603999999999998</v>
      </c>
      <c r="Q894">
        <v>0.42731999999999998</v>
      </c>
      <c r="R894">
        <v>0.46411000000000002</v>
      </c>
    </row>
    <row r="895" spans="1:18" x14ac:dyDescent="0.25">
      <c r="A895" t="s">
        <v>1792</v>
      </c>
      <c r="B895" t="s">
        <v>1805</v>
      </c>
      <c r="C895">
        <v>-3.09488442240872E-2</v>
      </c>
      <c r="D895">
        <v>-3.1079539176210001E-2</v>
      </c>
      <c r="E895">
        <v>-2.9999733288350101E-2</v>
      </c>
      <c r="F895">
        <v>-3.1639360869527698E-2</v>
      </c>
      <c r="G895">
        <v>-2.9519586592583202E-2</v>
      </c>
      <c r="H895">
        <v>-3.06413266896804E-2</v>
      </c>
      <c r="I895">
        <v>-2.9579692292489999E-2</v>
      </c>
      <c r="J895">
        <v>-3.0286982621625401E-2</v>
      </c>
      <c r="K895">
        <v>-3.1809893320425997E-2</v>
      </c>
      <c r="L895">
        <v>-3.03512817424559E-2</v>
      </c>
      <c r="M895">
        <v>-3.2037036953794597E-2</v>
      </c>
      <c r="P895">
        <v>-3.04749876597059E-2</v>
      </c>
      <c r="Q895">
        <v>-2.98655438187908E-2</v>
      </c>
      <c r="R895">
        <v>-3.2436809748523303E-2</v>
      </c>
    </row>
    <row r="896" spans="1:18" x14ac:dyDescent="0.25">
      <c r="A896" t="s">
        <v>1794</v>
      </c>
      <c r="B896" t="s">
        <v>1806</v>
      </c>
      <c r="C896">
        <v>2.51894879596187E-2</v>
      </c>
      <c r="D896">
        <v>2.5295861525592499E-2</v>
      </c>
      <c r="E896">
        <v>2.4416999710461899E-2</v>
      </c>
      <c r="F896">
        <v>2.5751504447223201E-2</v>
      </c>
      <c r="G896">
        <v>2.4026204845093199E-2</v>
      </c>
      <c r="H896">
        <v>2.49391972161511E-2</v>
      </c>
      <c r="I896">
        <v>2.4075125308589101E-2</v>
      </c>
      <c r="J896">
        <v>2.4650794018564601E-2</v>
      </c>
      <c r="K896">
        <v>2.5890302041328001E-2</v>
      </c>
      <c r="L896">
        <v>2.4703127537653299E-2</v>
      </c>
      <c r="M896">
        <v>2.60751758859348E-2</v>
      </c>
      <c r="P896">
        <v>2.4803812677639099E-2</v>
      </c>
      <c r="Q896">
        <v>2.4307781931494198E-2</v>
      </c>
      <c r="R896">
        <v>2.6400553852442599E-2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B214-B08A-4CB2-B034-B9674929C328}">
  <dimension ref="A1:V143"/>
  <sheetViews>
    <sheetView zoomScale="85" zoomScaleNormal="85" workbookViewId="0">
      <selection activeCell="B1" sqref="A1:B1048576"/>
    </sheetView>
  </sheetViews>
  <sheetFormatPr defaultRowHeight="15" x14ac:dyDescent="0.25"/>
  <cols>
    <col min="2" max="2" width="43.7109375" customWidth="1"/>
    <col min="3" max="3" width="39.28515625" customWidth="1"/>
    <col min="4" max="4" width="20.140625" customWidth="1"/>
    <col min="5" max="5" width="16.42578125" customWidth="1"/>
    <col min="6" max="6" width="33.28515625" customWidth="1"/>
  </cols>
  <sheetData>
    <row r="1" spans="1:22" x14ac:dyDescent="0.25">
      <c r="A1" s="2" t="s">
        <v>1948</v>
      </c>
      <c r="B1" s="2" t="s">
        <v>1949</v>
      </c>
      <c r="C1" s="2" t="s">
        <v>1950</v>
      </c>
      <c r="D1" s="2" t="s">
        <v>1951</v>
      </c>
      <c r="E1" s="2" t="s">
        <v>1952</v>
      </c>
      <c r="F1" s="2" t="s">
        <v>1953</v>
      </c>
      <c r="G1" s="2" t="s">
        <v>2171</v>
      </c>
      <c r="H1" s="2" t="s">
        <v>2172</v>
      </c>
      <c r="I1" s="2" t="s">
        <v>2173</v>
      </c>
      <c r="J1" s="2" t="s">
        <v>2174</v>
      </c>
      <c r="K1" s="2" t="s">
        <v>2175</v>
      </c>
      <c r="L1" s="2" t="s">
        <v>2176</v>
      </c>
      <c r="M1" s="2" t="s">
        <v>2177</v>
      </c>
      <c r="N1" s="2" t="s">
        <v>2178</v>
      </c>
      <c r="O1" s="2" t="s">
        <v>2179</v>
      </c>
      <c r="P1" s="2" t="s">
        <v>2180</v>
      </c>
      <c r="Q1" s="2" t="s">
        <v>2181</v>
      </c>
      <c r="R1" s="2" t="s">
        <v>2182</v>
      </c>
      <c r="S1" s="2" t="s">
        <v>2183</v>
      </c>
      <c r="T1" s="2" t="s">
        <v>2184</v>
      </c>
      <c r="U1" s="2" t="s">
        <v>2185</v>
      </c>
      <c r="V1" s="2" t="s">
        <v>2186</v>
      </c>
    </row>
    <row r="2" spans="1:22" x14ac:dyDescent="0.25">
      <c r="A2" t="s">
        <v>1807</v>
      </c>
      <c r="B2" t="s">
        <v>1954</v>
      </c>
      <c r="C2" t="s">
        <v>1955</v>
      </c>
      <c r="D2" t="s">
        <v>1956</v>
      </c>
      <c r="E2" t="s">
        <v>1957</v>
      </c>
      <c r="F2" t="s">
        <v>1958</v>
      </c>
      <c r="G2" s="1">
        <v>27.70102</v>
      </c>
      <c r="H2" s="1">
        <v>27.698599999999999</v>
      </c>
      <c r="I2" s="1">
        <v>27.696159999999999</v>
      </c>
      <c r="J2" s="1">
        <v>27.6996</v>
      </c>
      <c r="K2" s="1">
        <v>27.696719999999999</v>
      </c>
      <c r="L2" s="1">
        <v>27.697769999999998</v>
      </c>
      <c r="M2" s="1">
        <v>27.696840000000002</v>
      </c>
      <c r="N2" s="1">
        <v>27.698250000000002</v>
      </c>
      <c r="O2" s="1">
        <v>27.70252</v>
      </c>
      <c r="P2" s="1">
        <v>27.69652</v>
      </c>
      <c r="Q2" s="1">
        <v>27.701070000000001</v>
      </c>
      <c r="S2" s="1">
        <v>27.70205</v>
      </c>
      <c r="T2" s="1">
        <v>27.697430000000001</v>
      </c>
      <c r="U2" s="1">
        <v>27.696169999999999</v>
      </c>
      <c r="V2" s="1">
        <v>27.704270000000001</v>
      </c>
    </row>
    <row r="3" spans="1:22" x14ac:dyDescent="0.25">
      <c r="A3" t="s">
        <v>1808</v>
      </c>
      <c r="B3" t="s">
        <v>1954</v>
      </c>
      <c r="C3" t="s">
        <v>1959</v>
      </c>
      <c r="D3" t="s">
        <v>1956</v>
      </c>
      <c r="E3" t="s">
        <v>1957</v>
      </c>
      <c r="F3" t="s">
        <v>1960</v>
      </c>
      <c r="G3" s="1">
        <v>9.3490950000000002</v>
      </c>
      <c r="H3" s="1">
        <v>9.3482789999999998</v>
      </c>
      <c r="I3" s="1">
        <v>9.3474550000000001</v>
      </c>
      <c r="J3" s="1">
        <v>9.3486139999999995</v>
      </c>
      <c r="K3" s="1">
        <v>9.3476440000000007</v>
      </c>
      <c r="L3" s="1">
        <v>9.3479969999999994</v>
      </c>
      <c r="M3" s="1">
        <v>9.3476850000000002</v>
      </c>
      <c r="N3" s="1">
        <v>9.3481579999999997</v>
      </c>
      <c r="O3" s="1">
        <v>9.3496009999999998</v>
      </c>
      <c r="P3" s="1">
        <v>9.3475769999999994</v>
      </c>
      <c r="Q3" s="1">
        <v>9.3491129999999991</v>
      </c>
      <c r="S3" s="1">
        <v>9.3494430000000008</v>
      </c>
      <c r="T3" s="1">
        <v>9.3478840000000005</v>
      </c>
      <c r="U3" s="1">
        <v>9.3474590000000006</v>
      </c>
      <c r="V3" s="1">
        <v>9.3501910000000006</v>
      </c>
    </row>
    <row r="4" spans="1:22" x14ac:dyDescent="0.25">
      <c r="A4" t="s">
        <v>1809</v>
      </c>
      <c r="B4" t="s">
        <v>1961</v>
      </c>
      <c r="C4" t="s">
        <v>1962</v>
      </c>
      <c r="D4" t="s">
        <v>1956</v>
      </c>
      <c r="E4" t="s">
        <v>1963</v>
      </c>
      <c r="F4" t="s">
        <v>1958</v>
      </c>
      <c r="G4" s="1">
        <v>69.415220000000005</v>
      </c>
      <c r="H4" s="1">
        <v>69.409149999999997</v>
      </c>
      <c r="I4" s="1">
        <v>69.403030000000001</v>
      </c>
      <c r="J4" s="1">
        <v>69.411640000000006</v>
      </c>
      <c r="K4" s="1">
        <v>69.404439999999994</v>
      </c>
      <c r="L4" s="1">
        <v>69.407049999999998</v>
      </c>
      <c r="M4" s="1">
        <v>69.404740000000004</v>
      </c>
      <c r="N4" s="1">
        <v>69.408249999999995</v>
      </c>
      <c r="O4" s="1">
        <v>69.418970000000002</v>
      </c>
      <c r="P4" s="1">
        <v>69.403940000000006</v>
      </c>
      <c r="Q4" s="1">
        <v>69.41534</v>
      </c>
      <c r="S4" s="1">
        <v>69.417810000000003</v>
      </c>
      <c r="T4" s="1">
        <v>69.406210000000002</v>
      </c>
      <c r="U4" s="1">
        <v>69.403059999999996</v>
      </c>
      <c r="V4" s="1">
        <v>69.423349999999999</v>
      </c>
    </row>
    <row r="5" spans="1:22" x14ac:dyDescent="0.25">
      <c r="A5" t="s">
        <v>1810</v>
      </c>
      <c r="B5" t="s">
        <v>1964</v>
      </c>
      <c r="C5" t="s">
        <v>1965</v>
      </c>
      <c r="D5" t="s">
        <v>1956</v>
      </c>
      <c r="E5" t="s">
        <v>1966</v>
      </c>
      <c r="F5" t="s">
        <v>1958</v>
      </c>
      <c r="G5" s="1">
        <v>69.415220000000005</v>
      </c>
      <c r="H5" s="1">
        <v>69.409149999999997</v>
      </c>
      <c r="I5" s="1">
        <v>69.403030000000001</v>
      </c>
      <c r="J5" s="1">
        <v>69.411640000000006</v>
      </c>
      <c r="K5" s="1">
        <v>69.404439999999994</v>
      </c>
      <c r="L5" s="1">
        <v>69.407049999999998</v>
      </c>
      <c r="M5" s="1">
        <v>69.404740000000004</v>
      </c>
      <c r="N5" s="1">
        <v>69.408249999999995</v>
      </c>
      <c r="O5" s="1">
        <v>69.418970000000002</v>
      </c>
      <c r="P5" s="1">
        <v>69.403940000000006</v>
      </c>
      <c r="Q5" s="1">
        <v>69.415480000000002</v>
      </c>
      <c r="S5" s="1">
        <v>69.417810000000003</v>
      </c>
      <c r="T5" s="1">
        <v>69.406210000000002</v>
      </c>
      <c r="U5" s="1">
        <v>69.403059999999996</v>
      </c>
      <c r="V5" s="1">
        <v>69.423360000000002</v>
      </c>
    </row>
    <row r="6" spans="1:22" x14ac:dyDescent="0.25">
      <c r="A6" t="s">
        <v>1811</v>
      </c>
      <c r="B6" t="s">
        <v>1967</v>
      </c>
      <c r="C6" t="s">
        <v>1968</v>
      </c>
      <c r="D6" t="s">
        <v>1956</v>
      </c>
      <c r="E6" t="s">
        <v>1969</v>
      </c>
      <c r="F6" t="s">
        <v>1958</v>
      </c>
      <c r="G6" s="1">
        <v>13.67342</v>
      </c>
      <c r="H6" s="1">
        <v>13.67135</v>
      </c>
      <c r="I6" s="1">
        <v>13.670059999999999</v>
      </c>
      <c r="J6" s="1">
        <v>13.67229</v>
      </c>
      <c r="K6" s="1">
        <v>13.670489999999999</v>
      </c>
      <c r="L6" s="1">
        <v>13.670949999999999</v>
      </c>
      <c r="M6" s="1">
        <v>13.670640000000001</v>
      </c>
      <c r="N6" s="1">
        <v>13.671049999999999</v>
      </c>
      <c r="O6" s="1">
        <v>13.67379</v>
      </c>
      <c r="P6" s="1">
        <v>13.670199999999999</v>
      </c>
      <c r="Q6" s="1">
        <v>13.673069999999999</v>
      </c>
      <c r="S6" s="1">
        <v>13.67449</v>
      </c>
      <c r="T6" s="1">
        <v>13.67076</v>
      </c>
      <c r="U6" s="1">
        <v>13.670360000000001</v>
      </c>
      <c r="V6" s="1">
        <v>13.674899999999999</v>
      </c>
    </row>
    <row r="7" spans="1:22" x14ac:dyDescent="0.25">
      <c r="A7" t="s">
        <v>1812</v>
      </c>
      <c r="B7" t="s">
        <v>1970</v>
      </c>
      <c r="C7" t="s">
        <v>1971</v>
      </c>
      <c r="D7" t="s">
        <v>1956</v>
      </c>
      <c r="E7" t="s">
        <v>1972</v>
      </c>
      <c r="F7" t="s">
        <v>1958</v>
      </c>
      <c r="G7" s="1">
        <v>13.67342</v>
      </c>
      <c r="H7" s="1">
        <v>13.67135</v>
      </c>
      <c r="I7" s="1">
        <v>13.670059999999999</v>
      </c>
      <c r="J7" s="1">
        <v>13.67229</v>
      </c>
      <c r="K7" s="1">
        <v>13.670489999999999</v>
      </c>
      <c r="L7" s="1">
        <v>13.670949999999999</v>
      </c>
      <c r="M7" s="1">
        <v>13.670640000000001</v>
      </c>
      <c r="N7" s="1">
        <v>13.671049999999999</v>
      </c>
      <c r="O7" s="1">
        <v>13.67379</v>
      </c>
      <c r="P7" s="1">
        <v>13.670199999999999</v>
      </c>
      <c r="Q7" s="1">
        <v>13.673069999999999</v>
      </c>
      <c r="S7" s="1">
        <v>13.67449</v>
      </c>
      <c r="T7" s="1">
        <v>13.67076</v>
      </c>
      <c r="U7" s="1">
        <v>13.670360000000001</v>
      </c>
      <c r="V7" s="1">
        <v>13.674899999999999</v>
      </c>
    </row>
    <row r="8" spans="1:22" x14ac:dyDescent="0.25">
      <c r="A8" t="s">
        <v>1813</v>
      </c>
      <c r="B8" t="s">
        <v>1973</v>
      </c>
      <c r="C8" t="s">
        <v>1974</v>
      </c>
      <c r="D8" t="s">
        <v>1956</v>
      </c>
      <c r="E8" t="s">
        <v>1975</v>
      </c>
      <c r="F8" t="s">
        <v>1958</v>
      </c>
      <c r="G8" s="1">
        <v>12.35004</v>
      </c>
      <c r="H8" s="1">
        <v>12.34896</v>
      </c>
      <c r="I8" s="1">
        <v>12.34787</v>
      </c>
      <c r="J8" s="1">
        <v>12.349399999999999</v>
      </c>
      <c r="K8" s="1">
        <v>12.34812</v>
      </c>
      <c r="L8" s="1">
        <v>12.34859</v>
      </c>
      <c r="M8" s="1">
        <v>12.348179999999999</v>
      </c>
      <c r="N8" s="1">
        <v>12.348800000000001</v>
      </c>
      <c r="O8" s="1">
        <v>12.350709999999999</v>
      </c>
      <c r="P8" s="1">
        <v>12.34803</v>
      </c>
      <c r="Q8" s="1">
        <v>12.350059999999999</v>
      </c>
      <c r="S8" s="1">
        <v>12.3505</v>
      </c>
      <c r="T8" s="1">
        <v>12.34844</v>
      </c>
      <c r="U8" s="1">
        <v>12.34788</v>
      </c>
      <c r="V8" s="1">
        <v>12.35149</v>
      </c>
    </row>
    <row r="9" spans="1:22" x14ac:dyDescent="0.25">
      <c r="A9" t="s">
        <v>1814</v>
      </c>
      <c r="B9" t="s">
        <v>1967</v>
      </c>
      <c r="C9" t="s">
        <v>1976</v>
      </c>
      <c r="D9" t="s">
        <v>1956</v>
      </c>
      <c r="E9" t="s">
        <v>1969</v>
      </c>
      <c r="F9" t="s">
        <v>1958</v>
      </c>
      <c r="G9" s="1">
        <v>12.35004</v>
      </c>
      <c r="H9" s="1">
        <v>12.34896</v>
      </c>
      <c r="I9" s="1">
        <v>12.34787</v>
      </c>
      <c r="J9" s="1">
        <v>12.349399999999999</v>
      </c>
      <c r="K9" s="1">
        <v>12.34812</v>
      </c>
      <c r="L9" s="1">
        <v>12.34859</v>
      </c>
      <c r="M9" s="1">
        <v>12.348179999999999</v>
      </c>
      <c r="N9" s="1">
        <v>12.348800000000001</v>
      </c>
      <c r="O9" s="1">
        <v>12.350709999999999</v>
      </c>
      <c r="P9" s="1">
        <v>12.34803</v>
      </c>
      <c r="Q9" s="1">
        <v>12.350059999999999</v>
      </c>
      <c r="S9" s="1">
        <v>12.3505</v>
      </c>
      <c r="T9" s="1">
        <v>12.34844</v>
      </c>
      <c r="U9" s="1">
        <v>12.34788</v>
      </c>
      <c r="V9" s="1">
        <v>12.35149</v>
      </c>
    </row>
    <row r="10" spans="1:22" x14ac:dyDescent="0.25">
      <c r="A10" t="s">
        <v>1815</v>
      </c>
      <c r="B10" t="s">
        <v>1977</v>
      </c>
      <c r="C10" t="s">
        <v>1978</v>
      </c>
      <c r="D10" t="s">
        <v>1956</v>
      </c>
      <c r="E10" t="s">
        <v>1979</v>
      </c>
      <c r="F10" t="s">
        <v>1958</v>
      </c>
      <c r="G10" s="1">
        <v>12.35004</v>
      </c>
      <c r="H10" s="1">
        <v>12.34896</v>
      </c>
      <c r="I10" s="1">
        <v>12.34787</v>
      </c>
      <c r="J10" s="1">
        <v>12.349399999999999</v>
      </c>
      <c r="K10" s="1">
        <v>12.34812</v>
      </c>
      <c r="L10" s="1">
        <v>12.34859</v>
      </c>
      <c r="M10" s="1">
        <v>12.348179999999999</v>
      </c>
      <c r="N10" s="1">
        <v>12.348800000000001</v>
      </c>
      <c r="O10" s="1">
        <v>12.350709999999999</v>
      </c>
      <c r="P10" s="1">
        <v>12.34803</v>
      </c>
      <c r="Q10" s="1">
        <v>12.350059999999999</v>
      </c>
      <c r="S10" s="1">
        <v>12.3505</v>
      </c>
      <c r="T10" s="1">
        <v>12.348459999999999</v>
      </c>
      <c r="U10" s="1">
        <v>12.34788</v>
      </c>
      <c r="V10" s="1">
        <v>12.35149</v>
      </c>
    </row>
    <row r="11" spans="1:22" x14ac:dyDescent="0.25">
      <c r="A11" t="s">
        <v>1816</v>
      </c>
      <c r="B11" t="s">
        <v>1973</v>
      </c>
      <c r="C11" t="s">
        <v>1980</v>
      </c>
      <c r="D11" t="s">
        <v>1956</v>
      </c>
      <c r="E11" t="s">
        <v>1975</v>
      </c>
      <c r="F11" t="s">
        <v>1958</v>
      </c>
      <c r="G11" s="1">
        <v>12.35004</v>
      </c>
      <c r="H11" s="1">
        <v>12.34896</v>
      </c>
      <c r="I11" s="1">
        <v>12.34787</v>
      </c>
      <c r="J11" s="1">
        <v>12.349399999999999</v>
      </c>
      <c r="K11" s="1">
        <v>12.34812</v>
      </c>
      <c r="L11" s="1">
        <v>12.34859</v>
      </c>
      <c r="M11" s="1">
        <v>12.348179999999999</v>
      </c>
      <c r="N11" s="1">
        <v>12.348800000000001</v>
      </c>
      <c r="O11" s="1">
        <v>12.350709999999999</v>
      </c>
      <c r="P11" s="1">
        <v>12.34803</v>
      </c>
      <c r="Q11" s="1">
        <v>12.350059999999999</v>
      </c>
      <c r="S11" s="1">
        <v>12.3505</v>
      </c>
      <c r="T11" s="1">
        <v>12.34844</v>
      </c>
      <c r="U11" s="1">
        <v>12.34788</v>
      </c>
      <c r="V11" s="1">
        <v>12.35149</v>
      </c>
    </row>
    <row r="12" spans="1:22" x14ac:dyDescent="0.25">
      <c r="A12" t="s">
        <v>1817</v>
      </c>
      <c r="B12" t="s">
        <v>1981</v>
      </c>
      <c r="C12" t="s">
        <v>1982</v>
      </c>
      <c r="D12" t="s">
        <v>1956</v>
      </c>
      <c r="E12" t="s">
        <v>1983</v>
      </c>
      <c r="F12" t="s">
        <v>1958</v>
      </c>
      <c r="G12" s="1">
        <v>37.05012</v>
      </c>
      <c r="H12" s="1">
        <v>37.046880000000002</v>
      </c>
      <c r="I12" s="1">
        <v>37.043619999999997</v>
      </c>
      <c r="J12" s="1">
        <v>37.048209999999997</v>
      </c>
      <c r="K12" s="1">
        <v>37.044370000000001</v>
      </c>
      <c r="L12" s="1">
        <v>37.045760000000001</v>
      </c>
      <c r="M12" s="1">
        <v>37.044530000000002</v>
      </c>
      <c r="N12" s="1">
        <v>37.046399999999998</v>
      </c>
      <c r="O12" s="1">
        <v>37.052120000000002</v>
      </c>
      <c r="P12" s="1">
        <v>37.0441</v>
      </c>
      <c r="Q12" s="1">
        <v>37.050190000000001</v>
      </c>
      <c r="S12" s="1">
        <v>37.051499999999997</v>
      </c>
      <c r="T12" s="1">
        <v>37.045319999999997</v>
      </c>
      <c r="U12" s="1">
        <v>37.04363</v>
      </c>
      <c r="V12" s="1">
        <v>37.054459999999999</v>
      </c>
    </row>
    <row r="13" spans="1:22" x14ac:dyDescent="0.25">
      <c r="A13" t="s">
        <v>1818</v>
      </c>
      <c r="B13" t="s">
        <v>1984</v>
      </c>
      <c r="C13" t="s">
        <v>1985</v>
      </c>
      <c r="D13" t="s">
        <v>1956</v>
      </c>
      <c r="E13" t="s">
        <v>1986</v>
      </c>
      <c r="F13" t="s">
        <v>1987</v>
      </c>
      <c r="G13" s="1">
        <v>1.33565</v>
      </c>
      <c r="H13" s="1">
        <v>1.334665</v>
      </c>
      <c r="I13" s="1">
        <v>1.3344609999999999</v>
      </c>
      <c r="J13" s="1">
        <v>1.335159</v>
      </c>
      <c r="K13" s="1">
        <v>1.3346359999999999</v>
      </c>
      <c r="L13" s="1">
        <v>1.3346370000000001</v>
      </c>
      <c r="M13" s="1">
        <v>1.334735</v>
      </c>
      <c r="N13" s="1">
        <v>1.334525</v>
      </c>
      <c r="O13" s="1">
        <v>1.335356</v>
      </c>
      <c r="P13" s="1">
        <v>1.334441</v>
      </c>
      <c r="Q13" s="1">
        <v>1.3352809999999999</v>
      </c>
      <c r="S13" s="1">
        <v>1.336284</v>
      </c>
      <c r="T13" s="1">
        <v>1.334589</v>
      </c>
      <c r="U13" s="1">
        <v>1.3347549999999999</v>
      </c>
      <c r="V13" s="1">
        <v>1.335691</v>
      </c>
    </row>
    <row r="14" spans="1:22" x14ac:dyDescent="0.25">
      <c r="A14" t="s">
        <v>1819</v>
      </c>
      <c r="B14" t="s">
        <v>1988</v>
      </c>
      <c r="C14" t="s">
        <v>1989</v>
      </c>
      <c r="D14" t="s">
        <v>1956</v>
      </c>
      <c r="E14" t="s">
        <v>1990</v>
      </c>
      <c r="F14" t="s">
        <v>1987</v>
      </c>
      <c r="G14" s="1">
        <v>1.33565</v>
      </c>
      <c r="H14" s="1">
        <v>1.334665</v>
      </c>
      <c r="I14" s="1">
        <v>1.3344609999999999</v>
      </c>
      <c r="J14" s="1">
        <v>1.335159</v>
      </c>
      <c r="K14" s="1">
        <v>1.3346359999999999</v>
      </c>
      <c r="L14" s="1">
        <v>1.3346370000000001</v>
      </c>
      <c r="M14" s="1">
        <v>1.334735</v>
      </c>
      <c r="N14" s="1">
        <v>1.334525</v>
      </c>
      <c r="O14" s="1">
        <v>1.335356</v>
      </c>
      <c r="P14" s="1">
        <v>1.334441</v>
      </c>
      <c r="Q14" s="1">
        <v>1.3352809999999999</v>
      </c>
      <c r="S14" s="1">
        <v>1.336284</v>
      </c>
      <c r="T14" s="1">
        <v>1.334589</v>
      </c>
      <c r="U14" s="1">
        <v>1.3347549999999999</v>
      </c>
      <c r="V14" s="1">
        <v>1.335691</v>
      </c>
    </row>
    <row r="15" spans="1:22" x14ac:dyDescent="0.25">
      <c r="A15" t="s">
        <v>1820</v>
      </c>
      <c r="B15" t="s">
        <v>1991</v>
      </c>
      <c r="C15" t="s">
        <v>1992</v>
      </c>
      <c r="D15" t="s">
        <v>1956</v>
      </c>
      <c r="F15" t="s">
        <v>1991</v>
      </c>
      <c r="G15" s="1">
        <v>1.227202E-2</v>
      </c>
      <c r="H15" s="1">
        <v>1.2273650000000001E-2</v>
      </c>
      <c r="I15" s="1">
        <v>1.2270440000000001E-2</v>
      </c>
      <c r="J15" s="1">
        <v>1.2272460000000001E-2</v>
      </c>
      <c r="K15" s="1">
        <v>1.227046E-2</v>
      </c>
      <c r="L15" s="1">
        <v>1.227139E-2</v>
      </c>
      <c r="M15" s="1">
        <v>1.226958E-2</v>
      </c>
      <c r="N15" s="1">
        <v>1.227235E-2</v>
      </c>
      <c r="O15" s="1">
        <v>1.227551E-2</v>
      </c>
      <c r="P15" s="1">
        <v>1.227114E-2</v>
      </c>
      <c r="Q15" s="1">
        <v>1.2271509999999999E-2</v>
      </c>
      <c r="S15" s="1">
        <v>1.229599E-2</v>
      </c>
      <c r="T15" s="1">
        <v>1.2271789999999999E-2</v>
      </c>
      <c r="U15" s="1">
        <v>1.2269250000000001E-2</v>
      </c>
      <c r="V15" s="1">
        <v>1.227843E-2</v>
      </c>
    </row>
    <row r="16" spans="1:22" x14ac:dyDescent="0.25">
      <c r="A16" t="s">
        <v>1821</v>
      </c>
      <c r="B16" t="s">
        <v>1993</v>
      </c>
      <c r="C16" t="s">
        <v>1994</v>
      </c>
      <c r="D16" t="s">
        <v>1956</v>
      </c>
      <c r="E16" t="s">
        <v>1995</v>
      </c>
      <c r="F16" t="s">
        <v>1960</v>
      </c>
      <c r="G16" s="1">
        <v>9.3490950000000002</v>
      </c>
      <c r="H16" s="1">
        <v>9.3482789999999998</v>
      </c>
      <c r="I16" s="1">
        <v>9.3474550000000001</v>
      </c>
      <c r="J16" s="1">
        <v>9.3486139999999995</v>
      </c>
      <c r="K16" s="1">
        <v>9.3476440000000007</v>
      </c>
      <c r="L16" s="1">
        <v>9.3479969999999994</v>
      </c>
      <c r="M16" s="1">
        <v>9.3476850000000002</v>
      </c>
      <c r="N16" s="1">
        <v>9.3481579999999997</v>
      </c>
      <c r="O16" s="1">
        <v>9.3496009999999998</v>
      </c>
      <c r="P16" s="1">
        <v>9.3475769999999994</v>
      </c>
      <c r="Q16" s="1">
        <v>9.3491129999999991</v>
      </c>
      <c r="S16" s="1">
        <v>9.3494430000000008</v>
      </c>
      <c r="T16" s="1">
        <v>9.3478840000000005</v>
      </c>
      <c r="U16" s="1">
        <v>9.3474590000000006</v>
      </c>
      <c r="V16" s="1">
        <v>9.3501910000000006</v>
      </c>
    </row>
    <row r="17" spans="1:22" x14ac:dyDescent="0.25">
      <c r="A17" t="s">
        <v>1822</v>
      </c>
      <c r="B17" t="s">
        <v>1996</v>
      </c>
      <c r="C17" t="s">
        <v>1997</v>
      </c>
      <c r="D17" t="s">
        <v>1956</v>
      </c>
      <c r="E17" t="s">
        <v>1998</v>
      </c>
      <c r="F17" t="s">
        <v>1960</v>
      </c>
      <c r="G17" s="1">
        <v>4.6745479999999997</v>
      </c>
      <c r="H17" s="1">
        <v>4.6741390000000003</v>
      </c>
      <c r="I17" s="1">
        <v>4.6737270000000004</v>
      </c>
      <c r="J17" s="1">
        <v>4.6743069999999998</v>
      </c>
      <c r="K17" s="1">
        <v>4.6738220000000004</v>
      </c>
      <c r="L17" s="1">
        <v>4.6739980000000001</v>
      </c>
      <c r="M17" s="1">
        <v>4.6738419999999996</v>
      </c>
      <c r="N17" s="1">
        <v>4.6740789999999999</v>
      </c>
      <c r="O17" s="1">
        <v>4.6748010000000004</v>
      </c>
      <c r="P17" s="1">
        <v>4.6737890000000002</v>
      </c>
      <c r="Q17" s="1">
        <v>4.6745559999999999</v>
      </c>
      <c r="S17" s="1">
        <v>4.674722</v>
      </c>
      <c r="T17" s="1">
        <v>4.6739420000000003</v>
      </c>
      <c r="U17" s="1">
        <v>4.6737299999999999</v>
      </c>
      <c r="V17" s="1">
        <v>4.6750949999999998</v>
      </c>
    </row>
    <row r="18" spans="1:22" x14ac:dyDescent="0.25">
      <c r="A18" t="s">
        <v>1823</v>
      </c>
      <c r="B18" t="s">
        <v>1999</v>
      </c>
      <c r="C18" t="s">
        <v>2000</v>
      </c>
      <c r="D18" t="s">
        <v>2001</v>
      </c>
      <c r="E18" t="s">
        <v>2002</v>
      </c>
      <c r="F18" t="s">
        <v>1960</v>
      </c>
      <c r="G18" s="1">
        <v>9.3490950000000002</v>
      </c>
      <c r="H18" s="1">
        <v>9.3482789999999998</v>
      </c>
      <c r="I18" s="1">
        <v>9.3474550000000001</v>
      </c>
      <c r="J18" s="1">
        <v>9.3486139999999995</v>
      </c>
      <c r="K18" s="1">
        <v>9.3476440000000007</v>
      </c>
      <c r="L18" s="1">
        <v>9.3479969999999994</v>
      </c>
      <c r="M18" s="1">
        <v>9.3476850000000002</v>
      </c>
      <c r="N18" s="1">
        <v>9.3481579999999997</v>
      </c>
      <c r="O18" s="1">
        <v>9.3496009999999998</v>
      </c>
      <c r="P18" s="1">
        <v>9.3475769999999994</v>
      </c>
      <c r="Q18" s="1">
        <v>9.3491129999999991</v>
      </c>
      <c r="S18" s="1">
        <v>9.3494430000000008</v>
      </c>
      <c r="T18" s="1">
        <v>9.3478840000000005</v>
      </c>
      <c r="U18" s="1">
        <v>9.3474590000000006</v>
      </c>
      <c r="V18" s="1">
        <v>9.3501910000000006</v>
      </c>
    </row>
    <row r="19" spans="1:22" x14ac:dyDescent="0.25">
      <c r="A19" t="s">
        <v>1824</v>
      </c>
      <c r="B19" t="s">
        <v>2003</v>
      </c>
      <c r="C19" t="s">
        <v>2004</v>
      </c>
      <c r="D19" t="s">
        <v>2005</v>
      </c>
      <c r="E19" t="s">
        <v>2006</v>
      </c>
      <c r="F19" t="s">
        <v>1960</v>
      </c>
      <c r="G19" s="1">
        <v>4.6745479999999997</v>
      </c>
      <c r="H19" s="1">
        <v>4.6741390000000003</v>
      </c>
      <c r="I19" s="1">
        <v>4.6737270000000004</v>
      </c>
      <c r="J19" s="1">
        <v>4.6743069999999998</v>
      </c>
      <c r="K19" s="1">
        <v>4.6738220000000004</v>
      </c>
      <c r="L19" s="1">
        <v>4.6739980000000001</v>
      </c>
      <c r="M19" s="1">
        <v>4.6738419999999996</v>
      </c>
      <c r="N19" s="1">
        <v>4.6740789999999999</v>
      </c>
      <c r="O19" s="1">
        <v>4.6748010000000004</v>
      </c>
      <c r="P19" s="1">
        <v>4.6737890000000002</v>
      </c>
      <c r="Q19" s="1">
        <v>4.6745559999999999</v>
      </c>
      <c r="S19" s="1">
        <v>4.674722</v>
      </c>
      <c r="T19" s="1">
        <v>4.6739420000000003</v>
      </c>
      <c r="U19" s="1">
        <v>4.6737299999999999</v>
      </c>
      <c r="V19" s="1">
        <v>4.6750949999999998</v>
      </c>
    </row>
    <row r="20" spans="1:22" x14ac:dyDescent="0.25">
      <c r="A20" t="s">
        <v>1825</v>
      </c>
      <c r="B20" t="s">
        <v>2007</v>
      </c>
      <c r="C20" t="s">
        <v>2008</v>
      </c>
      <c r="D20" t="s">
        <v>2005</v>
      </c>
      <c r="E20" t="s">
        <v>2009</v>
      </c>
      <c r="F20" t="s">
        <v>1960</v>
      </c>
      <c r="G20" s="1">
        <v>4.6745479999999997</v>
      </c>
      <c r="H20" s="1">
        <v>4.6741390000000003</v>
      </c>
      <c r="I20" s="1">
        <v>4.6737270000000004</v>
      </c>
      <c r="J20" s="1">
        <v>4.6743069999999998</v>
      </c>
      <c r="K20" s="1">
        <v>4.6738220000000004</v>
      </c>
      <c r="L20" s="1">
        <v>4.6739980000000001</v>
      </c>
      <c r="M20" s="1">
        <v>4.6738419999999996</v>
      </c>
      <c r="N20" s="1">
        <v>4.6740789999999999</v>
      </c>
      <c r="O20" s="1">
        <v>4.6748010000000004</v>
      </c>
      <c r="P20" s="1">
        <v>4.6737890000000002</v>
      </c>
      <c r="Q20" s="1">
        <v>4.6745559999999999</v>
      </c>
      <c r="S20" s="1">
        <v>4.674722</v>
      </c>
      <c r="T20" s="1">
        <v>4.6739420000000003</v>
      </c>
      <c r="U20" s="1">
        <v>4.6737299999999999</v>
      </c>
      <c r="V20" s="1">
        <v>4.6750949999999998</v>
      </c>
    </row>
    <row r="21" spans="1:22" x14ac:dyDescent="0.25">
      <c r="A21" t="s">
        <v>1826</v>
      </c>
      <c r="B21" t="s">
        <v>2010</v>
      </c>
      <c r="C21" t="s">
        <v>2011</v>
      </c>
      <c r="D21" t="s">
        <v>2005</v>
      </c>
      <c r="E21" t="s">
        <v>2012</v>
      </c>
      <c r="F21" t="s">
        <v>1960</v>
      </c>
      <c r="G21" s="1">
        <v>4.6745479999999997</v>
      </c>
      <c r="H21" s="1">
        <v>4.6741390000000003</v>
      </c>
      <c r="I21" s="1">
        <v>4.6737270000000004</v>
      </c>
      <c r="J21" s="1">
        <v>4.6743069999999998</v>
      </c>
      <c r="K21" s="1">
        <v>4.6738220000000004</v>
      </c>
      <c r="L21" s="1">
        <v>4.6739980000000001</v>
      </c>
      <c r="M21" s="1">
        <v>4.6738419999999996</v>
      </c>
      <c r="N21" s="1">
        <v>4.6740789999999999</v>
      </c>
      <c r="O21" s="1">
        <v>4.6748010000000004</v>
      </c>
      <c r="P21" s="1">
        <v>4.6737880000000001</v>
      </c>
      <c r="Q21" s="1">
        <v>4.6745559999999999</v>
      </c>
      <c r="S21" s="1">
        <v>4.674722</v>
      </c>
      <c r="T21" s="1">
        <v>4.6739420000000003</v>
      </c>
      <c r="U21" s="1">
        <v>4.6737299999999999</v>
      </c>
      <c r="V21" s="1">
        <v>4.6750949999999998</v>
      </c>
    </row>
    <row r="22" spans="1:22" x14ac:dyDescent="0.25">
      <c r="A22" t="s">
        <v>1827</v>
      </c>
      <c r="B22" t="s">
        <v>2013</v>
      </c>
      <c r="C22" t="s">
        <v>2014</v>
      </c>
      <c r="D22" t="s">
        <v>2005</v>
      </c>
      <c r="E22" t="s">
        <v>2015</v>
      </c>
      <c r="F22" t="s">
        <v>1960</v>
      </c>
      <c r="G22" s="1">
        <v>4.6745479999999997</v>
      </c>
      <c r="H22" s="1">
        <v>4.6741390000000003</v>
      </c>
      <c r="I22" s="1">
        <v>4.6737270000000004</v>
      </c>
      <c r="J22" s="1">
        <v>4.6743069999999998</v>
      </c>
      <c r="K22" s="1">
        <v>4.6738220000000004</v>
      </c>
      <c r="L22" s="1">
        <v>4.6739980000000001</v>
      </c>
      <c r="M22" s="1">
        <v>4.6738419999999996</v>
      </c>
      <c r="N22" s="1">
        <v>4.6740789999999999</v>
      </c>
      <c r="O22" s="1">
        <v>4.6748010000000004</v>
      </c>
      <c r="P22" s="1">
        <v>4.6737880000000001</v>
      </c>
      <c r="Q22" s="1">
        <v>4.6745559999999999</v>
      </c>
      <c r="S22" s="1">
        <v>4.674722</v>
      </c>
      <c r="T22" s="1">
        <v>4.6739420000000003</v>
      </c>
      <c r="U22" s="1">
        <v>4.6737299999999999</v>
      </c>
      <c r="V22" s="1">
        <v>4.6750949999999998</v>
      </c>
    </row>
    <row r="23" spans="1:22" x14ac:dyDescent="0.25">
      <c r="A23" t="s">
        <v>1828</v>
      </c>
      <c r="B23" t="s">
        <v>2016</v>
      </c>
      <c r="C23" t="s">
        <v>2017</v>
      </c>
      <c r="D23" t="s">
        <v>2018</v>
      </c>
      <c r="F23" t="s">
        <v>1960</v>
      </c>
      <c r="G23" s="1">
        <v>4.6745479999999997</v>
      </c>
      <c r="H23" s="1">
        <v>4.6741390000000003</v>
      </c>
      <c r="I23" s="1">
        <v>4.6737270000000004</v>
      </c>
      <c r="J23" s="1">
        <v>4.6743069999999998</v>
      </c>
      <c r="K23" s="1">
        <v>4.6738220000000004</v>
      </c>
      <c r="L23" s="1">
        <v>4.6739980000000001</v>
      </c>
      <c r="M23" s="1">
        <v>4.6738419999999996</v>
      </c>
      <c r="N23" s="1">
        <v>4.6740789999999999</v>
      </c>
      <c r="O23" s="1">
        <v>4.6748010000000004</v>
      </c>
      <c r="P23" s="1">
        <v>4.6737890000000002</v>
      </c>
      <c r="Q23" s="1">
        <v>4.6745559999999999</v>
      </c>
      <c r="S23" s="1">
        <v>4.674722</v>
      </c>
      <c r="T23" s="1">
        <v>4.6739420000000003</v>
      </c>
      <c r="U23" s="1">
        <v>4.6737299999999999</v>
      </c>
      <c r="V23" s="1">
        <v>4.6750949999999998</v>
      </c>
    </row>
    <row r="24" spans="1:22" x14ac:dyDescent="0.25">
      <c r="A24" t="s">
        <v>1829</v>
      </c>
      <c r="B24" t="s">
        <v>2019</v>
      </c>
      <c r="C24" t="s">
        <v>2020</v>
      </c>
      <c r="D24" t="s">
        <v>2018</v>
      </c>
      <c r="F24" t="s">
        <v>1960</v>
      </c>
      <c r="G24" s="1">
        <v>9.3490950000000002</v>
      </c>
      <c r="H24" s="1">
        <v>9.3482789999999998</v>
      </c>
      <c r="I24" s="1">
        <v>9.3474550000000001</v>
      </c>
      <c r="J24" s="1">
        <v>9.3486139999999995</v>
      </c>
      <c r="K24" s="1">
        <v>9.3476440000000007</v>
      </c>
      <c r="L24" s="1">
        <v>9.3479969999999994</v>
      </c>
      <c r="M24" s="1">
        <v>9.3476850000000002</v>
      </c>
      <c r="N24" s="1">
        <v>9.3481579999999997</v>
      </c>
      <c r="O24" s="1">
        <v>9.3496009999999998</v>
      </c>
      <c r="P24" s="1">
        <v>9.3475769999999994</v>
      </c>
      <c r="Q24" s="1">
        <v>9.3491129999999991</v>
      </c>
      <c r="S24" s="1">
        <v>9.3494430000000008</v>
      </c>
      <c r="T24" s="1">
        <v>9.3478840000000005</v>
      </c>
      <c r="U24" s="1">
        <v>9.3474590000000006</v>
      </c>
      <c r="V24" s="1">
        <v>9.3501910000000006</v>
      </c>
    </row>
    <row r="25" spans="1:22" x14ac:dyDescent="0.25">
      <c r="A25" t="s">
        <v>1830</v>
      </c>
      <c r="B25" t="s">
        <v>2021</v>
      </c>
      <c r="C25" t="s">
        <v>2022</v>
      </c>
      <c r="D25" t="s">
        <v>2023</v>
      </c>
      <c r="E25" t="s">
        <v>1969</v>
      </c>
      <c r="F25" t="s">
        <v>2024</v>
      </c>
      <c r="G25" s="1">
        <v>2.5091320000000001</v>
      </c>
      <c r="H25" s="1">
        <v>2.5097800000000001</v>
      </c>
      <c r="I25" s="1">
        <v>2.5096430000000001</v>
      </c>
      <c r="J25" s="1">
        <v>2.5094240000000001</v>
      </c>
      <c r="K25" s="1">
        <v>2.5095459999999998</v>
      </c>
      <c r="L25" s="1">
        <v>2.5096910000000001</v>
      </c>
      <c r="M25" s="1">
        <v>2.5094630000000002</v>
      </c>
      <c r="N25" s="1">
        <v>2.5098690000000001</v>
      </c>
      <c r="O25" s="1">
        <v>2.5096349999999998</v>
      </c>
      <c r="P25" s="1">
        <v>2.5097139999999998</v>
      </c>
      <c r="Q25" s="1">
        <v>2.509506</v>
      </c>
      <c r="S25" s="1">
        <v>2.508667</v>
      </c>
      <c r="T25" s="1">
        <v>2.509693</v>
      </c>
      <c r="U25" s="1">
        <v>2.5093510000000001</v>
      </c>
      <c r="V25" s="1">
        <v>2.5095450000000001</v>
      </c>
    </row>
    <row r="26" spans="1:22" x14ac:dyDescent="0.25">
      <c r="A26" t="s">
        <v>1831</v>
      </c>
      <c r="B26" t="s">
        <v>1970</v>
      </c>
      <c r="C26" t="s">
        <v>2025</v>
      </c>
      <c r="D26" t="s">
        <v>2023</v>
      </c>
      <c r="E26" t="s">
        <v>1972</v>
      </c>
      <c r="F26" t="s">
        <v>2024</v>
      </c>
      <c r="G26" s="1">
        <v>2.5091320000000001</v>
      </c>
      <c r="H26" s="1">
        <v>2.5097800000000001</v>
      </c>
      <c r="I26" s="1">
        <v>2.5096430000000001</v>
      </c>
      <c r="J26" s="1">
        <v>2.5094240000000001</v>
      </c>
      <c r="K26" s="1">
        <v>2.5095459999999998</v>
      </c>
      <c r="L26" s="1">
        <v>2.5096910000000001</v>
      </c>
      <c r="M26" s="1">
        <v>2.5094630000000002</v>
      </c>
      <c r="N26" s="1">
        <v>2.5098690000000001</v>
      </c>
      <c r="O26" s="1">
        <v>2.5096349999999998</v>
      </c>
      <c r="P26" s="1">
        <v>2.5097139999999998</v>
      </c>
      <c r="Q26" s="1">
        <v>2.509506</v>
      </c>
      <c r="S26" s="1">
        <v>2.508667</v>
      </c>
      <c r="T26" s="1">
        <v>2.509693</v>
      </c>
      <c r="U26" s="1">
        <v>2.5093510000000001</v>
      </c>
      <c r="V26" s="1">
        <v>2.5095450000000001</v>
      </c>
    </row>
    <row r="27" spans="1:22" x14ac:dyDescent="0.25">
      <c r="A27" t="s">
        <v>1832</v>
      </c>
      <c r="B27" t="s">
        <v>2026</v>
      </c>
      <c r="C27" t="s">
        <v>2027</v>
      </c>
      <c r="D27" t="s">
        <v>2023</v>
      </c>
      <c r="E27" t="s">
        <v>2028</v>
      </c>
      <c r="F27" t="s">
        <v>2024</v>
      </c>
      <c r="G27" s="1">
        <v>1.2545660000000001</v>
      </c>
      <c r="H27" s="1">
        <v>1.2548900000000001</v>
      </c>
      <c r="I27" s="1">
        <v>1.2548220000000001</v>
      </c>
      <c r="J27" s="1">
        <v>1.254712</v>
      </c>
      <c r="K27" s="1">
        <v>1.2547729999999999</v>
      </c>
      <c r="L27" s="1">
        <v>1.2548459999999999</v>
      </c>
      <c r="M27" s="1">
        <v>1.254732</v>
      </c>
      <c r="N27" s="1">
        <v>1.254934</v>
      </c>
      <c r="O27" s="1">
        <v>1.2548170000000001</v>
      </c>
      <c r="P27" s="1">
        <v>1.2548569999999999</v>
      </c>
      <c r="Q27" s="1">
        <v>1.254753</v>
      </c>
      <c r="S27" s="1">
        <v>1.2543329999999999</v>
      </c>
      <c r="T27" s="1">
        <v>1.2548459999999999</v>
      </c>
      <c r="U27" s="1">
        <v>1.2546759999999999</v>
      </c>
      <c r="V27" s="1">
        <v>1.254772</v>
      </c>
    </row>
    <row r="28" spans="1:22" x14ac:dyDescent="0.25">
      <c r="A28" t="s">
        <v>1833</v>
      </c>
      <c r="B28" t="s">
        <v>2029</v>
      </c>
      <c r="C28" t="s">
        <v>2030</v>
      </c>
      <c r="D28" t="s">
        <v>2023</v>
      </c>
      <c r="E28" t="s">
        <v>2031</v>
      </c>
      <c r="F28" t="s">
        <v>2024</v>
      </c>
      <c r="G28" s="1">
        <v>1.2545660000000001</v>
      </c>
      <c r="H28" s="1">
        <v>1.2548900000000001</v>
      </c>
      <c r="I28" s="1">
        <v>1.2548220000000001</v>
      </c>
      <c r="J28" s="1">
        <v>1.254712</v>
      </c>
      <c r="K28" s="1">
        <v>1.2547729999999999</v>
      </c>
      <c r="L28" s="1">
        <v>1.254845</v>
      </c>
      <c r="M28" s="1">
        <v>1.254732</v>
      </c>
      <c r="N28" s="1">
        <v>1.254934</v>
      </c>
      <c r="O28" s="1">
        <v>1.2548170000000001</v>
      </c>
      <c r="P28" s="1">
        <v>1.2548569999999999</v>
      </c>
      <c r="Q28" s="1">
        <v>1.254753</v>
      </c>
      <c r="S28" s="1">
        <v>1.2543329999999999</v>
      </c>
      <c r="T28" s="1">
        <v>1.2548459999999999</v>
      </c>
      <c r="U28" s="1">
        <v>1.254675</v>
      </c>
      <c r="V28" s="1">
        <v>1.254772</v>
      </c>
    </row>
    <row r="29" spans="1:22" x14ac:dyDescent="0.25">
      <c r="A29" t="s">
        <v>1834</v>
      </c>
      <c r="B29" t="s">
        <v>2032</v>
      </c>
      <c r="C29" t="s">
        <v>2033</v>
      </c>
      <c r="D29" t="s">
        <v>2023</v>
      </c>
      <c r="E29" t="s">
        <v>2034</v>
      </c>
      <c r="F29" t="s">
        <v>2024</v>
      </c>
      <c r="G29" s="1">
        <v>1.2545660000000001</v>
      </c>
      <c r="H29" s="1">
        <v>1.2548900000000001</v>
      </c>
      <c r="I29" s="1">
        <v>1.2548220000000001</v>
      </c>
      <c r="J29" s="1">
        <v>1.254712</v>
      </c>
      <c r="K29" s="1">
        <v>1.2547729999999999</v>
      </c>
      <c r="L29" s="1">
        <v>1.254845</v>
      </c>
      <c r="M29" s="1">
        <v>1.254732</v>
      </c>
      <c r="N29" s="1">
        <v>1.254934</v>
      </c>
      <c r="O29" s="1">
        <v>1.2548170000000001</v>
      </c>
      <c r="P29" s="1">
        <v>1.2548569999999999</v>
      </c>
      <c r="Q29" s="1">
        <v>1.254753</v>
      </c>
      <c r="S29" s="1">
        <v>1.2543329999999999</v>
      </c>
      <c r="T29" s="1">
        <v>1.2548459999999999</v>
      </c>
      <c r="U29" s="1">
        <v>1.254675</v>
      </c>
      <c r="V29" s="1">
        <v>1.254772</v>
      </c>
    </row>
    <row r="30" spans="1:22" x14ac:dyDescent="0.25">
      <c r="A30" t="s">
        <v>1835</v>
      </c>
      <c r="B30" t="s">
        <v>2035</v>
      </c>
      <c r="C30" t="s">
        <v>2036</v>
      </c>
      <c r="D30" t="s">
        <v>2023</v>
      </c>
      <c r="E30" t="s">
        <v>2037</v>
      </c>
      <c r="F30" t="s">
        <v>2024</v>
      </c>
      <c r="G30" s="1">
        <v>6.475939E-2</v>
      </c>
      <c r="H30" s="1">
        <v>6.4756320000000006E-2</v>
      </c>
      <c r="I30" s="1">
        <v>6.4756969999999997E-2</v>
      </c>
      <c r="J30" s="1">
        <v>6.4758010000000005E-2</v>
      </c>
      <c r="K30" s="1">
        <v>6.4757439999999999E-2</v>
      </c>
      <c r="L30" s="1">
        <v>6.4756729999999998E-2</v>
      </c>
      <c r="M30" s="1">
        <v>6.4757830000000002E-2</v>
      </c>
      <c r="N30" s="1">
        <v>6.4755900000000005E-2</v>
      </c>
      <c r="O30" s="1">
        <v>6.4757019999999998E-2</v>
      </c>
      <c r="P30" s="1">
        <v>6.4756640000000004E-2</v>
      </c>
      <c r="Q30" s="1">
        <v>6.4757640000000005E-2</v>
      </c>
      <c r="S30" s="1">
        <v>6.4761609999999997E-2</v>
      </c>
      <c r="T30" s="1">
        <v>6.4756739999999993E-2</v>
      </c>
      <c r="U30" s="1">
        <v>6.4758360000000001E-2</v>
      </c>
      <c r="V30" s="1">
        <v>6.4757439999999999E-2</v>
      </c>
    </row>
    <row r="31" spans="1:22" x14ac:dyDescent="0.25">
      <c r="A31" t="s">
        <v>1836</v>
      </c>
      <c r="B31" t="s">
        <v>2038</v>
      </c>
      <c r="C31" t="s">
        <v>2039</v>
      </c>
      <c r="D31" t="s">
        <v>2023</v>
      </c>
      <c r="E31" t="s">
        <v>2040</v>
      </c>
      <c r="F31" t="s">
        <v>2024</v>
      </c>
      <c r="G31" s="1">
        <v>6.4759399999999995E-2</v>
      </c>
      <c r="H31" s="1">
        <v>6.4756330000000001E-2</v>
      </c>
      <c r="I31" s="1">
        <v>6.4756969999999997E-2</v>
      </c>
      <c r="J31" s="1">
        <v>6.4758010000000005E-2</v>
      </c>
      <c r="K31" s="1">
        <v>6.4757439999999999E-2</v>
      </c>
      <c r="L31" s="1">
        <v>6.4756750000000002E-2</v>
      </c>
      <c r="M31" s="1">
        <v>6.4757830000000002E-2</v>
      </c>
      <c r="N31" s="1">
        <v>6.4755900000000005E-2</v>
      </c>
      <c r="O31" s="1">
        <v>6.4757010000000004E-2</v>
      </c>
      <c r="P31" s="1">
        <v>6.4756640000000004E-2</v>
      </c>
      <c r="Q31" s="1">
        <v>6.4757629999999997E-2</v>
      </c>
      <c r="S31" s="1">
        <v>6.4761609999999997E-2</v>
      </c>
      <c r="T31" s="1">
        <v>6.4756739999999993E-2</v>
      </c>
      <c r="U31" s="1">
        <v>6.4758360000000001E-2</v>
      </c>
      <c r="V31" s="1">
        <v>6.4757439999999999E-2</v>
      </c>
    </row>
    <row r="32" spans="1:22" x14ac:dyDescent="0.25">
      <c r="A32" t="s">
        <v>1837</v>
      </c>
      <c r="B32" t="s">
        <v>2041</v>
      </c>
      <c r="C32" t="s">
        <v>2042</v>
      </c>
      <c r="D32" t="s">
        <v>2023</v>
      </c>
      <c r="F32" t="s">
        <v>2024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1838</v>
      </c>
      <c r="B33" t="s">
        <v>2043</v>
      </c>
      <c r="C33" t="s">
        <v>2044</v>
      </c>
      <c r="D33" t="s">
        <v>2023</v>
      </c>
      <c r="F33" t="s">
        <v>2024</v>
      </c>
      <c r="G33" s="1">
        <v>1.2545660000000001</v>
      </c>
      <c r="H33" s="1">
        <v>1.2548900000000001</v>
      </c>
      <c r="I33" s="1">
        <v>1.2548220000000001</v>
      </c>
      <c r="J33" s="1">
        <v>1.254712</v>
      </c>
      <c r="K33" s="1">
        <v>1.2547729999999999</v>
      </c>
      <c r="L33" s="1">
        <v>1.254845</v>
      </c>
      <c r="M33" s="1">
        <v>1.254732</v>
      </c>
      <c r="N33" s="1">
        <v>1.254934</v>
      </c>
      <c r="O33" s="1">
        <v>1.2548170000000001</v>
      </c>
      <c r="P33" s="1">
        <v>1.2548569999999999</v>
      </c>
      <c r="Q33" s="1">
        <v>1.254753</v>
      </c>
      <c r="S33" s="1">
        <v>1.2543329999999999</v>
      </c>
      <c r="T33" s="1">
        <v>1.2548459999999999</v>
      </c>
      <c r="U33" s="1">
        <v>1.254675</v>
      </c>
      <c r="V33" s="1">
        <v>1.254772</v>
      </c>
    </row>
    <row r="34" spans="1:22" x14ac:dyDescent="0.25">
      <c r="A34" t="s">
        <v>1839</v>
      </c>
      <c r="B34" t="s">
        <v>2045</v>
      </c>
      <c r="C34" t="s">
        <v>2046</v>
      </c>
      <c r="D34" t="s">
        <v>2047</v>
      </c>
      <c r="F34" t="s">
        <v>2024</v>
      </c>
      <c r="G34" s="1">
        <v>19.29148</v>
      </c>
      <c r="H34" s="1">
        <v>19.290209999999998</v>
      </c>
      <c r="I34" s="1">
        <v>19.290469999999999</v>
      </c>
      <c r="J34" s="1">
        <v>19.290900000000001</v>
      </c>
      <c r="K34" s="1">
        <v>19.290659999999999</v>
      </c>
      <c r="L34" s="1">
        <v>19.290379999999999</v>
      </c>
      <c r="M34" s="1">
        <v>19.29083</v>
      </c>
      <c r="N34" s="1">
        <v>19.290030000000002</v>
      </c>
      <c r="O34" s="1">
        <v>19.290489999999998</v>
      </c>
      <c r="P34" s="1">
        <v>19.29034</v>
      </c>
      <c r="Q34" s="1">
        <v>19.29074</v>
      </c>
      <c r="S34" s="1">
        <v>19.292390000000001</v>
      </c>
      <c r="T34" s="1">
        <v>19.290379999999999</v>
      </c>
      <c r="U34" s="1">
        <v>19.291049999999998</v>
      </c>
      <c r="V34" s="1">
        <v>19.290669999999999</v>
      </c>
    </row>
    <row r="35" spans="1:22" x14ac:dyDescent="0.25">
      <c r="A35" t="s">
        <v>1840</v>
      </c>
      <c r="B35" t="s">
        <v>2048</v>
      </c>
      <c r="C35" t="s">
        <v>2049</v>
      </c>
      <c r="D35" t="s">
        <v>2047</v>
      </c>
      <c r="F35" t="s">
        <v>2024</v>
      </c>
      <c r="G35" s="1">
        <v>19.29148</v>
      </c>
      <c r="H35" s="1">
        <v>19.290209999999998</v>
      </c>
      <c r="I35" s="1">
        <v>19.290469999999999</v>
      </c>
      <c r="J35" s="1">
        <v>19.290900000000001</v>
      </c>
      <c r="K35" s="1">
        <v>19.290659999999999</v>
      </c>
      <c r="L35" s="1">
        <v>19.290379999999999</v>
      </c>
      <c r="M35" s="1">
        <v>19.29083</v>
      </c>
      <c r="N35" s="1">
        <v>19.290030000000002</v>
      </c>
      <c r="O35" s="1">
        <v>19.290489999999998</v>
      </c>
      <c r="P35" s="1">
        <v>19.29034</v>
      </c>
      <c r="Q35" s="1">
        <v>19.29074</v>
      </c>
      <c r="S35" s="1">
        <v>19.292390000000001</v>
      </c>
      <c r="T35" s="1">
        <v>19.290379999999999</v>
      </c>
      <c r="U35" s="1">
        <v>19.291049999999998</v>
      </c>
      <c r="V35" s="1">
        <v>19.290669999999999</v>
      </c>
    </row>
    <row r="36" spans="1:22" x14ac:dyDescent="0.25">
      <c r="A36" t="s">
        <v>1841</v>
      </c>
      <c r="B36" t="s">
        <v>2050</v>
      </c>
      <c r="C36" t="s">
        <v>2051</v>
      </c>
      <c r="D36" t="s">
        <v>2047</v>
      </c>
      <c r="F36" t="s">
        <v>2024</v>
      </c>
      <c r="G36" s="1">
        <v>19.29148</v>
      </c>
      <c r="H36" s="1">
        <v>19.290209999999998</v>
      </c>
      <c r="I36" s="1">
        <v>19.290469999999999</v>
      </c>
      <c r="J36" s="1">
        <v>19.290900000000001</v>
      </c>
      <c r="K36" s="1">
        <v>19.290659999999999</v>
      </c>
      <c r="L36" s="1">
        <v>19.290379999999999</v>
      </c>
      <c r="M36" s="1">
        <v>19.29083</v>
      </c>
      <c r="N36" s="1">
        <v>19.290030000000002</v>
      </c>
      <c r="O36" s="1">
        <v>19.290489999999998</v>
      </c>
      <c r="P36" s="1">
        <v>19.29034</v>
      </c>
      <c r="Q36" s="1">
        <v>19.29074</v>
      </c>
      <c r="S36" s="1">
        <v>19.292390000000001</v>
      </c>
      <c r="T36" s="1">
        <v>19.290379999999999</v>
      </c>
      <c r="U36" s="1">
        <v>19.291049999999998</v>
      </c>
      <c r="V36" s="1">
        <v>19.290669999999999</v>
      </c>
    </row>
    <row r="37" spans="1:22" x14ac:dyDescent="0.25">
      <c r="A37" t="s">
        <v>1842</v>
      </c>
      <c r="B37" t="s">
        <v>2052</v>
      </c>
      <c r="C37" t="s">
        <v>2053</v>
      </c>
      <c r="D37" t="s">
        <v>2023</v>
      </c>
      <c r="F37" t="s">
        <v>2024</v>
      </c>
      <c r="G37" s="1">
        <v>1.04721E-2</v>
      </c>
      <c r="H37" s="1">
        <v>1.047855E-2</v>
      </c>
      <c r="I37" s="1">
        <v>1.047765E-2</v>
      </c>
      <c r="J37" s="1">
        <v>1.047506E-2</v>
      </c>
      <c r="K37" s="1">
        <v>1.0476650000000001E-2</v>
      </c>
      <c r="L37" s="1">
        <v>1.047785E-2</v>
      </c>
      <c r="M37" s="1">
        <v>1.047586E-2</v>
      </c>
      <c r="N37" s="1">
        <v>1.047944E-2</v>
      </c>
      <c r="O37" s="1">
        <v>1.0476579999999999E-2</v>
      </c>
      <c r="P37" s="1">
        <v>1.047826E-2</v>
      </c>
      <c r="Q37" s="1">
        <v>1.047559E-2</v>
      </c>
      <c r="S37" s="1">
        <v>1.046764E-2</v>
      </c>
      <c r="T37" s="1">
        <v>1.047792E-2</v>
      </c>
      <c r="U37" s="1">
        <v>1.047491E-2</v>
      </c>
      <c r="V37" s="1">
        <v>1.0475460000000001E-2</v>
      </c>
    </row>
    <row r="38" spans="1:22" x14ac:dyDescent="0.25">
      <c r="A38" t="s">
        <v>1843</v>
      </c>
      <c r="B38" t="s">
        <v>2054</v>
      </c>
      <c r="D38" t="s">
        <v>2055</v>
      </c>
      <c r="F38" t="s">
        <v>2056</v>
      </c>
      <c r="G38" s="1">
        <v>193.64529999999999</v>
      </c>
      <c r="H38" s="1">
        <v>193.70509999999999</v>
      </c>
      <c r="I38" s="1">
        <v>195.3706</v>
      </c>
      <c r="J38" s="1">
        <v>192.63220000000001</v>
      </c>
      <c r="K38" s="1">
        <v>195.11369999999999</v>
      </c>
      <c r="L38" s="1">
        <v>194.72730000000001</v>
      </c>
      <c r="M38" s="1">
        <v>195.35980000000001</v>
      </c>
      <c r="N38" s="1">
        <v>195.0788</v>
      </c>
      <c r="O38" s="1">
        <v>192.75800000000001</v>
      </c>
      <c r="P38" s="1">
        <v>194.9753</v>
      </c>
      <c r="Q38" s="1">
        <v>192.54849999999999</v>
      </c>
      <c r="S38" s="1">
        <v>189.6722</v>
      </c>
      <c r="T38" s="1">
        <v>194.7022</v>
      </c>
      <c r="U38" s="1">
        <v>195.33240000000001</v>
      </c>
      <c r="V38" s="1">
        <v>191.77959999999999</v>
      </c>
    </row>
    <row r="39" spans="1:22" x14ac:dyDescent="0.25">
      <c r="A39" t="s">
        <v>1844</v>
      </c>
      <c r="B39" t="s">
        <v>2057</v>
      </c>
      <c r="C39" t="s">
        <v>2058</v>
      </c>
      <c r="D39" t="s">
        <v>2055</v>
      </c>
      <c r="F39" t="s">
        <v>2056</v>
      </c>
      <c r="G39" s="1">
        <v>193.64529999999999</v>
      </c>
      <c r="H39" s="1">
        <v>193.70509999999999</v>
      </c>
      <c r="I39" s="1">
        <v>195.3706</v>
      </c>
      <c r="J39" s="1">
        <v>192.63220000000001</v>
      </c>
      <c r="K39" s="1">
        <v>195.11359999999999</v>
      </c>
      <c r="L39" s="1">
        <v>194.72730000000001</v>
      </c>
      <c r="M39" s="1">
        <v>195.35980000000001</v>
      </c>
      <c r="N39" s="1">
        <v>195.0788</v>
      </c>
      <c r="O39" s="1">
        <v>192.75800000000001</v>
      </c>
      <c r="P39" s="1">
        <v>194.9752</v>
      </c>
      <c r="Q39" s="1">
        <v>192.54839999999999</v>
      </c>
      <c r="S39" s="1">
        <v>189.6722</v>
      </c>
      <c r="T39" s="1">
        <v>194.7022</v>
      </c>
      <c r="U39" s="1">
        <v>195.33240000000001</v>
      </c>
      <c r="V39" s="1">
        <v>191.77959999999999</v>
      </c>
    </row>
    <row r="40" spans="1:22" x14ac:dyDescent="0.25">
      <c r="A40" t="s">
        <v>1845</v>
      </c>
      <c r="B40" t="s">
        <v>2059</v>
      </c>
      <c r="C40" t="s">
        <v>2060</v>
      </c>
      <c r="D40" t="s">
        <v>2055</v>
      </c>
      <c r="F40" t="s">
        <v>2056</v>
      </c>
      <c r="G40" s="1">
        <v>193.64529999999999</v>
      </c>
      <c r="H40" s="1">
        <v>193.70509999999999</v>
      </c>
      <c r="I40" s="1">
        <v>195.3706</v>
      </c>
      <c r="J40" s="1">
        <v>192.63220000000001</v>
      </c>
      <c r="K40" s="1">
        <v>195.11359999999999</v>
      </c>
      <c r="L40" s="1">
        <v>194.72730000000001</v>
      </c>
      <c r="M40" s="1">
        <v>195.35980000000001</v>
      </c>
      <c r="N40" s="1">
        <v>195.0788</v>
      </c>
      <c r="O40" s="1">
        <v>192.75800000000001</v>
      </c>
      <c r="P40" s="1">
        <v>194.9752</v>
      </c>
      <c r="Q40" s="1">
        <v>192.54839999999999</v>
      </c>
      <c r="S40" s="1">
        <v>189.6722</v>
      </c>
      <c r="T40" s="1">
        <v>194.7022</v>
      </c>
      <c r="U40" s="1">
        <v>195.33240000000001</v>
      </c>
      <c r="V40" s="1">
        <v>191.77959999999999</v>
      </c>
    </row>
    <row r="41" spans="1:22" x14ac:dyDescent="0.25">
      <c r="A41" t="s">
        <v>1846</v>
      </c>
      <c r="B41" t="s">
        <v>2061</v>
      </c>
      <c r="C41" t="s">
        <v>2062</v>
      </c>
      <c r="D41" t="s">
        <v>2055</v>
      </c>
      <c r="F41" t="s">
        <v>2056</v>
      </c>
      <c r="G41" s="1">
        <v>193.64529999999999</v>
      </c>
      <c r="H41" s="1">
        <v>193.70509999999999</v>
      </c>
      <c r="I41" s="1">
        <v>195.3706</v>
      </c>
      <c r="J41" s="1">
        <v>192.63220000000001</v>
      </c>
      <c r="K41" s="1">
        <v>195.11359999999999</v>
      </c>
      <c r="L41" s="1">
        <v>194.72730000000001</v>
      </c>
      <c r="M41" s="1">
        <v>195.35980000000001</v>
      </c>
      <c r="N41" s="1">
        <v>195.0788</v>
      </c>
      <c r="O41" s="1">
        <v>192.75800000000001</v>
      </c>
      <c r="P41" s="1">
        <v>194.9752</v>
      </c>
      <c r="Q41" s="1">
        <v>192.54839999999999</v>
      </c>
      <c r="S41" s="1">
        <v>189.6722</v>
      </c>
      <c r="T41" s="1">
        <v>194.7022</v>
      </c>
      <c r="U41" s="1">
        <v>195.33240000000001</v>
      </c>
      <c r="V41" s="1">
        <v>191.77959999999999</v>
      </c>
    </row>
    <row r="42" spans="1:22" x14ac:dyDescent="0.25">
      <c r="A42" t="s">
        <v>1847</v>
      </c>
      <c r="B42" t="s">
        <v>2063</v>
      </c>
      <c r="C42" t="s">
        <v>2064</v>
      </c>
      <c r="D42" t="s">
        <v>2055</v>
      </c>
      <c r="F42" t="s">
        <v>2056</v>
      </c>
      <c r="G42" s="1">
        <v>76.207269999999994</v>
      </c>
      <c r="H42" s="1">
        <v>76.88212</v>
      </c>
      <c r="I42" s="1">
        <v>75.163030000000006</v>
      </c>
      <c r="J42" s="1">
        <v>77.599630000000005</v>
      </c>
      <c r="K42" s="1">
        <v>75.311430000000001</v>
      </c>
      <c r="L42" s="1">
        <v>75.782049999999998</v>
      </c>
      <c r="M42" s="1">
        <v>74.968739999999997</v>
      </c>
      <c r="N42" s="1">
        <v>75.558250000000001</v>
      </c>
      <c r="O42" s="1">
        <v>77.496970000000005</v>
      </c>
      <c r="P42" s="1">
        <v>75.619929999999997</v>
      </c>
      <c r="Q42" s="1">
        <v>77.656710000000004</v>
      </c>
      <c r="S42" s="1">
        <v>79.96781</v>
      </c>
      <c r="T42" s="1">
        <v>75.834209999999999</v>
      </c>
      <c r="U42" s="1">
        <v>74.934060000000002</v>
      </c>
      <c r="V42" s="1">
        <v>78.329359999999994</v>
      </c>
    </row>
    <row r="43" spans="1:22" x14ac:dyDescent="0.25">
      <c r="A43" t="s">
        <v>1848</v>
      </c>
      <c r="B43" t="s">
        <v>2065</v>
      </c>
      <c r="C43" t="s">
        <v>2066</v>
      </c>
      <c r="D43" t="s">
        <v>2055</v>
      </c>
      <c r="F43" t="s">
        <v>2056</v>
      </c>
      <c r="G43" s="1">
        <v>117.438</v>
      </c>
      <c r="H43" s="1">
        <v>116.82299999999999</v>
      </c>
      <c r="I43" s="1">
        <v>120.2075</v>
      </c>
      <c r="J43" s="1">
        <v>115.0325</v>
      </c>
      <c r="K43" s="1">
        <v>119.8022</v>
      </c>
      <c r="L43" s="1">
        <v>118.9453</v>
      </c>
      <c r="M43" s="1">
        <v>120.39109999999999</v>
      </c>
      <c r="N43" s="1">
        <v>119.5206</v>
      </c>
      <c r="O43" s="1">
        <v>115.261</v>
      </c>
      <c r="P43" s="1">
        <v>119.3553</v>
      </c>
      <c r="Q43" s="1">
        <v>114.8947</v>
      </c>
      <c r="S43" s="1">
        <v>109.70440000000001</v>
      </c>
      <c r="T43" s="1">
        <v>118.86799999999999</v>
      </c>
      <c r="U43" s="1">
        <v>120.39830000000001</v>
      </c>
      <c r="V43" s="1">
        <v>113.4503</v>
      </c>
    </row>
    <row r="44" spans="1:22" x14ac:dyDescent="0.25">
      <c r="A44" t="s">
        <v>1849</v>
      </c>
      <c r="B44" t="s">
        <v>2067</v>
      </c>
      <c r="C44" t="s">
        <v>2068</v>
      </c>
      <c r="D44" t="s">
        <v>2055</v>
      </c>
      <c r="F44" t="s">
        <v>2056</v>
      </c>
      <c r="G44" s="1">
        <v>117.4392</v>
      </c>
      <c r="H44" s="1">
        <v>116.8232</v>
      </c>
      <c r="I44" s="1">
        <v>120.2075</v>
      </c>
      <c r="J44" s="1">
        <v>115.0325</v>
      </c>
      <c r="K44" s="1">
        <v>119.8027</v>
      </c>
      <c r="L44" s="1">
        <v>118.9453</v>
      </c>
      <c r="M44" s="1">
        <v>120.39109999999999</v>
      </c>
      <c r="N44" s="1">
        <v>119.5206</v>
      </c>
      <c r="O44" s="1">
        <v>115.261</v>
      </c>
      <c r="P44" s="1">
        <v>119.3556</v>
      </c>
      <c r="Q44" s="1">
        <v>114.8965</v>
      </c>
      <c r="S44" s="1">
        <v>109.70440000000001</v>
      </c>
      <c r="T44" s="1">
        <v>118.86799999999999</v>
      </c>
      <c r="U44" s="1">
        <v>120.39830000000001</v>
      </c>
      <c r="V44" s="1">
        <v>113.4504</v>
      </c>
    </row>
    <row r="45" spans="1:22" x14ac:dyDescent="0.25">
      <c r="A45" t="s">
        <v>1850</v>
      </c>
      <c r="B45" t="s">
        <v>2069</v>
      </c>
      <c r="C45" t="s">
        <v>2070</v>
      </c>
      <c r="D45" t="s">
        <v>2055</v>
      </c>
      <c r="F45" t="s">
        <v>2056</v>
      </c>
      <c r="G45" s="1">
        <v>193.64529999999999</v>
      </c>
      <c r="H45" s="1">
        <v>193.70509999999999</v>
      </c>
      <c r="I45" s="1">
        <v>195.3706</v>
      </c>
      <c r="J45" s="1">
        <v>192.63220000000001</v>
      </c>
      <c r="K45" s="1">
        <v>195.11359999999999</v>
      </c>
      <c r="L45" s="1">
        <v>194.72730000000001</v>
      </c>
      <c r="M45" s="1">
        <v>195.35980000000001</v>
      </c>
      <c r="N45" s="1">
        <v>195.0788</v>
      </c>
      <c r="O45" s="1">
        <v>192.75800000000001</v>
      </c>
      <c r="P45" s="1">
        <v>194.9752</v>
      </c>
      <c r="Q45" s="1">
        <v>192.54839999999999</v>
      </c>
      <c r="S45" s="1">
        <v>189.6722</v>
      </c>
      <c r="T45" s="1">
        <v>194.7022</v>
      </c>
      <c r="U45" s="1">
        <v>195.33240000000001</v>
      </c>
      <c r="V45" s="1">
        <v>191.77959999999999</v>
      </c>
    </row>
    <row r="46" spans="1:22" x14ac:dyDescent="0.25">
      <c r="A46" t="s">
        <v>1851</v>
      </c>
      <c r="B46" t="s">
        <v>2071</v>
      </c>
      <c r="C46" t="s">
        <v>2072</v>
      </c>
      <c r="D46" t="s">
        <v>2055</v>
      </c>
      <c r="F46" t="s">
        <v>2056</v>
      </c>
      <c r="G46" s="1">
        <v>193.64519999999999</v>
      </c>
      <c r="H46" s="1">
        <v>193.70509999999999</v>
      </c>
      <c r="I46" s="1">
        <v>195.3706</v>
      </c>
      <c r="J46" s="1">
        <v>192.63220000000001</v>
      </c>
      <c r="K46" s="1">
        <v>195.11359999999999</v>
      </c>
      <c r="L46" s="1">
        <v>194.72739999999999</v>
      </c>
      <c r="M46" s="1">
        <v>195.35980000000001</v>
      </c>
      <c r="N46" s="1">
        <v>195.0788</v>
      </c>
      <c r="O46" s="1">
        <v>192.75800000000001</v>
      </c>
      <c r="P46" s="1">
        <v>194.9752</v>
      </c>
      <c r="Q46" s="1">
        <v>192.54839999999999</v>
      </c>
      <c r="S46" s="1">
        <v>189.6722</v>
      </c>
      <c r="T46" s="1">
        <v>194.70330000000001</v>
      </c>
      <c r="U46" s="1">
        <v>195.33240000000001</v>
      </c>
      <c r="V46" s="1">
        <v>191.77950000000001</v>
      </c>
    </row>
    <row r="47" spans="1:22" x14ac:dyDescent="0.25">
      <c r="A47" t="s">
        <v>1852</v>
      </c>
      <c r="B47" t="s">
        <v>2073</v>
      </c>
      <c r="C47" t="s">
        <v>2074</v>
      </c>
      <c r="D47" t="s">
        <v>2055</v>
      </c>
      <c r="F47" t="s">
        <v>2056</v>
      </c>
      <c r="G47" s="1">
        <v>193.64519999999999</v>
      </c>
      <c r="H47" s="1">
        <v>193.70500000000001</v>
      </c>
      <c r="I47" s="1">
        <v>195.3706</v>
      </c>
      <c r="J47" s="1">
        <v>192.63220000000001</v>
      </c>
      <c r="K47" s="1">
        <v>195.11359999999999</v>
      </c>
      <c r="L47" s="1">
        <v>194.72720000000001</v>
      </c>
      <c r="M47" s="1">
        <v>195.35980000000001</v>
      </c>
      <c r="N47" s="1">
        <v>195.0788</v>
      </c>
      <c r="O47" s="1">
        <v>192.75800000000001</v>
      </c>
      <c r="P47" s="1">
        <v>194.9753</v>
      </c>
      <c r="Q47" s="1">
        <v>192.54849999999999</v>
      </c>
      <c r="S47" s="1">
        <v>189.6722</v>
      </c>
      <c r="T47" s="1">
        <v>194.70349999999999</v>
      </c>
      <c r="U47" s="1">
        <v>195.33240000000001</v>
      </c>
      <c r="V47" s="1">
        <v>191.77950000000001</v>
      </c>
    </row>
    <row r="48" spans="1:22" x14ac:dyDescent="0.25">
      <c r="A48" t="s">
        <v>1853</v>
      </c>
      <c r="B48" t="s">
        <v>2075</v>
      </c>
      <c r="C48" t="s">
        <v>2076</v>
      </c>
      <c r="D48" t="s">
        <v>2055</v>
      </c>
      <c r="F48" t="s">
        <v>2056</v>
      </c>
      <c r="G48" s="1">
        <v>115.8165</v>
      </c>
      <c r="H48" s="1">
        <v>116.1318</v>
      </c>
      <c r="I48" s="1">
        <v>116.1088</v>
      </c>
      <c r="J48" s="1">
        <v>115.97929999999999</v>
      </c>
      <c r="K48" s="1">
        <v>116.06229999999999</v>
      </c>
      <c r="L48" s="1">
        <v>116.0985</v>
      </c>
      <c r="M48" s="1">
        <v>116.02079999999999</v>
      </c>
      <c r="N48" s="1">
        <v>116.1533</v>
      </c>
      <c r="O48" s="1">
        <v>115.9893</v>
      </c>
      <c r="P48" s="1">
        <v>116.1353</v>
      </c>
      <c r="Q48" s="1">
        <v>115.9674</v>
      </c>
      <c r="S48" s="1">
        <v>115.7253</v>
      </c>
      <c r="T48" s="1">
        <v>116.1101</v>
      </c>
      <c r="U48" s="1">
        <v>115.99420000000001</v>
      </c>
      <c r="V48" s="1">
        <v>115.92659999999999</v>
      </c>
    </row>
    <row r="49" spans="1:22" x14ac:dyDescent="0.25">
      <c r="A49" t="s">
        <v>1854</v>
      </c>
      <c r="B49" t="s">
        <v>2077</v>
      </c>
      <c r="D49" t="s">
        <v>2055</v>
      </c>
      <c r="F49" t="s">
        <v>2056</v>
      </c>
      <c r="G49" s="1">
        <v>234.876</v>
      </c>
      <c r="H49" s="1">
        <v>233.64590000000001</v>
      </c>
      <c r="I49" s="1">
        <v>240.4151</v>
      </c>
      <c r="J49" s="1">
        <v>230.0651</v>
      </c>
      <c r="K49" s="1">
        <v>239.6044</v>
      </c>
      <c r="L49" s="1">
        <v>237.89060000000001</v>
      </c>
      <c r="M49" s="1">
        <v>240.78210000000001</v>
      </c>
      <c r="N49" s="1">
        <v>239.0412</v>
      </c>
      <c r="O49" s="1">
        <v>230.52199999999999</v>
      </c>
      <c r="P49" s="1">
        <v>238.7106</v>
      </c>
      <c r="Q49" s="1">
        <v>229.78579999999999</v>
      </c>
      <c r="S49" s="1">
        <v>219.40870000000001</v>
      </c>
      <c r="T49" s="1">
        <v>237.73599999999999</v>
      </c>
      <c r="U49" s="1">
        <v>240.79660000000001</v>
      </c>
      <c r="V49" s="1">
        <v>226.90049999999999</v>
      </c>
    </row>
    <row r="50" spans="1:22" x14ac:dyDescent="0.25">
      <c r="A50" t="s">
        <v>1855</v>
      </c>
      <c r="B50" t="s">
        <v>2078</v>
      </c>
      <c r="D50" t="s">
        <v>2055</v>
      </c>
      <c r="F50" t="s">
        <v>2056</v>
      </c>
      <c r="G50" s="1">
        <v>23373.81</v>
      </c>
      <c r="H50" s="1">
        <v>23380.22</v>
      </c>
      <c r="I50" s="1">
        <v>23585.72</v>
      </c>
      <c r="J50" s="1">
        <v>23250.2</v>
      </c>
      <c r="K50" s="1">
        <v>23554.25</v>
      </c>
      <c r="L50" s="1">
        <v>23507.52</v>
      </c>
      <c r="M50" s="1">
        <v>23586.69</v>
      </c>
      <c r="N50" s="1">
        <v>23550.01</v>
      </c>
      <c r="O50" s="1">
        <v>23264.54</v>
      </c>
      <c r="P50" s="1">
        <v>23536.86</v>
      </c>
      <c r="Q50" s="1">
        <v>23247.41</v>
      </c>
      <c r="S50" s="1">
        <v>22885.62</v>
      </c>
      <c r="T50" s="1">
        <v>23503.08</v>
      </c>
      <c r="U50" s="1">
        <v>23581.67</v>
      </c>
      <c r="V50" s="1">
        <v>23144.01</v>
      </c>
    </row>
    <row r="51" spans="1:22" x14ac:dyDescent="0.25">
      <c r="A51" t="s">
        <v>1856</v>
      </c>
      <c r="B51" t="s">
        <v>2079</v>
      </c>
      <c r="D51" t="s">
        <v>2055</v>
      </c>
      <c r="F51" t="s">
        <v>2056</v>
      </c>
      <c r="G51" s="1">
        <v>23364.880000000001</v>
      </c>
      <c r="H51" s="1">
        <v>23371.29</v>
      </c>
      <c r="I51" s="1">
        <v>23576.79</v>
      </c>
      <c r="J51" s="1">
        <v>23241.27</v>
      </c>
      <c r="K51" s="1">
        <v>23545.32</v>
      </c>
      <c r="L51" s="1">
        <v>23498.59</v>
      </c>
      <c r="M51" s="1">
        <v>23577.759999999998</v>
      </c>
      <c r="N51" s="1">
        <v>23541.08</v>
      </c>
      <c r="O51" s="1">
        <v>23255.61</v>
      </c>
      <c r="P51" s="1">
        <v>23527.94</v>
      </c>
      <c r="Q51" s="1">
        <v>23238.49</v>
      </c>
      <c r="S51" s="1">
        <v>22876.69</v>
      </c>
      <c r="T51" s="1">
        <v>23494.16</v>
      </c>
      <c r="U51" s="1">
        <v>23572.75</v>
      </c>
      <c r="V51" s="1">
        <v>23135.08</v>
      </c>
    </row>
    <row r="52" spans="1:22" x14ac:dyDescent="0.25">
      <c r="A52" t="s">
        <v>1857</v>
      </c>
      <c r="B52" t="s">
        <v>2080</v>
      </c>
      <c r="D52" t="s">
        <v>2055</v>
      </c>
      <c r="F52" t="s">
        <v>2056</v>
      </c>
      <c r="G52" s="1">
        <v>170.2749</v>
      </c>
      <c r="H52" s="1">
        <v>170.2749</v>
      </c>
      <c r="I52" s="1">
        <v>170.2749</v>
      </c>
      <c r="J52" s="1">
        <v>170.2749</v>
      </c>
      <c r="K52" s="1">
        <v>170.2749</v>
      </c>
      <c r="L52" s="1">
        <v>170.2749</v>
      </c>
      <c r="M52" s="1">
        <v>170.2749</v>
      </c>
      <c r="N52" s="1">
        <v>170.2749</v>
      </c>
      <c r="O52" s="1">
        <v>170.2749</v>
      </c>
      <c r="P52" s="1">
        <v>170.2749</v>
      </c>
      <c r="Q52" s="1">
        <v>170.2749</v>
      </c>
      <c r="S52" s="1">
        <v>170.2749</v>
      </c>
      <c r="T52" s="1">
        <v>170.2749</v>
      </c>
      <c r="U52" s="1">
        <v>170.2749</v>
      </c>
      <c r="V52" s="1">
        <v>170.2749</v>
      </c>
    </row>
    <row r="53" spans="1:22" x14ac:dyDescent="0.25">
      <c r="A53" t="s">
        <v>1858</v>
      </c>
      <c r="B53" t="s">
        <v>2081</v>
      </c>
      <c r="D53" t="s">
        <v>2055</v>
      </c>
      <c r="F53" t="s">
        <v>2056</v>
      </c>
      <c r="G53" s="1">
        <v>188.1985</v>
      </c>
      <c r="H53" s="1">
        <v>188.1985</v>
      </c>
      <c r="I53" s="1">
        <v>188.1985</v>
      </c>
      <c r="J53" s="1">
        <v>188.1985</v>
      </c>
      <c r="K53" s="1">
        <v>188.1985</v>
      </c>
      <c r="L53" s="1">
        <v>188.1985</v>
      </c>
      <c r="M53" s="1">
        <v>188.1985</v>
      </c>
      <c r="N53" s="1">
        <v>188.1985</v>
      </c>
      <c r="O53" s="1">
        <v>188.1985</v>
      </c>
      <c r="P53" s="1">
        <v>188.1985</v>
      </c>
      <c r="Q53" s="1">
        <v>188.1985</v>
      </c>
      <c r="S53" s="1">
        <v>188.1985</v>
      </c>
      <c r="T53" s="1">
        <v>188.1985</v>
      </c>
      <c r="U53" s="1">
        <v>188.1985</v>
      </c>
      <c r="V53" s="1">
        <v>188.1985</v>
      </c>
    </row>
    <row r="54" spans="1:22" x14ac:dyDescent="0.25">
      <c r="A54" t="s">
        <v>1859</v>
      </c>
      <c r="B54" t="s">
        <v>2082</v>
      </c>
      <c r="D54" t="s">
        <v>2055</v>
      </c>
      <c r="F54" t="s">
        <v>2056</v>
      </c>
      <c r="G54" s="1">
        <v>164.5454</v>
      </c>
      <c r="H54" s="1">
        <v>164.54140000000001</v>
      </c>
      <c r="I54" s="1">
        <v>164.41159999999999</v>
      </c>
      <c r="J54" s="1">
        <v>164.62350000000001</v>
      </c>
      <c r="K54" s="1">
        <v>164.4315</v>
      </c>
      <c r="L54" s="1">
        <v>164.46100000000001</v>
      </c>
      <c r="M54" s="1">
        <v>164.411</v>
      </c>
      <c r="N54" s="1">
        <v>164.4342</v>
      </c>
      <c r="O54" s="1">
        <v>164.61439999999999</v>
      </c>
      <c r="P54" s="1">
        <v>164.4425</v>
      </c>
      <c r="Q54" s="1">
        <v>164.62520000000001</v>
      </c>
      <c r="S54" s="1">
        <v>164.8537</v>
      </c>
      <c r="T54" s="1">
        <v>164.46379999999999</v>
      </c>
      <c r="U54" s="1">
        <v>164.41419999999999</v>
      </c>
      <c r="V54" s="1">
        <v>164.69049999999999</v>
      </c>
    </row>
    <row r="55" spans="1:22" x14ac:dyDescent="0.25">
      <c r="A55" t="s">
        <v>1860</v>
      </c>
      <c r="B55" t="s">
        <v>2083</v>
      </c>
      <c r="D55" t="s">
        <v>2055</v>
      </c>
      <c r="F55" t="s">
        <v>2056</v>
      </c>
      <c r="G55" s="1">
        <v>164.48259999999999</v>
      </c>
      <c r="H55" s="1">
        <v>164.4786</v>
      </c>
      <c r="I55" s="1">
        <v>164.3494</v>
      </c>
      <c r="J55" s="1">
        <v>164.56030000000001</v>
      </c>
      <c r="K55" s="1">
        <v>164.36920000000001</v>
      </c>
      <c r="L55" s="1">
        <v>164.39850000000001</v>
      </c>
      <c r="M55" s="1">
        <v>164.34880000000001</v>
      </c>
      <c r="N55" s="1">
        <v>164.37180000000001</v>
      </c>
      <c r="O55" s="1">
        <v>164.5513</v>
      </c>
      <c r="P55" s="1">
        <v>164.3801</v>
      </c>
      <c r="Q55" s="1">
        <v>164.56200000000001</v>
      </c>
      <c r="S55" s="1">
        <v>164.7894</v>
      </c>
      <c r="T55" s="1">
        <v>164.40129999999999</v>
      </c>
      <c r="U55" s="1">
        <v>164.3519</v>
      </c>
      <c r="V55" s="1">
        <v>164.62700000000001</v>
      </c>
    </row>
    <row r="56" spans="1:22" x14ac:dyDescent="0.25">
      <c r="A56" t="s">
        <v>1861</v>
      </c>
      <c r="B56" t="s">
        <v>2084</v>
      </c>
      <c r="D56" t="s">
        <v>2055</v>
      </c>
      <c r="F56" t="s">
        <v>2056</v>
      </c>
      <c r="G56" s="1">
        <v>14.7255</v>
      </c>
      <c r="H56" s="1">
        <v>14.72954</v>
      </c>
      <c r="I56" s="1">
        <v>14.859</v>
      </c>
      <c r="J56" s="1">
        <v>14.647629999999999</v>
      </c>
      <c r="K56" s="1">
        <v>14.839180000000001</v>
      </c>
      <c r="L56" s="1">
        <v>14.80973</v>
      </c>
      <c r="M56" s="1">
        <v>14.85961</v>
      </c>
      <c r="N56" s="1">
        <v>14.836510000000001</v>
      </c>
      <c r="O56" s="1">
        <v>14.65666</v>
      </c>
      <c r="P56" s="1">
        <v>14.82822</v>
      </c>
      <c r="Q56" s="1">
        <v>14.64587</v>
      </c>
      <c r="S56" s="1">
        <v>14.41794</v>
      </c>
      <c r="T56" s="1">
        <v>14.806940000000001</v>
      </c>
      <c r="U56" s="1">
        <v>14.856450000000001</v>
      </c>
      <c r="V56" s="1">
        <v>14.580730000000001</v>
      </c>
    </row>
    <row r="57" spans="1:22" x14ac:dyDescent="0.25">
      <c r="A57" t="s">
        <v>1862</v>
      </c>
      <c r="B57" t="s">
        <v>2085</v>
      </c>
      <c r="D57" t="s">
        <v>2055</v>
      </c>
      <c r="F57" t="s">
        <v>2056</v>
      </c>
      <c r="G57" s="1">
        <v>14.71988</v>
      </c>
      <c r="H57" s="1">
        <v>14.72391</v>
      </c>
      <c r="I57" s="1">
        <v>14.85338</v>
      </c>
      <c r="J57" s="1">
        <v>14.641999999999999</v>
      </c>
      <c r="K57" s="1">
        <v>14.833550000000001</v>
      </c>
      <c r="L57" s="1">
        <v>14.80411</v>
      </c>
      <c r="M57" s="1">
        <v>14.85399</v>
      </c>
      <c r="N57" s="1">
        <v>14.830880000000001</v>
      </c>
      <c r="O57" s="1">
        <v>14.65104</v>
      </c>
      <c r="P57" s="1">
        <v>14.8226</v>
      </c>
      <c r="Q57" s="1">
        <v>14.64025</v>
      </c>
      <c r="S57" s="1">
        <v>14.41231</v>
      </c>
      <c r="T57" s="1">
        <v>14.80132</v>
      </c>
      <c r="U57" s="1">
        <v>14.85083</v>
      </c>
      <c r="V57" s="1">
        <v>14.575100000000001</v>
      </c>
    </row>
    <row r="58" spans="1:22" x14ac:dyDescent="0.25">
      <c r="A58" t="s">
        <v>1863</v>
      </c>
      <c r="B58" t="s">
        <v>2086</v>
      </c>
      <c r="D58" t="s">
        <v>2055</v>
      </c>
      <c r="F58" t="s">
        <v>2056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 t="s">
        <v>1864</v>
      </c>
      <c r="B59" t="s">
        <v>2087</v>
      </c>
      <c r="D59" t="s">
        <v>2055</v>
      </c>
      <c r="F59" t="s">
        <v>2056</v>
      </c>
      <c r="G59" s="1">
        <v>1.841585</v>
      </c>
      <c r="H59" s="1">
        <v>1.84108</v>
      </c>
      <c r="I59" s="1">
        <v>1.8410329999999999</v>
      </c>
      <c r="J59" s="1">
        <v>1.84134</v>
      </c>
      <c r="K59" s="1">
        <v>1.841119</v>
      </c>
      <c r="L59" s="1">
        <v>1.841089</v>
      </c>
      <c r="M59" s="1">
        <v>1.8411729999999999</v>
      </c>
      <c r="N59" s="1">
        <v>1.84101</v>
      </c>
      <c r="O59" s="1">
        <v>1.841369</v>
      </c>
      <c r="P59" s="1">
        <v>1.841011</v>
      </c>
      <c r="Q59" s="1">
        <v>1.841369</v>
      </c>
      <c r="S59" s="1">
        <v>1.841907</v>
      </c>
      <c r="T59" s="1">
        <v>1.84107</v>
      </c>
      <c r="U59" s="1">
        <v>1.8412040000000001</v>
      </c>
      <c r="V59" s="1">
        <v>1.841513</v>
      </c>
    </row>
    <row r="60" spans="1:22" x14ac:dyDescent="0.25">
      <c r="A60" t="s">
        <v>1865</v>
      </c>
      <c r="B60" t="s">
        <v>2088</v>
      </c>
      <c r="C60" t="s">
        <v>2089</v>
      </c>
      <c r="D60" t="s">
        <v>2055</v>
      </c>
      <c r="F60" t="s">
        <v>2056</v>
      </c>
      <c r="G60" s="1">
        <v>633.18769999999995</v>
      </c>
      <c r="H60" s="1">
        <v>761.81269999999995</v>
      </c>
      <c r="I60" s="1">
        <v>692.76549999999997</v>
      </c>
      <c r="J60" s="1">
        <v>381.94369999999998</v>
      </c>
      <c r="K60" s="1">
        <v>658.60550000000001</v>
      </c>
      <c r="L60" s="1">
        <v>479.42790000000002</v>
      </c>
      <c r="M60" s="1">
        <v>413.14339999999999</v>
      </c>
      <c r="N60" s="1">
        <v>597.65110000000004</v>
      </c>
      <c r="O60" s="1">
        <v>550.01760000000002</v>
      </c>
      <c r="P60" s="1">
        <v>698.81230000000005</v>
      </c>
      <c r="Q60" s="1">
        <v>186.1978</v>
      </c>
      <c r="S60" s="1">
        <v>700.40229999999997</v>
      </c>
      <c r="T60" s="1">
        <v>757.46939999999995</v>
      </c>
      <c r="U60" s="1">
        <v>602.83000000000004</v>
      </c>
      <c r="V60" s="1">
        <v>664.88890000000004</v>
      </c>
    </row>
    <row r="61" spans="1:22" x14ac:dyDescent="0.25">
      <c r="A61" t="s">
        <v>1866</v>
      </c>
      <c r="B61" t="s">
        <v>2090</v>
      </c>
      <c r="D61" t="s">
        <v>2055</v>
      </c>
      <c r="F61" t="s">
        <v>2056</v>
      </c>
      <c r="G61" s="1">
        <v>-2.995649E-7</v>
      </c>
      <c r="H61" s="1">
        <v>-1.8303820000000001E-7</v>
      </c>
      <c r="I61" s="1">
        <v>-8.4031559999999993E-9</v>
      </c>
      <c r="J61" s="1">
        <v>4.9307179999999997E-8</v>
      </c>
      <c r="K61" s="1">
        <v>2.746514E-8</v>
      </c>
      <c r="L61" s="1">
        <v>7.7192780000000004E-9</v>
      </c>
      <c r="M61" s="1">
        <v>-1.109802E-7</v>
      </c>
      <c r="N61" s="1">
        <v>-5.2992399999999997E-8</v>
      </c>
      <c r="O61" s="1">
        <v>7.2186459999999996E-8</v>
      </c>
      <c r="P61" s="1">
        <v>-8.3711819999999998E-8</v>
      </c>
      <c r="Q61" s="1">
        <v>1.128242E-7</v>
      </c>
      <c r="S61" s="1">
        <v>-5.1864990000000003E-9</v>
      </c>
      <c r="T61" s="1">
        <v>-2.6399530000000001E-8</v>
      </c>
      <c r="U61" s="1">
        <v>8.3520099999999998E-10</v>
      </c>
      <c r="V61" s="1">
        <v>6.3185550000000003E-8</v>
      </c>
    </row>
    <row r="62" spans="1:22" x14ac:dyDescent="0.25">
      <c r="A62" t="s">
        <v>1867</v>
      </c>
      <c r="B62" t="s">
        <v>2091</v>
      </c>
      <c r="D62" t="s">
        <v>2055</v>
      </c>
      <c r="F62" t="s">
        <v>2056</v>
      </c>
      <c r="G62" s="1">
        <v>-9.8642460000000005E-8</v>
      </c>
      <c r="H62" s="1">
        <v>-5.9984209999999997E-8</v>
      </c>
      <c r="I62" s="1">
        <v>-2.7512260000000002E-9</v>
      </c>
      <c r="J62" s="1">
        <v>1.6232680000000001E-8</v>
      </c>
      <c r="K62" s="1">
        <v>9.0501940000000006E-9</v>
      </c>
      <c r="L62" s="1">
        <v>1.872861E-9</v>
      </c>
      <c r="M62" s="1">
        <v>-3.6053249999999999E-8</v>
      </c>
      <c r="N62" s="1">
        <v>-1.6966520000000002E-8</v>
      </c>
      <c r="O62" s="1">
        <v>2.3803020000000001E-8</v>
      </c>
      <c r="P62" s="1">
        <v>-2.739376E-8</v>
      </c>
      <c r="Q62" s="1">
        <v>3.6970329999999999E-8</v>
      </c>
      <c r="S62" s="1">
        <v>-1.7229519999999999E-9</v>
      </c>
      <c r="T62" s="1">
        <v>-8.718418E-9</v>
      </c>
      <c r="U62" s="1">
        <v>2.9022700000000002E-10</v>
      </c>
      <c r="V62" s="1">
        <v>2.0934649999999999E-8</v>
      </c>
    </row>
    <row r="63" spans="1:22" x14ac:dyDescent="0.25">
      <c r="A63" t="s">
        <v>1868</v>
      </c>
      <c r="B63" t="s">
        <v>2092</v>
      </c>
      <c r="D63" t="s">
        <v>2055</v>
      </c>
      <c r="F63" t="s">
        <v>2056</v>
      </c>
      <c r="G63" s="1">
        <v>3.1185740000000002E-8</v>
      </c>
      <c r="H63" s="1">
        <v>1.836221E-8</v>
      </c>
      <c r="I63" s="1">
        <v>8.5607060000000001E-10</v>
      </c>
      <c r="J63" s="1">
        <v>-5.0993109999999997E-9</v>
      </c>
      <c r="K63" s="1">
        <v>-2.8530799999999998E-9</v>
      </c>
      <c r="L63" s="1">
        <v>1.1158569999999999E-8</v>
      </c>
      <c r="M63" s="1">
        <v>1.0578219999999999E-8</v>
      </c>
      <c r="N63" s="1">
        <v>4.2432590000000002E-9</v>
      </c>
      <c r="O63" s="1">
        <v>-7.2990699999999997E-9</v>
      </c>
      <c r="P63" s="1">
        <v>8.4986250000000001E-9</v>
      </c>
      <c r="Q63" s="1">
        <v>-1.1293109999999999E-8</v>
      </c>
      <c r="S63" s="1">
        <v>5.2596349999999999E-10</v>
      </c>
      <c r="T63" s="1">
        <v>2.6730069999999999E-9</v>
      </c>
      <c r="U63" s="1">
        <v>-2.2474039999999999E-10</v>
      </c>
      <c r="V63" s="1">
        <v>-6.3794020000000003E-9</v>
      </c>
    </row>
    <row r="64" spans="1:22" x14ac:dyDescent="0.25">
      <c r="A64" t="s">
        <v>1869</v>
      </c>
      <c r="B64" t="s">
        <v>2093</v>
      </c>
      <c r="D64" t="s">
        <v>2055</v>
      </c>
      <c r="F64" t="s">
        <v>2056</v>
      </c>
      <c r="G64" s="1">
        <v>193.64529999999999</v>
      </c>
      <c r="H64" s="1">
        <v>193.70509999999999</v>
      </c>
      <c r="I64" s="1">
        <v>195.3706</v>
      </c>
      <c r="J64" s="1">
        <v>192.63220000000001</v>
      </c>
      <c r="K64" s="1">
        <v>195.11359999999999</v>
      </c>
      <c r="L64" s="1">
        <v>194.72730000000001</v>
      </c>
      <c r="M64" s="1">
        <v>195.35980000000001</v>
      </c>
      <c r="N64" s="1">
        <v>195.0788</v>
      </c>
      <c r="O64" s="1">
        <v>192.75800000000001</v>
      </c>
      <c r="P64" s="1">
        <v>194.9752</v>
      </c>
      <c r="Q64" s="1">
        <v>192.54839999999999</v>
      </c>
      <c r="S64" s="1">
        <v>189.6722</v>
      </c>
      <c r="T64" s="1">
        <v>194.7022</v>
      </c>
      <c r="U64" s="1">
        <v>195.33240000000001</v>
      </c>
      <c r="V64" s="1">
        <v>191.77959999999999</v>
      </c>
    </row>
    <row r="65" spans="1:22" x14ac:dyDescent="0.25">
      <c r="A65" t="s">
        <v>1870</v>
      </c>
      <c r="B65" t="s">
        <v>2094</v>
      </c>
      <c r="D65" t="s">
        <v>2055</v>
      </c>
      <c r="F65" t="s">
        <v>2056</v>
      </c>
      <c r="G65" s="1">
        <v>193.64529999999999</v>
      </c>
      <c r="H65" s="1">
        <v>193.70509999999999</v>
      </c>
      <c r="I65" s="1">
        <v>195.3706</v>
      </c>
      <c r="J65" s="1">
        <v>192.63220000000001</v>
      </c>
      <c r="K65" s="1">
        <v>195.11359999999999</v>
      </c>
      <c r="L65" s="1">
        <v>194.72730000000001</v>
      </c>
      <c r="M65" s="1">
        <v>195.35980000000001</v>
      </c>
      <c r="N65" s="1">
        <v>195.0788</v>
      </c>
      <c r="O65" s="1">
        <v>192.75800000000001</v>
      </c>
      <c r="P65" s="1">
        <v>194.9752</v>
      </c>
      <c r="Q65" s="1">
        <v>192.54859999999999</v>
      </c>
      <c r="S65" s="1">
        <v>189.6722</v>
      </c>
      <c r="T65" s="1">
        <v>194.7022</v>
      </c>
      <c r="U65" s="1">
        <v>195.33240000000001</v>
      </c>
      <c r="V65" s="1">
        <v>191.77959999999999</v>
      </c>
    </row>
    <row r="66" spans="1:22" x14ac:dyDescent="0.25">
      <c r="A66" t="s">
        <v>1871</v>
      </c>
      <c r="B66" t="s">
        <v>2095</v>
      </c>
      <c r="D66" t="s">
        <v>2055</v>
      </c>
      <c r="F66" t="s">
        <v>2056</v>
      </c>
      <c r="G66" s="1">
        <v>76.207269999999994</v>
      </c>
      <c r="H66" s="1">
        <v>76.882109999999997</v>
      </c>
      <c r="I66" s="1">
        <v>75.163030000000006</v>
      </c>
      <c r="J66" s="1">
        <v>77.599630000000005</v>
      </c>
      <c r="K66" s="1">
        <v>75.311430000000001</v>
      </c>
      <c r="L66" s="1">
        <v>75.782049999999998</v>
      </c>
      <c r="M66" s="1">
        <v>74.968739999999997</v>
      </c>
      <c r="N66" s="1">
        <v>75.558250000000001</v>
      </c>
      <c r="O66" s="1">
        <v>77.496970000000005</v>
      </c>
      <c r="P66" s="1">
        <v>75.619929999999997</v>
      </c>
      <c r="Q66" s="1">
        <v>77.656469999999999</v>
      </c>
      <c r="S66" s="1">
        <v>79.96781</v>
      </c>
      <c r="T66" s="1">
        <v>75.834209999999999</v>
      </c>
      <c r="U66" s="1">
        <v>74.934060000000002</v>
      </c>
      <c r="V66" s="1">
        <v>78.329359999999994</v>
      </c>
    </row>
    <row r="67" spans="1:22" x14ac:dyDescent="0.25">
      <c r="A67" t="s">
        <v>1872</v>
      </c>
      <c r="B67" t="s">
        <v>2087</v>
      </c>
      <c r="D67" t="s">
        <v>2055</v>
      </c>
      <c r="F67" t="s">
        <v>2056</v>
      </c>
      <c r="G67" s="1">
        <v>0.51565170000000005</v>
      </c>
      <c r="H67" s="1">
        <v>0.46429769999999998</v>
      </c>
      <c r="I67" s="1">
        <v>0.58766989999999997</v>
      </c>
      <c r="J67" s="1">
        <v>0.49924259999999998</v>
      </c>
      <c r="K67" s="1">
        <v>0.58157029999999998</v>
      </c>
      <c r="L67" s="1">
        <v>0.59243159999999995</v>
      </c>
      <c r="M67" s="1">
        <v>0.66087839999999998</v>
      </c>
      <c r="N67" s="1">
        <v>0.58037899999999998</v>
      </c>
      <c r="O67" s="1">
        <v>0.44619140000000002</v>
      </c>
      <c r="P67" s="1">
        <v>0.55954020000000004</v>
      </c>
      <c r="Q67" s="1">
        <v>0.72418229999999995</v>
      </c>
      <c r="S67" s="1">
        <v>0.1626069</v>
      </c>
      <c r="T67" s="1">
        <v>0.53698159999999995</v>
      </c>
      <c r="U67" s="1">
        <v>0.61089110000000002</v>
      </c>
      <c r="V67" s="1">
        <v>0.34850189999999998</v>
      </c>
    </row>
    <row r="68" spans="1:22" x14ac:dyDescent="0.25">
      <c r="A68" t="s">
        <v>1873</v>
      </c>
      <c r="B68" t="s">
        <v>2096</v>
      </c>
      <c r="D68" t="s">
        <v>2055</v>
      </c>
      <c r="F68" t="s">
        <v>2056</v>
      </c>
      <c r="G68" s="1">
        <v>120.7667</v>
      </c>
      <c r="H68" s="1">
        <v>119.521</v>
      </c>
      <c r="I68" s="1">
        <v>121.4007</v>
      </c>
      <c r="J68" s="1">
        <v>121.34099999999999</v>
      </c>
      <c r="K68" s="1">
        <v>121.4342</v>
      </c>
      <c r="L68" s="1">
        <v>122.1003</v>
      </c>
      <c r="M68" s="1">
        <v>123.39449999999999</v>
      </c>
      <c r="N68" s="1">
        <v>121.527</v>
      </c>
      <c r="O68" s="1">
        <v>120.06440000000001</v>
      </c>
      <c r="P68" s="1">
        <v>120.95359999999999</v>
      </c>
      <c r="Q68" s="1">
        <v>124.6468</v>
      </c>
      <c r="S68" s="1">
        <v>117.0061</v>
      </c>
      <c r="T68" s="1">
        <v>120.4991</v>
      </c>
      <c r="U68" s="1">
        <v>122.0774</v>
      </c>
      <c r="V68" s="1">
        <v>118.6609</v>
      </c>
    </row>
    <row r="69" spans="1:22" x14ac:dyDescent="0.25">
      <c r="A69" t="s">
        <v>1874</v>
      </c>
      <c r="B69" t="s">
        <v>2097</v>
      </c>
      <c r="D69" t="s">
        <v>2055</v>
      </c>
      <c r="F69" t="s">
        <v>2056</v>
      </c>
      <c r="G69" s="1">
        <v>2.1615319999999998</v>
      </c>
      <c r="H69" s="1">
        <v>2.1398739999999998</v>
      </c>
      <c r="I69" s="1">
        <v>2.1943630000000001</v>
      </c>
      <c r="J69" s="1">
        <v>2.1593</v>
      </c>
      <c r="K69" s="1">
        <v>2.1917749999999998</v>
      </c>
      <c r="L69" s="1">
        <v>2.19903</v>
      </c>
      <c r="M69" s="1">
        <v>2.2305009999999998</v>
      </c>
      <c r="N69" s="1">
        <v>2.1930190000000001</v>
      </c>
      <c r="O69" s="1">
        <v>2.1380189999999999</v>
      </c>
      <c r="P69" s="1">
        <v>2.1813419999999999</v>
      </c>
      <c r="Q69" s="1">
        <v>2.2178390000000001</v>
      </c>
      <c r="S69" s="1">
        <v>2.046646</v>
      </c>
      <c r="T69" s="1">
        <v>2.169746</v>
      </c>
      <c r="U69" s="1">
        <v>2.2061799999999998</v>
      </c>
      <c r="V69" s="1">
        <v>2.1011069999999998</v>
      </c>
    </row>
    <row r="70" spans="1:22" x14ac:dyDescent="0.25">
      <c r="A70" t="s">
        <v>1875</v>
      </c>
      <c r="B70" t="s">
        <v>2098</v>
      </c>
      <c r="D70" t="s">
        <v>2055</v>
      </c>
      <c r="F70" t="s">
        <v>2056</v>
      </c>
      <c r="G70" s="1">
        <v>17155.009999999998</v>
      </c>
      <c r="H70" s="1">
        <v>16983.13</v>
      </c>
      <c r="I70" s="1">
        <v>17415.580000000002</v>
      </c>
      <c r="J70" s="1">
        <v>17137.3</v>
      </c>
      <c r="K70" s="1">
        <v>17395.04</v>
      </c>
      <c r="L70" s="1">
        <v>17452.62</v>
      </c>
      <c r="M70" s="1">
        <v>17702.39</v>
      </c>
      <c r="N70" s="1">
        <v>17404.91</v>
      </c>
      <c r="O70" s="1">
        <v>16968.41</v>
      </c>
      <c r="P70" s="1">
        <v>17312.240000000002</v>
      </c>
      <c r="Q70" s="1">
        <v>17601.89</v>
      </c>
      <c r="S70" s="1">
        <v>16243.22</v>
      </c>
      <c r="T70" s="1">
        <v>17220.2</v>
      </c>
      <c r="U70" s="1">
        <v>17509.37</v>
      </c>
      <c r="V70" s="1">
        <v>16675.46</v>
      </c>
    </row>
    <row r="71" spans="1:22" x14ac:dyDescent="0.25">
      <c r="A71" t="s">
        <v>1876</v>
      </c>
      <c r="B71" t="s">
        <v>2099</v>
      </c>
      <c r="D71" t="s">
        <v>2055</v>
      </c>
      <c r="F71" t="s">
        <v>2056</v>
      </c>
      <c r="G71" s="1">
        <v>16955.77</v>
      </c>
      <c r="H71" s="1">
        <v>16782.62</v>
      </c>
      <c r="I71" s="1">
        <v>17217</v>
      </c>
      <c r="J71" s="1">
        <v>16938.63</v>
      </c>
      <c r="K71" s="1">
        <v>17196.490000000002</v>
      </c>
      <c r="L71" s="1">
        <v>17254.75</v>
      </c>
      <c r="M71" s="1">
        <v>17505.84</v>
      </c>
      <c r="N71" s="1">
        <v>17206.46</v>
      </c>
      <c r="O71" s="1">
        <v>16768.439999999999</v>
      </c>
      <c r="P71" s="1">
        <v>17113.21</v>
      </c>
      <c r="Q71" s="1">
        <v>17406.59</v>
      </c>
      <c r="S71" s="1">
        <v>16040.11</v>
      </c>
      <c r="T71" s="1">
        <v>17020.7</v>
      </c>
      <c r="U71" s="1">
        <v>17311.48</v>
      </c>
      <c r="V71" s="1">
        <v>16474.05</v>
      </c>
    </row>
    <row r="72" spans="1:22" x14ac:dyDescent="0.25">
      <c r="A72" t="s">
        <v>1877</v>
      </c>
      <c r="B72" t="s">
        <v>2100</v>
      </c>
      <c r="D72" t="s">
        <v>2055</v>
      </c>
      <c r="F72" t="s">
        <v>2056</v>
      </c>
      <c r="G72" s="1">
        <v>2.1364269999999999</v>
      </c>
      <c r="H72" s="1">
        <v>2.1146099999999999</v>
      </c>
      <c r="I72" s="1">
        <v>2.1693419999999999</v>
      </c>
      <c r="J72" s="1">
        <v>2.1342669999999999</v>
      </c>
      <c r="K72" s="1">
        <v>2.1667580000000002</v>
      </c>
      <c r="L72" s="1">
        <v>2.174099</v>
      </c>
      <c r="M72" s="1">
        <v>2.2057359999999999</v>
      </c>
      <c r="N72" s="1">
        <v>2.1680139999999999</v>
      </c>
      <c r="O72" s="1">
        <v>2.1128230000000001</v>
      </c>
      <c r="P72" s="1">
        <v>2.1562640000000002</v>
      </c>
      <c r="Q72" s="1">
        <v>2.1932299999999998</v>
      </c>
      <c r="S72" s="1">
        <v>2.0210530000000002</v>
      </c>
      <c r="T72" s="1">
        <v>2.144609</v>
      </c>
      <c r="U72" s="1">
        <v>2.1812469999999999</v>
      </c>
      <c r="V72" s="1">
        <v>2.0757300000000001</v>
      </c>
    </row>
    <row r="73" spans="1:22" x14ac:dyDescent="0.25">
      <c r="A73" t="s">
        <v>1878</v>
      </c>
      <c r="B73" t="s">
        <v>2101</v>
      </c>
      <c r="D73" t="s">
        <v>2055</v>
      </c>
      <c r="F73" t="s">
        <v>2056</v>
      </c>
      <c r="G73" s="1">
        <v>113.3651</v>
      </c>
      <c r="H73" s="1">
        <v>112.9611</v>
      </c>
      <c r="I73" s="1">
        <v>114.5731</v>
      </c>
      <c r="J73" s="1">
        <v>110.71980000000001</v>
      </c>
      <c r="K73" s="1">
        <v>114.34520000000001</v>
      </c>
      <c r="L73" s="1">
        <v>113.2283</v>
      </c>
      <c r="M73" s="1">
        <v>113.6755</v>
      </c>
      <c r="N73" s="1">
        <v>113.9294</v>
      </c>
      <c r="O73" s="1">
        <v>111.78100000000001</v>
      </c>
      <c r="P73" s="1">
        <v>114.1228</v>
      </c>
      <c r="Q73" s="1">
        <v>107.7281</v>
      </c>
      <c r="S73" s="1">
        <v>109.70829999999999</v>
      </c>
      <c r="T73" s="1">
        <v>114.01309999999999</v>
      </c>
      <c r="U73" s="1">
        <v>114.5783</v>
      </c>
      <c r="V73" s="1">
        <v>111.29170000000001</v>
      </c>
    </row>
    <row r="74" spans="1:22" x14ac:dyDescent="0.25">
      <c r="A74" t="s">
        <v>1879</v>
      </c>
      <c r="B74" t="s">
        <v>2102</v>
      </c>
      <c r="D74" t="s">
        <v>2055</v>
      </c>
      <c r="F74" t="s">
        <v>2056</v>
      </c>
      <c r="G74" s="1">
        <v>1415.0419999999999</v>
      </c>
      <c r="H74" s="1">
        <v>1619.3820000000001</v>
      </c>
      <c r="I74" s="1">
        <v>1528.34</v>
      </c>
      <c r="J74" s="1">
        <v>993.58780000000002</v>
      </c>
      <c r="K74" s="1">
        <v>1469.8050000000001</v>
      </c>
      <c r="L74" s="1">
        <v>1169.068</v>
      </c>
      <c r="M74" s="1">
        <v>1061.443</v>
      </c>
      <c r="N74" s="1">
        <v>1368.1669999999999</v>
      </c>
      <c r="O74" s="1">
        <v>1270.345</v>
      </c>
      <c r="P74" s="1">
        <v>1533.32</v>
      </c>
      <c r="Q74" s="1">
        <v>654.98130000000003</v>
      </c>
      <c r="S74" s="1">
        <v>1478.8869999999999</v>
      </c>
      <c r="T74" s="1">
        <v>1625.6020000000001</v>
      </c>
      <c r="U74" s="1">
        <v>1380.5709999999999</v>
      </c>
      <c r="V74" s="1">
        <v>1444.9580000000001</v>
      </c>
    </row>
    <row r="75" spans="1:22" x14ac:dyDescent="0.25">
      <c r="A75" t="s">
        <v>1880</v>
      </c>
      <c r="B75" t="s">
        <v>2103</v>
      </c>
      <c r="D75" t="s">
        <v>2055</v>
      </c>
      <c r="F75" t="s">
        <v>2056</v>
      </c>
      <c r="G75" s="1">
        <v>1262.6220000000001</v>
      </c>
      <c r="H75" s="1">
        <v>1465.615</v>
      </c>
      <c r="I75" s="1">
        <v>1378.0139999999999</v>
      </c>
      <c r="J75" s="1">
        <v>838.3886</v>
      </c>
      <c r="K75" s="1">
        <v>1319.18</v>
      </c>
      <c r="L75" s="1">
        <v>1017.504</v>
      </c>
      <c r="M75" s="1">
        <v>911.50509999999997</v>
      </c>
      <c r="N75" s="1">
        <v>1217.0509999999999</v>
      </c>
      <c r="O75" s="1">
        <v>1115.3510000000001</v>
      </c>
      <c r="P75" s="1">
        <v>1382.079</v>
      </c>
      <c r="Q75" s="1">
        <v>499.66160000000002</v>
      </c>
      <c r="S75" s="1">
        <v>1318.951</v>
      </c>
      <c r="T75" s="1">
        <v>1473.934</v>
      </c>
      <c r="U75" s="1">
        <v>1230.703</v>
      </c>
      <c r="V75" s="1">
        <v>1288.299</v>
      </c>
    </row>
    <row r="76" spans="1:22" x14ac:dyDescent="0.25">
      <c r="A76" t="s">
        <v>1881</v>
      </c>
      <c r="B76" t="s">
        <v>2104</v>
      </c>
      <c r="D76" t="s">
        <v>2055</v>
      </c>
      <c r="F76" t="s">
        <v>2056</v>
      </c>
      <c r="G76" s="1">
        <v>38.103630000000003</v>
      </c>
      <c r="H76" s="1">
        <v>38.441049999999997</v>
      </c>
      <c r="I76" s="1">
        <v>37.581510000000002</v>
      </c>
      <c r="J76" s="1">
        <v>38.799819999999997</v>
      </c>
      <c r="K76" s="1">
        <v>37.655709999999999</v>
      </c>
      <c r="L76" s="1">
        <v>37.891019999999997</v>
      </c>
      <c r="M76" s="1">
        <v>37.484369999999998</v>
      </c>
      <c r="N76" s="1">
        <v>37.779130000000002</v>
      </c>
      <c r="O76" s="1">
        <v>38.748480000000001</v>
      </c>
      <c r="P76" s="1">
        <v>37.80997</v>
      </c>
      <c r="Q76" s="1">
        <v>38.827759999999998</v>
      </c>
      <c r="S76" s="1">
        <v>39.983899999999998</v>
      </c>
      <c r="T76" s="1">
        <v>37.917110000000001</v>
      </c>
      <c r="U76" s="1">
        <v>37.467030000000001</v>
      </c>
      <c r="V76" s="1">
        <v>39.164679999999997</v>
      </c>
    </row>
    <row r="77" spans="1:22" x14ac:dyDescent="0.25">
      <c r="A77" t="s">
        <v>1882</v>
      </c>
      <c r="B77" t="s">
        <v>2105</v>
      </c>
      <c r="D77" t="s">
        <v>2055</v>
      </c>
      <c r="F77" t="s">
        <v>2056</v>
      </c>
      <c r="G77" s="1">
        <v>38.103630000000003</v>
      </c>
      <c r="H77" s="1">
        <v>38.441049999999997</v>
      </c>
      <c r="I77" s="1">
        <v>37.581510000000002</v>
      </c>
      <c r="J77" s="1">
        <v>38.799819999999997</v>
      </c>
      <c r="K77" s="1">
        <v>37.655709999999999</v>
      </c>
      <c r="L77" s="1">
        <v>37.891019999999997</v>
      </c>
      <c r="M77" s="1">
        <v>37.484369999999998</v>
      </c>
      <c r="N77" s="1">
        <v>37.779130000000002</v>
      </c>
      <c r="O77" s="1">
        <v>38.748480000000001</v>
      </c>
      <c r="P77" s="1">
        <v>37.80997</v>
      </c>
      <c r="Q77" s="1">
        <v>38.827759999999998</v>
      </c>
      <c r="S77" s="1">
        <v>39.983899999999998</v>
      </c>
      <c r="T77" s="1">
        <v>37.917110000000001</v>
      </c>
      <c r="U77" s="1">
        <v>37.467030000000001</v>
      </c>
      <c r="V77" s="1">
        <v>39.164679999999997</v>
      </c>
    </row>
    <row r="78" spans="1:22" x14ac:dyDescent="0.25">
      <c r="A78" t="s">
        <v>1883</v>
      </c>
      <c r="B78" t="s">
        <v>2106</v>
      </c>
      <c r="D78" t="s">
        <v>2055</v>
      </c>
      <c r="F78" t="s">
        <v>2056</v>
      </c>
      <c r="G78" s="1">
        <v>38.103630000000003</v>
      </c>
      <c r="H78" s="1">
        <v>38.441049999999997</v>
      </c>
      <c r="I78" s="1">
        <v>37.581510000000002</v>
      </c>
      <c r="J78" s="1">
        <v>38.799819999999997</v>
      </c>
      <c r="K78" s="1">
        <v>37.655709999999999</v>
      </c>
      <c r="L78" s="1">
        <v>37.891019999999997</v>
      </c>
      <c r="M78" s="1">
        <v>37.484369999999998</v>
      </c>
      <c r="N78" s="1">
        <v>37.779130000000002</v>
      </c>
      <c r="O78" s="1">
        <v>38.748480000000001</v>
      </c>
      <c r="P78" s="1">
        <v>37.80997</v>
      </c>
      <c r="Q78" s="1">
        <v>38.827759999999998</v>
      </c>
      <c r="S78" s="1">
        <v>39.983899999999998</v>
      </c>
      <c r="T78" s="1">
        <v>37.917110000000001</v>
      </c>
      <c r="U78" s="1">
        <v>37.467030000000001</v>
      </c>
      <c r="V78" s="1">
        <v>39.164679999999997</v>
      </c>
    </row>
    <row r="79" spans="1:22" x14ac:dyDescent="0.25">
      <c r="A79" t="s">
        <v>1884</v>
      </c>
      <c r="B79" t="s">
        <v>2107</v>
      </c>
      <c r="D79" t="s">
        <v>2055</v>
      </c>
      <c r="F79" t="s">
        <v>2056</v>
      </c>
      <c r="G79" s="1">
        <v>38.103630000000003</v>
      </c>
      <c r="H79" s="1">
        <v>38.441049999999997</v>
      </c>
      <c r="I79" s="1">
        <v>37.581510000000002</v>
      </c>
      <c r="J79" s="1">
        <v>38.799819999999997</v>
      </c>
      <c r="K79" s="1">
        <v>37.655709999999999</v>
      </c>
      <c r="L79" s="1">
        <v>37.891019999999997</v>
      </c>
      <c r="M79" s="1">
        <v>37.484369999999998</v>
      </c>
      <c r="N79" s="1">
        <v>37.779130000000002</v>
      </c>
      <c r="O79" s="1">
        <v>38.748480000000001</v>
      </c>
      <c r="P79" s="1">
        <v>37.80997</v>
      </c>
      <c r="Q79" s="1">
        <v>38.827759999999998</v>
      </c>
      <c r="S79" s="1">
        <v>39.983899999999998</v>
      </c>
      <c r="T79" s="1">
        <v>37.917110000000001</v>
      </c>
      <c r="U79" s="1">
        <v>37.467030000000001</v>
      </c>
      <c r="V79" s="1">
        <v>39.164679999999997</v>
      </c>
    </row>
    <row r="80" spans="1:22" x14ac:dyDescent="0.25">
      <c r="A80" t="s">
        <v>1885</v>
      </c>
      <c r="B80" t="s">
        <v>2108</v>
      </c>
      <c r="D80" t="s">
        <v>2055</v>
      </c>
      <c r="F80" t="s">
        <v>2056</v>
      </c>
      <c r="G80" s="1">
        <v>6.5755920000000003</v>
      </c>
      <c r="H80" s="1">
        <v>7.5908480000000003</v>
      </c>
      <c r="I80" s="1">
        <v>7.1625199999999998</v>
      </c>
      <c r="J80" s="1">
        <v>4.4393219999999998</v>
      </c>
      <c r="K80" s="1">
        <v>6.8654830000000002</v>
      </c>
      <c r="L80" s="1">
        <v>5.3455079999999997</v>
      </c>
      <c r="M80" s="1">
        <v>4.815347</v>
      </c>
      <c r="N80" s="1">
        <v>6.3502029999999996</v>
      </c>
      <c r="O80" s="1">
        <v>5.8291050000000002</v>
      </c>
      <c r="P80" s="1">
        <v>7.179907</v>
      </c>
      <c r="Q80" s="1">
        <v>2.7402869999999999</v>
      </c>
      <c r="S80" s="1">
        <v>6.8349159999999998</v>
      </c>
      <c r="T80" s="1">
        <v>7.640333</v>
      </c>
      <c r="U80" s="1">
        <v>6.4224290000000002</v>
      </c>
      <c r="V80" s="1">
        <v>6.691681</v>
      </c>
    </row>
    <row r="81" spans="1:22" x14ac:dyDescent="0.25">
      <c r="A81" t="s">
        <v>1886</v>
      </c>
      <c r="B81" t="s">
        <v>2087</v>
      </c>
      <c r="D81" t="s">
        <v>2055</v>
      </c>
      <c r="F81" t="s">
        <v>2056</v>
      </c>
      <c r="G81" s="1">
        <v>1.6438980000000001</v>
      </c>
      <c r="H81" s="1">
        <v>1.8977120000000001</v>
      </c>
      <c r="I81" s="1">
        <v>1.7906299999999999</v>
      </c>
      <c r="J81" s="1">
        <v>1.109831</v>
      </c>
      <c r="K81" s="1">
        <v>1.7163710000000001</v>
      </c>
      <c r="L81" s="1">
        <v>1.3363769999999999</v>
      </c>
      <c r="M81" s="1">
        <v>1.203837</v>
      </c>
      <c r="N81" s="1">
        <v>1.5875509999999999</v>
      </c>
      <c r="O81" s="1">
        <v>1.457276</v>
      </c>
      <c r="P81" s="1">
        <v>1.794977</v>
      </c>
      <c r="Q81" s="1">
        <v>0.6850716</v>
      </c>
      <c r="S81" s="1">
        <v>1.7087289999999999</v>
      </c>
      <c r="T81" s="1">
        <v>1.910083</v>
      </c>
      <c r="U81" s="1">
        <v>1.605607</v>
      </c>
      <c r="V81" s="1">
        <v>1.67292</v>
      </c>
    </row>
    <row r="82" spans="1:22" x14ac:dyDescent="0.25">
      <c r="A82" t="s">
        <v>1887</v>
      </c>
      <c r="B82" t="s">
        <v>2087</v>
      </c>
      <c r="D82" t="s">
        <v>2055</v>
      </c>
      <c r="F82" t="s">
        <v>2056</v>
      </c>
      <c r="G82" s="1">
        <v>1.6438980000000001</v>
      </c>
      <c r="H82" s="1">
        <v>1.8977120000000001</v>
      </c>
      <c r="I82" s="1">
        <v>1.7906299999999999</v>
      </c>
      <c r="J82" s="1">
        <v>1.109831</v>
      </c>
      <c r="K82" s="1">
        <v>1.7163710000000001</v>
      </c>
      <c r="L82" s="1">
        <v>1.3363769999999999</v>
      </c>
      <c r="M82" s="1">
        <v>1.203837</v>
      </c>
      <c r="N82" s="1">
        <v>1.5875509999999999</v>
      </c>
      <c r="O82" s="1">
        <v>1.457276</v>
      </c>
      <c r="P82" s="1">
        <v>1.794977</v>
      </c>
      <c r="Q82" s="1">
        <v>0.6850716</v>
      </c>
      <c r="S82" s="1">
        <v>1.7087289999999999</v>
      </c>
      <c r="T82" s="1">
        <v>1.910083</v>
      </c>
      <c r="U82" s="1">
        <v>1.605607</v>
      </c>
      <c r="V82" s="1">
        <v>1.67292</v>
      </c>
    </row>
    <row r="83" spans="1:22" x14ac:dyDescent="0.25">
      <c r="A83" t="s">
        <v>1888</v>
      </c>
      <c r="B83" t="s">
        <v>2087</v>
      </c>
      <c r="D83" t="s">
        <v>2055</v>
      </c>
      <c r="F83" t="s">
        <v>2056</v>
      </c>
      <c r="G83" s="1">
        <v>1.6438980000000001</v>
      </c>
      <c r="H83" s="1">
        <v>1.8977120000000001</v>
      </c>
      <c r="I83" s="1">
        <v>1.7906299999999999</v>
      </c>
      <c r="J83" s="1">
        <v>1.109831</v>
      </c>
      <c r="K83" s="1">
        <v>1.7163710000000001</v>
      </c>
      <c r="L83" s="1">
        <v>1.3363769999999999</v>
      </c>
      <c r="M83" s="1">
        <v>1.203837</v>
      </c>
      <c r="N83" s="1">
        <v>1.5875509999999999</v>
      </c>
      <c r="O83" s="1">
        <v>1.457276</v>
      </c>
      <c r="P83" s="1">
        <v>1.794977</v>
      </c>
      <c r="Q83" s="1">
        <v>0.6850716</v>
      </c>
      <c r="S83" s="1">
        <v>1.7087289999999999</v>
      </c>
      <c r="T83" s="1">
        <v>1.910083</v>
      </c>
      <c r="U83" s="1">
        <v>1.605607</v>
      </c>
      <c r="V83" s="1">
        <v>1.67292</v>
      </c>
    </row>
    <row r="84" spans="1:22" x14ac:dyDescent="0.25">
      <c r="A84" t="s">
        <v>1889</v>
      </c>
      <c r="B84" t="s">
        <v>2087</v>
      </c>
      <c r="D84" t="s">
        <v>2055</v>
      </c>
      <c r="F84" t="s">
        <v>2056</v>
      </c>
      <c r="G84" s="1">
        <v>1.6438980000000001</v>
      </c>
      <c r="H84" s="1">
        <v>1.8977120000000001</v>
      </c>
      <c r="I84" s="1">
        <v>1.7906299999999999</v>
      </c>
      <c r="J84" s="1">
        <v>1.109831</v>
      </c>
      <c r="K84" s="1">
        <v>1.7163710000000001</v>
      </c>
      <c r="L84" s="1">
        <v>1.3363769999999999</v>
      </c>
      <c r="M84" s="1">
        <v>1.203837</v>
      </c>
      <c r="N84" s="1">
        <v>1.5875509999999999</v>
      </c>
      <c r="O84" s="1">
        <v>1.457276</v>
      </c>
      <c r="P84" s="1">
        <v>1.794977</v>
      </c>
      <c r="Q84" s="1">
        <v>0.6850716</v>
      </c>
      <c r="S84" s="1">
        <v>1.7087289999999999</v>
      </c>
      <c r="T84" s="1">
        <v>1.910083</v>
      </c>
      <c r="U84" s="1">
        <v>1.605607</v>
      </c>
      <c r="V84" s="1">
        <v>1.67292</v>
      </c>
    </row>
    <row r="85" spans="1:22" x14ac:dyDescent="0.25">
      <c r="A85" t="s">
        <v>1890</v>
      </c>
      <c r="B85" t="s">
        <v>2109</v>
      </c>
      <c r="D85" t="s">
        <v>2055</v>
      </c>
      <c r="F85" t="s">
        <v>2056</v>
      </c>
      <c r="G85" s="1">
        <v>145.8389</v>
      </c>
      <c r="H85" s="1">
        <v>146.17330000000001</v>
      </c>
      <c r="I85" s="1">
        <v>143.1635</v>
      </c>
      <c r="J85" s="1">
        <v>150.75989999999999</v>
      </c>
      <c r="K85" s="1">
        <v>143.75739999999999</v>
      </c>
      <c r="L85" s="1">
        <v>146.21860000000001</v>
      </c>
      <c r="M85" s="1">
        <v>145.12209999999999</v>
      </c>
      <c r="N85" s="1">
        <v>144.7663</v>
      </c>
      <c r="O85" s="1">
        <v>149.16480000000001</v>
      </c>
      <c r="P85" s="1">
        <v>144.06</v>
      </c>
      <c r="Q85" s="1">
        <v>152.57079999999999</v>
      </c>
      <c r="S85" s="1">
        <v>153.10069999999999</v>
      </c>
      <c r="T85" s="1">
        <v>144.02809999999999</v>
      </c>
      <c r="U85" s="1">
        <v>143.44569999999999</v>
      </c>
      <c r="V85" s="1">
        <v>149.96700000000001</v>
      </c>
    </row>
    <row r="86" spans="1:22" x14ac:dyDescent="0.25">
      <c r="A86" t="s">
        <v>1891</v>
      </c>
      <c r="B86" t="s">
        <v>2087</v>
      </c>
      <c r="D86" t="s">
        <v>2055</v>
      </c>
      <c r="F86" t="s">
        <v>2056</v>
      </c>
      <c r="G86" s="1">
        <v>36.459739999999996</v>
      </c>
      <c r="H86" s="1">
        <v>36.543340000000001</v>
      </c>
      <c r="I86" s="1">
        <v>35.790880000000001</v>
      </c>
      <c r="J86" s="1">
        <v>37.689990000000002</v>
      </c>
      <c r="K86" s="1">
        <v>35.939340000000001</v>
      </c>
      <c r="L86" s="1">
        <v>36.554650000000002</v>
      </c>
      <c r="M86" s="1">
        <v>36.280540000000002</v>
      </c>
      <c r="N86" s="1">
        <v>36.191569999999999</v>
      </c>
      <c r="O86" s="1">
        <v>37.29121</v>
      </c>
      <c r="P86" s="1">
        <v>36.014989999999997</v>
      </c>
      <c r="Q86" s="1">
        <v>38.142690000000002</v>
      </c>
      <c r="S86" s="1">
        <v>38.275170000000003</v>
      </c>
      <c r="T86" s="1">
        <v>36.007019999999997</v>
      </c>
      <c r="U86" s="1">
        <v>35.861420000000003</v>
      </c>
      <c r="V86" s="1">
        <v>37.491759999999999</v>
      </c>
    </row>
    <row r="87" spans="1:22" x14ac:dyDescent="0.25">
      <c r="A87" t="s">
        <v>1892</v>
      </c>
      <c r="B87" t="s">
        <v>2087</v>
      </c>
      <c r="D87" t="s">
        <v>2055</v>
      </c>
      <c r="F87" t="s">
        <v>2056</v>
      </c>
      <c r="G87" s="1">
        <v>36.459739999999996</v>
      </c>
      <c r="H87" s="1">
        <v>36.543340000000001</v>
      </c>
      <c r="I87" s="1">
        <v>35.790880000000001</v>
      </c>
      <c r="J87" s="1">
        <v>37.689990000000002</v>
      </c>
      <c r="K87" s="1">
        <v>35.939340000000001</v>
      </c>
      <c r="L87" s="1">
        <v>36.554650000000002</v>
      </c>
      <c r="M87" s="1">
        <v>36.280540000000002</v>
      </c>
      <c r="N87" s="1">
        <v>36.191569999999999</v>
      </c>
      <c r="O87" s="1">
        <v>37.29121</v>
      </c>
      <c r="P87" s="1">
        <v>36.014989999999997</v>
      </c>
      <c r="Q87" s="1">
        <v>38.142690000000002</v>
      </c>
      <c r="S87" s="1">
        <v>38.275170000000003</v>
      </c>
      <c r="T87" s="1">
        <v>36.007019999999997</v>
      </c>
      <c r="U87" s="1">
        <v>35.861420000000003</v>
      </c>
      <c r="V87" s="1">
        <v>37.491759999999999</v>
      </c>
    </row>
    <row r="88" spans="1:22" x14ac:dyDescent="0.25">
      <c r="A88" t="s">
        <v>1893</v>
      </c>
      <c r="B88" t="s">
        <v>2087</v>
      </c>
      <c r="D88" t="s">
        <v>2055</v>
      </c>
      <c r="F88" t="s">
        <v>2056</v>
      </c>
      <c r="G88" s="1">
        <v>36.459739999999996</v>
      </c>
      <c r="H88" s="1">
        <v>36.543340000000001</v>
      </c>
      <c r="I88" s="1">
        <v>35.790880000000001</v>
      </c>
      <c r="J88" s="1">
        <v>37.689990000000002</v>
      </c>
      <c r="K88" s="1">
        <v>35.939340000000001</v>
      </c>
      <c r="L88" s="1">
        <v>36.554650000000002</v>
      </c>
      <c r="M88" s="1">
        <v>36.280540000000002</v>
      </c>
      <c r="N88" s="1">
        <v>36.191569999999999</v>
      </c>
      <c r="O88" s="1">
        <v>37.29121</v>
      </c>
      <c r="P88" s="1">
        <v>36.014989999999997</v>
      </c>
      <c r="Q88" s="1">
        <v>38.142690000000002</v>
      </c>
      <c r="S88" s="1">
        <v>38.275170000000003</v>
      </c>
      <c r="T88" s="1">
        <v>36.007019999999997</v>
      </c>
      <c r="U88" s="1">
        <v>35.861420000000003</v>
      </c>
      <c r="V88" s="1">
        <v>37.491759999999999</v>
      </c>
    </row>
    <row r="89" spans="1:22" x14ac:dyDescent="0.25">
      <c r="A89" t="s">
        <v>1894</v>
      </c>
      <c r="B89" t="s">
        <v>2087</v>
      </c>
      <c r="D89" t="s">
        <v>2055</v>
      </c>
      <c r="F89" t="s">
        <v>2056</v>
      </c>
      <c r="G89" s="1">
        <v>36.459739999999996</v>
      </c>
      <c r="H89" s="1">
        <v>36.543340000000001</v>
      </c>
      <c r="I89" s="1">
        <v>35.790880000000001</v>
      </c>
      <c r="J89" s="1">
        <v>37.689990000000002</v>
      </c>
      <c r="K89" s="1">
        <v>35.939340000000001</v>
      </c>
      <c r="L89" s="1">
        <v>36.554650000000002</v>
      </c>
      <c r="M89" s="1">
        <v>36.280540000000002</v>
      </c>
      <c r="N89" s="1">
        <v>36.191569999999999</v>
      </c>
      <c r="O89" s="1">
        <v>37.29121</v>
      </c>
      <c r="P89" s="1">
        <v>36.014989999999997</v>
      </c>
      <c r="Q89" s="1">
        <v>38.142690000000002</v>
      </c>
      <c r="S89" s="1">
        <v>38.275170000000003</v>
      </c>
      <c r="T89" s="1">
        <v>36.007019999999997</v>
      </c>
      <c r="U89" s="1">
        <v>35.861420000000003</v>
      </c>
      <c r="V89" s="1">
        <v>37.491759999999999</v>
      </c>
    </row>
    <row r="90" spans="1:22" x14ac:dyDescent="0.25">
      <c r="A90" t="s">
        <v>1895</v>
      </c>
      <c r="B90" t="s">
        <v>2110</v>
      </c>
      <c r="D90" t="s">
        <v>2055</v>
      </c>
      <c r="F90" t="s">
        <v>2056</v>
      </c>
      <c r="G90" s="1">
        <v>38.103630000000003</v>
      </c>
      <c r="H90" s="1">
        <v>38.441049999999997</v>
      </c>
      <c r="I90" s="1">
        <v>37.581510000000002</v>
      </c>
      <c r="J90" s="1">
        <v>38.799819999999997</v>
      </c>
      <c r="K90" s="1">
        <v>37.655709999999999</v>
      </c>
      <c r="L90" s="1">
        <v>37.891019999999997</v>
      </c>
      <c r="M90" s="1">
        <v>37.484369999999998</v>
      </c>
      <c r="N90" s="1">
        <v>37.779130000000002</v>
      </c>
      <c r="O90" s="1">
        <v>38.748480000000001</v>
      </c>
      <c r="P90" s="1">
        <v>37.80997</v>
      </c>
      <c r="Q90" s="1">
        <v>38.827759999999998</v>
      </c>
      <c r="S90" s="1">
        <v>39.983899999999998</v>
      </c>
      <c r="T90" s="1">
        <v>37.917110000000001</v>
      </c>
      <c r="U90" s="1">
        <v>37.467030000000001</v>
      </c>
      <c r="V90" s="1">
        <v>39.164679999999997</v>
      </c>
    </row>
    <row r="91" spans="1:22" x14ac:dyDescent="0.25">
      <c r="A91" t="s">
        <v>1896</v>
      </c>
      <c r="B91" t="s">
        <v>2111</v>
      </c>
      <c r="D91" t="s">
        <v>2055</v>
      </c>
      <c r="F91" t="s">
        <v>2056</v>
      </c>
      <c r="G91" s="1">
        <v>38.103630000000003</v>
      </c>
      <c r="H91" s="1">
        <v>38.441049999999997</v>
      </c>
      <c r="I91" s="1">
        <v>37.581510000000002</v>
      </c>
      <c r="J91" s="1">
        <v>38.799819999999997</v>
      </c>
      <c r="K91" s="1">
        <v>37.655709999999999</v>
      </c>
      <c r="L91" s="1">
        <v>37.891019999999997</v>
      </c>
      <c r="M91" s="1">
        <v>37.484369999999998</v>
      </c>
      <c r="N91" s="1">
        <v>37.779130000000002</v>
      </c>
      <c r="O91" s="1">
        <v>38.748480000000001</v>
      </c>
      <c r="P91" s="1">
        <v>37.80997</v>
      </c>
      <c r="Q91" s="1">
        <v>38.827759999999998</v>
      </c>
      <c r="S91" s="1">
        <v>39.983899999999998</v>
      </c>
      <c r="T91" s="1">
        <v>37.917110000000001</v>
      </c>
      <c r="U91" s="1">
        <v>37.467030000000001</v>
      </c>
      <c r="V91" s="1">
        <v>39.164679999999997</v>
      </c>
    </row>
    <row r="92" spans="1:22" x14ac:dyDescent="0.25">
      <c r="A92" t="s">
        <v>1897</v>
      </c>
      <c r="B92" t="s">
        <v>2112</v>
      </c>
      <c r="D92" t="s">
        <v>2055</v>
      </c>
      <c r="F92" t="s">
        <v>2056</v>
      </c>
      <c r="G92" s="1">
        <v>38.103630000000003</v>
      </c>
      <c r="H92" s="1">
        <v>38.441049999999997</v>
      </c>
      <c r="I92" s="1">
        <v>37.581510000000002</v>
      </c>
      <c r="J92" s="1">
        <v>38.799819999999997</v>
      </c>
      <c r="K92" s="1">
        <v>37.655709999999999</v>
      </c>
      <c r="L92" s="1">
        <v>37.891019999999997</v>
      </c>
      <c r="M92" s="1">
        <v>37.484369999999998</v>
      </c>
      <c r="N92" s="1">
        <v>37.779130000000002</v>
      </c>
      <c r="O92" s="1">
        <v>38.748480000000001</v>
      </c>
      <c r="P92" s="1">
        <v>37.80997</v>
      </c>
      <c r="Q92" s="1">
        <v>38.827759999999998</v>
      </c>
      <c r="S92" s="1">
        <v>39.983899999999998</v>
      </c>
      <c r="T92" s="1">
        <v>37.917110000000001</v>
      </c>
      <c r="U92" s="1">
        <v>37.467030000000001</v>
      </c>
      <c r="V92" s="1">
        <v>39.164679999999997</v>
      </c>
    </row>
    <row r="93" spans="1:22" x14ac:dyDescent="0.25">
      <c r="A93" t="s">
        <v>1898</v>
      </c>
      <c r="B93" t="s">
        <v>2113</v>
      </c>
      <c r="D93" t="s">
        <v>2055</v>
      </c>
      <c r="F93" t="s">
        <v>2056</v>
      </c>
      <c r="G93" s="1">
        <v>38.103630000000003</v>
      </c>
      <c r="H93" s="1">
        <v>38.441049999999997</v>
      </c>
      <c r="I93" s="1">
        <v>37.581510000000002</v>
      </c>
      <c r="J93" s="1">
        <v>38.799819999999997</v>
      </c>
      <c r="K93" s="1">
        <v>37.655709999999999</v>
      </c>
      <c r="L93" s="1">
        <v>37.891019999999997</v>
      </c>
      <c r="M93" s="1">
        <v>37.484369999999998</v>
      </c>
      <c r="N93" s="1">
        <v>37.779130000000002</v>
      </c>
      <c r="O93" s="1">
        <v>38.748480000000001</v>
      </c>
      <c r="P93" s="1">
        <v>37.80997</v>
      </c>
      <c r="Q93" s="1">
        <v>38.827759999999998</v>
      </c>
      <c r="S93" s="1">
        <v>39.983899999999998</v>
      </c>
      <c r="T93" s="1">
        <v>37.917110000000001</v>
      </c>
      <c r="U93" s="1">
        <v>37.467030000000001</v>
      </c>
      <c r="V93" s="1">
        <v>39.164679999999997</v>
      </c>
    </row>
    <row r="94" spans="1:22" x14ac:dyDescent="0.25">
      <c r="A94" t="s">
        <v>1899</v>
      </c>
      <c r="B94" t="s">
        <v>2114</v>
      </c>
      <c r="D94" t="s">
        <v>2055</v>
      </c>
      <c r="F94" t="s">
        <v>2056</v>
      </c>
      <c r="G94" s="1">
        <v>76.844300000000004</v>
      </c>
      <c r="H94" s="1">
        <v>77.419839999999994</v>
      </c>
      <c r="I94" s="1">
        <v>75.718209999999999</v>
      </c>
      <c r="J94" s="1">
        <v>78.739230000000006</v>
      </c>
      <c r="K94" s="1">
        <v>75.900229999999993</v>
      </c>
      <c r="L94" s="1">
        <v>76.61551</v>
      </c>
      <c r="M94" s="1">
        <v>75.914420000000007</v>
      </c>
      <c r="N94" s="1">
        <v>76.214830000000006</v>
      </c>
      <c r="O94" s="1">
        <v>78.269720000000007</v>
      </c>
      <c r="P94" s="1">
        <v>76.179850000000002</v>
      </c>
      <c r="Q94" s="1">
        <v>80.320160000000001</v>
      </c>
      <c r="S94" s="1">
        <v>80.631339999999994</v>
      </c>
      <c r="T94" s="1">
        <v>76.353710000000007</v>
      </c>
      <c r="U94" s="1">
        <v>75.570480000000003</v>
      </c>
      <c r="V94" s="1">
        <v>78.985550000000003</v>
      </c>
    </row>
    <row r="95" spans="1:22" x14ac:dyDescent="0.25">
      <c r="A95" t="s">
        <v>1900</v>
      </c>
      <c r="B95" t="s">
        <v>2115</v>
      </c>
      <c r="D95" t="s">
        <v>2055</v>
      </c>
      <c r="F95" t="s">
        <v>2056</v>
      </c>
      <c r="G95" s="1">
        <v>0.63704320000000003</v>
      </c>
      <c r="H95" s="1">
        <v>0.53775050000000002</v>
      </c>
      <c r="I95" s="1">
        <v>0.55518190000000001</v>
      </c>
      <c r="J95" s="1">
        <v>1.139599</v>
      </c>
      <c r="K95" s="1">
        <v>0.58880180000000004</v>
      </c>
      <c r="L95" s="1">
        <v>0.83346229999999999</v>
      </c>
      <c r="M95" s="1">
        <v>0.94568209999999997</v>
      </c>
      <c r="N95" s="1">
        <v>0.65658070000000002</v>
      </c>
      <c r="O95" s="1">
        <v>0.7727463</v>
      </c>
      <c r="P95" s="1">
        <v>0.55992109999999995</v>
      </c>
      <c r="Q95" s="1">
        <v>2.6646230000000002</v>
      </c>
      <c r="S95" s="1">
        <v>0.66353459999999997</v>
      </c>
      <c r="T95" s="1">
        <v>0.51949449999999997</v>
      </c>
      <c r="U95" s="1">
        <v>0.63641579999999998</v>
      </c>
      <c r="V95" s="1">
        <v>0.65619669999999997</v>
      </c>
    </row>
    <row r="96" spans="1:22" x14ac:dyDescent="0.25">
      <c r="A96" t="s">
        <v>1901</v>
      </c>
      <c r="B96" t="s">
        <v>2116</v>
      </c>
      <c r="D96" t="s">
        <v>2055</v>
      </c>
      <c r="F96" t="s">
        <v>2056</v>
      </c>
      <c r="G96" s="1">
        <v>88.140799999999999</v>
      </c>
      <c r="H96" s="1">
        <v>85.506240000000005</v>
      </c>
      <c r="I96" s="1">
        <v>84.841980000000007</v>
      </c>
      <c r="J96" s="1">
        <v>108.8369</v>
      </c>
      <c r="K96" s="1">
        <v>86.014499999999998</v>
      </c>
      <c r="L96" s="1">
        <v>95.287090000000006</v>
      </c>
      <c r="M96" s="1">
        <v>99.765190000000004</v>
      </c>
      <c r="N96" s="1">
        <v>88.478279999999998</v>
      </c>
      <c r="O96" s="1">
        <v>93.659639999999996</v>
      </c>
      <c r="P96" s="1">
        <v>85.301500000000004</v>
      </c>
      <c r="Q96" s="1">
        <v>184.40270000000001</v>
      </c>
      <c r="S96" s="1">
        <v>91.303700000000006</v>
      </c>
      <c r="T96" s="1">
        <v>84.223050000000001</v>
      </c>
      <c r="U96" s="1">
        <v>87.38691</v>
      </c>
      <c r="V96" s="1">
        <v>90.079160000000002</v>
      </c>
    </row>
    <row r="97" spans="1:22" x14ac:dyDescent="0.25">
      <c r="A97" t="s">
        <v>1902</v>
      </c>
      <c r="B97" t="s">
        <v>2117</v>
      </c>
      <c r="D97" t="s">
        <v>2055</v>
      </c>
      <c r="F97" t="s">
        <v>2056</v>
      </c>
      <c r="G97" s="1">
        <v>11.93355</v>
      </c>
      <c r="H97" s="1">
        <v>8.6241500000000002</v>
      </c>
      <c r="I97" s="1">
        <v>9.6789500000000004</v>
      </c>
      <c r="J97" s="1">
        <v>31.237279999999998</v>
      </c>
      <c r="K97" s="1">
        <v>10.70307</v>
      </c>
      <c r="L97" s="1">
        <v>19.505040000000001</v>
      </c>
      <c r="M97" s="1">
        <v>24.79645</v>
      </c>
      <c r="N97" s="1">
        <v>12.920030000000001</v>
      </c>
      <c r="O97" s="1">
        <v>16.162669999999999</v>
      </c>
      <c r="P97" s="1">
        <v>9.6815709999999999</v>
      </c>
      <c r="Q97" s="1">
        <v>106.7471</v>
      </c>
      <c r="S97" s="1">
        <v>11.335900000000001</v>
      </c>
      <c r="T97" s="1">
        <v>8.3888390000000008</v>
      </c>
      <c r="U97" s="1">
        <v>12.45285</v>
      </c>
      <c r="V97" s="1">
        <v>11.7498</v>
      </c>
    </row>
    <row r="98" spans="1:22" x14ac:dyDescent="0.25">
      <c r="A98" t="s">
        <v>1810</v>
      </c>
      <c r="B98" t="s">
        <v>2118</v>
      </c>
      <c r="D98" t="s">
        <v>2055</v>
      </c>
      <c r="F98" t="s">
        <v>2056</v>
      </c>
      <c r="G98" s="1">
        <v>3.7780870000000002</v>
      </c>
      <c r="H98" s="1">
        <v>3.2849930000000001</v>
      </c>
      <c r="I98" s="1">
        <v>3.3526210000000001</v>
      </c>
      <c r="J98" s="1">
        <v>5.9654420000000004</v>
      </c>
      <c r="K98" s="1">
        <v>3.5245500000000001</v>
      </c>
      <c r="L98" s="1">
        <v>4.67563</v>
      </c>
      <c r="M98" s="1">
        <v>5.1222450000000004</v>
      </c>
      <c r="N98" s="1">
        <v>3.8608349999999998</v>
      </c>
      <c r="O98" s="1">
        <v>4.4448759999999998</v>
      </c>
      <c r="P98" s="1">
        <v>3.3828</v>
      </c>
      <c r="Q98" s="1">
        <v>9.9380389999999998</v>
      </c>
      <c r="S98" s="1">
        <v>3.9698440000000002</v>
      </c>
      <c r="T98" s="1">
        <v>3.1771449999999999</v>
      </c>
      <c r="U98" s="1">
        <v>3.753476</v>
      </c>
      <c r="V98" s="1">
        <v>3.9061569999999999</v>
      </c>
    </row>
    <row r="99" spans="1:22" x14ac:dyDescent="0.25">
      <c r="A99" t="s">
        <v>1903</v>
      </c>
      <c r="B99" t="s">
        <v>2119</v>
      </c>
      <c r="D99" t="s">
        <v>2055</v>
      </c>
      <c r="F99" t="s">
        <v>2056</v>
      </c>
      <c r="G99" s="1">
        <v>7.8122559999999994E-2</v>
      </c>
      <c r="H99" s="1">
        <v>6.3929620000000006E-2</v>
      </c>
      <c r="I99" s="1">
        <v>6.7117689999999994E-2</v>
      </c>
      <c r="J99" s="1">
        <v>0.14388229999999999</v>
      </c>
      <c r="K99" s="1">
        <v>7.1768490000000004E-2</v>
      </c>
      <c r="L99" s="1">
        <v>0.1049996</v>
      </c>
      <c r="M99" s="1">
        <v>0.11974509999999999</v>
      </c>
      <c r="N99" s="1">
        <v>8.1109249999999994E-2</v>
      </c>
      <c r="O99" s="1">
        <v>9.6337530000000005E-2</v>
      </c>
      <c r="P99" s="1">
        <v>6.7599320000000004E-2</v>
      </c>
      <c r="Q99" s="1">
        <v>0.29705759999999998</v>
      </c>
      <c r="S99" s="1">
        <v>8.0215510000000004E-2</v>
      </c>
      <c r="T99" s="1">
        <v>6.1802780000000002E-2</v>
      </c>
      <c r="U99" s="1">
        <v>7.8534190000000004E-2</v>
      </c>
      <c r="V99" s="1">
        <v>7.9936170000000001E-2</v>
      </c>
    </row>
    <row r="100" spans="1:22" x14ac:dyDescent="0.25">
      <c r="A100" t="s">
        <v>1904</v>
      </c>
      <c r="B100" t="s">
        <v>2120</v>
      </c>
      <c r="D100" t="s">
        <v>2055</v>
      </c>
      <c r="F100" t="s">
        <v>2056</v>
      </c>
      <c r="G100" s="1">
        <v>74.007530000000003</v>
      </c>
      <c r="H100" s="1">
        <v>75.115639999999999</v>
      </c>
      <c r="I100" s="1">
        <v>73.329099999999997</v>
      </c>
      <c r="J100" s="1">
        <v>73.437299999999993</v>
      </c>
      <c r="K100" s="1">
        <v>73.328800000000001</v>
      </c>
      <c r="L100" s="1">
        <v>72.776929999999993</v>
      </c>
      <c r="M100" s="1">
        <v>71.550640000000001</v>
      </c>
      <c r="N100" s="1">
        <v>73.281199999999998</v>
      </c>
      <c r="O100" s="1">
        <v>74.713589999999996</v>
      </c>
      <c r="P100" s="1">
        <v>73.762720000000002</v>
      </c>
      <c r="Q100" s="1">
        <v>69.853260000000006</v>
      </c>
      <c r="S100" s="1">
        <v>77.620869999999996</v>
      </c>
      <c r="T100" s="1">
        <v>74.155090000000001</v>
      </c>
      <c r="U100" s="1">
        <v>72.746939999999995</v>
      </c>
      <c r="V100" s="1">
        <v>76.030060000000006</v>
      </c>
    </row>
    <row r="101" spans="1:22" x14ac:dyDescent="0.25">
      <c r="A101" t="s">
        <v>1905</v>
      </c>
      <c r="B101" t="s">
        <v>2121</v>
      </c>
      <c r="D101" t="s">
        <v>2055</v>
      </c>
      <c r="F101" t="s">
        <v>2056</v>
      </c>
      <c r="G101" s="1">
        <v>1.4994190000000001</v>
      </c>
      <c r="H101" s="1">
        <v>1.4544550000000001</v>
      </c>
      <c r="I101" s="1">
        <v>1.4515800000000001</v>
      </c>
      <c r="J101" s="1">
        <v>1.6592370000000001</v>
      </c>
      <c r="K101" s="1">
        <v>1.469811</v>
      </c>
      <c r="L101" s="1">
        <v>1.56551</v>
      </c>
      <c r="M101" s="1">
        <v>1.5843970000000001</v>
      </c>
      <c r="N101" s="1">
        <v>1.5026790000000001</v>
      </c>
      <c r="O101" s="1">
        <v>1.565134</v>
      </c>
      <c r="P101" s="1">
        <v>1.4578249999999999</v>
      </c>
      <c r="Q101" s="1">
        <v>1.8361749999999999</v>
      </c>
      <c r="S101" s="1">
        <v>1.5426930000000001</v>
      </c>
      <c r="T101" s="1">
        <v>1.4362060000000001</v>
      </c>
      <c r="U101" s="1">
        <v>1.487822</v>
      </c>
      <c r="V101" s="1">
        <v>1.526797</v>
      </c>
    </row>
    <row r="102" spans="1:22" x14ac:dyDescent="0.25">
      <c r="A102" t="s">
        <v>1906</v>
      </c>
      <c r="B102" t="s">
        <v>2122</v>
      </c>
      <c r="D102" t="s">
        <v>2055</v>
      </c>
      <c r="F102" t="s">
        <v>2056</v>
      </c>
      <c r="G102" s="1">
        <v>2439.0540000000001</v>
      </c>
      <c r="H102" s="1">
        <v>2348.3249999999998</v>
      </c>
      <c r="I102" s="1">
        <v>2396.3530000000001</v>
      </c>
      <c r="J102" s="1">
        <v>2634.069</v>
      </c>
      <c r="K102" s="1">
        <v>2420.63</v>
      </c>
      <c r="L102" s="1">
        <v>2554.1669999999999</v>
      </c>
      <c r="M102" s="1">
        <v>2608.8539999999998</v>
      </c>
      <c r="N102" s="1">
        <v>2464.5459999999998</v>
      </c>
      <c r="O102" s="1">
        <v>2499.5839999999998</v>
      </c>
      <c r="P102" s="1">
        <v>2392.078</v>
      </c>
      <c r="Q102" s="1">
        <v>2857.5880000000002</v>
      </c>
      <c r="S102" s="1">
        <v>2391.5839999999998</v>
      </c>
      <c r="T102" s="1">
        <v>2351.2379999999998</v>
      </c>
      <c r="U102" s="1">
        <v>2460.9850000000001</v>
      </c>
      <c r="V102" s="1">
        <v>2416.261</v>
      </c>
    </row>
    <row r="103" spans="1:22" x14ac:dyDescent="0.25">
      <c r="A103" t="s">
        <v>1907</v>
      </c>
      <c r="B103" t="s">
        <v>2123</v>
      </c>
      <c r="D103" t="s">
        <v>2055</v>
      </c>
      <c r="F103" t="s">
        <v>2056</v>
      </c>
      <c r="G103" s="1">
        <v>70.534300000000002</v>
      </c>
      <c r="H103" s="1">
        <v>70.534300000000002</v>
      </c>
      <c r="I103" s="1">
        <v>70.534300000000002</v>
      </c>
      <c r="J103" s="1">
        <v>70.534300000000002</v>
      </c>
      <c r="K103" s="1">
        <v>70.534300000000002</v>
      </c>
      <c r="L103" s="1">
        <v>70.534300000000002</v>
      </c>
      <c r="M103" s="1">
        <v>70.534300000000002</v>
      </c>
      <c r="N103" s="1">
        <v>70.534300000000002</v>
      </c>
      <c r="O103" s="1">
        <v>70.534300000000002</v>
      </c>
      <c r="P103" s="1">
        <v>70.534300000000002</v>
      </c>
      <c r="Q103" s="1">
        <v>70.534300000000002</v>
      </c>
      <c r="S103" s="1">
        <v>70.534300000000002</v>
      </c>
      <c r="T103" s="1">
        <v>70.534300000000002</v>
      </c>
      <c r="U103" s="1">
        <v>70.534300000000002</v>
      </c>
      <c r="V103" s="1">
        <v>70.534300000000002</v>
      </c>
    </row>
    <row r="104" spans="1:22" x14ac:dyDescent="0.25">
      <c r="A104" t="s">
        <v>1908</v>
      </c>
      <c r="B104" t="s">
        <v>2124</v>
      </c>
      <c r="D104" t="s">
        <v>2055</v>
      </c>
      <c r="F104" t="s">
        <v>2056</v>
      </c>
      <c r="G104" s="1">
        <v>322.17020000000002</v>
      </c>
      <c r="H104" s="1">
        <v>322.17020000000002</v>
      </c>
      <c r="I104" s="1">
        <v>322.17020000000002</v>
      </c>
      <c r="J104" s="1">
        <v>322.17020000000002</v>
      </c>
      <c r="K104" s="1">
        <v>322.17020000000002</v>
      </c>
      <c r="L104" s="1">
        <v>322.17020000000002</v>
      </c>
      <c r="M104" s="1">
        <v>322.17020000000002</v>
      </c>
      <c r="N104" s="1">
        <v>322.17020000000002</v>
      </c>
      <c r="O104" s="1">
        <v>322.17020000000002</v>
      </c>
      <c r="P104" s="1">
        <v>322.17020000000002</v>
      </c>
      <c r="Q104" s="1">
        <v>322.17020000000002</v>
      </c>
      <c r="S104" s="1">
        <v>322.17020000000002</v>
      </c>
      <c r="T104" s="1">
        <v>322.17020000000002</v>
      </c>
      <c r="U104" s="1">
        <v>322.17020000000002</v>
      </c>
      <c r="V104" s="1">
        <v>322.17020000000002</v>
      </c>
    </row>
    <row r="105" spans="1:22" x14ac:dyDescent="0.25">
      <c r="A105" t="s">
        <v>1909</v>
      </c>
      <c r="B105" t="s">
        <v>2125</v>
      </c>
      <c r="D105" t="s">
        <v>2055</v>
      </c>
      <c r="F105" t="s">
        <v>2056</v>
      </c>
      <c r="G105" s="1">
        <v>145.90530000000001</v>
      </c>
      <c r="H105" s="1">
        <v>146.22900000000001</v>
      </c>
      <c r="I105" s="1">
        <v>143.22049999999999</v>
      </c>
      <c r="J105" s="1">
        <v>150.86680000000001</v>
      </c>
      <c r="K105" s="1">
        <v>143.81829999999999</v>
      </c>
      <c r="L105" s="1">
        <v>146.30080000000001</v>
      </c>
      <c r="M105" s="1">
        <v>145.21459999999999</v>
      </c>
      <c r="N105" s="1">
        <v>144.83260000000001</v>
      </c>
      <c r="O105" s="1">
        <v>149.2405</v>
      </c>
      <c r="P105" s="1">
        <v>144.11770000000001</v>
      </c>
      <c r="Q105" s="1">
        <v>152.78319999999999</v>
      </c>
      <c r="S105" s="1">
        <v>153.16499999999999</v>
      </c>
      <c r="T105" s="1">
        <v>144.08150000000001</v>
      </c>
      <c r="U105" s="1">
        <v>143.5103</v>
      </c>
      <c r="V105" s="1">
        <v>150.03200000000001</v>
      </c>
    </row>
    <row r="106" spans="1:22" x14ac:dyDescent="0.25">
      <c r="A106" t="s">
        <v>1910</v>
      </c>
      <c r="B106" t="s">
        <v>2126</v>
      </c>
      <c r="D106" t="s">
        <v>2055</v>
      </c>
      <c r="F106" t="s">
        <v>2056</v>
      </c>
      <c r="G106" s="1">
        <v>1991.4739999999999</v>
      </c>
      <c r="H106" s="1">
        <v>1698.884</v>
      </c>
      <c r="I106" s="1">
        <v>1812.6579999999999</v>
      </c>
      <c r="J106" s="1">
        <v>3209.576</v>
      </c>
      <c r="K106" s="1">
        <v>1901.0519999999999</v>
      </c>
      <c r="L106" s="1">
        <v>2553.0419999999999</v>
      </c>
      <c r="M106" s="1">
        <v>2896.8290000000002</v>
      </c>
      <c r="N106" s="1">
        <v>2082.6799999999998</v>
      </c>
      <c r="O106" s="1">
        <v>2298.5010000000002</v>
      </c>
      <c r="P106" s="1">
        <v>1808.5989999999999</v>
      </c>
      <c r="Q106" s="1">
        <v>6180.9530000000004</v>
      </c>
      <c r="S106" s="1">
        <v>1899.7449999999999</v>
      </c>
      <c r="T106" s="1">
        <v>1686.0540000000001</v>
      </c>
      <c r="U106" s="1">
        <v>2050.5430000000001</v>
      </c>
      <c r="V106" s="1">
        <v>1953.971</v>
      </c>
    </row>
    <row r="107" spans="1:22" x14ac:dyDescent="0.25">
      <c r="A107" t="s">
        <v>1911</v>
      </c>
      <c r="B107" t="s">
        <v>2127</v>
      </c>
      <c r="D107" t="s">
        <v>2055</v>
      </c>
      <c r="F107" t="s">
        <v>2056</v>
      </c>
      <c r="G107" s="1">
        <v>4.4490160000000003</v>
      </c>
      <c r="H107" s="1">
        <v>5.1637149999999998</v>
      </c>
      <c r="I107" s="1">
        <v>4.6761020000000002</v>
      </c>
      <c r="J107" s="1">
        <v>3.089289</v>
      </c>
      <c r="K107" s="1">
        <v>4.5132709999999996</v>
      </c>
      <c r="L107" s="1">
        <v>3.5696159999999999</v>
      </c>
      <c r="M107" s="1">
        <v>3.1378080000000002</v>
      </c>
      <c r="N107" s="1">
        <v>4.2100549999999997</v>
      </c>
      <c r="O107" s="1">
        <v>4.0827799999999996</v>
      </c>
      <c r="P107" s="1">
        <v>4.7424580000000001</v>
      </c>
      <c r="Q107" s="1">
        <v>1.7825009999999999</v>
      </c>
      <c r="S107" s="1">
        <v>5.1027440000000004</v>
      </c>
      <c r="T107" s="1">
        <v>5.0540510000000003</v>
      </c>
      <c r="U107" s="1">
        <v>4.1946649999999996</v>
      </c>
      <c r="V107" s="1">
        <v>4.7785799999999998</v>
      </c>
    </row>
    <row r="108" spans="1:22" x14ac:dyDescent="0.25">
      <c r="A108" t="s">
        <v>1912</v>
      </c>
      <c r="B108" t="s">
        <v>2128</v>
      </c>
      <c r="D108" t="s">
        <v>2055</v>
      </c>
      <c r="F108" t="s">
        <v>2056</v>
      </c>
      <c r="G108" s="1">
        <v>8.8486639999999994</v>
      </c>
      <c r="H108" s="1">
        <v>10.19997</v>
      </c>
      <c r="I108" s="1">
        <v>9.2690020000000004</v>
      </c>
      <c r="J108" s="1">
        <v>6.445112</v>
      </c>
      <c r="K108" s="1">
        <v>8.9630379999999992</v>
      </c>
      <c r="L108" s="1">
        <v>7.237177</v>
      </c>
      <c r="M108" s="1">
        <v>6.464925</v>
      </c>
      <c r="N108" s="1">
        <v>8.3992869999999993</v>
      </c>
      <c r="O108" s="1">
        <v>8.1858760000000004</v>
      </c>
      <c r="P108" s="1">
        <v>9.3964400000000001</v>
      </c>
      <c r="Q108" s="1">
        <v>4.5690350000000004</v>
      </c>
      <c r="S108" s="1">
        <v>10.09473</v>
      </c>
      <c r="T108" s="1">
        <v>9.9887049999999995</v>
      </c>
      <c r="U108" s="1">
        <v>8.3654329999999995</v>
      </c>
      <c r="V108" s="1">
        <v>9.4783639999999991</v>
      </c>
    </row>
    <row r="109" spans="1:22" x14ac:dyDescent="0.25">
      <c r="A109" t="s">
        <v>1913</v>
      </c>
      <c r="B109" t="s">
        <v>2129</v>
      </c>
      <c r="D109" t="s">
        <v>2055</v>
      </c>
      <c r="F109" t="s">
        <v>2056</v>
      </c>
      <c r="G109" s="1">
        <v>132.60759999999999</v>
      </c>
      <c r="H109" s="1">
        <v>130.86529999999999</v>
      </c>
      <c r="I109" s="1">
        <v>129.27539999999999</v>
      </c>
      <c r="J109" s="1">
        <v>141.33240000000001</v>
      </c>
      <c r="K109" s="1">
        <v>130.34200000000001</v>
      </c>
      <c r="L109" s="1">
        <v>135.494</v>
      </c>
      <c r="M109" s="1">
        <v>135.61189999999999</v>
      </c>
      <c r="N109" s="1">
        <v>132.22329999999999</v>
      </c>
      <c r="O109" s="1">
        <v>136.97190000000001</v>
      </c>
      <c r="P109" s="1">
        <v>129.97880000000001</v>
      </c>
      <c r="Q109" s="1">
        <v>146.4316</v>
      </c>
      <c r="S109" s="1">
        <v>137.9675</v>
      </c>
      <c r="T109" s="1">
        <v>129.03870000000001</v>
      </c>
      <c r="U109" s="1">
        <v>130.9502</v>
      </c>
      <c r="V109" s="1">
        <v>135.77500000000001</v>
      </c>
    </row>
    <row r="110" spans="1:22" x14ac:dyDescent="0.25">
      <c r="A110" t="s">
        <v>1914</v>
      </c>
      <c r="B110" t="s">
        <v>2130</v>
      </c>
      <c r="D110" t="s">
        <v>2055</v>
      </c>
      <c r="F110" t="s">
        <v>2056</v>
      </c>
      <c r="G110" s="1">
        <v>60.725009999999997</v>
      </c>
      <c r="H110" s="1">
        <v>59.991889999999998</v>
      </c>
      <c r="I110" s="1">
        <v>59.182659999999998</v>
      </c>
      <c r="J110" s="1">
        <v>65.722279999999998</v>
      </c>
      <c r="K110" s="1">
        <v>59.658360000000002</v>
      </c>
      <c r="L110" s="1">
        <v>62.292090000000002</v>
      </c>
      <c r="M110" s="1">
        <v>62.594880000000003</v>
      </c>
      <c r="N110" s="1">
        <v>60.540219999999998</v>
      </c>
      <c r="O110" s="1">
        <v>62.880209999999998</v>
      </c>
      <c r="P110" s="1">
        <v>59.515309999999999</v>
      </c>
      <c r="Q110" s="1">
        <v>72.112359999999995</v>
      </c>
      <c r="S110" s="1">
        <v>63.290640000000003</v>
      </c>
      <c r="T110" s="1">
        <v>59.142949999999999</v>
      </c>
      <c r="U110" s="1">
        <v>59.93535</v>
      </c>
      <c r="V110" s="1">
        <v>62.234769999999997</v>
      </c>
    </row>
    <row r="111" spans="1:22" x14ac:dyDescent="0.25">
      <c r="A111" t="s">
        <v>1915</v>
      </c>
      <c r="B111" t="s">
        <v>2131</v>
      </c>
      <c r="D111" t="s">
        <v>2055</v>
      </c>
      <c r="F111" t="s">
        <v>2056</v>
      </c>
      <c r="G111" s="1">
        <v>120.7762</v>
      </c>
      <c r="H111" s="1">
        <v>118.503</v>
      </c>
      <c r="I111" s="1">
        <v>117.31229999999999</v>
      </c>
      <c r="J111" s="1">
        <v>137.1148</v>
      </c>
      <c r="K111" s="1">
        <v>118.4773</v>
      </c>
      <c r="L111" s="1">
        <v>126.29340000000001</v>
      </c>
      <c r="M111" s="1">
        <v>128.96619999999999</v>
      </c>
      <c r="N111" s="1">
        <v>120.78100000000001</v>
      </c>
      <c r="O111" s="1">
        <v>126.0733</v>
      </c>
      <c r="P111" s="1">
        <v>117.9203</v>
      </c>
      <c r="Q111" s="1">
        <v>184.84360000000001</v>
      </c>
      <c r="S111" s="1">
        <v>125.2075</v>
      </c>
      <c r="T111" s="1">
        <v>116.8887</v>
      </c>
      <c r="U111" s="1">
        <v>119.5292</v>
      </c>
      <c r="V111" s="1">
        <v>123.44329999999999</v>
      </c>
    </row>
    <row r="112" spans="1:22" x14ac:dyDescent="0.25">
      <c r="A112" t="s">
        <v>1916</v>
      </c>
      <c r="B112" t="s">
        <v>2132</v>
      </c>
      <c r="D112" t="s">
        <v>2055</v>
      </c>
      <c r="F112" t="s">
        <v>2056</v>
      </c>
      <c r="G112" s="1">
        <v>1809.972</v>
      </c>
      <c r="H112" s="1">
        <v>1520.3889999999999</v>
      </c>
      <c r="I112" s="1">
        <v>1636.163</v>
      </c>
      <c r="J112" s="1">
        <v>3006.739</v>
      </c>
      <c r="K112" s="1">
        <v>1722.9169999999999</v>
      </c>
      <c r="L112" s="1">
        <v>2364.4569999999999</v>
      </c>
      <c r="M112" s="1">
        <v>2705.268</v>
      </c>
      <c r="N112" s="1">
        <v>1901.3589999999999</v>
      </c>
      <c r="O112" s="1">
        <v>2109.5479999999998</v>
      </c>
      <c r="P112" s="1">
        <v>1631.164</v>
      </c>
      <c r="Q112" s="1">
        <v>5923.9970000000003</v>
      </c>
      <c r="S112" s="1">
        <v>1711.2470000000001</v>
      </c>
      <c r="T112" s="1">
        <v>1510.0219999999999</v>
      </c>
      <c r="U112" s="1">
        <v>1871.079</v>
      </c>
      <c r="V112" s="1">
        <v>1768.2929999999999</v>
      </c>
    </row>
    <row r="113" spans="1:22" x14ac:dyDescent="0.25">
      <c r="A113" t="s">
        <v>1917</v>
      </c>
      <c r="B113" t="s">
        <v>2133</v>
      </c>
      <c r="D113" t="s">
        <v>2055</v>
      </c>
      <c r="F113" t="s">
        <v>2056</v>
      </c>
      <c r="G113" s="1">
        <v>1.9791180000000002E-3</v>
      </c>
      <c r="H113" s="1">
        <v>2.0003500000000001E-3</v>
      </c>
      <c r="I113" s="1">
        <v>1.9116230000000001E-3</v>
      </c>
      <c r="J113" s="1">
        <v>2.1003300000000001E-3</v>
      </c>
      <c r="K113" s="1">
        <v>1.9245550000000001E-3</v>
      </c>
      <c r="L113" s="1">
        <v>1.9772180000000002E-3</v>
      </c>
      <c r="M113" s="1">
        <v>1.942285E-3</v>
      </c>
      <c r="N113" s="1">
        <v>1.946749E-3</v>
      </c>
      <c r="O113" s="1">
        <v>2.0654269999999999E-3</v>
      </c>
      <c r="P113" s="1">
        <v>1.936524E-3</v>
      </c>
      <c r="Q113" s="1">
        <v>2.1684E-3</v>
      </c>
      <c r="S113" s="1">
        <v>2.1912730000000001E-3</v>
      </c>
      <c r="T113" s="1">
        <v>1.94108E-3</v>
      </c>
      <c r="U113" s="1">
        <v>1.9110590000000001E-3</v>
      </c>
      <c r="V113" s="1">
        <v>2.0979079999999999E-3</v>
      </c>
    </row>
    <row r="114" spans="1:22" x14ac:dyDescent="0.25">
      <c r="A114" t="s">
        <v>1918</v>
      </c>
      <c r="B114" t="s">
        <v>2134</v>
      </c>
      <c r="D114" t="s">
        <v>2055</v>
      </c>
      <c r="F114" t="s">
        <v>2056</v>
      </c>
      <c r="G114" s="1">
        <v>1.7197410000000001E-3</v>
      </c>
      <c r="H114" s="1">
        <v>1.6737E-3</v>
      </c>
      <c r="I114" s="1">
        <v>1.622702E-3</v>
      </c>
      <c r="J114" s="1">
        <v>2.1993719999999998E-3</v>
      </c>
      <c r="K114" s="1">
        <v>1.6522850000000001E-3</v>
      </c>
      <c r="L114" s="1">
        <v>1.8629359999999999E-3</v>
      </c>
      <c r="M114" s="1">
        <v>1.9337200000000001E-3</v>
      </c>
      <c r="N114" s="1">
        <v>1.7121160000000001E-3</v>
      </c>
      <c r="O114" s="1">
        <v>1.872383E-3</v>
      </c>
      <c r="P114" s="1">
        <v>1.6427270000000001E-3</v>
      </c>
      <c r="Q114" s="1">
        <v>3.7714480000000002E-3</v>
      </c>
      <c r="S114" s="1">
        <v>1.8797799999999999E-3</v>
      </c>
      <c r="T114" s="1">
        <v>1.622072E-3</v>
      </c>
      <c r="U114" s="1">
        <v>1.6741499999999999E-3</v>
      </c>
      <c r="V114" s="1">
        <v>1.8125459999999999E-3</v>
      </c>
    </row>
    <row r="115" spans="1:22" x14ac:dyDescent="0.25">
      <c r="A115" t="s">
        <v>1919</v>
      </c>
      <c r="B115" t="s">
        <v>2135</v>
      </c>
      <c r="D115" t="s">
        <v>2055</v>
      </c>
      <c r="F115" t="s">
        <v>2056</v>
      </c>
      <c r="G115" s="1">
        <v>6.0205130000000003E-2</v>
      </c>
      <c r="H115" s="1">
        <v>5.0952560000000001E-2</v>
      </c>
      <c r="I115" s="1">
        <v>5.3446849999999997E-2</v>
      </c>
      <c r="J115" s="1">
        <v>0.1025755</v>
      </c>
      <c r="K115" s="1">
        <v>5.6463329999999999E-2</v>
      </c>
      <c r="L115" s="1">
        <v>7.8349849999999999E-2</v>
      </c>
      <c r="M115" s="1">
        <v>8.8619900000000001E-2</v>
      </c>
      <c r="N115" s="1">
        <v>6.263908E-2</v>
      </c>
      <c r="O115" s="1">
        <v>7.1691740000000004E-2</v>
      </c>
      <c r="P115" s="1">
        <v>5.3664749999999997E-2</v>
      </c>
      <c r="Q115" s="1">
        <v>0.20256160000000001</v>
      </c>
      <c r="S115" s="1">
        <v>6.023564E-2</v>
      </c>
      <c r="T115" s="1">
        <v>4.9775890000000003E-2</v>
      </c>
      <c r="U115" s="1">
        <v>6.1033999999999998E-2</v>
      </c>
      <c r="V115" s="1">
        <v>6.074421E-2</v>
      </c>
    </row>
    <row r="116" spans="1:22" x14ac:dyDescent="0.25">
      <c r="A116" t="s">
        <v>1920</v>
      </c>
      <c r="B116" t="s">
        <v>2136</v>
      </c>
      <c r="D116" t="s">
        <v>2055</v>
      </c>
      <c r="F116" t="s">
        <v>2056</v>
      </c>
      <c r="G116" s="1">
        <v>6.3903989999999994E-2</v>
      </c>
      <c r="H116" s="1">
        <v>5.4626609999999999E-2</v>
      </c>
      <c r="I116" s="1">
        <v>5.6981179999999999E-2</v>
      </c>
      <c r="J116" s="1">
        <v>0.1068752</v>
      </c>
      <c r="K116" s="1">
        <v>6.0040169999999997E-2</v>
      </c>
      <c r="L116" s="1">
        <v>8.2189999999999999E-2</v>
      </c>
      <c r="M116" s="1">
        <v>9.2495910000000001E-2</v>
      </c>
      <c r="N116" s="1">
        <v>6.629794E-2</v>
      </c>
      <c r="O116" s="1">
        <v>7.5629550000000004E-2</v>
      </c>
      <c r="P116" s="1">
        <v>5.7244000000000003E-2</v>
      </c>
      <c r="Q116" s="1">
        <v>0.2085014</v>
      </c>
      <c r="S116" s="1">
        <v>6.430669E-2</v>
      </c>
      <c r="T116" s="1">
        <v>5.3339049999999999E-2</v>
      </c>
      <c r="U116" s="1">
        <v>6.4619209999999996E-2</v>
      </c>
      <c r="V116" s="1">
        <v>6.4654669999999997E-2</v>
      </c>
    </row>
    <row r="117" spans="1:22" x14ac:dyDescent="0.25">
      <c r="A117" t="s">
        <v>1921</v>
      </c>
      <c r="B117" t="s">
        <v>2137</v>
      </c>
      <c r="D117" t="s">
        <v>2055</v>
      </c>
      <c r="F117" t="s">
        <v>2056</v>
      </c>
      <c r="G117" s="1">
        <v>61.472149999999999</v>
      </c>
      <c r="H117" s="1">
        <v>61.932560000000002</v>
      </c>
      <c r="I117" s="1">
        <v>60.571350000000002</v>
      </c>
      <c r="J117" s="1">
        <v>62.987909999999999</v>
      </c>
      <c r="K117" s="1">
        <v>60.716949999999997</v>
      </c>
      <c r="L117" s="1">
        <v>61.289099999999998</v>
      </c>
      <c r="M117" s="1">
        <v>60.72824</v>
      </c>
      <c r="N117" s="1">
        <v>60.968600000000002</v>
      </c>
      <c r="O117" s="1">
        <v>62.612380000000002</v>
      </c>
      <c r="P117" s="1">
        <v>60.940629999999999</v>
      </c>
      <c r="Q117" s="1">
        <v>64.252340000000004</v>
      </c>
      <c r="S117" s="1">
        <v>64.501570000000001</v>
      </c>
      <c r="T117" s="1">
        <v>61.079709999999999</v>
      </c>
      <c r="U117" s="1">
        <v>60.453159999999997</v>
      </c>
      <c r="V117" s="1">
        <v>63.185029999999998</v>
      </c>
    </row>
    <row r="118" spans="1:22" x14ac:dyDescent="0.25">
      <c r="A118" t="s">
        <v>1922</v>
      </c>
      <c r="B118" t="s">
        <v>2138</v>
      </c>
      <c r="D118" t="s">
        <v>2055</v>
      </c>
      <c r="F118" t="s">
        <v>2056</v>
      </c>
      <c r="G118" s="1">
        <v>53.41581</v>
      </c>
      <c r="H118" s="1">
        <v>51.819189999999999</v>
      </c>
      <c r="I118" s="1">
        <v>51.416649999999997</v>
      </c>
      <c r="J118" s="1">
        <v>65.958119999999994</v>
      </c>
      <c r="K118" s="1">
        <v>52.127220000000001</v>
      </c>
      <c r="L118" s="1">
        <v>57.746630000000003</v>
      </c>
      <c r="M118" s="1">
        <v>60.460470000000001</v>
      </c>
      <c r="N118" s="1">
        <v>53.620330000000003</v>
      </c>
      <c r="O118" s="1">
        <v>56.760350000000003</v>
      </c>
      <c r="P118" s="1">
        <v>51.695120000000003</v>
      </c>
      <c r="Q118" s="1">
        <v>111.7526</v>
      </c>
      <c r="S118" s="1">
        <v>55.332569999999997</v>
      </c>
      <c r="T118" s="1">
        <v>51.041559999999997</v>
      </c>
      <c r="U118" s="1">
        <v>52.958939999999998</v>
      </c>
      <c r="V118" s="1">
        <v>54.590479999999999</v>
      </c>
    </row>
    <row r="119" spans="1:22" x14ac:dyDescent="0.25">
      <c r="A119" t="s">
        <v>1923</v>
      </c>
      <c r="B119" t="s">
        <v>2139</v>
      </c>
      <c r="D119" t="s">
        <v>2055</v>
      </c>
      <c r="F119" t="s">
        <v>2056</v>
      </c>
      <c r="G119" s="1">
        <v>1869.9939999999999</v>
      </c>
      <c r="H119" s="1">
        <v>1577.5350000000001</v>
      </c>
      <c r="I119" s="1">
        <v>1693.5070000000001</v>
      </c>
      <c r="J119" s="1">
        <v>3076.1909999999998</v>
      </c>
      <c r="K119" s="1">
        <v>1781.337</v>
      </c>
      <c r="L119" s="1">
        <v>2428.6610000000001</v>
      </c>
      <c r="M119" s="1">
        <v>2770.8249999999998</v>
      </c>
      <c r="N119" s="1">
        <v>1961.741</v>
      </c>
      <c r="O119" s="1">
        <v>2173.299</v>
      </c>
      <c r="P119" s="1">
        <v>1688.7809999999999</v>
      </c>
      <c r="Q119" s="1">
        <v>6002.1469999999999</v>
      </c>
      <c r="S119" s="1">
        <v>1773.076</v>
      </c>
      <c r="T119" s="1">
        <v>1566.2919999999999</v>
      </c>
      <c r="U119" s="1">
        <v>1930.7090000000001</v>
      </c>
      <c r="V119" s="1">
        <v>1829.501</v>
      </c>
    </row>
    <row r="120" spans="1:22" x14ac:dyDescent="0.25">
      <c r="A120" t="s">
        <v>1924</v>
      </c>
      <c r="B120" t="s">
        <v>2140</v>
      </c>
      <c r="D120" t="s">
        <v>2055</v>
      </c>
      <c r="F120" t="s">
        <v>2056</v>
      </c>
      <c r="G120" s="1">
        <v>1984.8820000000001</v>
      </c>
      <c r="H120" s="1">
        <v>1691.2860000000001</v>
      </c>
      <c r="I120" s="1">
        <v>1805.4949999999999</v>
      </c>
      <c r="J120" s="1">
        <v>3205.1370000000002</v>
      </c>
      <c r="K120" s="1">
        <v>1894.181</v>
      </c>
      <c r="L120" s="1">
        <v>2547.6970000000001</v>
      </c>
      <c r="M120" s="1">
        <v>2892.0140000000001</v>
      </c>
      <c r="N120" s="1">
        <v>2076.33</v>
      </c>
      <c r="O120" s="1">
        <v>2292.672</v>
      </c>
      <c r="P120" s="1">
        <v>1801.4159999999999</v>
      </c>
      <c r="Q120" s="1">
        <v>6178.152</v>
      </c>
      <c r="S120" s="1">
        <v>1892.91</v>
      </c>
      <c r="T120" s="1">
        <v>1678.413</v>
      </c>
      <c r="U120" s="1">
        <v>2044.1210000000001</v>
      </c>
      <c r="V120" s="1">
        <v>1947.277</v>
      </c>
    </row>
    <row r="121" spans="1:22" x14ac:dyDescent="0.25">
      <c r="A121" t="s">
        <v>1925</v>
      </c>
      <c r="B121" t="s">
        <v>2141</v>
      </c>
      <c r="D121" t="s">
        <v>2055</v>
      </c>
      <c r="F121" t="s">
        <v>2056</v>
      </c>
      <c r="G121" s="1">
        <v>1.8601570000000001</v>
      </c>
      <c r="H121" s="1">
        <v>2.2036250000000002</v>
      </c>
      <c r="I121" s="1">
        <v>2.0409449999999998</v>
      </c>
      <c r="J121" s="1">
        <v>1.150876</v>
      </c>
      <c r="K121" s="1">
        <v>1.9436260000000001</v>
      </c>
      <c r="L121" s="1">
        <v>1.438563</v>
      </c>
      <c r="M121" s="1">
        <v>1.2607710000000001</v>
      </c>
      <c r="N121" s="1">
        <v>1.770589</v>
      </c>
      <c r="O121" s="1">
        <v>1.614225</v>
      </c>
      <c r="P121" s="1">
        <v>2.050656</v>
      </c>
      <c r="Q121" s="1">
        <v>0.60729129999999998</v>
      </c>
      <c r="S121" s="1">
        <v>1.9868140000000001</v>
      </c>
      <c r="T121" s="1">
        <v>2.2094900000000002</v>
      </c>
      <c r="U121" s="1">
        <v>1.7933079999999999</v>
      </c>
      <c r="V121" s="1">
        <v>1.9162809999999999</v>
      </c>
    </row>
    <row r="122" spans="1:22" x14ac:dyDescent="0.25">
      <c r="A122" t="s">
        <v>1926</v>
      </c>
      <c r="B122" t="s">
        <v>2087</v>
      </c>
      <c r="D122" t="s">
        <v>2055</v>
      </c>
      <c r="F122" t="s">
        <v>2056</v>
      </c>
      <c r="G122" s="1">
        <v>1.882015</v>
      </c>
      <c r="H122" s="1">
        <v>2.2299530000000001</v>
      </c>
      <c r="I122" s="1">
        <v>2.0644849999999999</v>
      </c>
      <c r="J122" s="1">
        <v>1.164374</v>
      </c>
      <c r="K122" s="1">
        <v>1.966067</v>
      </c>
      <c r="L122" s="1">
        <v>1.45506</v>
      </c>
      <c r="M122" s="1">
        <v>1.274926</v>
      </c>
      <c r="N122" s="1">
        <v>1.79101</v>
      </c>
      <c r="O122" s="1">
        <v>1.633475</v>
      </c>
      <c r="P122" s="1">
        <v>2.0745070000000001</v>
      </c>
      <c r="Q122" s="1">
        <v>0.61410520000000002</v>
      </c>
      <c r="S122" s="1">
        <v>2.0119739999999999</v>
      </c>
      <c r="T122" s="1">
        <v>2.2353879999999999</v>
      </c>
      <c r="U122" s="1">
        <v>1.8138069999999999</v>
      </c>
      <c r="V122" s="1">
        <v>1.9397089999999999</v>
      </c>
    </row>
    <row r="123" spans="1:22" x14ac:dyDescent="0.25">
      <c r="A123" t="s">
        <v>1927</v>
      </c>
      <c r="B123" t="s">
        <v>2142</v>
      </c>
      <c r="C123" t="s">
        <v>2143</v>
      </c>
      <c r="D123" t="s">
        <v>2055</v>
      </c>
      <c r="F123" t="s">
        <v>2056</v>
      </c>
      <c r="G123" s="1">
        <v>154.2747</v>
      </c>
      <c r="H123" s="1">
        <v>155.96780000000001</v>
      </c>
      <c r="I123" s="1">
        <v>152.36699999999999</v>
      </c>
      <c r="J123" s="1">
        <v>156.3501</v>
      </c>
      <c r="K123" s="1">
        <v>152.56649999999999</v>
      </c>
      <c r="L123" s="1">
        <v>153.0027</v>
      </c>
      <c r="M123" s="1">
        <v>151.19829999999999</v>
      </c>
      <c r="N123" s="1">
        <v>152.8871</v>
      </c>
      <c r="O123" s="1">
        <v>156.60820000000001</v>
      </c>
      <c r="P123" s="1">
        <v>153.29050000000001</v>
      </c>
      <c r="Q123" s="1">
        <v>155.91849999999999</v>
      </c>
      <c r="S123" s="1">
        <v>161.92240000000001</v>
      </c>
      <c r="T123" s="1">
        <v>153.87790000000001</v>
      </c>
      <c r="U123" s="1">
        <v>151.66139999999999</v>
      </c>
      <c r="V123" s="1">
        <v>158.57499999999999</v>
      </c>
    </row>
    <row r="124" spans="1:22" x14ac:dyDescent="0.25">
      <c r="A124" t="s">
        <v>1928</v>
      </c>
      <c r="B124" t="s">
        <v>2144</v>
      </c>
      <c r="D124" t="s">
        <v>2055</v>
      </c>
      <c r="F124" t="s">
        <v>2056</v>
      </c>
      <c r="G124" s="1">
        <v>1.860155</v>
      </c>
      <c r="H124" s="1">
        <v>2.203624</v>
      </c>
      <c r="I124" s="1">
        <v>2.0409449999999998</v>
      </c>
      <c r="J124" s="1">
        <v>1.150876</v>
      </c>
      <c r="K124" s="1">
        <v>1.9436260000000001</v>
      </c>
      <c r="L124" s="1">
        <v>1.4385619999999999</v>
      </c>
      <c r="M124" s="1">
        <v>1.2607820000000001</v>
      </c>
      <c r="N124" s="1">
        <v>1.7705930000000001</v>
      </c>
      <c r="O124" s="1">
        <v>1.614225</v>
      </c>
      <c r="P124" s="1">
        <v>2.050665</v>
      </c>
      <c r="Q124" s="1">
        <v>0.60728919999999997</v>
      </c>
      <c r="S124" s="1">
        <v>1.9868140000000001</v>
      </c>
      <c r="T124" s="1">
        <v>2.2094900000000002</v>
      </c>
      <c r="U124" s="1">
        <v>1.7933079999999999</v>
      </c>
      <c r="V124" s="1">
        <v>1.9162809999999999</v>
      </c>
    </row>
    <row r="125" spans="1:22" x14ac:dyDescent="0.25">
      <c r="A125" t="s">
        <v>1929</v>
      </c>
      <c r="B125" t="s">
        <v>2087</v>
      </c>
      <c r="D125" t="s">
        <v>2055</v>
      </c>
      <c r="F125" t="s">
        <v>2056</v>
      </c>
      <c r="G125" s="1">
        <v>-5.8265859999999999E-3</v>
      </c>
      <c r="H125" s="1">
        <v>-2.5103199999999999E-3</v>
      </c>
      <c r="I125" s="1">
        <v>2.0308870000000002E-6</v>
      </c>
      <c r="J125" s="1">
        <v>4.2817880000000001E-5</v>
      </c>
      <c r="K125" s="1">
        <v>-2.1974099999999999E-3</v>
      </c>
      <c r="L125" s="1">
        <v>-1.822947E-7</v>
      </c>
      <c r="M125" s="1">
        <v>-1.043109E-5</v>
      </c>
      <c r="N125" s="1">
        <v>-1.034493E-5</v>
      </c>
      <c r="O125" s="1">
        <v>-1.086322E-4</v>
      </c>
      <c r="P125" s="1">
        <v>-1.1091759999999999E-3</v>
      </c>
      <c r="Q125" s="1">
        <v>-8.4032770000000007E-3</v>
      </c>
      <c r="S125" s="1">
        <v>-6.5583689999999995E-7</v>
      </c>
      <c r="T125" s="1">
        <v>-1.218282E-4</v>
      </c>
      <c r="U125" s="1">
        <v>-4.244998E-8</v>
      </c>
      <c r="V125" s="1">
        <v>-7.3571699999999999E-4</v>
      </c>
    </row>
    <row r="126" spans="1:22" x14ac:dyDescent="0.25">
      <c r="A126" t="s">
        <v>1930</v>
      </c>
      <c r="B126" t="s">
        <v>2145</v>
      </c>
      <c r="D126" t="s">
        <v>2055</v>
      </c>
      <c r="F126" t="s">
        <v>2056</v>
      </c>
      <c r="G126" s="1">
        <v>2.4879040000000002E-2</v>
      </c>
      <c r="H126" s="1">
        <v>2.4877059999999999E-2</v>
      </c>
      <c r="I126" s="1">
        <v>2.4805560000000001E-2</v>
      </c>
      <c r="J126" s="1">
        <v>2.4916560000000001E-2</v>
      </c>
      <c r="K126" s="1">
        <v>2.4817200000000001E-2</v>
      </c>
      <c r="L126" s="1">
        <v>2.4833879999999999E-2</v>
      </c>
      <c r="M126" s="1">
        <v>2.4805210000000001E-2</v>
      </c>
      <c r="N126" s="1">
        <v>2.4818799999999999E-2</v>
      </c>
      <c r="O126" s="1">
        <v>2.4912360000000001E-2</v>
      </c>
      <c r="P126" s="1">
        <v>2.4823580000000001E-2</v>
      </c>
      <c r="Q126" s="1">
        <v>2.4916509999999999E-2</v>
      </c>
      <c r="S126" s="1">
        <v>2.5005349999999999E-2</v>
      </c>
      <c r="T126" s="1">
        <v>2.4835579999999999E-2</v>
      </c>
      <c r="U126" s="1">
        <v>2.4807059999999999E-2</v>
      </c>
      <c r="V126" s="1">
        <v>2.4945729999999999E-2</v>
      </c>
    </row>
    <row r="127" spans="1:22" x14ac:dyDescent="0.25">
      <c r="A127" t="s">
        <v>1931</v>
      </c>
      <c r="B127" t="s">
        <v>2146</v>
      </c>
      <c r="D127" t="s">
        <v>2055</v>
      </c>
      <c r="F127" t="s">
        <v>2056</v>
      </c>
      <c r="G127" s="1">
        <v>4.4265560000000002E-2</v>
      </c>
      <c r="H127" s="1">
        <v>4.4230739999999998E-2</v>
      </c>
      <c r="I127" s="1">
        <v>4.311239E-2</v>
      </c>
      <c r="J127" s="1">
        <v>4.4936219999999999E-2</v>
      </c>
      <c r="K127" s="1">
        <v>4.3283919999999997E-2</v>
      </c>
      <c r="L127" s="1">
        <v>4.3538569999999999E-2</v>
      </c>
      <c r="M127" s="1">
        <v>4.3107100000000002E-2</v>
      </c>
      <c r="N127" s="1">
        <v>4.330697E-2</v>
      </c>
      <c r="O127" s="1">
        <v>4.4858530000000001E-2</v>
      </c>
      <c r="P127" s="1">
        <v>4.3378590000000002E-2</v>
      </c>
      <c r="Q127" s="1">
        <v>4.4951890000000001E-2</v>
      </c>
      <c r="S127" s="1">
        <v>4.6904300000000003E-2</v>
      </c>
      <c r="T127" s="1">
        <v>4.35626E-2</v>
      </c>
      <c r="U127" s="1">
        <v>4.3134449999999998E-2</v>
      </c>
      <c r="V127" s="1">
        <v>4.5511080000000002E-2</v>
      </c>
    </row>
    <row r="128" spans="1:22" x14ac:dyDescent="0.25">
      <c r="A128" t="s">
        <v>1932</v>
      </c>
      <c r="B128" t="s">
        <v>2147</v>
      </c>
      <c r="D128" t="s">
        <v>2055</v>
      </c>
      <c r="F128" t="s">
        <v>2056</v>
      </c>
      <c r="G128" s="1">
        <v>4.4265260000000001E-2</v>
      </c>
      <c r="H128" s="1">
        <v>4.4230350000000002E-2</v>
      </c>
      <c r="I128" s="1">
        <v>4.3112110000000002E-2</v>
      </c>
      <c r="J128" s="1">
        <v>4.4935969999999999E-2</v>
      </c>
      <c r="K128" s="1">
        <v>4.328365E-2</v>
      </c>
      <c r="L128" s="1">
        <v>4.3538470000000003E-2</v>
      </c>
      <c r="M128" s="1">
        <v>4.3106810000000002E-2</v>
      </c>
      <c r="N128" s="1">
        <v>4.3306629999999999E-2</v>
      </c>
      <c r="O128" s="1">
        <v>4.4858339999999997E-2</v>
      </c>
      <c r="P128" s="1">
        <v>4.337825E-2</v>
      </c>
      <c r="Q128" s="1">
        <v>4.4952760000000001E-2</v>
      </c>
      <c r="S128" s="1">
        <v>4.6904050000000003E-2</v>
      </c>
      <c r="T128" s="1">
        <v>4.3562330000000003E-2</v>
      </c>
      <c r="U128" s="1">
        <v>4.3134180000000001E-2</v>
      </c>
      <c r="V128" s="1">
        <v>4.5510889999999998E-2</v>
      </c>
    </row>
    <row r="129" spans="1:22" x14ac:dyDescent="0.25">
      <c r="A129" t="s">
        <v>1933</v>
      </c>
      <c r="B129" t="s">
        <v>2148</v>
      </c>
      <c r="D129" t="s">
        <v>2055</v>
      </c>
      <c r="F129" t="s">
        <v>2056</v>
      </c>
      <c r="G129" s="1">
        <v>2.487868E-2</v>
      </c>
      <c r="H129" s="1">
        <v>2.4876599999999999E-2</v>
      </c>
      <c r="I129" s="1">
        <v>2.4805219999999999E-2</v>
      </c>
      <c r="J129" s="1">
        <v>2.4916259999999999E-2</v>
      </c>
      <c r="K129" s="1">
        <v>2.4816870000000001E-2</v>
      </c>
      <c r="L129" s="1">
        <v>2.483374E-2</v>
      </c>
      <c r="M129" s="1">
        <v>2.480485E-2</v>
      </c>
      <c r="N129" s="1">
        <v>2.4818389999999999E-2</v>
      </c>
      <c r="O129" s="1">
        <v>2.4912119999999999E-2</v>
      </c>
      <c r="P129" s="1">
        <v>2.4823169999999999E-2</v>
      </c>
      <c r="Q129" s="1">
        <v>2.4917379999999999E-2</v>
      </c>
      <c r="S129" s="1">
        <v>2.5005059999999999E-2</v>
      </c>
      <c r="T129" s="1">
        <v>2.483525E-2</v>
      </c>
      <c r="U129" s="1">
        <v>2.4806740000000001E-2</v>
      </c>
      <c r="V129" s="1">
        <v>2.4945499999999999E-2</v>
      </c>
    </row>
    <row r="130" spans="1:22" x14ac:dyDescent="0.25">
      <c r="A130" t="s">
        <v>1934</v>
      </c>
      <c r="B130" t="s">
        <v>2087</v>
      </c>
      <c r="D130" t="s">
        <v>2055</v>
      </c>
      <c r="F130" t="s">
        <v>2056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 t="s">
        <v>1935</v>
      </c>
      <c r="B131" t="s">
        <v>2087</v>
      </c>
      <c r="D131" t="s">
        <v>2055</v>
      </c>
      <c r="F131" t="s">
        <v>2056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 t="s">
        <v>1936</v>
      </c>
      <c r="B132" t="s">
        <v>2087</v>
      </c>
      <c r="D132" t="s">
        <v>2055</v>
      </c>
      <c r="F132" t="s">
        <v>2056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 t="s">
        <v>1937</v>
      </c>
      <c r="B133" t="s">
        <v>2149</v>
      </c>
      <c r="D133" t="s">
        <v>1956</v>
      </c>
      <c r="F133" t="s">
        <v>2150</v>
      </c>
      <c r="G133" s="1">
        <v>3.816245E-11</v>
      </c>
      <c r="H133" s="1">
        <v>-4.4627800000000002E-11</v>
      </c>
      <c r="I133" s="1">
        <v>-1.2808429999999999E-12</v>
      </c>
      <c r="J133" s="1">
        <v>-1.0644110000000001E-12</v>
      </c>
      <c r="K133" s="1">
        <v>-9.6498249999999994E-12</v>
      </c>
      <c r="L133" s="1">
        <v>9.4817370000000002E-12</v>
      </c>
      <c r="M133" s="1">
        <v>3.3226759999999998E-12</v>
      </c>
      <c r="N133" s="1">
        <v>1.232107E-12</v>
      </c>
      <c r="O133" s="1">
        <v>2.1859160000000002E-12</v>
      </c>
      <c r="P133" s="1">
        <v>-6.8087280000000003E-12</v>
      </c>
      <c r="Q133" s="1">
        <v>1.821862E-10</v>
      </c>
      <c r="S133" s="1">
        <v>-6.9678819999999997E-13</v>
      </c>
      <c r="T133" s="1">
        <v>-8.4474690000000004E-13</v>
      </c>
      <c r="U133" s="1">
        <v>-1.6152740000000001E-14</v>
      </c>
      <c r="V133" s="1">
        <v>7.3603940000000006E-12</v>
      </c>
    </row>
    <row r="134" spans="1:22" x14ac:dyDescent="0.25">
      <c r="A134" t="s">
        <v>1938</v>
      </c>
      <c r="B134" t="s">
        <v>2151</v>
      </c>
      <c r="D134" t="s">
        <v>1956</v>
      </c>
      <c r="F134" t="s">
        <v>2150</v>
      </c>
      <c r="G134" s="1">
        <v>4.3401789999999996E-12</v>
      </c>
      <c r="H134" s="1">
        <v>-4.5741070000000001E-12</v>
      </c>
      <c r="I134" s="1">
        <v>-5.0721420000000001E-14</v>
      </c>
      <c r="J134" s="1">
        <v>-2.8212540000000001E-14</v>
      </c>
      <c r="K134" s="1">
        <v>-1.1267700000000001E-12</v>
      </c>
      <c r="L134" s="1">
        <v>4.3118339999999997E-12</v>
      </c>
      <c r="M134" s="1">
        <v>5.2651490000000005E-13</v>
      </c>
      <c r="N134" s="1">
        <v>2.7858809999999999E-13</v>
      </c>
      <c r="O134" s="1">
        <v>3.6216310000000002E-13</v>
      </c>
      <c r="P134" s="1">
        <v>-7.0288750000000002E-13</v>
      </c>
      <c r="Q134" s="1">
        <v>1.9347849999999999E-11</v>
      </c>
      <c r="S134" s="1">
        <v>-3.5645950000000002E-14</v>
      </c>
      <c r="T134" s="1">
        <v>-1.192721E-14</v>
      </c>
      <c r="U134" s="1">
        <v>1.828809E-12</v>
      </c>
      <c r="V134" s="1">
        <v>9.7502689999999996E-13</v>
      </c>
    </row>
    <row r="135" spans="1:22" x14ac:dyDescent="0.25">
      <c r="A135" t="s">
        <v>1939</v>
      </c>
      <c r="B135" t="s">
        <v>2152</v>
      </c>
      <c r="D135" t="s">
        <v>1956</v>
      </c>
      <c r="F135" t="s">
        <v>2150</v>
      </c>
      <c r="G135" s="1">
        <v>1.8622819999999999E-11</v>
      </c>
      <c r="H135" s="1">
        <v>-2.065001E-11</v>
      </c>
      <c r="I135" s="1">
        <v>-6.1277829999999997E-13</v>
      </c>
      <c r="J135" s="1">
        <v>-5.459477E-13</v>
      </c>
      <c r="K135" s="1">
        <v>-5.2305490000000004E-12</v>
      </c>
      <c r="L135" s="1">
        <v>1.8473660000000001E-11</v>
      </c>
      <c r="M135" s="1">
        <v>1.759285E-12</v>
      </c>
      <c r="N135" s="1">
        <v>6.4835319999999999E-13</v>
      </c>
      <c r="O135" s="1">
        <v>1.238586E-12</v>
      </c>
      <c r="P135" s="1">
        <v>-3.5322760000000001E-12</v>
      </c>
      <c r="Q135" s="1">
        <v>8.5086699999999995E-11</v>
      </c>
      <c r="S135" s="1">
        <v>-5.266042E-13</v>
      </c>
      <c r="T135" s="1">
        <v>-3.8892779999999998E-13</v>
      </c>
      <c r="U135" s="1">
        <v>7.1209010000000003E-12</v>
      </c>
      <c r="V135" s="1">
        <v>3.9098829999999996E-12</v>
      </c>
    </row>
    <row r="136" spans="1:22" x14ac:dyDescent="0.25">
      <c r="A136" t="s">
        <v>1940</v>
      </c>
      <c r="B136" t="s">
        <v>2153</v>
      </c>
      <c r="D136" t="s">
        <v>1956</v>
      </c>
      <c r="F136" t="s">
        <v>2150</v>
      </c>
      <c r="G136" s="1">
        <v>3.6614160000000001E-11</v>
      </c>
      <c r="H136" s="1">
        <v>-4.3851079999999999E-11</v>
      </c>
      <c r="I136" s="1">
        <v>-1.2293529999999999E-12</v>
      </c>
      <c r="J136" s="1">
        <v>-9.9996340000000006E-13</v>
      </c>
      <c r="K136" s="1">
        <v>-9.1283080000000008E-12</v>
      </c>
      <c r="L136" s="1">
        <v>-2.5552889999999999E-13</v>
      </c>
      <c r="M136" s="1">
        <v>3.2154510000000002E-12</v>
      </c>
      <c r="N136" s="1">
        <v>1.183725E-12</v>
      </c>
      <c r="O136" s="1">
        <v>2.1178300000000001E-12</v>
      </c>
      <c r="P136" s="1">
        <v>-6.5226320000000004E-12</v>
      </c>
      <c r="Q136" s="1">
        <v>1.7832470000000001E-10</v>
      </c>
      <c r="S136" s="1">
        <v>-6.3457410000000004E-13</v>
      </c>
      <c r="T136" s="1">
        <v>-8.3160099999999998E-13</v>
      </c>
      <c r="U136" s="1">
        <v>-5.4597050000000003E-14</v>
      </c>
      <c r="V136" s="1">
        <v>7.1790170000000001E-12</v>
      </c>
    </row>
    <row r="137" spans="1:22" x14ac:dyDescent="0.25">
      <c r="A137" t="s">
        <v>1941</v>
      </c>
      <c r="B137" t="s">
        <v>2154</v>
      </c>
      <c r="D137" t="s">
        <v>1956</v>
      </c>
      <c r="F137" t="s">
        <v>2150</v>
      </c>
      <c r="G137" s="1">
        <v>4.118368E-12</v>
      </c>
      <c r="H137" s="1">
        <v>-4.9327669999999997E-12</v>
      </c>
      <c r="I137" s="1">
        <v>-1.382777E-13</v>
      </c>
      <c r="J137" s="1">
        <v>-1.124721E-13</v>
      </c>
      <c r="K137" s="1">
        <v>-1.026751E-12</v>
      </c>
      <c r="L137" s="1">
        <v>-3.0772419999999998E-14</v>
      </c>
      <c r="M137" s="1">
        <v>3.6167280000000001E-13</v>
      </c>
      <c r="N137" s="1">
        <v>1.331448E-13</v>
      </c>
      <c r="O137" s="1">
        <v>2.3823499999999999E-13</v>
      </c>
      <c r="P137" s="1">
        <v>-7.3366319999999996E-13</v>
      </c>
      <c r="Q137" s="1">
        <v>2.0058100000000002E-11</v>
      </c>
      <c r="S137" s="1">
        <v>-7.138439E-14</v>
      </c>
      <c r="T137" s="1">
        <v>-9.3545609999999998E-14</v>
      </c>
      <c r="U137" s="1">
        <v>-6.06396E-15</v>
      </c>
      <c r="V137" s="1">
        <v>8.0763559999999996E-13</v>
      </c>
    </row>
    <row r="138" spans="1:22" x14ac:dyDescent="0.25">
      <c r="A138" t="s">
        <v>1942</v>
      </c>
      <c r="B138" t="s">
        <v>2155</v>
      </c>
      <c r="D138" t="s">
        <v>1956</v>
      </c>
      <c r="F138" t="s">
        <v>2150</v>
      </c>
      <c r="G138" s="1">
        <v>3.787891E-11</v>
      </c>
      <c r="H138" s="1">
        <v>-4.3096200000000002E-11</v>
      </c>
      <c r="I138" s="1">
        <v>-1.282234E-12</v>
      </c>
      <c r="J138" s="1">
        <v>-1.104699E-12</v>
      </c>
      <c r="K138" s="1">
        <v>-9.9723420000000002E-12</v>
      </c>
      <c r="L138" s="1">
        <v>2.6347789999999999E-11</v>
      </c>
      <c r="M138" s="1">
        <v>3.3211989999999999E-12</v>
      </c>
      <c r="N138" s="1">
        <v>1.231069E-12</v>
      </c>
      <c r="O138" s="1">
        <v>2.2131139999999999E-12</v>
      </c>
      <c r="P138" s="1">
        <v>-6.9003229999999999E-12</v>
      </c>
      <c r="Q138" s="1">
        <v>1.756452E-10</v>
      </c>
      <c r="S138" s="1">
        <v>-8.9373539999999996E-13</v>
      </c>
      <c r="T138" s="1">
        <v>-8.1849670000000001E-13</v>
      </c>
      <c r="U138" s="1">
        <v>4.2886200000000004E-12</v>
      </c>
      <c r="V138" s="1">
        <v>7.3674139999999995E-12</v>
      </c>
    </row>
    <row r="139" spans="1:22" x14ac:dyDescent="0.25">
      <c r="A139" t="s">
        <v>1943</v>
      </c>
      <c r="B139" t="s">
        <v>2156</v>
      </c>
      <c r="D139" t="s">
        <v>1956</v>
      </c>
      <c r="F139" t="s">
        <v>2150</v>
      </c>
      <c r="G139" s="1">
        <v>1.3884349999999999E-13</v>
      </c>
      <c r="H139" s="1">
        <v>-1.704636E-13</v>
      </c>
      <c r="I139" s="1">
        <v>-4.6859759999999996E-15</v>
      </c>
      <c r="J139" s="1">
        <v>-3.7363779999999998E-15</v>
      </c>
      <c r="K139" s="1">
        <v>-3.440195E-14</v>
      </c>
      <c r="L139" s="1">
        <v>-8.6363749999999994E-15</v>
      </c>
      <c r="M139" s="1">
        <v>1.231296E-14</v>
      </c>
      <c r="N139" s="1">
        <v>4.5180060000000002E-15</v>
      </c>
      <c r="O139" s="1">
        <v>8.1210270000000007E-15</v>
      </c>
      <c r="P139" s="1">
        <v>-2.4868319999999999E-14</v>
      </c>
      <c r="Q139" s="1">
        <v>6.9215689999999998E-13</v>
      </c>
      <c r="S139" s="1">
        <v>-2.4722790000000002E-15</v>
      </c>
      <c r="T139" s="1">
        <v>-3.238566E-15</v>
      </c>
      <c r="U139" s="1">
        <v>1.776736E-16</v>
      </c>
      <c r="V139" s="1">
        <v>2.7684860000000001E-14</v>
      </c>
    </row>
    <row r="140" spans="1:22" x14ac:dyDescent="0.25">
      <c r="A140" t="s">
        <v>1944</v>
      </c>
      <c r="B140" t="s">
        <v>2157</v>
      </c>
      <c r="D140" t="s">
        <v>1956</v>
      </c>
      <c r="F140" t="s">
        <v>2150</v>
      </c>
      <c r="G140" s="1">
        <v>14.975529999999999</v>
      </c>
      <c r="H140" s="1">
        <v>15.22236</v>
      </c>
      <c r="I140" s="1">
        <v>14.57292</v>
      </c>
      <c r="J140" s="1">
        <v>15.005280000000001</v>
      </c>
      <c r="K140" s="1">
        <v>14.60716</v>
      </c>
      <c r="L140" s="1">
        <v>14.507379999999999</v>
      </c>
      <c r="M140" s="1">
        <v>14.016120000000001</v>
      </c>
      <c r="N140" s="1">
        <v>14.60263</v>
      </c>
      <c r="O140" s="1">
        <v>15.286659999999999</v>
      </c>
      <c r="P140" s="1">
        <v>14.737310000000001</v>
      </c>
      <c r="Q140" s="1">
        <v>13.220980000000001</v>
      </c>
      <c r="S140" s="1">
        <v>16.244399999999999</v>
      </c>
      <c r="T140" s="1">
        <v>14.867430000000001</v>
      </c>
      <c r="U140" s="1">
        <v>14.41882</v>
      </c>
      <c r="V140" s="1">
        <v>15.68261</v>
      </c>
    </row>
    <row r="141" spans="1:22" x14ac:dyDescent="0.25">
      <c r="A141" t="s">
        <v>1945</v>
      </c>
      <c r="B141" t="s">
        <v>2158</v>
      </c>
      <c r="D141" t="s">
        <v>1956</v>
      </c>
      <c r="F141" t="s">
        <v>2150</v>
      </c>
      <c r="G141" s="1">
        <v>1.8724160000000001E-10</v>
      </c>
      <c r="H141" s="1">
        <v>-2.0296460000000001E-10</v>
      </c>
      <c r="I141" s="1">
        <v>-7.8137960000000006E-12</v>
      </c>
      <c r="J141" s="1">
        <v>-6.2826349999999999E-12</v>
      </c>
      <c r="K141" s="1">
        <v>-1.0429060000000001E-10</v>
      </c>
      <c r="L141" s="1">
        <v>5.8960550000000003E-11</v>
      </c>
      <c r="M141" s="1">
        <v>1.5817320000000001E-11</v>
      </c>
      <c r="N141" s="1">
        <v>5.9059820000000002E-12</v>
      </c>
      <c r="O141" s="1">
        <v>1.8273430000000001E-11</v>
      </c>
      <c r="P141" s="1">
        <v>-3.0048330000000001E-11</v>
      </c>
      <c r="Q141" s="1">
        <v>1.3509770000000001E-9</v>
      </c>
      <c r="S141" s="1">
        <v>-3.5329639999999998E-12</v>
      </c>
      <c r="T141" s="1">
        <v>-6.5341650000000002E-12</v>
      </c>
      <c r="U141" s="1">
        <v>1.366075E-11</v>
      </c>
      <c r="V141" s="1">
        <v>8.0021510000000004E-11</v>
      </c>
    </row>
    <row r="142" spans="1:22" x14ac:dyDescent="0.25">
      <c r="A142" t="s">
        <v>1946</v>
      </c>
      <c r="B142" t="s">
        <v>2159</v>
      </c>
      <c r="D142" t="s">
        <v>1956</v>
      </c>
      <c r="F142" t="s">
        <v>2150</v>
      </c>
      <c r="G142" s="1">
        <v>1.332849</v>
      </c>
      <c r="H142" s="1">
        <v>1.2394419999999999</v>
      </c>
      <c r="I142" s="1">
        <v>1.4852080000000001</v>
      </c>
      <c r="J142" s="1">
        <v>1.3215889999999999</v>
      </c>
      <c r="K142" s="1">
        <v>1.472251</v>
      </c>
      <c r="L142" s="1">
        <v>1.510008</v>
      </c>
      <c r="M142" s="1">
        <v>1.6959139999999999</v>
      </c>
      <c r="N142" s="1">
        <v>1.4739629999999999</v>
      </c>
      <c r="O142" s="1">
        <v>1.2151080000000001</v>
      </c>
      <c r="P142" s="1">
        <v>1.4229970000000001</v>
      </c>
      <c r="Q142" s="1">
        <v>1.9968090000000001</v>
      </c>
      <c r="S142" s="1">
        <v>0.85267519999999997</v>
      </c>
      <c r="T142" s="1">
        <v>1.373758</v>
      </c>
      <c r="U142" s="1">
        <v>1.543523</v>
      </c>
      <c r="V142" s="1">
        <v>1.065269</v>
      </c>
    </row>
    <row r="143" spans="1:22" x14ac:dyDescent="0.25">
      <c r="A143" t="s">
        <v>1947</v>
      </c>
      <c r="B143" t="s">
        <v>2160</v>
      </c>
      <c r="D143" t="s">
        <v>1956</v>
      </c>
      <c r="F143" t="s">
        <v>2150</v>
      </c>
      <c r="G143" s="1">
        <v>4.0265969999999997E-12</v>
      </c>
      <c r="H143" s="1">
        <v>-4.5818150000000003E-12</v>
      </c>
      <c r="I143" s="1">
        <v>-1.362933E-13</v>
      </c>
      <c r="J143" s="1">
        <v>-1.173936E-13</v>
      </c>
      <c r="K143" s="1">
        <v>-1.0597050000000001E-12</v>
      </c>
      <c r="L143" s="1">
        <v>2.7904769999999999E-12</v>
      </c>
      <c r="M143" s="1">
        <v>3.5300039999999999E-13</v>
      </c>
      <c r="N143" s="1">
        <v>1.3085729999999999E-13</v>
      </c>
      <c r="O143" s="1">
        <v>2.351805E-13</v>
      </c>
      <c r="P143" s="1">
        <v>-7.3336759999999996E-13</v>
      </c>
      <c r="Q143" s="1">
        <v>1.8674980000000001E-11</v>
      </c>
      <c r="S143" s="1">
        <v>-9.482137E-14</v>
      </c>
      <c r="T143" s="1">
        <v>-8.7009169999999998E-14</v>
      </c>
      <c r="U143" s="1">
        <v>4.5053440000000002E-13</v>
      </c>
      <c r="V143" s="1">
        <v>7.829568E-13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44A69-C521-4231-BE87-20F8725D4762}">
  <dimension ref="A1:V143"/>
  <sheetViews>
    <sheetView zoomScale="85" zoomScaleNormal="85" workbookViewId="0">
      <selection sqref="A1:XFD1"/>
    </sheetView>
  </sheetViews>
  <sheetFormatPr defaultRowHeight="15" x14ac:dyDescent="0.25"/>
  <cols>
    <col min="2" max="2" width="43.7109375" customWidth="1"/>
    <col min="3" max="3" width="39.28515625" customWidth="1"/>
    <col min="4" max="4" width="20.140625" customWidth="1"/>
    <col min="5" max="5" width="16.42578125" customWidth="1"/>
    <col min="6" max="6" width="15.28515625" customWidth="1"/>
  </cols>
  <sheetData>
    <row r="1" spans="1:22" x14ac:dyDescent="0.25">
      <c r="A1" s="2" t="s">
        <v>1948</v>
      </c>
      <c r="B1" s="2" t="s">
        <v>1949</v>
      </c>
      <c r="C1" s="2" t="s">
        <v>1950</v>
      </c>
      <c r="D1" s="2" t="s">
        <v>1951</v>
      </c>
      <c r="E1" s="2" t="s">
        <v>1952</v>
      </c>
      <c r="F1" s="2" t="s">
        <v>1953</v>
      </c>
      <c r="G1" s="2" t="s">
        <v>2171</v>
      </c>
      <c r="H1" s="2" t="s">
        <v>2172</v>
      </c>
      <c r="I1" s="2" t="s">
        <v>2173</v>
      </c>
      <c r="J1" s="2" t="s">
        <v>2174</v>
      </c>
      <c r="K1" s="2" t="s">
        <v>2175</v>
      </c>
      <c r="L1" s="2" t="s">
        <v>2176</v>
      </c>
      <c r="M1" s="2" t="s">
        <v>2177</v>
      </c>
      <c r="N1" s="2" t="s">
        <v>2178</v>
      </c>
      <c r="O1" s="2" t="s">
        <v>2179</v>
      </c>
      <c r="P1" s="2" t="s">
        <v>2180</v>
      </c>
      <c r="Q1" s="2" t="s">
        <v>2181</v>
      </c>
      <c r="R1" s="2" t="s">
        <v>2182</v>
      </c>
      <c r="S1" s="2" t="s">
        <v>2183</v>
      </c>
      <c r="T1" s="2" t="s">
        <v>2184</v>
      </c>
      <c r="U1" s="2" t="s">
        <v>2185</v>
      </c>
      <c r="V1" s="2" t="s">
        <v>2186</v>
      </c>
    </row>
    <row r="2" spans="1:22" x14ac:dyDescent="0.25">
      <c r="A2" t="s">
        <v>1807</v>
      </c>
      <c r="B2" t="s">
        <v>1954</v>
      </c>
      <c r="C2" t="s">
        <v>1955</v>
      </c>
      <c r="D2" t="s">
        <v>1956</v>
      </c>
      <c r="E2" t="s">
        <v>1957</v>
      </c>
      <c r="F2" t="s">
        <v>1958</v>
      </c>
      <c r="G2" s="1">
        <v>37.346449999999997</v>
      </c>
      <c r="H2" s="1">
        <v>37.34525</v>
      </c>
      <c r="I2" s="1">
        <v>37.29504</v>
      </c>
      <c r="J2" s="1">
        <v>37.350749999999998</v>
      </c>
      <c r="K2" s="1">
        <v>37.299869999999999</v>
      </c>
      <c r="L2" s="1">
        <v>37.346440000000001</v>
      </c>
      <c r="M2" s="1">
        <v>37.297840000000001</v>
      </c>
      <c r="N2" s="1">
        <v>37.293950000000002</v>
      </c>
      <c r="O2" s="1">
        <v>37.354210000000002</v>
      </c>
      <c r="P2" s="1">
        <v>37.293669999999999</v>
      </c>
      <c r="Q2" s="1">
        <v>37.350259999999999</v>
      </c>
      <c r="T2" s="1">
        <v>37.342579999999998</v>
      </c>
      <c r="U2" s="1">
        <v>37.337429999999998</v>
      </c>
      <c r="V2" s="1">
        <v>37.352739999999997</v>
      </c>
    </row>
    <row r="3" spans="1:22" x14ac:dyDescent="0.25">
      <c r="A3" t="s">
        <v>1808</v>
      </c>
      <c r="B3" t="s">
        <v>1954</v>
      </c>
      <c r="C3" t="s">
        <v>1959</v>
      </c>
      <c r="D3" t="s">
        <v>1956</v>
      </c>
      <c r="E3" t="s">
        <v>1957</v>
      </c>
      <c r="F3" t="s">
        <v>1960</v>
      </c>
      <c r="G3" s="1">
        <v>6.3022130000000001</v>
      </c>
      <c r="H3" s="1">
        <v>6.3020110000000003</v>
      </c>
      <c r="I3" s="1">
        <v>6.2935369999999997</v>
      </c>
      <c r="J3" s="1">
        <v>6.3029390000000003</v>
      </c>
      <c r="K3" s="1">
        <v>6.2943540000000002</v>
      </c>
      <c r="L3" s="1">
        <v>6.3022109999999998</v>
      </c>
      <c r="M3" s="1">
        <v>6.2940110000000002</v>
      </c>
      <c r="N3" s="1">
        <v>6.2933539999999999</v>
      </c>
      <c r="O3" s="1">
        <v>6.3035230000000002</v>
      </c>
      <c r="P3" s="1">
        <v>6.2933070000000004</v>
      </c>
      <c r="Q3" s="1">
        <v>6.3028560000000002</v>
      </c>
      <c r="T3" s="1">
        <v>6.3015600000000003</v>
      </c>
      <c r="U3" s="1">
        <v>6.3006909999999996</v>
      </c>
      <c r="V3" s="1">
        <v>6.303274</v>
      </c>
    </row>
    <row r="4" spans="1:22" x14ac:dyDescent="0.25">
      <c r="A4" t="s">
        <v>1809</v>
      </c>
      <c r="B4" t="s">
        <v>1961</v>
      </c>
      <c r="C4" t="s">
        <v>1962</v>
      </c>
      <c r="D4" t="s">
        <v>1956</v>
      </c>
      <c r="E4" t="s">
        <v>1963</v>
      </c>
      <c r="F4" t="s">
        <v>1958</v>
      </c>
      <c r="G4" s="1">
        <v>84.128069999999994</v>
      </c>
      <c r="H4" s="1">
        <v>84.125389999999996</v>
      </c>
      <c r="I4" s="1">
        <v>84.011889999999994</v>
      </c>
      <c r="J4" s="1">
        <v>84.13785</v>
      </c>
      <c r="K4" s="1">
        <v>84.022819999999996</v>
      </c>
      <c r="L4" s="1">
        <v>84.128039999999999</v>
      </c>
      <c r="M4" s="1">
        <v>84.018240000000006</v>
      </c>
      <c r="N4" s="1">
        <v>84.009429999999995</v>
      </c>
      <c r="O4" s="1">
        <v>84.145660000000007</v>
      </c>
      <c r="P4" s="1">
        <v>84.008809999999997</v>
      </c>
      <c r="Q4" s="1">
        <v>84.136759999999995</v>
      </c>
      <c r="T4" s="1">
        <v>84.119330000000005</v>
      </c>
      <c r="U4" s="1">
        <v>84.107699999999994</v>
      </c>
      <c r="V4" s="1">
        <v>84.142349999999993</v>
      </c>
    </row>
    <row r="5" spans="1:22" x14ac:dyDescent="0.25">
      <c r="A5" t="s">
        <v>1810</v>
      </c>
      <c r="B5" t="s">
        <v>1964</v>
      </c>
      <c r="C5" t="s">
        <v>1965</v>
      </c>
      <c r="D5" t="s">
        <v>1956</v>
      </c>
      <c r="E5" t="s">
        <v>1966</v>
      </c>
      <c r="F5" t="s">
        <v>1958</v>
      </c>
      <c r="G5" s="1">
        <v>84.128079999999997</v>
      </c>
      <c r="H5" s="1">
        <v>84.125389999999996</v>
      </c>
      <c r="I5" s="1">
        <v>84.011889999999994</v>
      </c>
      <c r="J5" s="1">
        <v>84.13785</v>
      </c>
      <c r="K5" s="1">
        <v>84.022819999999996</v>
      </c>
      <c r="L5" s="1">
        <v>84.128039999999999</v>
      </c>
      <c r="M5" s="1">
        <v>84.018240000000006</v>
      </c>
      <c r="N5" s="1">
        <v>84.009429999999995</v>
      </c>
      <c r="O5" s="1">
        <v>84.145660000000007</v>
      </c>
      <c r="P5" s="1">
        <v>84.008809999999997</v>
      </c>
      <c r="Q5" s="1">
        <v>84.136759999999995</v>
      </c>
      <c r="T5" s="1">
        <v>84.119330000000005</v>
      </c>
      <c r="U5" s="1">
        <v>84.107699999999994</v>
      </c>
      <c r="V5" s="1">
        <v>84.142349999999993</v>
      </c>
    </row>
    <row r="6" spans="1:22" x14ac:dyDescent="0.25">
      <c r="A6" t="s">
        <v>1811</v>
      </c>
      <c r="B6" t="s">
        <v>1967</v>
      </c>
      <c r="C6" t="s">
        <v>1968</v>
      </c>
      <c r="D6" t="s">
        <v>1956</v>
      </c>
      <c r="E6" t="s">
        <v>1969</v>
      </c>
      <c r="F6" t="s">
        <v>1958</v>
      </c>
      <c r="G6" s="1">
        <v>16.92052</v>
      </c>
      <c r="H6" s="1">
        <v>16.92023</v>
      </c>
      <c r="I6" s="1">
        <v>16.86589</v>
      </c>
      <c r="J6" s="1">
        <v>16.92942</v>
      </c>
      <c r="K6" s="1">
        <v>16.870509999999999</v>
      </c>
      <c r="L6" s="1">
        <v>16.918890000000001</v>
      </c>
      <c r="M6" s="1">
        <v>16.868839999999999</v>
      </c>
      <c r="N6" s="1">
        <v>16.864039999999999</v>
      </c>
      <c r="O6" s="1">
        <v>16.931059999999999</v>
      </c>
      <c r="P6" s="1">
        <v>16.8643</v>
      </c>
      <c r="Q6" s="1">
        <v>16.929670000000002</v>
      </c>
      <c r="T6" s="1">
        <v>16.916270000000001</v>
      </c>
      <c r="U6" s="1">
        <v>16.910900000000002</v>
      </c>
      <c r="V6" s="1">
        <v>16.93214</v>
      </c>
    </row>
    <row r="7" spans="1:22" x14ac:dyDescent="0.25">
      <c r="A7" t="s">
        <v>1812</v>
      </c>
      <c r="B7" t="s">
        <v>1970</v>
      </c>
      <c r="C7" t="s">
        <v>1971</v>
      </c>
      <c r="D7" t="s">
        <v>1956</v>
      </c>
      <c r="E7" t="s">
        <v>1972</v>
      </c>
      <c r="F7" t="s">
        <v>1958</v>
      </c>
      <c r="G7" s="1">
        <v>16.92052</v>
      </c>
      <c r="H7" s="1">
        <v>16.92023</v>
      </c>
      <c r="I7" s="1">
        <v>16.86589</v>
      </c>
      <c r="J7" s="1">
        <v>16.92942</v>
      </c>
      <c r="K7" s="1">
        <v>16.870509999999999</v>
      </c>
      <c r="L7" s="1">
        <v>16.918890000000001</v>
      </c>
      <c r="M7" s="1">
        <v>16.868839999999999</v>
      </c>
      <c r="N7" s="1">
        <v>16.864039999999999</v>
      </c>
      <c r="O7" s="1">
        <v>16.931059999999999</v>
      </c>
      <c r="P7" s="1">
        <v>16.8643</v>
      </c>
      <c r="Q7" s="1">
        <v>16.929670000000002</v>
      </c>
      <c r="T7" s="1">
        <v>16.916270000000001</v>
      </c>
      <c r="U7" s="1">
        <v>16.910900000000002</v>
      </c>
      <c r="V7" s="1">
        <v>16.93214</v>
      </c>
    </row>
    <row r="8" spans="1:22" x14ac:dyDescent="0.25">
      <c r="A8" t="s">
        <v>1813</v>
      </c>
      <c r="B8" t="s">
        <v>1973</v>
      </c>
      <c r="C8" t="s">
        <v>1974</v>
      </c>
      <c r="D8" t="s">
        <v>1956</v>
      </c>
      <c r="E8" t="s">
        <v>1975</v>
      </c>
      <c r="F8" t="s">
        <v>1958</v>
      </c>
      <c r="G8" s="1">
        <v>14.54955</v>
      </c>
      <c r="H8" s="1">
        <v>14.54909</v>
      </c>
      <c r="I8" s="1">
        <v>14.52952</v>
      </c>
      <c r="J8" s="1">
        <v>14.55123</v>
      </c>
      <c r="K8" s="1">
        <v>14.531409999999999</v>
      </c>
      <c r="L8" s="1">
        <v>14.54955</v>
      </c>
      <c r="M8" s="1">
        <v>14.530620000000001</v>
      </c>
      <c r="N8" s="1">
        <v>14.5291</v>
      </c>
      <c r="O8" s="1">
        <v>14.552580000000001</v>
      </c>
      <c r="P8" s="1">
        <v>14.52899</v>
      </c>
      <c r="Q8" s="1">
        <v>14.55104</v>
      </c>
      <c r="T8" s="1">
        <v>14.54805</v>
      </c>
      <c r="U8" s="1">
        <v>14.54604</v>
      </c>
      <c r="V8" s="1">
        <v>14.552</v>
      </c>
    </row>
    <row r="9" spans="1:22" x14ac:dyDescent="0.25">
      <c r="A9" t="s">
        <v>1814</v>
      </c>
      <c r="B9" t="s">
        <v>1967</v>
      </c>
      <c r="C9" t="s">
        <v>1976</v>
      </c>
      <c r="D9" t="s">
        <v>1956</v>
      </c>
      <c r="E9" t="s">
        <v>1969</v>
      </c>
      <c r="F9" t="s">
        <v>1958</v>
      </c>
      <c r="G9" s="1">
        <v>14.54955</v>
      </c>
      <c r="H9" s="1">
        <v>14.54909</v>
      </c>
      <c r="I9" s="1">
        <v>14.52952</v>
      </c>
      <c r="J9" s="1">
        <v>14.55123</v>
      </c>
      <c r="K9" s="1">
        <v>14.531409999999999</v>
      </c>
      <c r="L9" s="1">
        <v>14.54955</v>
      </c>
      <c r="M9" s="1">
        <v>14.530620000000001</v>
      </c>
      <c r="N9" s="1">
        <v>14.5291</v>
      </c>
      <c r="O9" s="1">
        <v>14.552580000000001</v>
      </c>
      <c r="P9" s="1">
        <v>14.52899</v>
      </c>
      <c r="Q9" s="1">
        <v>14.55104</v>
      </c>
      <c r="T9" s="1">
        <v>14.54805</v>
      </c>
      <c r="U9" s="1">
        <v>14.54604</v>
      </c>
      <c r="V9" s="1">
        <v>14.552</v>
      </c>
    </row>
    <row r="10" spans="1:22" x14ac:dyDescent="0.25">
      <c r="A10" t="s">
        <v>1815</v>
      </c>
      <c r="B10" t="s">
        <v>1977</v>
      </c>
      <c r="C10" t="s">
        <v>1978</v>
      </c>
      <c r="D10" t="s">
        <v>1956</v>
      </c>
      <c r="E10" t="s">
        <v>1979</v>
      </c>
      <c r="F10" t="s">
        <v>1958</v>
      </c>
      <c r="G10" s="1">
        <v>14.54955</v>
      </c>
      <c r="H10" s="1">
        <v>14.54909</v>
      </c>
      <c r="I10" s="1">
        <v>14.52952</v>
      </c>
      <c r="J10" s="1">
        <v>14.55123</v>
      </c>
      <c r="K10" s="1">
        <v>14.531409999999999</v>
      </c>
      <c r="L10" s="1">
        <v>14.54955</v>
      </c>
      <c r="M10" s="1">
        <v>14.530620000000001</v>
      </c>
      <c r="N10" s="1">
        <v>14.5291</v>
      </c>
      <c r="O10" s="1">
        <v>14.552580000000001</v>
      </c>
      <c r="P10" s="1">
        <v>14.52899</v>
      </c>
      <c r="Q10" s="1">
        <v>14.55104</v>
      </c>
      <c r="T10" s="1">
        <v>14.54805</v>
      </c>
      <c r="U10" s="1">
        <v>14.54604</v>
      </c>
      <c r="V10" s="1">
        <v>14.552</v>
      </c>
    </row>
    <row r="11" spans="1:22" x14ac:dyDescent="0.25">
      <c r="A11" t="s">
        <v>1816</v>
      </c>
      <c r="B11" t="s">
        <v>1973</v>
      </c>
      <c r="C11" t="s">
        <v>1980</v>
      </c>
      <c r="D11" t="s">
        <v>1956</v>
      </c>
      <c r="E11" t="s">
        <v>1975</v>
      </c>
      <c r="F11" t="s">
        <v>1958</v>
      </c>
      <c r="G11" s="1">
        <v>14.54955</v>
      </c>
      <c r="H11" s="1">
        <v>14.54909</v>
      </c>
      <c r="I11" s="1">
        <v>14.52952</v>
      </c>
      <c r="J11" s="1">
        <v>14.55123</v>
      </c>
      <c r="K11" s="1">
        <v>14.531409999999999</v>
      </c>
      <c r="L11" s="1">
        <v>14.54955</v>
      </c>
      <c r="M11" s="1">
        <v>14.530620000000001</v>
      </c>
      <c r="N11" s="1">
        <v>14.5291</v>
      </c>
      <c r="O11" s="1">
        <v>14.552580000000001</v>
      </c>
      <c r="P11" s="1">
        <v>14.52899</v>
      </c>
      <c r="Q11" s="1">
        <v>14.55104</v>
      </c>
      <c r="T11" s="1">
        <v>14.54805</v>
      </c>
      <c r="U11" s="1">
        <v>14.54604</v>
      </c>
      <c r="V11" s="1">
        <v>14.552</v>
      </c>
    </row>
    <row r="12" spans="1:22" x14ac:dyDescent="0.25">
      <c r="A12" t="s">
        <v>1817</v>
      </c>
      <c r="B12" t="s">
        <v>1981</v>
      </c>
      <c r="C12" t="s">
        <v>1982</v>
      </c>
      <c r="D12" t="s">
        <v>1956</v>
      </c>
      <c r="E12" t="s">
        <v>1983</v>
      </c>
      <c r="F12" t="s">
        <v>1958</v>
      </c>
      <c r="G12" s="1">
        <v>43.64866</v>
      </c>
      <c r="H12" s="1">
        <v>43.647260000000003</v>
      </c>
      <c r="I12" s="1">
        <v>43.588569999999997</v>
      </c>
      <c r="J12" s="1">
        <v>43.653689999999997</v>
      </c>
      <c r="K12" s="1">
        <v>43.594230000000003</v>
      </c>
      <c r="L12" s="1">
        <v>43.648650000000004</v>
      </c>
      <c r="M12" s="1">
        <v>43.591850000000001</v>
      </c>
      <c r="N12" s="1">
        <v>43.587310000000002</v>
      </c>
      <c r="O12" s="1">
        <v>43.657739999999997</v>
      </c>
      <c r="P12" s="1">
        <v>43.586979999999997</v>
      </c>
      <c r="Q12" s="1">
        <v>43.653120000000001</v>
      </c>
      <c r="T12" s="1">
        <v>43.64414</v>
      </c>
      <c r="U12" s="1">
        <v>43.638120000000001</v>
      </c>
      <c r="V12" s="1">
        <v>43.656010000000002</v>
      </c>
    </row>
    <row r="13" spans="1:22" x14ac:dyDescent="0.25">
      <c r="A13" t="s">
        <v>1818</v>
      </c>
      <c r="B13" t="s">
        <v>1984</v>
      </c>
      <c r="C13" t="s">
        <v>1985</v>
      </c>
      <c r="D13" t="s">
        <v>1956</v>
      </c>
      <c r="E13" t="s">
        <v>1986</v>
      </c>
      <c r="F13" t="s">
        <v>1987</v>
      </c>
      <c r="G13" s="1">
        <v>2.3864700000000001</v>
      </c>
      <c r="H13" s="1">
        <v>2.386647</v>
      </c>
      <c r="I13" s="1">
        <v>2.3518240000000001</v>
      </c>
      <c r="J13" s="1">
        <v>2.393713</v>
      </c>
      <c r="K13" s="1">
        <v>2.3545600000000002</v>
      </c>
      <c r="L13" s="1">
        <v>2.384846</v>
      </c>
      <c r="M13" s="1">
        <v>2.3536809999999999</v>
      </c>
      <c r="N13" s="1">
        <v>2.3503889999999998</v>
      </c>
      <c r="O13" s="1">
        <v>2.3940030000000001</v>
      </c>
      <c r="P13" s="1">
        <v>2.3507639999999999</v>
      </c>
      <c r="Q13" s="1">
        <v>2.394142</v>
      </c>
      <c r="T13" s="1">
        <v>2.3837220000000001</v>
      </c>
      <c r="U13" s="1">
        <v>2.38035</v>
      </c>
      <c r="V13" s="1">
        <v>2.3956620000000002</v>
      </c>
    </row>
    <row r="14" spans="1:22" x14ac:dyDescent="0.25">
      <c r="A14" t="s">
        <v>1819</v>
      </c>
      <c r="B14" t="s">
        <v>1988</v>
      </c>
      <c r="C14" t="s">
        <v>1989</v>
      </c>
      <c r="D14" t="s">
        <v>1956</v>
      </c>
      <c r="E14" t="s">
        <v>1990</v>
      </c>
      <c r="F14" t="s">
        <v>1987</v>
      </c>
      <c r="G14" s="1">
        <v>2.3864700000000001</v>
      </c>
      <c r="H14" s="1">
        <v>2.386647</v>
      </c>
      <c r="I14" s="1">
        <v>2.351826</v>
      </c>
      <c r="J14" s="1">
        <v>2.393713</v>
      </c>
      <c r="K14" s="1">
        <v>2.3545600000000002</v>
      </c>
      <c r="L14" s="1">
        <v>2.384846</v>
      </c>
      <c r="M14" s="1">
        <v>2.3536809999999999</v>
      </c>
      <c r="N14" s="1">
        <v>2.3503889999999998</v>
      </c>
      <c r="O14" s="1">
        <v>2.3940030000000001</v>
      </c>
      <c r="P14" s="1">
        <v>2.3507639999999999</v>
      </c>
      <c r="Q14" s="1">
        <v>2.394142</v>
      </c>
      <c r="T14" s="1">
        <v>2.3837220000000001</v>
      </c>
      <c r="U14" s="1">
        <v>2.38035</v>
      </c>
      <c r="V14" s="1">
        <v>2.3956620000000002</v>
      </c>
    </row>
    <row r="15" spans="1:22" x14ac:dyDescent="0.25">
      <c r="A15" t="s">
        <v>1820</v>
      </c>
      <c r="B15" t="s">
        <v>1991</v>
      </c>
      <c r="C15" t="s">
        <v>1992</v>
      </c>
      <c r="D15" t="s">
        <v>1956</v>
      </c>
      <c r="F15" t="s">
        <v>1991</v>
      </c>
      <c r="G15" s="1">
        <v>1.5504479999999999E-2</v>
      </c>
      <c r="H15" s="1">
        <v>1.5505939999999999E-2</v>
      </c>
      <c r="I15" s="1">
        <v>1.5456630000000001E-2</v>
      </c>
      <c r="J15" s="1">
        <v>1.5519349999999999E-2</v>
      </c>
      <c r="K15" s="1">
        <v>1.546023E-2</v>
      </c>
      <c r="L15" s="1">
        <v>1.5502500000000001E-2</v>
      </c>
      <c r="M15" s="1">
        <v>1.5459270000000001E-2</v>
      </c>
      <c r="N15" s="1">
        <v>1.545551E-2</v>
      </c>
      <c r="O15" s="1">
        <v>1.5517070000000001E-2</v>
      </c>
      <c r="P15" s="1">
        <v>1.545535E-2</v>
      </c>
      <c r="Q15" s="1">
        <v>1.551372E-2</v>
      </c>
      <c r="T15" s="1">
        <v>1.5500989999999999E-2</v>
      </c>
      <c r="U15" s="1">
        <v>1.54947E-2</v>
      </c>
      <c r="V15" s="1">
        <v>1.55224E-2</v>
      </c>
    </row>
    <row r="16" spans="1:22" x14ac:dyDescent="0.25">
      <c r="A16" t="s">
        <v>1821</v>
      </c>
      <c r="B16" t="s">
        <v>1993</v>
      </c>
      <c r="C16" t="s">
        <v>1994</v>
      </c>
      <c r="D16" t="s">
        <v>1956</v>
      </c>
      <c r="E16" t="s">
        <v>1995</v>
      </c>
      <c r="F16" t="s">
        <v>1960</v>
      </c>
      <c r="G16" s="1">
        <v>6.3022130000000001</v>
      </c>
      <c r="H16" s="1">
        <v>6.3020110000000003</v>
      </c>
      <c r="I16" s="1">
        <v>6.2935379999999999</v>
      </c>
      <c r="J16" s="1">
        <v>6.3029390000000003</v>
      </c>
      <c r="K16" s="1">
        <v>6.2943540000000002</v>
      </c>
      <c r="L16" s="1">
        <v>6.3022109999999998</v>
      </c>
      <c r="M16" s="1">
        <v>6.2940110000000002</v>
      </c>
      <c r="N16" s="1">
        <v>6.2933539999999999</v>
      </c>
      <c r="O16" s="1">
        <v>6.3035230000000002</v>
      </c>
      <c r="P16" s="1">
        <v>6.2933070000000004</v>
      </c>
      <c r="Q16" s="1">
        <v>6.3028560000000002</v>
      </c>
      <c r="T16" s="1">
        <v>6.3015600000000003</v>
      </c>
      <c r="U16" s="1">
        <v>6.3006909999999996</v>
      </c>
      <c r="V16" s="1">
        <v>6.303274</v>
      </c>
    </row>
    <row r="17" spans="1:22" x14ac:dyDescent="0.25">
      <c r="A17" t="s">
        <v>1822</v>
      </c>
      <c r="B17" t="s">
        <v>1996</v>
      </c>
      <c r="C17" t="s">
        <v>1997</v>
      </c>
      <c r="D17" t="s">
        <v>1956</v>
      </c>
      <c r="E17" t="s">
        <v>1998</v>
      </c>
      <c r="F17" t="s">
        <v>1960</v>
      </c>
      <c r="G17" s="1">
        <v>3.151106</v>
      </c>
      <c r="H17" s="1">
        <v>3.1510060000000002</v>
      </c>
      <c r="I17" s="1">
        <v>3.1467689999999999</v>
      </c>
      <c r="J17" s="1">
        <v>3.1514690000000001</v>
      </c>
      <c r="K17" s="1">
        <v>3.1471770000000001</v>
      </c>
      <c r="L17" s="1">
        <v>3.151106</v>
      </c>
      <c r="M17" s="1">
        <v>3.1470060000000002</v>
      </c>
      <c r="N17" s="1">
        <v>3.1466769999999999</v>
      </c>
      <c r="O17" s="1">
        <v>3.1517620000000002</v>
      </c>
      <c r="P17" s="1">
        <v>3.1466539999999998</v>
      </c>
      <c r="Q17" s="1">
        <v>3.1514280000000001</v>
      </c>
      <c r="T17" s="1">
        <v>3.1507800000000001</v>
      </c>
      <c r="U17" s="1">
        <v>3.1503459999999999</v>
      </c>
      <c r="V17" s="1">
        <v>3.151637</v>
      </c>
    </row>
    <row r="18" spans="1:22" x14ac:dyDescent="0.25">
      <c r="A18" t="s">
        <v>1823</v>
      </c>
      <c r="B18" t="s">
        <v>1999</v>
      </c>
      <c r="C18" t="s">
        <v>2000</v>
      </c>
      <c r="D18" t="s">
        <v>2001</v>
      </c>
      <c r="E18" t="s">
        <v>2002</v>
      </c>
      <c r="F18" t="s">
        <v>1960</v>
      </c>
      <c r="G18" s="1">
        <v>6.3022130000000001</v>
      </c>
      <c r="H18" s="1">
        <v>6.3020110000000003</v>
      </c>
      <c r="I18" s="1">
        <v>6.2935369999999997</v>
      </c>
      <c r="J18" s="1">
        <v>6.3029390000000003</v>
      </c>
      <c r="K18" s="1">
        <v>6.2943540000000002</v>
      </c>
      <c r="L18" s="1">
        <v>6.3022109999999998</v>
      </c>
      <c r="M18" s="1">
        <v>6.2940110000000002</v>
      </c>
      <c r="N18" s="1">
        <v>6.2933539999999999</v>
      </c>
      <c r="O18" s="1">
        <v>6.3035230000000002</v>
      </c>
      <c r="P18" s="1">
        <v>6.2933070000000004</v>
      </c>
      <c r="Q18" s="1">
        <v>6.3028560000000002</v>
      </c>
      <c r="T18" s="1">
        <v>6.3015600000000003</v>
      </c>
      <c r="U18" s="1">
        <v>6.3006909999999996</v>
      </c>
      <c r="V18" s="1">
        <v>6.303274</v>
      </c>
    </row>
    <row r="19" spans="1:22" x14ac:dyDescent="0.25">
      <c r="A19" t="s">
        <v>1824</v>
      </c>
      <c r="B19" t="s">
        <v>2003</v>
      </c>
      <c r="C19" t="s">
        <v>2004</v>
      </c>
      <c r="D19" t="s">
        <v>2005</v>
      </c>
      <c r="E19" t="s">
        <v>2006</v>
      </c>
      <c r="F19" t="s">
        <v>1960</v>
      </c>
      <c r="G19" s="1">
        <v>3.151106</v>
      </c>
      <c r="H19" s="1">
        <v>3.1510060000000002</v>
      </c>
      <c r="I19" s="1">
        <v>3.1467689999999999</v>
      </c>
      <c r="J19" s="1">
        <v>3.1514690000000001</v>
      </c>
      <c r="K19" s="1">
        <v>3.1471770000000001</v>
      </c>
      <c r="L19" s="1">
        <v>3.151106</v>
      </c>
      <c r="M19" s="1">
        <v>3.1470060000000002</v>
      </c>
      <c r="N19" s="1">
        <v>3.1466769999999999</v>
      </c>
      <c r="O19" s="1">
        <v>3.1517620000000002</v>
      </c>
      <c r="P19" s="1">
        <v>3.1466539999999998</v>
      </c>
      <c r="Q19" s="1">
        <v>3.1514280000000001</v>
      </c>
      <c r="T19" s="1">
        <v>3.1507800000000001</v>
      </c>
      <c r="U19" s="1">
        <v>3.1503459999999999</v>
      </c>
      <c r="V19" s="1">
        <v>3.151637</v>
      </c>
    </row>
    <row r="20" spans="1:22" x14ac:dyDescent="0.25">
      <c r="A20" t="s">
        <v>1825</v>
      </c>
      <c r="B20" t="s">
        <v>2007</v>
      </c>
      <c r="C20" t="s">
        <v>2008</v>
      </c>
      <c r="D20" t="s">
        <v>2005</v>
      </c>
      <c r="E20" t="s">
        <v>2009</v>
      </c>
      <c r="F20" t="s">
        <v>1960</v>
      </c>
      <c r="G20" s="1">
        <v>3.151106</v>
      </c>
      <c r="H20" s="1">
        <v>3.1510060000000002</v>
      </c>
      <c r="I20" s="1">
        <v>3.1467689999999999</v>
      </c>
      <c r="J20" s="1">
        <v>3.1514690000000001</v>
      </c>
      <c r="K20" s="1">
        <v>3.1471770000000001</v>
      </c>
      <c r="L20" s="1">
        <v>3.151106</v>
      </c>
      <c r="M20" s="1">
        <v>3.1470060000000002</v>
      </c>
      <c r="N20" s="1">
        <v>3.1466769999999999</v>
      </c>
      <c r="O20" s="1">
        <v>3.1517620000000002</v>
      </c>
      <c r="P20" s="1">
        <v>3.1466539999999998</v>
      </c>
      <c r="Q20" s="1">
        <v>3.1514280000000001</v>
      </c>
      <c r="T20" s="1">
        <v>3.1507800000000001</v>
      </c>
      <c r="U20" s="1">
        <v>3.1503459999999999</v>
      </c>
      <c r="V20" s="1">
        <v>3.151637</v>
      </c>
    </row>
    <row r="21" spans="1:22" x14ac:dyDescent="0.25">
      <c r="A21" t="s">
        <v>1826</v>
      </c>
      <c r="B21" t="s">
        <v>2010</v>
      </c>
      <c r="C21" t="s">
        <v>2011</v>
      </c>
      <c r="D21" t="s">
        <v>2005</v>
      </c>
      <c r="E21" t="s">
        <v>2012</v>
      </c>
      <c r="F21" t="s">
        <v>1960</v>
      </c>
      <c r="G21" s="1">
        <v>3.151106</v>
      </c>
      <c r="H21" s="1">
        <v>3.1510060000000002</v>
      </c>
      <c r="I21" s="1">
        <v>3.1467689999999999</v>
      </c>
      <c r="J21" s="1">
        <v>3.1514690000000001</v>
      </c>
      <c r="K21" s="1">
        <v>3.1471770000000001</v>
      </c>
      <c r="L21" s="1">
        <v>3.151106</v>
      </c>
      <c r="M21" s="1">
        <v>3.1470060000000002</v>
      </c>
      <c r="N21" s="1">
        <v>3.1466769999999999</v>
      </c>
      <c r="O21" s="1">
        <v>3.1517620000000002</v>
      </c>
      <c r="P21" s="1">
        <v>3.1466539999999998</v>
      </c>
      <c r="Q21" s="1">
        <v>3.1514280000000001</v>
      </c>
      <c r="T21" s="1">
        <v>3.1507800000000001</v>
      </c>
      <c r="U21" s="1">
        <v>3.1503459999999999</v>
      </c>
      <c r="V21" s="1">
        <v>3.151637</v>
      </c>
    </row>
    <row r="22" spans="1:22" x14ac:dyDescent="0.25">
      <c r="A22" t="s">
        <v>1827</v>
      </c>
      <c r="B22" t="s">
        <v>2013</v>
      </c>
      <c r="C22" t="s">
        <v>2014</v>
      </c>
      <c r="D22" t="s">
        <v>2005</v>
      </c>
      <c r="E22" t="s">
        <v>2015</v>
      </c>
      <c r="F22" t="s">
        <v>1960</v>
      </c>
      <c r="G22" s="1">
        <v>3.151106</v>
      </c>
      <c r="H22" s="1">
        <v>3.1510060000000002</v>
      </c>
      <c r="I22" s="1">
        <v>3.1467689999999999</v>
      </c>
      <c r="J22" s="1">
        <v>3.1514690000000001</v>
      </c>
      <c r="K22" s="1">
        <v>3.1471770000000001</v>
      </c>
      <c r="L22" s="1">
        <v>3.151106</v>
      </c>
      <c r="M22" s="1">
        <v>3.1470060000000002</v>
      </c>
      <c r="N22" s="1">
        <v>3.1466769999999999</v>
      </c>
      <c r="O22" s="1">
        <v>3.1517620000000002</v>
      </c>
      <c r="P22" s="1">
        <v>3.1466539999999998</v>
      </c>
      <c r="Q22" s="1">
        <v>3.1514280000000001</v>
      </c>
      <c r="T22" s="1">
        <v>3.1507800000000001</v>
      </c>
      <c r="U22" s="1">
        <v>3.1503459999999999</v>
      </c>
      <c r="V22" s="1">
        <v>3.151637</v>
      </c>
    </row>
    <row r="23" spans="1:22" x14ac:dyDescent="0.25">
      <c r="A23" t="s">
        <v>1828</v>
      </c>
      <c r="B23" t="s">
        <v>2016</v>
      </c>
      <c r="C23" t="s">
        <v>2017</v>
      </c>
      <c r="D23" t="s">
        <v>2018</v>
      </c>
      <c r="F23" t="s">
        <v>1960</v>
      </c>
      <c r="G23" s="1">
        <v>3.151106</v>
      </c>
      <c r="H23" s="1">
        <v>3.1510060000000002</v>
      </c>
      <c r="I23" s="1">
        <v>3.1467689999999999</v>
      </c>
      <c r="J23" s="1">
        <v>3.1514690000000001</v>
      </c>
      <c r="K23" s="1">
        <v>3.1471770000000001</v>
      </c>
      <c r="L23" s="1">
        <v>3.151106</v>
      </c>
      <c r="M23" s="1">
        <v>3.1470060000000002</v>
      </c>
      <c r="N23" s="1">
        <v>3.1466769999999999</v>
      </c>
      <c r="O23" s="1">
        <v>3.1517620000000002</v>
      </c>
      <c r="P23" s="1">
        <v>3.1466539999999998</v>
      </c>
      <c r="Q23" s="1">
        <v>3.1514280000000001</v>
      </c>
      <c r="T23" s="1">
        <v>3.1507800000000001</v>
      </c>
      <c r="U23" s="1">
        <v>3.1503459999999999</v>
      </c>
      <c r="V23" s="1">
        <v>3.151637</v>
      </c>
    </row>
    <row r="24" spans="1:22" x14ac:dyDescent="0.25">
      <c r="A24" t="s">
        <v>1829</v>
      </c>
      <c r="B24" t="s">
        <v>2019</v>
      </c>
      <c r="C24" t="s">
        <v>2020</v>
      </c>
      <c r="D24" t="s">
        <v>2018</v>
      </c>
      <c r="F24" t="s">
        <v>1960</v>
      </c>
      <c r="G24" s="1">
        <v>6.3022130000000001</v>
      </c>
      <c r="H24" s="1">
        <v>6.3020110000000003</v>
      </c>
      <c r="I24" s="1">
        <v>6.2935369999999997</v>
      </c>
      <c r="J24" s="1">
        <v>6.3029390000000003</v>
      </c>
      <c r="K24" s="1">
        <v>6.2943540000000002</v>
      </c>
      <c r="L24" s="1">
        <v>6.3022109999999998</v>
      </c>
      <c r="M24" s="1">
        <v>6.2940110000000002</v>
      </c>
      <c r="N24" s="1">
        <v>6.2933539999999999</v>
      </c>
      <c r="O24" s="1">
        <v>6.3035230000000002</v>
      </c>
      <c r="P24" s="1">
        <v>6.2933070000000004</v>
      </c>
      <c r="Q24" s="1">
        <v>6.3028560000000002</v>
      </c>
      <c r="T24" s="1">
        <v>6.3015600000000003</v>
      </c>
      <c r="U24" s="1">
        <v>6.3006909999999996</v>
      </c>
      <c r="V24" s="1">
        <v>6.303274</v>
      </c>
    </row>
    <row r="25" spans="1:22" x14ac:dyDescent="0.25">
      <c r="A25" t="s">
        <v>1830</v>
      </c>
      <c r="B25" t="s">
        <v>2021</v>
      </c>
      <c r="C25" t="s">
        <v>2022</v>
      </c>
      <c r="D25" t="s">
        <v>2023</v>
      </c>
      <c r="E25" t="s">
        <v>1969</v>
      </c>
      <c r="F25" t="s">
        <v>2024</v>
      </c>
      <c r="G25" s="1">
        <v>3.3191899999999999</v>
      </c>
      <c r="H25" s="1">
        <v>3.3188339999999998</v>
      </c>
      <c r="I25" s="1">
        <v>3.3457669999999999</v>
      </c>
      <c r="J25" s="1">
        <v>3.3126600000000002</v>
      </c>
      <c r="K25" s="1">
        <v>3.3437860000000001</v>
      </c>
      <c r="L25" s="1">
        <v>3.3208000000000002</v>
      </c>
      <c r="M25" s="1">
        <v>3.3443520000000002</v>
      </c>
      <c r="N25" s="1">
        <v>3.3470279999999999</v>
      </c>
      <c r="O25" s="1">
        <v>3.3128950000000001</v>
      </c>
      <c r="P25" s="1">
        <v>3.3466130000000001</v>
      </c>
      <c r="Q25" s="1">
        <v>3.312154</v>
      </c>
      <c r="T25" s="1">
        <v>3.3213300000000001</v>
      </c>
      <c r="U25" s="1">
        <v>3.3238940000000001</v>
      </c>
      <c r="V25" s="1">
        <v>3.3110279999999999</v>
      </c>
    </row>
    <row r="26" spans="1:22" x14ac:dyDescent="0.25">
      <c r="A26" t="s">
        <v>1831</v>
      </c>
      <c r="B26" t="s">
        <v>1970</v>
      </c>
      <c r="C26" t="s">
        <v>2025</v>
      </c>
      <c r="D26" t="s">
        <v>2023</v>
      </c>
      <c r="E26" t="s">
        <v>1972</v>
      </c>
      <c r="F26" t="s">
        <v>2024</v>
      </c>
      <c r="G26" s="1">
        <v>3.319191</v>
      </c>
      <c r="H26" s="1">
        <v>3.3188339999999998</v>
      </c>
      <c r="I26" s="1">
        <v>3.3457680000000001</v>
      </c>
      <c r="J26" s="1">
        <v>3.3126600000000002</v>
      </c>
      <c r="K26" s="1">
        <v>3.3437860000000001</v>
      </c>
      <c r="L26" s="1">
        <v>3.3208000000000002</v>
      </c>
      <c r="M26" s="1">
        <v>3.3443520000000002</v>
      </c>
      <c r="N26" s="1">
        <v>3.3470279999999999</v>
      </c>
      <c r="O26" s="1">
        <v>3.3128950000000001</v>
      </c>
      <c r="P26" s="1">
        <v>3.3466130000000001</v>
      </c>
      <c r="Q26" s="1">
        <v>3.312154</v>
      </c>
      <c r="T26" s="1">
        <v>3.3213300000000001</v>
      </c>
      <c r="U26" s="1">
        <v>3.3238940000000001</v>
      </c>
      <c r="V26" s="1">
        <v>3.3110279999999999</v>
      </c>
    </row>
    <row r="27" spans="1:22" x14ac:dyDescent="0.25">
      <c r="A27" t="s">
        <v>1832</v>
      </c>
      <c r="B27" t="s">
        <v>2026</v>
      </c>
      <c r="C27" t="s">
        <v>2027</v>
      </c>
      <c r="D27" t="s">
        <v>2023</v>
      </c>
      <c r="E27" t="s">
        <v>2028</v>
      </c>
      <c r="F27" t="s">
        <v>2024</v>
      </c>
      <c r="G27" s="1">
        <v>1.6595949999999999</v>
      </c>
      <c r="H27" s="1">
        <v>1.6594169999999999</v>
      </c>
      <c r="I27" s="1">
        <v>1.672806</v>
      </c>
      <c r="J27" s="1">
        <v>1.6563300000000001</v>
      </c>
      <c r="K27" s="1">
        <v>1.6718930000000001</v>
      </c>
      <c r="L27" s="1">
        <v>1.6604000000000001</v>
      </c>
      <c r="M27" s="1">
        <v>1.6721760000000001</v>
      </c>
      <c r="N27" s="1">
        <v>1.6735139999999999</v>
      </c>
      <c r="O27" s="1">
        <v>1.656447</v>
      </c>
      <c r="P27" s="1">
        <v>1.673306</v>
      </c>
      <c r="Q27" s="1">
        <v>1.656085</v>
      </c>
      <c r="T27" s="1">
        <v>1.660663</v>
      </c>
      <c r="U27" s="1">
        <v>1.6619470000000001</v>
      </c>
      <c r="V27" s="1">
        <v>1.655516</v>
      </c>
    </row>
    <row r="28" spans="1:22" x14ac:dyDescent="0.25">
      <c r="A28" t="s">
        <v>1833</v>
      </c>
      <c r="B28" t="s">
        <v>2029</v>
      </c>
      <c r="C28" t="s">
        <v>2030</v>
      </c>
      <c r="D28" t="s">
        <v>2023</v>
      </c>
      <c r="E28" t="s">
        <v>2031</v>
      </c>
      <c r="F28" t="s">
        <v>2024</v>
      </c>
      <c r="G28" s="1">
        <v>1.6595949999999999</v>
      </c>
      <c r="H28" s="1">
        <v>1.6594169999999999</v>
      </c>
      <c r="I28" s="1">
        <v>1.672885</v>
      </c>
      <c r="J28" s="1">
        <v>1.6563300000000001</v>
      </c>
      <c r="K28" s="1">
        <v>1.6718930000000001</v>
      </c>
      <c r="L28" s="1">
        <v>1.6604000000000001</v>
      </c>
      <c r="M28" s="1">
        <v>1.6721760000000001</v>
      </c>
      <c r="N28" s="1">
        <v>1.6735139999999999</v>
      </c>
      <c r="O28" s="1">
        <v>1.6564479999999999</v>
      </c>
      <c r="P28" s="1">
        <v>1.673306</v>
      </c>
      <c r="Q28" s="1">
        <v>1.656077</v>
      </c>
      <c r="T28" s="1">
        <v>1.6606650000000001</v>
      </c>
      <c r="U28" s="1">
        <v>1.6619470000000001</v>
      </c>
      <c r="V28" s="1">
        <v>1.6555139999999999</v>
      </c>
    </row>
    <row r="29" spans="1:22" x14ac:dyDescent="0.25">
      <c r="A29" t="s">
        <v>1834</v>
      </c>
      <c r="B29" t="s">
        <v>2032</v>
      </c>
      <c r="C29" t="s">
        <v>2033</v>
      </c>
      <c r="D29" t="s">
        <v>2023</v>
      </c>
      <c r="E29" t="s">
        <v>2034</v>
      </c>
      <c r="F29" t="s">
        <v>2024</v>
      </c>
      <c r="G29" s="1">
        <v>1.6595949999999999</v>
      </c>
      <c r="H29" s="1">
        <v>1.6594169999999999</v>
      </c>
      <c r="I29" s="1">
        <v>1.672885</v>
      </c>
      <c r="J29" s="1">
        <v>1.6563300000000001</v>
      </c>
      <c r="K29" s="1">
        <v>1.6718930000000001</v>
      </c>
      <c r="L29" s="1">
        <v>1.6604000000000001</v>
      </c>
      <c r="M29" s="1">
        <v>1.6721760000000001</v>
      </c>
      <c r="N29" s="1">
        <v>1.6735139999999999</v>
      </c>
      <c r="O29" s="1">
        <v>1.6564479999999999</v>
      </c>
      <c r="P29" s="1">
        <v>1.673306</v>
      </c>
      <c r="Q29" s="1">
        <v>1.656077</v>
      </c>
      <c r="T29" s="1">
        <v>1.6606650000000001</v>
      </c>
      <c r="U29" s="1">
        <v>1.6619470000000001</v>
      </c>
      <c r="V29" s="1">
        <v>1.6555139999999999</v>
      </c>
    </row>
    <row r="30" spans="1:22" x14ac:dyDescent="0.25">
      <c r="A30" t="s">
        <v>1835</v>
      </c>
      <c r="B30" t="s">
        <v>2035</v>
      </c>
      <c r="C30" t="s">
        <v>2036</v>
      </c>
      <c r="D30" t="s">
        <v>2023</v>
      </c>
      <c r="E30" t="s">
        <v>2037</v>
      </c>
      <c r="F30" t="s">
        <v>2024</v>
      </c>
      <c r="G30" s="1">
        <v>6.1420349999999999E-2</v>
      </c>
      <c r="H30" s="1">
        <v>6.1421589999999998E-2</v>
      </c>
      <c r="I30" s="1">
        <v>6.1326550000000001E-2</v>
      </c>
      <c r="J30" s="1">
        <v>6.1443499999999998E-2</v>
      </c>
      <c r="K30" s="1">
        <v>6.1333529999999997E-2</v>
      </c>
      <c r="L30" s="1">
        <v>6.1414620000000003E-2</v>
      </c>
      <c r="M30" s="1">
        <v>6.1331549999999999E-2</v>
      </c>
      <c r="N30" s="1">
        <v>6.1322149999999999E-2</v>
      </c>
      <c r="O30" s="1">
        <v>6.1442669999999998E-2</v>
      </c>
      <c r="P30" s="1">
        <v>6.1323610000000001E-2</v>
      </c>
      <c r="Q30" s="1">
        <v>6.1445310000000003E-2</v>
      </c>
      <c r="T30" s="1">
        <v>6.141274E-2</v>
      </c>
      <c r="U30" s="1">
        <v>6.140367E-2</v>
      </c>
      <c r="V30" s="1">
        <v>6.1449419999999998E-2</v>
      </c>
    </row>
    <row r="31" spans="1:22" x14ac:dyDescent="0.25">
      <c r="A31" t="s">
        <v>1836</v>
      </c>
      <c r="B31" t="s">
        <v>2038</v>
      </c>
      <c r="C31" t="s">
        <v>2039</v>
      </c>
      <c r="D31" t="s">
        <v>2023</v>
      </c>
      <c r="E31" t="s">
        <v>2040</v>
      </c>
      <c r="F31" t="s">
        <v>2024</v>
      </c>
      <c r="G31" s="1">
        <v>6.1420309999999999E-2</v>
      </c>
      <c r="H31" s="1">
        <v>6.1421580000000003E-2</v>
      </c>
      <c r="I31" s="1">
        <v>6.132638E-2</v>
      </c>
      <c r="J31" s="1">
        <v>6.1443499999999998E-2</v>
      </c>
      <c r="K31" s="1">
        <v>6.1333529999999997E-2</v>
      </c>
      <c r="L31" s="1">
        <v>6.1414620000000003E-2</v>
      </c>
      <c r="M31" s="1">
        <v>6.1331549999999999E-2</v>
      </c>
      <c r="N31" s="1">
        <v>6.1322160000000001E-2</v>
      </c>
      <c r="O31" s="1">
        <v>6.1442660000000003E-2</v>
      </c>
      <c r="P31" s="1">
        <v>6.1323610000000001E-2</v>
      </c>
      <c r="Q31" s="1">
        <v>6.1445319999999998E-2</v>
      </c>
      <c r="T31" s="1">
        <v>6.141274E-2</v>
      </c>
      <c r="U31" s="1">
        <v>6.1403659999999999E-2</v>
      </c>
      <c r="V31" s="1">
        <v>6.144927E-2</v>
      </c>
    </row>
    <row r="32" spans="1:22" x14ac:dyDescent="0.25">
      <c r="A32" t="s">
        <v>1837</v>
      </c>
      <c r="B32" t="s">
        <v>2041</v>
      </c>
      <c r="C32" t="s">
        <v>2042</v>
      </c>
      <c r="D32" t="s">
        <v>2023</v>
      </c>
      <c r="F32" t="s">
        <v>2024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T32">
        <v>0</v>
      </c>
      <c r="U32">
        <v>0</v>
      </c>
      <c r="V32">
        <v>0</v>
      </c>
    </row>
    <row r="33" spans="1:22" x14ac:dyDescent="0.25">
      <c r="A33" t="s">
        <v>1838</v>
      </c>
      <c r="B33" t="s">
        <v>2043</v>
      </c>
      <c r="C33" t="s">
        <v>2044</v>
      </c>
      <c r="D33" t="s">
        <v>2023</v>
      </c>
      <c r="F33" t="s">
        <v>2024</v>
      </c>
      <c r="G33" s="1">
        <v>1.6595949999999999</v>
      </c>
      <c r="H33" s="1">
        <v>1.6594169999999999</v>
      </c>
      <c r="I33" s="1">
        <v>1.672884</v>
      </c>
      <c r="J33" s="1">
        <v>1.6563300000000001</v>
      </c>
      <c r="K33" s="1">
        <v>1.6718930000000001</v>
      </c>
      <c r="L33" s="1">
        <v>1.6604000000000001</v>
      </c>
      <c r="M33" s="1">
        <v>1.6721760000000001</v>
      </c>
      <c r="N33" s="1">
        <v>1.6735139999999999</v>
      </c>
      <c r="O33" s="1">
        <v>1.6564479999999999</v>
      </c>
      <c r="P33" s="1">
        <v>1.673306</v>
      </c>
      <c r="Q33" s="1">
        <v>1.656077</v>
      </c>
      <c r="T33" s="1">
        <v>1.6606650000000001</v>
      </c>
      <c r="U33" s="1">
        <v>1.6619470000000001</v>
      </c>
      <c r="V33" s="1">
        <v>1.6555139999999999</v>
      </c>
    </row>
    <row r="34" spans="1:22" x14ac:dyDescent="0.25">
      <c r="A34" t="s">
        <v>1839</v>
      </c>
      <c r="B34" t="s">
        <v>2045</v>
      </c>
      <c r="C34" t="s">
        <v>2046</v>
      </c>
      <c r="D34" t="s">
        <v>2047</v>
      </c>
      <c r="F34" t="s">
        <v>2024</v>
      </c>
      <c r="G34" s="1">
        <v>17.73404</v>
      </c>
      <c r="H34" s="1">
        <v>17.734739999999999</v>
      </c>
      <c r="I34" s="1">
        <v>17.682639999999999</v>
      </c>
      <c r="J34" s="1">
        <v>17.746680000000001</v>
      </c>
      <c r="K34" s="1">
        <v>17.686389999999999</v>
      </c>
      <c r="L34" s="1">
        <v>17.730930000000001</v>
      </c>
      <c r="M34" s="1">
        <v>17.685289999999998</v>
      </c>
      <c r="N34" s="1">
        <v>17.680099999999999</v>
      </c>
      <c r="O34" s="1">
        <v>17.746230000000001</v>
      </c>
      <c r="P34" s="1">
        <v>17.680910000000001</v>
      </c>
      <c r="Q34" s="1">
        <v>17.74765</v>
      </c>
      <c r="T34" s="1">
        <v>17.72991</v>
      </c>
      <c r="U34" s="1">
        <v>17.72494</v>
      </c>
      <c r="V34" s="1">
        <v>17.749829999999999</v>
      </c>
    </row>
    <row r="35" spans="1:22" x14ac:dyDescent="0.25">
      <c r="A35" t="s">
        <v>1840</v>
      </c>
      <c r="B35" t="s">
        <v>2048</v>
      </c>
      <c r="C35" t="s">
        <v>2049</v>
      </c>
      <c r="D35" t="s">
        <v>2047</v>
      </c>
      <c r="F35" t="s">
        <v>2024</v>
      </c>
      <c r="G35" s="1">
        <v>17.73404</v>
      </c>
      <c r="H35" s="1">
        <v>17.734739999999999</v>
      </c>
      <c r="I35" s="1">
        <v>17.682639999999999</v>
      </c>
      <c r="J35" s="1">
        <v>17.746680000000001</v>
      </c>
      <c r="K35" s="1">
        <v>17.686389999999999</v>
      </c>
      <c r="L35" s="1">
        <v>17.730930000000001</v>
      </c>
      <c r="M35" s="1">
        <v>17.685289999999998</v>
      </c>
      <c r="N35" s="1">
        <v>17.680099999999999</v>
      </c>
      <c r="O35" s="1">
        <v>17.746230000000001</v>
      </c>
      <c r="P35" s="1">
        <v>17.680910000000001</v>
      </c>
      <c r="Q35" s="1">
        <v>17.74765</v>
      </c>
      <c r="T35" s="1">
        <v>17.72991</v>
      </c>
      <c r="U35" s="1">
        <v>17.72494</v>
      </c>
      <c r="V35" s="1">
        <v>17.749829999999999</v>
      </c>
    </row>
    <row r="36" spans="1:22" x14ac:dyDescent="0.25">
      <c r="A36" t="s">
        <v>1841</v>
      </c>
      <c r="B36" t="s">
        <v>2050</v>
      </c>
      <c r="C36" t="s">
        <v>2051</v>
      </c>
      <c r="D36" t="s">
        <v>2047</v>
      </c>
      <c r="F36" t="s">
        <v>2024</v>
      </c>
      <c r="G36" s="1">
        <v>17.73404</v>
      </c>
      <c r="H36" s="1">
        <v>17.734739999999999</v>
      </c>
      <c r="I36" s="1">
        <v>17.682639999999999</v>
      </c>
      <c r="J36" s="1">
        <v>17.746680000000001</v>
      </c>
      <c r="K36" s="1">
        <v>17.686389999999999</v>
      </c>
      <c r="L36" s="1">
        <v>17.730930000000001</v>
      </c>
      <c r="M36" s="1">
        <v>17.685289999999998</v>
      </c>
      <c r="N36" s="1">
        <v>17.680099999999999</v>
      </c>
      <c r="O36" s="1">
        <v>17.746230000000001</v>
      </c>
      <c r="P36" s="1">
        <v>17.680910000000001</v>
      </c>
      <c r="Q36" s="1">
        <v>17.74765</v>
      </c>
      <c r="T36" s="1">
        <v>17.72991</v>
      </c>
      <c r="U36" s="1">
        <v>17.72494</v>
      </c>
      <c r="V36" s="1">
        <v>17.749829999999999</v>
      </c>
    </row>
    <row r="37" spans="1:22" x14ac:dyDescent="0.25">
      <c r="A37" t="s">
        <v>1842</v>
      </c>
      <c r="B37" t="s">
        <v>2052</v>
      </c>
      <c r="C37" t="s">
        <v>2053</v>
      </c>
      <c r="D37" t="s">
        <v>2023</v>
      </c>
      <c r="F37" t="s">
        <v>2024</v>
      </c>
      <c r="G37" s="1">
        <v>1.8135780000000001E-2</v>
      </c>
      <c r="H37" s="1">
        <v>1.8131499999999998E-2</v>
      </c>
      <c r="I37" s="1">
        <v>1.848524E-2</v>
      </c>
      <c r="J37" s="1">
        <v>1.8052269999999999E-2</v>
      </c>
      <c r="K37" s="1">
        <v>1.8458909999999999E-2</v>
      </c>
      <c r="L37" s="1">
        <v>1.8156180000000001E-2</v>
      </c>
      <c r="M37" s="1">
        <v>1.846658E-2</v>
      </c>
      <c r="N37" s="1">
        <v>1.8501750000000001E-2</v>
      </c>
      <c r="O37" s="1">
        <v>1.8054529999999999E-2</v>
      </c>
      <c r="P37" s="1">
        <v>1.8496470000000001E-2</v>
      </c>
      <c r="Q37" s="1">
        <v>1.804598E-2</v>
      </c>
      <c r="T37" s="1">
        <v>1.816369E-2</v>
      </c>
      <c r="U37" s="1">
        <v>1.819728E-2</v>
      </c>
      <c r="V37" s="1">
        <v>1.803128E-2</v>
      </c>
    </row>
    <row r="38" spans="1:22" x14ac:dyDescent="0.25">
      <c r="A38" t="s">
        <v>1843</v>
      </c>
      <c r="B38" t="s">
        <v>2054</v>
      </c>
      <c r="D38" t="s">
        <v>2055</v>
      </c>
      <c r="F38" t="s">
        <v>2056</v>
      </c>
      <c r="G38" s="1">
        <v>225.0549</v>
      </c>
      <c r="H38" s="1">
        <v>224.5239</v>
      </c>
      <c r="I38" s="1">
        <v>228.6267</v>
      </c>
      <c r="J38" s="1">
        <v>223.3194</v>
      </c>
      <c r="K38" s="1">
        <v>228.238</v>
      </c>
      <c r="L38" s="1">
        <v>226.06960000000001</v>
      </c>
      <c r="M38" s="1">
        <v>228.80119999999999</v>
      </c>
      <c r="N38" s="1">
        <v>228.56489999999999</v>
      </c>
      <c r="O38" s="1">
        <v>223.30080000000001</v>
      </c>
      <c r="P38" s="1">
        <v>228.3811</v>
      </c>
      <c r="Q38" s="1">
        <v>223.13460000000001</v>
      </c>
      <c r="T38" s="1">
        <v>225.97749999999999</v>
      </c>
      <c r="U38" s="1">
        <v>226.98869999999999</v>
      </c>
      <c r="V38" s="1">
        <v>222.40690000000001</v>
      </c>
    </row>
    <row r="39" spans="1:22" x14ac:dyDescent="0.25">
      <c r="A39" t="s">
        <v>1844</v>
      </c>
      <c r="B39" t="s">
        <v>2057</v>
      </c>
      <c r="C39" t="s">
        <v>2058</v>
      </c>
      <c r="D39" t="s">
        <v>2055</v>
      </c>
      <c r="F39" t="s">
        <v>2056</v>
      </c>
      <c r="G39" s="1">
        <v>225.0549</v>
      </c>
      <c r="H39" s="1">
        <v>224.5239</v>
      </c>
      <c r="I39" s="1">
        <v>228.6267</v>
      </c>
      <c r="J39" s="1">
        <v>223.3194</v>
      </c>
      <c r="K39" s="1">
        <v>228.238</v>
      </c>
      <c r="L39" s="1">
        <v>226.06960000000001</v>
      </c>
      <c r="M39" s="1">
        <v>228.80119999999999</v>
      </c>
      <c r="N39" s="1">
        <v>228.56489999999999</v>
      </c>
      <c r="O39" s="1">
        <v>223.30080000000001</v>
      </c>
      <c r="P39" s="1">
        <v>228.3811</v>
      </c>
      <c r="Q39" s="1">
        <v>223.13460000000001</v>
      </c>
      <c r="T39" s="1">
        <v>225.97749999999999</v>
      </c>
      <c r="U39" s="1">
        <v>226.98869999999999</v>
      </c>
      <c r="V39" s="1">
        <v>222.40690000000001</v>
      </c>
    </row>
    <row r="40" spans="1:22" x14ac:dyDescent="0.25">
      <c r="A40" t="s">
        <v>1845</v>
      </c>
      <c r="B40" t="s">
        <v>2059</v>
      </c>
      <c r="C40" t="s">
        <v>2060</v>
      </c>
      <c r="D40" t="s">
        <v>2055</v>
      </c>
      <c r="F40" t="s">
        <v>2056</v>
      </c>
      <c r="G40" s="1">
        <v>225.0549</v>
      </c>
      <c r="H40" s="1">
        <v>224.5239</v>
      </c>
      <c r="I40" s="1">
        <v>228.6267</v>
      </c>
      <c r="J40" s="1">
        <v>223.3194</v>
      </c>
      <c r="K40" s="1">
        <v>228.238</v>
      </c>
      <c r="L40" s="1">
        <v>226.06960000000001</v>
      </c>
      <c r="M40" s="1">
        <v>228.80119999999999</v>
      </c>
      <c r="N40" s="1">
        <v>228.56489999999999</v>
      </c>
      <c r="O40" s="1">
        <v>223.30080000000001</v>
      </c>
      <c r="P40" s="1">
        <v>228.3811</v>
      </c>
      <c r="Q40" s="1">
        <v>223.13460000000001</v>
      </c>
      <c r="T40" s="1">
        <v>225.97749999999999</v>
      </c>
      <c r="U40" s="1">
        <v>226.98869999999999</v>
      </c>
      <c r="V40" s="1">
        <v>222.40690000000001</v>
      </c>
    </row>
    <row r="41" spans="1:22" x14ac:dyDescent="0.25">
      <c r="A41" t="s">
        <v>1846</v>
      </c>
      <c r="B41" t="s">
        <v>2061</v>
      </c>
      <c r="C41" t="s">
        <v>2062</v>
      </c>
      <c r="D41" t="s">
        <v>2055</v>
      </c>
      <c r="F41" t="s">
        <v>2056</v>
      </c>
      <c r="G41" s="1">
        <v>225.0549</v>
      </c>
      <c r="H41" s="1">
        <v>224.5239</v>
      </c>
      <c r="I41" s="1">
        <v>228.6267</v>
      </c>
      <c r="J41" s="1">
        <v>223.3194</v>
      </c>
      <c r="K41" s="1">
        <v>228.238</v>
      </c>
      <c r="L41" s="1">
        <v>226.06960000000001</v>
      </c>
      <c r="M41" s="1">
        <v>228.80119999999999</v>
      </c>
      <c r="N41" s="1">
        <v>228.56489999999999</v>
      </c>
      <c r="O41" s="1">
        <v>223.30080000000001</v>
      </c>
      <c r="P41" s="1">
        <v>228.3811</v>
      </c>
      <c r="Q41" s="1">
        <v>223.13460000000001</v>
      </c>
      <c r="T41" s="1">
        <v>225.97749999999999</v>
      </c>
      <c r="U41" s="1">
        <v>226.98869999999999</v>
      </c>
      <c r="V41" s="1">
        <v>222.40690000000001</v>
      </c>
    </row>
    <row r="42" spans="1:22" x14ac:dyDescent="0.25">
      <c r="A42" t="s">
        <v>1847</v>
      </c>
      <c r="B42" t="s">
        <v>2063</v>
      </c>
      <c r="C42" t="s">
        <v>2064</v>
      </c>
      <c r="D42" t="s">
        <v>2055</v>
      </c>
      <c r="F42" t="s">
        <v>2056</v>
      </c>
      <c r="G42" s="1">
        <v>90.267110000000002</v>
      </c>
      <c r="H42" s="1">
        <v>90.991389999999996</v>
      </c>
      <c r="I42" s="1">
        <v>89.371870000000001</v>
      </c>
      <c r="J42" s="1">
        <v>91.977850000000004</v>
      </c>
      <c r="K42" s="1">
        <v>89.603819999999999</v>
      </c>
      <c r="L42" s="1">
        <v>89.514039999999994</v>
      </c>
      <c r="M42" s="1">
        <v>89.045240000000007</v>
      </c>
      <c r="N42" s="1">
        <v>89.873429999999999</v>
      </c>
      <c r="O42" s="1">
        <v>91.680660000000003</v>
      </c>
      <c r="P42" s="1">
        <v>89.815809999999999</v>
      </c>
      <c r="Q42" s="1">
        <v>91.88476</v>
      </c>
      <c r="T42" s="1">
        <v>89.574330000000003</v>
      </c>
      <c r="U42" s="1">
        <v>88.361699999999999</v>
      </c>
      <c r="V42" s="1">
        <v>92.792379999999994</v>
      </c>
    </row>
    <row r="43" spans="1:22" x14ac:dyDescent="0.25">
      <c r="A43" t="s">
        <v>1848</v>
      </c>
      <c r="B43" t="s">
        <v>2065</v>
      </c>
      <c r="C43" t="s">
        <v>2066</v>
      </c>
      <c r="D43" t="s">
        <v>2055</v>
      </c>
      <c r="F43" t="s">
        <v>2056</v>
      </c>
      <c r="G43" s="1">
        <v>134.7878</v>
      </c>
      <c r="H43" s="1">
        <v>133.5326</v>
      </c>
      <c r="I43" s="1">
        <v>139.25479999999999</v>
      </c>
      <c r="J43" s="1">
        <v>131.3416</v>
      </c>
      <c r="K43" s="1">
        <v>138.63409999999999</v>
      </c>
      <c r="L43" s="1">
        <v>136.5556</v>
      </c>
      <c r="M43" s="1">
        <v>139.756</v>
      </c>
      <c r="N43" s="1">
        <v>138.69149999999999</v>
      </c>
      <c r="O43" s="1">
        <v>131.62010000000001</v>
      </c>
      <c r="P43" s="1">
        <v>138.56530000000001</v>
      </c>
      <c r="Q43" s="1">
        <v>131.24979999999999</v>
      </c>
      <c r="T43" s="1">
        <v>136.4032</v>
      </c>
      <c r="U43" s="1">
        <v>138.62700000000001</v>
      </c>
      <c r="V43" s="1">
        <v>129.61449999999999</v>
      </c>
    </row>
    <row r="44" spans="1:22" x14ac:dyDescent="0.25">
      <c r="A44" t="s">
        <v>1849</v>
      </c>
      <c r="B44" t="s">
        <v>2067</v>
      </c>
      <c r="C44" t="s">
        <v>2068</v>
      </c>
      <c r="D44" t="s">
        <v>2055</v>
      </c>
      <c r="F44" t="s">
        <v>2056</v>
      </c>
      <c r="G44" s="1">
        <v>134.78829999999999</v>
      </c>
      <c r="H44" s="1">
        <v>133.5326</v>
      </c>
      <c r="I44" s="1">
        <v>139.25479999999999</v>
      </c>
      <c r="J44" s="1">
        <v>131.3416</v>
      </c>
      <c r="K44" s="1">
        <v>138.63409999999999</v>
      </c>
      <c r="L44" s="1">
        <v>136.5556</v>
      </c>
      <c r="M44" s="1">
        <v>139.756</v>
      </c>
      <c r="N44" s="1">
        <v>138.69149999999999</v>
      </c>
      <c r="O44" s="1">
        <v>131.62010000000001</v>
      </c>
      <c r="P44" s="1">
        <v>138.56530000000001</v>
      </c>
      <c r="Q44" s="1">
        <v>131.24979999999999</v>
      </c>
      <c r="T44" s="1">
        <v>136.4032</v>
      </c>
      <c r="U44" s="1">
        <v>138.62700000000001</v>
      </c>
      <c r="V44" s="1">
        <v>129.61449999999999</v>
      </c>
    </row>
    <row r="45" spans="1:22" x14ac:dyDescent="0.25">
      <c r="A45" t="s">
        <v>1850</v>
      </c>
      <c r="B45" t="s">
        <v>2069</v>
      </c>
      <c r="C45" t="s">
        <v>2070</v>
      </c>
      <c r="D45" t="s">
        <v>2055</v>
      </c>
      <c r="F45" t="s">
        <v>2056</v>
      </c>
      <c r="G45" s="1">
        <v>225.0549</v>
      </c>
      <c r="H45" s="1">
        <v>224.5239</v>
      </c>
      <c r="I45" s="1">
        <v>228.6267</v>
      </c>
      <c r="J45" s="1">
        <v>223.3194</v>
      </c>
      <c r="K45" s="1">
        <v>228.238</v>
      </c>
      <c r="L45" s="1">
        <v>226.06960000000001</v>
      </c>
      <c r="M45" s="1">
        <v>228.80119999999999</v>
      </c>
      <c r="N45" s="1">
        <v>228.56489999999999</v>
      </c>
      <c r="O45" s="1">
        <v>223.30080000000001</v>
      </c>
      <c r="P45" s="1">
        <v>228.3811</v>
      </c>
      <c r="Q45" s="1">
        <v>223.13460000000001</v>
      </c>
      <c r="T45" s="1">
        <v>225.97749999999999</v>
      </c>
      <c r="U45" s="1">
        <v>226.98869999999999</v>
      </c>
      <c r="V45" s="1">
        <v>222.40690000000001</v>
      </c>
    </row>
    <row r="46" spans="1:22" x14ac:dyDescent="0.25">
      <c r="A46" t="s">
        <v>1851</v>
      </c>
      <c r="B46" t="s">
        <v>2071</v>
      </c>
      <c r="C46" t="s">
        <v>2072</v>
      </c>
      <c r="D46" t="s">
        <v>2055</v>
      </c>
      <c r="F46" t="s">
        <v>2056</v>
      </c>
      <c r="G46" s="1">
        <v>225.05609999999999</v>
      </c>
      <c r="H46" s="1">
        <v>224.5239</v>
      </c>
      <c r="I46" s="1">
        <v>228.6268</v>
      </c>
      <c r="J46" s="1">
        <v>223.3194</v>
      </c>
      <c r="K46" s="1">
        <v>228.238</v>
      </c>
      <c r="L46" s="1">
        <v>226.06960000000001</v>
      </c>
      <c r="M46" s="1">
        <v>228.80119999999999</v>
      </c>
      <c r="N46" s="1">
        <v>228.56489999999999</v>
      </c>
      <c r="O46" s="1">
        <v>223.30070000000001</v>
      </c>
      <c r="P46" s="1">
        <v>228.3811</v>
      </c>
      <c r="Q46" s="1">
        <v>223.13460000000001</v>
      </c>
      <c r="T46" s="1">
        <v>225.97749999999999</v>
      </c>
      <c r="U46" s="1">
        <v>226.98869999999999</v>
      </c>
      <c r="V46" s="1">
        <v>222.40690000000001</v>
      </c>
    </row>
    <row r="47" spans="1:22" x14ac:dyDescent="0.25">
      <c r="A47" t="s">
        <v>1852</v>
      </c>
      <c r="B47" t="s">
        <v>2073</v>
      </c>
      <c r="C47" t="s">
        <v>2074</v>
      </c>
      <c r="D47" t="s">
        <v>2055</v>
      </c>
      <c r="F47" t="s">
        <v>2056</v>
      </c>
      <c r="G47" s="1">
        <v>225.0573</v>
      </c>
      <c r="H47" s="1">
        <v>224.5239</v>
      </c>
      <c r="I47" s="1">
        <v>228.62479999999999</v>
      </c>
      <c r="J47" s="1">
        <v>223.3194</v>
      </c>
      <c r="K47" s="1">
        <v>228.238</v>
      </c>
      <c r="L47" s="1">
        <v>226.06970000000001</v>
      </c>
      <c r="M47" s="1">
        <v>228.80119999999999</v>
      </c>
      <c r="N47" s="1">
        <v>228.56489999999999</v>
      </c>
      <c r="O47" s="1">
        <v>223.30099999999999</v>
      </c>
      <c r="P47" s="1">
        <v>228.3811</v>
      </c>
      <c r="Q47" s="1">
        <v>223.13460000000001</v>
      </c>
      <c r="T47" s="1">
        <v>225.97749999999999</v>
      </c>
      <c r="U47" s="1">
        <v>226.98869999999999</v>
      </c>
      <c r="V47" s="1">
        <v>222.4068</v>
      </c>
    </row>
    <row r="48" spans="1:22" x14ac:dyDescent="0.25">
      <c r="A48" t="s">
        <v>1853</v>
      </c>
      <c r="B48" t="s">
        <v>2075</v>
      </c>
      <c r="C48" t="s">
        <v>2076</v>
      </c>
      <c r="D48" t="s">
        <v>2055</v>
      </c>
      <c r="F48" t="s">
        <v>2056</v>
      </c>
      <c r="G48" s="1">
        <v>135.3313</v>
      </c>
      <c r="H48" s="1">
        <v>135.4143</v>
      </c>
      <c r="I48" s="1">
        <v>136.48009999999999</v>
      </c>
      <c r="J48" s="1">
        <v>135.32069999999999</v>
      </c>
      <c r="K48" s="1">
        <v>136.4128</v>
      </c>
      <c r="L48" s="1">
        <v>135.4436</v>
      </c>
      <c r="M48" s="1">
        <v>136.41480000000001</v>
      </c>
      <c r="N48" s="1">
        <v>136.6688</v>
      </c>
      <c r="O48" s="1">
        <v>135.18520000000001</v>
      </c>
      <c r="P48" s="1">
        <v>136.5652</v>
      </c>
      <c r="Q48" s="1">
        <v>135.20140000000001</v>
      </c>
      <c r="T48" s="1">
        <v>135.43</v>
      </c>
      <c r="U48" s="1">
        <v>135.34350000000001</v>
      </c>
      <c r="V48" s="1">
        <v>135.27869999999999</v>
      </c>
    </row>
    <row r="49" spans="1:22" x14ac:dyDescent="0.25">
      <c r="A49" t="s">
        <v>1854</v>
      </c>
      <c r="B49" t="s">
        <v>2077</v>
      </c>
      <c r="D49" t="s">
        <v>2055</v>
      </c>
      <c r="F49" t="s">
        <v>2056</v>
      </c>
      <c r="G49" s="1">
        <v>269.57560000000001</v>
      </c>
      <c r="H49" s="1">
        <v>267.06509999999997</v>
      </c>
      <c r="I49" s="1">
        <v>278.50959999999998</v>
      </c>
      <c r="J49" s="1">
        <v>262.68310000000002</v>
      </c>
      <c r="K49" s="1">
        <v>277.26830000000001</v>
      </c>
      <c r="L49" s="1">
        <v>273.1112</v>
      </c>
      <c r="M49" s="1">
        <v>279.51190000000003</v>
      </c>
      <c r="N49" s="1">
        <v>277.38290000000001</v>
      </c>
      <c r="O49" s="1">
        <v>263.24020000000002</v>
      </c>
      <c r="P49" s="1">
        <v>277.13060000000002</v>
      </c>
      <c r="Q49" s="1">
        <v>262.49970000000002</v>
      </c>
      <c r="T49" s="1">
        <v>272.80630000000002</v>
      </c>
      <c r="U49" s="1">
        <v>277.25400000000002</v>
      </c>
      <c r="V49" s="1">
        <v>259.22899999999998</v>
      </c>
    </row>
    <row r="50" spans="1:22" x14ac:dyDescent="0.25">
      <c r="A50" t="s">
        <v>1855</v>
      </c>
      <c r="B50" t="s">
        <v>2078</v>
      </c>
      <c r="D50" t="s">
        <v>2055</v>
      </c>
      <c r="F50" t="s">
        <v>2056</v>
      </c>
      <c r="G50" s="1">
        <v>27225.45</v>
      </c>
      <c r="H50" s="1">
        <v>27156.94</v>
      </c>
      <c r="I50" s="1">
        <v>27667.57</v>
      </c>
      <c r="J50" s="1">
        <v>27005.78</v>
      </c>
      <c r="K50" s="1">
        <v>27621.93</v>
      </c>
      <c r="L50" s="1">
        <v>27358.38</v>
      </c>
      <c r="M50" s="1">
        <v>27689.01</v>
      </c>
      <c r="N50" s="1">
        <v>27660.799999999999</v>
      </c>
      <c r="O50" s="1">
        <v>27004.71</v>
      </c>
      <c r="P50" s="1">
        <v>27637.42</v>
      </c>
      <c r="Q50" s="1">
        <v>26983.88</v>
      </c>
      <c r="T50" s="1">
        <v>27339.02</v>
      </c>
      <c r="U50" s="1">
        <v>27466.89</v>
      </c>
      <c r="V50" s="1">
        <v>26893.05</v>
      </c>
    </row>
    <row r="51" spans="1:22" x14ac:dyDescent="0.25">
      <c r="A51" t="s">
        <v>1856</v>
      </c>
      <c r="B51" t="s">
        <v>2079</v>
      </c>
      <c r="D51" t="s">
        <v>2055</v>
      </c>
      <c r="F51" t="s">
        <v>2056</v>
      </c>
      <c r="G51" s="1">
        <v>27216.51</v>
      </c>
      <c r="H51" s="1">
        <v>27148.01</v>
      </c>
      <c r="I51" s="1">
        <v>27658.639999999999</v>
      </c>
      <c r="J51" s="1">
        <v>26996.85</v>
      </c>
      <c r="K51" s="1">
        <v>27613</v>
      </c>
      <c r="L51" s="1">
        <v>27349.45</v>
      </c>
      <c r="M51" s="1">
        <v>27680.080000000002</v>
      </c>
      <c r="N51" s="1">
        <v>27651.87</v>
      </c>
      <c r="O51" s="1">
        <v>26995.78</v>
      </c>
      <c r="P51" s="1">
        <v>27628.49</v>
      </c>
      <c r="Q51" s="1">
        <v>26974.95</v>
      </c>
      <c r="T51" s="1">
        <v>27330.09</v>
      </c>
      <c r="U51" s="1">
        <v>27457.95</v>
      </c>
      <c r="V51" s="1">
        <v>26884.12</v>
      </c>
    </row>
    <row r="52" spans="1:22" x14ac:dyDescent="0.25">
      <c r="A52" t="s">
        <v>1857</v>
      </c>
      <c r="B52" t="s">
        <v>2080</v>
      </c>
      <c r="D52" t="s">
        <v>2055</v>
      </c>
      <c r="F52" t="s">
        <v>2056</v>
      </c>
      <c r="G52" s="1">
        <v>170.2749</v>
      </c>
      <c r="H52" s="1">
        <v>170.2749</v>
      </c>
      <c r="I52" s="1">
        <v>170.2749</v>
      </c>
      <c r="J52" s="1">
        <v>170.2749</v>
      </c>
      <c r="K52" s="1">
        <v>170.2749</v>
      </c>
      <c r="L52" s="1">
        <v>170.2749</v>
      </c>
      <c r="M52" s="1">
        <v>170.2749</v>
      </c>
      <c r="N52" s="1">
        <v>170.2749</v>
      </c>
      <c r="O52" s="1">
        <v>170.2749</v>
      </c>
      <c r="P52" s="1">
        <v>170.2749</v>
      </c>
      <c r="Q52" s="1">
        <v>170.2749</v>
      </c>
      <c r="T52" s="1">
        <v>170.2749</v>
      </c>
      <c r="U52" s="1">
        <v>170.2749</v>
      </c>
      <c r="V52" s="1">
        <v>170.2749</v>
      </c>
    </row>
    <row r="53" spans="1:22" x14ac:dyDescent="0.25">
      <c r="A53" t="s">
        <v>1858</v>
      </c>
      <c r="B53" t="s">
        <v>2081</v>
      </c>
      <c r="D53" t="s">
        <v>2055</v>
      </c>
      <c r="F53" t="s">
        <v>2056</v>
      </c>
      <c r="G53" s="1">
        <v>188.1985</v>
      </c>
      <c r="H53" s="1">
        <v>188.1985</v>
      </c>
      <c r="I53" s="1">
        <v>188.1985</v>
      </c>
      <c r="J53" s="1">
        <v>188.1985</v>
      </c>
      <c r="K53" s="1">
        <v>188.1985</v>
      </c>
      <c r="L53" s="1">
        <v>188.1985</v>
      </c>
      <c r="M53" s="1">
        <v>188.1985</v>
      </c>
      <c r="N53" s="1">
        <v>188.1985</v>
      </c>
      <c r="O53" s="1">
        <v>188.1985</v>
      </c>
      <c r="P53" s="1">
        <v>188.1985</v>
      </c>
      <c r="Q53" s="1">
        <v>188.1985</v>
      </c>
      <c r="T53" s="1">
        <v>188.1985</v>
      </c>
      <c r="U53" s="1">
        <v>188.1985</v>
      </c>
      <c r="V53" s="1">
        <v>188.1985</v>
      </c>
    </row>
    <row r="54" spans="1:22" x14ac:dyDescent="0.25">
      <c r="A54" t="s">
        <v>1859</v>
      </c>
      <c r="B54" t="s">
        <v>2082</v>
      </c>
      <c r="D54" t="s">
        <v>2055</v>
      </c>
      <c r="F54" t="s">
        <v>2056</v>
      </c>
      <c r="G54" s="1">
        <v>162.11410000000001</v>
      </c>
      <c r="H54" s="1">
        <v>162.15729999999999</v>
      </c>
      <c r="I54" s="1">
        <v>161.83510000000001</v>
      </c>
      <c r="J54" s="1">
        <v>162.2527</v>
      </c>
      <c r="K54" s="1">
        <v>161.8639</v>
      </c>
      <c r="L54" s="1">
        <v>162.03020000000001</v>
      </c>
      <c r="M54" s="1">
        <v>161.82149999999999</v>
      </c>
      <c r="N54" s="1">
        <v>161.83930000000001</v>
      </c>
      <c r="O54" s="1">
        <v>162.2534</v>
      </c>
      <c r="P54" s="1">
        <v>161.85409999999999</v>
      </c>
      <c r="Q54" s="1">
        <v>162.26650000000001</v>
      </c>
      <c r="T54" s="1">
        <v>162.04239999999999</v>
      </c>
      <c r="U54" s="1">
        <v>161.96170000000001</v>
      </c>
      <c r="V54" s="1">
        <v>162.32380000000001</v>
      </c>
    </row>
    <row r="55" spans="1:22" x14ac:dyDescent="0.25">
      <c r="A55" t="s">
        <v>1860</v>
      </c>
      <c r="B55" t="s">
        <v>2083</v>
      </c>
      <c r="D55" t="s">
        <v>2055</v>
      </c>
      <c r="F55" t="s">
        <v>2056</v>
      </c>
      <c r="G55" s="1">
        <v>162.0609</v>
      </c>
      <c r="H55" s="1">
        <v>162.10400000000001</v>
      </c>
      <c r="I55" s="1">
        <v>161.78280000000001</v>
      </c>
      <c r="J55" s="1">
        <v>162.19900000000001</v>
      </c>
      <c r="K55" s="1">
        <v>161.8115</v>
      </c>
      <c r="L55" s="1">
        <v>161.97730000000001</v>
      </c>
      <c r="M55" s="1">
        <v>161.76929999999999</v>
      </c>
      <c r="N55" s="1">
        <v>161.78710000000001</v>
      </c>
      <c r="O55" s="1">
        <v>162.19970000000001</v>
      </c>
      <c r="P55" s="1">
        <v>161.80179999999999</v>
      </c>
      <c r="Q55" s="1">
        <v>162.21279999999999</v>
      </c>
      <c r="T55" s="1">
        <v>161.98949999999999</v>
      </c>
      <c r="U55" s="1">
        <v>161.90899999999999</v>
      </c>
      <c r="V55" s="1">
        <v>162.26990000000001</v>
      </c>
    </row>
    <row r="56" spans="1:22" x14ac:dyDescent="0.25">
      <c r="A56" t="s">
        <v>1861</v>
      </c>
      <c r="B56" t="s">
        <v>2084</v>
      </c>
      <c r="D56" t="s">
        <v>2055</v>
      </c>
      <c r="F56" t="s">
        <v>2056</v>
      </c>
      <c r="G56" s="1">
        <v>17.15203</v>
      </c>
      <c r="H56" s="1">
        <v>17.10887</v>
      </c>
      <c r="I56" s="1">
        <v>17.430569999999999</v>
      </c>
      <c r="J56" s="1">
        <v>17.013639999999999</v>
      </c>
      <c r="K56" s="1">
        <v>17.401820000000001</v>
      </c>
      <c r="L56" s="1">
        <v>17.235779999999998</v>
      </c>
      <c r="M56" s="1">
        <v>17.44408</v>
      </c>
      <c r="N56" s="1">
        <v>17.426310000000001</v>
      </c>
      <c r="O56" s="1">
        <v>17.012969999999999</v>
      </c>
      <c r="P56" s="1">
        <v>17.411580000000001</v>
      </c>
      <c r="Q56" s="1">
        <v>16.999849999999999</v>
      </c>
      <c r="T56" s="1">
        <v>17.223579999999998</v>
      </c>
      <c r="U56" s="1">
        <v>17.30414</v>
      </c>
      <c r="V56" s="1">
        <v>16.942620000000002</v>
      </c>
    </row>
    <row r="57" spans="1:22" x14ac:dyDescent="0.25">
      <c r="A57" t="s">
        <v>1862</v>
      </c>
      <c r="B57" t="s">
        <v>2085</v>
      </c>
      <c r="D57" t="s">
        <v>2055</v>
      </c>
      <c r="F57" t="s">
        <v>2056</v>
      </c>
      <c r="G57" s="1">
        <v>17.1464</v>
      </c>
      <c r="H57" s="1">
        <v>17.103249999999999</v>
      </c>
      <c r="I57" s="1">
        <v>17.424939999999999</v>
      </c>
      <c r="J57" s="1">
        <v>17.008019999999998</v>
      </c>
      <c r="K57" s="1">
        <v>17.396190000000001</v>
      </c>
      <c r="L57" s="1">
        <v>17.230149999999998</v>
      </c>
      <c r="M57" s="1">
        <v>17.43845</v>
      </c>
      <c r="N57" s="1">
        <v>17.420680000000001</v>
      </c>
      <c r="O57" s="1">
        <v>17.007339999999999</v>
      </c>
      <c r="P57" s="1">
        <v>17.405950000000001</v>
      </c>
      <c r="Q57" s="1">
        <v>16.994219999999999</v>
      </c>
      <c r="T57" s="1">
        <v>17.217949999999998</v>
      </c>
      <c r="U57" s="1">
        <v>17.29851</v>
      </c>
      <c r="V57" s="1">
        <v>16.937000000000001</v>
      </c>
    </row>
    <row r="58" spans="1:22" x14ac:dyDescent="0.25">
      <c r="A58" t="s">
        <v>1863</v>
      </c>
      <c r="B58" t="s">
        <v>2086</v>
      </c>
      <c r="D58" t="s">
        <v>2055</v>
      </c>
      <c r="F58" t="s">
        <v>2056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T58">
        <v>0</v>
      </c>
      <c r="U58">
        <v>0</v>
      </c>
      <c r="V58">
        <v>0</v>
      </c>
    </row>
    <row r="59" spans="1:22" x14ac:dyDescent="0.25">
      <c r="A59" t="s">
        <v>1864</v>
      </c>
      <c r="B59" t="s">
        <v>2087</v>
      </c>
      <c r="D59" t="s">
        <v>2055</v>
      </c>
      <c r="F59" t="s">
        <v>2056</v>
      </c>
      <c r="G59" s="1">
        <v>2.4756140000000002</v>
      </c>
      <c r="H59" s="1">
        <v>2.4757820000000001</v>
      </c>
      <c r="I59" s="1">
        <v>2.4555920000000002</v>
      </c>
      <c r="J59" s="1">
        <v>2.4801129999999998</v>
      </c>
      <c r="K59" s="1">
        <v>2.4571239999999999</v>
      </c>
      <c r="L59" s="1">
        <v>2.474564</v>
      </c>
      <c r="M59" s="1">
        <v>2.4566499999999998</v>
      </c>
      <c r="N59" s="1">
        <v>2.4547099999999999</v>
      </c>
      <c r="O59" s="1">
        <v>2.480146</v>
      </c>
      <c r="P59" s="1">
        <v>2.4549639999999999</v>
      </c>
      <c r="Q59" s="1">
        <v>2.4804170000000001</v>
      </c>
      <c r="T59" s="1">
        <v>2.4740099999999998</v>
      </c>
      <c r="U59" s="1">
        <v>2.4720610000000001</v>
      </c>
      <c r="V59" s="1">
        <v>2.4812859999999999</v>
      </c>
    </row>
    <row r="60" spans="1:22" x14ac:dyDescent="0.25">
      <c r="A60" t="s">
        <v>1865</v>
      </c>
      <c r="B60" t="s">
        <v>2088</v>
      </c>
      <c r="C60" t="s">
        <v>2089</v>
      </c>
      <c r="D60" t="s">
        <v>2055</v>
      </c>
      <c r="F60" t="s">
        <v>2056</v>
      </c>
      <c r="G60" s="1">
        <v>540.0018</v>
      </c>
      <c r="H60" s="1">
        <v>788.24609999999996</v>
      </c>
      <c r="I60" s="1">
        <v>1069.4359999999999</v>
      </c>
      <c r="J60" s="1">
        <v>1426.127</v>
      </c>
      <c r="K60" s="1">
        <v>573.74149999999997</v>
      </c>
      <c r="L60" s="1">
        <v>341.62119999999999</v>
      </c>
      <c r="M60" s="1">
        <v>1493.5309999999999</v>
      </c>
      <c r="N60" s="1">
        <v>707.30970000000002</v>
      </c>
      <c r="O60" s="1">
        <v>773.55970000000002</v>
      </c>
      <c r="P60" s="1">
        <v>800.44439999999997</v>
      </c>
      <c r="Q60" s="1">
        <v>786.42219999999998</v>
      </c>
      <c r="T60" s="1">
        <v>795.84780000000001</v>
      </c>
      <c r="U60" s="1">
        <v>730.41859999999997</v>
      </c>
      <c r="V60" s="1">
        <v>742.08180000000004</v>
      </c>
    </row>
    <row r="61" spans="1:22" x14ac:dyDescent="0.25">
      <c r="A61" t="s">
        <v>1866</v>
      </c>
      <c r="B61" t="s">
        <v>2090</v>
      </c>
      <c r="D61" t="s">
        <v>2055</v>
      </c>
      <c r="F61" t="s">
        <v>2056</v>
      </c>
      <c r="G61" s="1">
        <v>-3.9162800000000002E-7</v>
      </c>
      <c r="H61" s="1">
        <v>-8.6571340000000007E-9</v>
      </c>
      <c r="I61" s="1">
        <v>-6.3551750000000005E-8</v>
      </c>
      <c r="J61" s="1">
        <v>-1.5973550000000002E-11</v>
      </c>
      <c r="K61" s="1">
        <v>-6.5221949999999997E-9</v>
      </c>
      <c r="L61" s="1">
        <v>-3.5264109999999999E-9</v>
      </c>
      <c r="M61" s="1">
        <v>-6.7715869999999996E-10</v>
      </c>
      <c r="N61" s="1">
        <v>1.9767780000000001E-8</v>
      </c>
      <c r="O61" s="1">
        <v>-2.3264350000000001E-8</v>
      </c>
      <c r="P61" s="1">
        <v>-3.1019410000000002E-12</v>
      </c>
      <c r="Q61" s="1">
        <v>-5.6489139999999997E-9</v>
      </c>
      <c r="T61" s="1">
        <v>-1.9492129999999999E-9</v>
      </c>
      <c r="U61" s="1">
        <v>3.6084749999999998E-10</v>
      </c>
      <c r="V61" s="1">
        <v>-1.1995070000000001E-6</v>
      </c>
    </row>
    <row r="62" spans="1:22" x14ac:dyDescent="0.25">
      <c r="A62" t="s">
        <v>1867</v>
      </c>
      <c r="B62" t="s">
        <v>2091</v>
      </c>
      <c r="D62" t="s">
        <v>2055</v>
      </c>
      <c r="F62" t="s">
        <v>2056</v>
      </c>
      <c r="G62" s="1">
        <v>-1.191588E-7</v>
      </c>
      <c r="H62" s="1">
        <v>-2.6643629999999998E-9</v>
      </c>
      <c r="I62" s="1">
        <v>-1.939247E-8</v>
      </c>
      <c r="J62" s="1">
        <v>-5.2783530000000001E-12</v>
      </c>
      <c r="K62" s="1">
        <v>-1.9401789999999999E-9</v>
      </c>
      <c r="L62" s="1">
        <v>-1.0759089999999999E-9</v>
      </c>
      <c r="M62" s="1">
        <v>-2.064625E-10</v>
      </c>
      <c r="N62" s="1">
        <v>6.0175049999999999E-9</v>
      </c>
      <c r="O62" s="1">
        <v>-7.1531190000000003E-9</v>
      </c>
      <c r="P62" s="1">
        <v>-9.5947820000000004E-13</v>
      </c>
      <c r="Q62" s="1">
        <v>-1.7450630000000001E-9</v>
      </c>
      <c r="T62" s="1">
        <v>-5.7206570000000005E-10</v>
      </c>
      <c r="U62" s="1">
        <v>1.4712839999999999E-10</v>
      </c>
      <c r="V62" s="1">
        <v>-3.6856810000000001E-7</v>
      </c>
    </row>
    <row r="63" spans="1:22" x14ac:dyDescent="0.25">
      <c r="A63" t="s">
        <v>1868</v>
      </c>
      <c r="B63" t="s">
        <v>2092</v>
      </c>
      <c r="D63" t="s">
        <v>2055</v>
      </c>
      <c r="F63" t="s">
        <v>2056</v>
      </c>
      <c r="G63" s="1">
        <v>3.4973340000000001E-8</v>
      </c>
      <c r="H63" s="1">
        <v>8.7111309999999996E-10</v>
      </c>
      <c r="I63" s="1">
        <v>6.3551609999999997E-9</v>
      </c>
      <c r="J63" s="1">
        <v>-6.4917100000000002E-13</v>
      </c>
      <c r="K63" s="1">
        <v>5.2440679999999996E-10</v>
      </c>
      <c r="L63" s="1">
        <v>3.125676E-10</v>
      </c>
      <c r="M63" s="1">
        <v>6.644232E-11</v>
      </c>
      <c r="N63" s="1">
        <v>-1.9922339999999999E-9</v>
      </c>
      <c r="O63" s="1">
        <v>2.361218E-9</v>
      </c>
      <c r="P63" s="1">
        <v>3.259885E-13</v>
      </c>
      <c r="Q63" s="1">
        <v>5.7638840000000002E-10</v>
      </c>
      <c r="T63" s="1">
        <v>1.809992E-10</v>
      </c>
      <c r="U63" s="1">
        <v>-8.4052959999999999E-11</v>
      </c>
      <c r="V63" s="1">
        <v>1.11625E-7</v>
      </c>
    </row>
    <row r="64" spans="1:22" x14ac:dyDescent="0.25">
      <c r="A64" t="s">
        <v>1869</v>
      </c>
      <c r="B64" t="s">
        <v>2093</v>
      </c>
      <c r="D64" t="s">
        <v>2055</v>
      </c>
      <c r="F64" t="s">
        <v>2056</v>
      </c>
      <c r="G64" s="1">
        <v>225.0549</v>
      </c>
      <c r="H64" s="1">
        <v>224.5239</v>
      </c>
      <c r="I64" s="1">
        <v>228.6267</v>
      </c>
      <c r="J64" s="1">
        <v>223.3194</v>
      </c>
      <c r="K64" s="1">
        <v>228.238</v>
      </c>
      <c r="L64" s="1">
        <v>226.06960000000001</v>
      </c>
      <c r="M64" s="1">
        <v>228.80119999999999</v>
      </c>
      <c r="N64" s="1">
        <v>228.56489999999999</v>
      </c>
      <c r="O64" s="1">
        <v>223.30080000000001</v>
      </c>
      <c r="P64" s="1">
        <v>228.3811</v>
      </c>
      <c r="Q64" s="1">
        <v>223.13460000000001</v>
      </c>
      <c r="T64" s="1">
        <v>225.97749999999999</v>
      </c>
      <c r="U64" s="1">
        <v>226.98869999999999</v>
      </c>
      <c r="V64" s="1">
        <v>222.40690000000001</v>
      </c>
    </row>
    <row r="65" spans="1:22" x14ac:dyDescent="0.25">
      <c r="A65" t="s">
        <v>1870</v>
      </c>
      <c r="B65" t="s">
        <v>2094</v>
      </c>
      <c r="D65" t="s">
        <v>2055</v>
      </c>
      <c r="F65" t="s">
        <v>2056</v>
      </c>
      <c r="G65" s="1">
        <v>225.0549</v>
      </c>
      <c r="H65" s="1">
        <v>224.5239</v>
      </c>
      <c r="I65" s="1">
        <v>228.6267</v>
      </c>
      <c r="J65" s="1">
        <v>223.3194</v>
      </c>
      <c r="K65" s="1">
        <v>228.238</v>
      </c>
      <c r="L65" s="1">
        <v>226.06960000000001</v>
      </c>
      <c r="M65" s="1">
        <v>228.80119999999999</v>
      </c>
      <c r="N65" s="1">
        <v>228.56489999999999</v>
      </c>
      <c r="O65" s="1">
        <v>223.30080000000001</v>
      </c>
      <c r="P65" s="1">
        <v>228.3811</v>
      </c>
      <c r="Q65" s="1">
        <v>223.13460000000001</v>
      </c>
      <c r="T65" s="1">
        <v>225.97749999999999</v>
      </c>
      <c r="U65" s="1">
        <v>226.98869999999999</v>
      </c>
      <c r="V65" s="1">
        <v>222.40690000000001</v>
      </c>
    </row>
    <row r="66" spans="1:22" x14ac:dyDescent="0.25">
      <c r="A66" t="s">
        <v>1871</v>
      </c>
      <c r="B66" t="s">
        <v>2095</v>
      </c>
      <c r="D66" t="s">
        <v>2055</v>
      </c>
      <c r="F66" t="s">
        <v>2056</v>
      </c>
      <c r="G66" s="1">
        <v>90.267099999999999</v>
      </c>
      <c r="H66" s="1">
        <v>90.991389999999996</v>
      </c>
      <c r="I66" s="1">
        <v>89.371870000000001</v>
      </c>
      <c r="J66" s="1">
        <v>91.977850000000004</v>
      </c>
      <c r="K66" s="1">
        <v>89.603819999999999</v>
      </c>
      <c r="L66" s="1">
        <v>89.514039999999994</v>
      </c>
      <c r="M66" s="1">
        <v>89.045240000000007</v>
      </c>
      <c r="N66" s="1">
        <v>89.873429999999999</v>
      </c>
      <c r="O66" s="1">
        <v>91.680660000000003</v>
      </c>
      <c r="P66" s="1">
        <v>89.815809999999999</v>
      </c>
      <c r="Q66" s="1">
        <v>91.88476</v>
      </c>
      <c r="T66" s="1">
        <v>89.574330000000003</v>
      </c>
      <c r="U66" s="1">
        <v>88.361699999999999</v>
      </c>
      <c r="V66" s="1">
        <v>92.792379999999994</v>
      </c>
    </row>
    <row r="67" spans="1:22" x14ac:dyDescent="0.25">
      <c r="A67" t="s">
        <v>1872</v>
      </c>
      <c r="B67" t="s">
        <v>2087</v>
      </c>
      <c r="D67" t="s">
        <v>2055</v>
      </c>
      <c r="F67" t="s">
        <v>2056</v>
      </c>
      <c r="G67" s="1">
        <v>0.77001529999999996</v>
      </c>
      <c r="H67" s="1">
        <v>0.62837480000000001</v>
      </c>
      <c r="I67" s="1">
        <v>0.80458200000000002</v>
      </c>
      <c r="J67" s="1">
        <v>0.4364845</v>
      </c>
      <c r="K67" s="1">
        <v>0.88032129999999997</v>
      </c>
      <c r="L67" s="1">
        <v>0.98368120000000003</v>
      </c>
      <c r="M67" s="1">
        <v>0.79602689999999998</v>
      </c>
      <c r="N67" s="1">
        <v>0.83215070000000002</v>
      </c>
      <c r="O67" s="1">
        <v>0.53958390000000001</v>
      </c>
      <c r="P67" s="1">
        <v>0.81094480000000002</v>
      </c>
      <c r="Q67" s="1">
        <v>0.51464840000000001</v>
      </c>
      <c r="T67" s="1">
        <v>0.76271820000000001</v>
      </c>
      <c r="U67" s="1">
        <v>0.8724421</v>
      </c>
      <c r="V67" s="1">
        <v>0.4218094</v>
      </c>
    </row>
    <row r="68" spans="1:22" x14ac:dyDescent="0.25">
      <c r="A68" t="s">
        <v>1873</v>
      </c>
      <c r="B68" t="s">
        <v>2096</v>
      </c>
      <c r="D68" t="s">
        <v>2055</v>
      </c>
      <c r="F68" t="s">
        <v>2056</v>
      </c>
      <c r="G68" s="1">
        <v>107.06610000000001</v>
      </c>
      <c r="H68" s="1">
        <v>105.22450000000001</v>
      </c>
      <c r="I68" s="1">
        <v>105.7743</v>
      </c>
      <c r="J68" s="1">
        <v>102.5855</v>
      </c>
      <c r="K68" s="1">
        <v>107.40819999999999</v>
      </c>
      <c r="L68" s="1">
        <v>109.3484</v>
      </c>
      <c r="M68" s="1">
        <v>105.1075</v>
      </c>
      <c r="N68" s="1">
        <v>106.5021</v>
      </c>
      <c r="O68" s="1">
        <v>104.6587</v>
      </c>
      <c r="P68" s="1">
        <v>106.1955</v>
      </c>
      <c r="Q68" s="1">
        <v>104.42019999999999</v>
      </c>
      <c r="T68" s="1">
        <v>106.5018</v>
      </c>
      <c r="U68" s="1">
        <v>107.87860000000001</v>
      </c>
      <c r="V68" s="1">
        <v>103.753</v>
      </c>
    </row>
    <row r="69" spans="1:22" x14ac:dyDescent="0.25">
      <c r="A69" t="s">
        <v>1874</v>
      </c>
      <c r="B69" t="s">
        <v>2097</v>
      </c>
      <c r="D69" t="s">
        <v>2055</v>
      </c>
      <c r="F69" t="s">
        <v>2056</v>
      </c>
      <c r="G69" s="1">
        <v>2.2655669999999999</v>
      </c>
      <c r="H69" s="1">
        <v>2.2204030000000001</v>
      </c>
      <c r="I69" s="1">
        <v>2.2785000000000002</v>
      </c>
      <c r="J69" s="1">
        <v>2.1514009999999999</v>
      </c>
      <c r="K69" s="1">
        <v>2.3094700000000001</v>
      </c>
      <c r="L69" s="1">
        <v>2.326362</v>
      </c>
      <c r="M69" s="1">
        <v>2.2660809999999998</v>
      </c>
      <c r="N69" s="1">
        <v>2.2935569999999998</v>
      </c>
      <c r="O69" s="1">
        <v>2.1947830000000002</v>
      </c>
      <c r="P69" s="1">
        <v>2.2848130000000002</v>
      </c>
      <c r="Q69" s="1">
        <v>2.187916</v>
      </c>
      <c r="T69" s="1">
        <v>2.264027</v>
      </c>
      <c r="U69" s="1">
        <v>2.3051699999999999</v>
      </c>
      <c r="V69" s="1">
        <v>2.1658520000000001</v>
      </c>
    </row>
    <row r="70" spans="1:22" x14ac:dyDescent="0.25">
      <c r="A70" t="s">
        <v>1875</v>
      </c>
      <c r="B70" t="s">
        <v>2098</v>
      </c>
      <c r="D70" t="s">
        <v>2055</v>
      </c>
      <c r="F70" t="s">
        <v>2056</v>
      </c>
      <c r="G70" s="1">
        <v>17980.689999999999</v>
      </c>
      <c r="H70" s="1">
        <v>17622.25</v>
      </c>
      <c r="I70" s="1">
        <v>18083.330000000002</v>
      </c>
      <c r="J70" s="1">
        <v>17074.61</v>
      </c>
      <c r="K70" s="1">
        <v>18329.13</v>
      </c>
      <c r="L70" s="1">
        <v>18463.189999999999</v>
      </c>
      <c r="M70" s="1">
        <v>17984.77</v>
      </c>
      <c r="N70" s="1">
        <v>18202.830000000002</v>
      </c>
      <c r="O70" s="1">
        <v>17418.91</v>
      </c>
      <c r="P70" s="1">
        <v>18133.439999999999</v>
      </c>
      <c r="Q70" s="1">
        <v>17364.41</v>
      </c>
      <c r="T70" s="1">
        <v>17968.47</v>
      </c>
      <c r="U70" s="1">
        <v>18295</v>
      </c>
      <c r="V70" s="1">
        <v>17189.3</v>
      </c>
    </row>
    <row r="71" spans="1:22" x14ac:dyDescent="0.25">
      <c r="A71" t="s">
        <v>1876</v>
      </c>
      <c r="B71" t="s">
        <v>2099</v>
      </c>
      <c r="D71" t="s">
        <v>2055</v>
      </c>
      <c r="F71" t="s">
        <v>2056</v>
      </c>
      <c r="G71" s="1">
        <v>17767.849999999999</v>
      </c>
      <c r="H71" s="1">
        <v>17407.52</v>
      </c>
      <c r="I71" s="1">
        <v>17869.22</v>
      </c>
      <c r="J71" s="1">
        <v>16857.18</v>
      </c>
      <c r="K71" s="1">
        <v>18116.669999999998</v>
      </c>
      <c r="L71" s="1">
        <v>18252.7</v>
      </c>
      <c r="M71" s="1">
        <v>17769.97</v>
      </c>
      <c r="N71" s="1">
        <v>17989.46</v>
      </c>
      <c r="O71" s="1">
        <v>17203.599999999999</v>
      </c>
      <c r="P71" s="1">
        <v>17919.75</v>
      </c>
      <c r="Q71" s="1">
        <v>17148.849999999999</v>
      </c>
      <c r="T71" s="1">
        <v>17755.07</v>
      </c>
      <c r="U71" s="1">
        <v>18083.02</v>
      </c>
      <c r="V71" s="1">
        <v>16973.05</v>
      </c>
    </row>
    <row r="72" spans="1:22" x14ac:dyDescent="0.25">
      <c r="A72" t="s">
        <v>1877</v>
      </c>
      <c r="B72" t="s">
        <v>2100</v>
      </c>
      <c r="D72" t="s">
        <v>2055</v>
      </c>
      <c r="F72" t="s">
        <v>2056</v>
      </c>
      <c r="G72" s="1">
        <v>2.2387489999999999</v>
      </c>
      <c r="H72" s="1">
        <v>2.1933479999999999</v>
      </c>
      <c r="I72" s="1">
        <v>2.2515209999999999</v>
      </c>
      <c r="J72" s="1">
        <v>2.1240039999999998</v>
      </c>
      <c r="K72" s="1">
        <v>2.2827009999999999</v>
      </c>
      <c r="L72" s="1">
        <v>2.2998400000000001</v>
      </c>
      <c r="M72" s="1">
        <v>2.239017</v>
      </c>
      <c r="N72" s="1">
        <v>2.2666719999999998</v>
      </c>
      <c r="O72" s="1">
        <v>2.1676530000000001</v>
      </c>
      <c r="P72" s="1">
        <v>2.2578879999999999</v>
      </c>
      <c r="Q72" s="1">
        <v>2.160755</v>
      </c>
      <c r="T72" s="1">
        <v>2.2371379999999998</v>
      </c>
      <c r="U72" s="1">
        <v>2.2784599999999999</v>
      </c>
      <c r="V72" s="1">
        <v>2.1386050000000001</v>
      </c>
    </row>
    <row r="73" spans="1:22" x14ac:dyDescent="0.25">
      <c r="A73" t="s">
        <v>1878</v>
      </c>
      <c r="B73" t="s">
        <v>2101</v>
      </c>
      <c r="D73" t="s">
        <v>2055</v>
      </c>
      <c r="F73" t="s">
        <v>2056</v>
      </c>
      <c r="G73" s="1">
        <v>99.160309999999996</v>
      </c>
      <c r="H73" s="1">
        <v>99.051270000000002</v>
      </c>
      <c r="I73" s="1">
        <v>100.9084</v>
      </c>
      <c r="J73" s="1">
        <v>98.361710000000002</v>
      </c>
      <c r="K73" s="1">
        <v>99.965159999999997</v>
      </c>
      <c r="L73" s="1">
        <v>98.744410000000002</v>
      </c>
      <c r="M73" s="1">
        <v>101.2166</v>
      </c>
      <c r="N73" s="1">
        <v>100.0401</v>
      </c>
      <c r="O73" s="1">
        <v>98.337580000000003</v>
      </c>
      <c r="P73" s="1">
        <v>100.25109999999999</v>
      </c>
      <c r="Q73" s="1">
        <v>98.154430000000005</v>
      </c>
      <c r="T73" s="1">
        <v>100.47669999999999</v>
      </c>
      <c r="U73" s="1">
        <v>101.5827</v>
      </c>
      <c r="V73" s="1">
        <v>97.172060000000002</v>
      </c>
    </row>
    <row r="74" spans="1:22" x14ac:dyDescent="0.25">
      <c r="A74" t="s">
        <v>1879</v>
      </c>
      <c r="B74" t="s">
        <v>2102</v>
      </c>
      <c r="D74" t="s">
        <v>2055</v>
      </c>
      <c r="F74" t="s">
        <v>2056</v>
      </c>
      <c r="G74" s="1">
        <v>1379.4059999999999</v>
      </c>
      <c r="H74" s="1">
        <v>1792.45</v>
      </c>
      <c r="I74" s="1">
        <v>2314.9949999999999</v>
      </c>
      <c r="J74" s="1">
        <v>2801.7620000000002</v>
      </c>
      <c r="K74" s="1">
        <v>1458.7280000000001</v>
      </c>
      <c r="L74" s="1">
        <v>1034.829</v>
      </c>
      <c r="M74" s="1">
        <v>3032.8960000000002</v>
      </c>
      <c r="N74" s="1">
        <v>1691.64</v>
      </c>
      <c r="O74" s="1">
        <v>1753.9380000000001</v>
      </c>
      <c r="P74" s="1">
        <v>1850.9590000000001</v>
      </c>
      <c r="Q74" s="1">
        <v>1772.325</v>
      </c>
      <c r="T74" s="1">
        <v>1827.3230000000001</v>
      </c>
      <c r="U74" s="1">
        <v>1731.7239999999999</v>
      </c>
      <c r="V74" s="1">
        <v>1687.7760000000001</v>
      </c>
    </row>
    <row r="75" spans="1:22" x14ac:dyDescent="0.25">
      <c r="A75" t="s">
        <v>1880</v>
      </c>
      <c r="B75" t="s">
        <v>2103</v>
      </c>
      <c r="D75" t="s">
        <v>2055</v>
      </c>
      <c r="F75" t="s">
        <v>2056</v>
      </c>
      <c r="G75" s="1">
        <v>1198.8710000000001</v>
      </c>
      <c r="H75" s="1">
        <v>1610.4670000000001</v>
      </c>
      <c r="I75" s="1">
        <v>2136.2510000000002</v>
      </c>
      <c r="J75" s="1">
        <v>2617.806</v>
      </c>
      <c r="K75" s="1">
        <v>1279.52</v>
      </c>
      <c r="L75" s="1">
        <v>855.80070000000001</v>
      </c>
      <c r="M75" s="1">
        <v>2854.8049999999998</v>
      </c>
      <c r="N75" s="1">
        <v>1511.893</v>
      </c>
      <c r="O75" s="1">
        <v>1570.577</v>
      </c>
      <c r="P75" s="1">
        <v>1671.327</v>
      </c>
      <c r="Q75" s="1">
        <v>1588.5550000000001</v>
      </c>
      <c r="T75" s="1">
        <v>1648.175</v>
      </c>
      <c r="U75" s="1">
        <v>1555.001</v>
      </c>
      <c r="V75" s="1">
        <v>1502.191</v>
      </c>
    </row>
    <row r="76" spans="1:22" x14ac:dyDescent="0.25">
      <c r="A76" t="s">
        <v>1881</v>
      </c>
      <c r="B76" t="s">
        <v>2104</v>
      </c>
      <c r="D76" t="s">
        <v>2055</v>
      </c>
      <c r="F76" t="s">
        <v>2056</v>
      </c>
      <c r="G76" s="1">
        <v>45.13355</v>
      </c>
      <c r="H76" s="1">
        <v>45.495690000000003</v>
      </c>
      <c r="I76" s="1">
        <v>44.685929999999999</v>
      </c>
      <c r="J76" s="1">
        <v>45.98892</v>
      </c>
      <c r="K76" s="1">
        <v>44.801909999999999</v>
      </c>
      <c r="L76" s="1">
        <v>44.757019999999997</v>
      </c>
      <c r="M76" s="1">
        <v>44.522620000000003</v>
      </c>
      <c r="N76" s="1">
        <v>44.936720000000001</v>
      </c>
      <c r="O76" s="1">
        <v>45.840330000000002</v>
      </c>
      <c r="P76" s="1">
        <v>44.907910000000001</v>
      </c>
      <c r="Q76" s="1">
        <v>45.94238</v>
      </c>
      <c r="T76" s="1">
        <v>44.787170000000003</v>
      </c>
      <c r="U76" s="1">
        <v>44.18085</v>
      </c>
      <c r="V76" s="1">
        <v>46.396210000000004</v>
      </c>
    </row>
    <row r="77" spans="1:22" x14ac:dyDescent="0.25">
      <c r="A77" t="s">
        <v>1882</v>
      </c>
      <c r="B77" t="s">
        <v>2105</v>
      </c>
      <c r="D77" t="s">
        <v>2055</v>
      </c>
      <c r="F77" t="s">
        <v>2056</v>
      </c>
      <c r="G77" s="1">
        <v>45.13355</v>
      </c>
      <c r="H77" s="1">
        <v>45.495690000000003</v>
      </c>
      <c r="I77" s="1">
        <v>44.685929999999999</v>
      </c>
      <c r="J77" s="1">
        <v>45.98892</v>
      </c>
      <c r="K77" s="1">
        <v>44.801909999999999</v>
      </c>
      <c r="L77" s="1">
        <v>44.757019999999997</v>
      </c>
      <c r="M77" s="1">
        <v>44.522620000000003</v>
      </c>
      <c r="N77" s="1">
        <v>44.936720000000001</v>
      </c>
      <c r="O77" s="1">
        <v>45.840330000000002</v>
      </c>
      <c r="P77" s="1">
        <v>44.907910000000001</v>
      </c>
      <c r="Q77" s="1">
        <v>45.94238</v>
      </c>
      <c r="T77" s="1">
        <v>44.787170000000003</v>
      </c>
      <c r="U77" s="1">
        <v>44.18085</v>
      </c>
      <c r="V77" s="1">
        <v>46.396210000000004</v>
      </c>
    </row>
    <row r="78" spans="1:22" x14ac:dyDescent="0.25">
      <c r="A78" t="s">
        <v>1883</v>
      </c>
      <c r="B78" t="s">
        <v>2106</v>
      </c>
      <c r="D78" t="s">
        <v>2055</v>
      </c>
      <c r="F78" t="s">
        <v>2056</v>
      </c>
      <c r="G78" s="1">
        <v>45.13355</v>
      </c>
      <c r="H78" s="1">
        <v>45.495690000000003</v>
      </c>
      <c r="I78" s="1">
        <v>44.685929999999999</v>
      </c>
      <c r="J78" s="1">
        <v>45.98892</v>
      </c>
      <c r="K78" s="1">
        <v>44.801909999999999</v>
      </c>
      <c r="L78" s="1">
        <v>44.757019999999997</v>
      </c>
      <c r="M78" s="1">
        <v>44.522620000000003</v>
      </c>
      <c r="N78" s="1">
        <v>44.936720000000001</v>
      </c>
      <c r="O78" s="1">
        <v>45.840330000000002</v>
      </c>
      <c r="P78" s="1">
        <v>44.907910000000001</v>
      </c>
      <c r="Q78" s="1">
        <v>45.94238</v>
      </c>
      <c r="T78" s="1">
        <v>44.787170000000003</v>
      </c>
      <c r="U78" s="1">
        <v>44.18085</v>
      </c>
      <c r="V78" s="1">
        <v>46.396210000000004</v>
      </c>
    </row>
    <row r="79" spans="1:22" x14ac:dyDescent="0.25">
      <c r="A79" t="s">
        <v>1884</v>
      </c>
      <c r="B79" t="s">
        <v>2107</v>
      </c>
      <c r="D79" t="s">
        <v>2055</v>
      </c>
      <c r="F79" t="s">
        <v>2056</v>
      </c>
      <c r="G79" s="1">
        <v>45.13355</v>
      </c>
      <c r="H79" s="1">
        <v>45.495690000000003</v>
      </c>
      <c r="I79" s="1">
        <v>44.685929999999999</v>
      </c>
      <c r="J79" s="1">
        <v>45.98892</v>
      </c>
      <c r="K79" s="1">
        <v>44.801909999999999</v>
      </c>
      <c r="L79" s="1">
        <v>44.757019999999997</v>
      </c>
      <c r="M79" s="1">
        <v>44.522620000000003</v>
      </c>
      <c r="N79" s="1">
        <v>44.936720000000001</v>
      </c>
      <c r="O79" s="1">
        <v>45.840330000000002</v>
      </c>
      <c r="P79" s="1">
        <v>44.907910000000001</v>
      </c>
      <c r="Q79" s="1">
        <v>45.94238</v>
      </c>
      <c r="T79" s="1">
        <v>44.787170000000003</v>
      </c>
      <c r="U79" s="1">
        <v>44.18085</v>
      </c>
      <c r="V79" s="1">
        <v>46.396210000000004</v>
      </c>
    </row>
    <row r="80" spans="1:22" x14ac:dyDescent="0.25">
      <c r="A80" t="s">
        <v>1885</v>
      </c>
      <c r="B80" t="s">
        <v>2108</v>
      </c>
      <c r="D80" t="s">
        <v>2055</v>
      </c>
      <c r="F80" t="s">
        <v>2056</v>
      </c>
      <c r="G80" s="1">
        <v>6.1772970000000003</v>
      </c>
      <c r="H80" s="1">
        <v>8.2002260000000007</v>
      </c>
      <c r="I80" s="1">
        <v>10.80902</v>
      </c>
      <c r="J80" s="1">
        <v>13.14603</v>
      </c>
      <c r="K80" s="1">
        <v>6.5789460000000002</v>
      </c>
      <c r="L80" s="1">
        <v>4.4885760000000001</v>
      </c>
      <c r="M80" s="1">
        <v>14.361219999999999</v>
      </c>
      <c r="N80" s="1">
        <v>7.7234280000000002</v>
      </c>
      <c r="O80" s="1">
        <v>7.998157</v>
      </c>
      <c r="P80" s="1">
        <v>8.5103249999999999</v>
      </c>
      <c r="Q80" s="1">
        <v>8.0849220000000006</v>
      </c>
      <c r="T80" s="1">
        <v>8.3982100000000006</v>
      </c>
      <c r="U80" s="1">
        <v>7.9481809999999999</v>
      </c>
      <c r="V80" s="1">
        <v>7.6531520000000004</v>
      </c>
    </row>
    <row r="81" spans="1:22" x14ac:dyDescent="0.25">
      <c r="A81" t="s">
        <v>1886</v>
      </c>
      <c r="B81" t="s">
        <v>2087</v>
      </c>
      <c r="D81" t="s">
        <v>2055</v>
      </c>
      <c r="F81" t="s">
        <v>2056</v>
      </c>
      <c r="G81" s="1">
        <v>1.544324</v>
      </c>
      <c r="H81" s="1">
        <v>2.0500560000000001</v>
      </c>
      <c r="I81" s="1">
        <v>2.7022550000000001</v>
      </c>
      <c r="J81" s="1">
        <v>3.286508</v>
      </c>
      <c r="K81" s="1">
        <v>1.6447369999999999</v>
      </c>
      <c r="L81" s="1">
        <v>1.122144</v>
      </c>
      <c r="M81" s="1">
        <v>3.5903040000000002</v>
      </c>
      <c r="N81" s="1">
        <v>1.930857</v>
      </c>
      <c r="O81" s="1">
        <v>1.999539</v>
      </c>
      <c r="P81" s="1">
        <v>2.1275810000000002</v>
      </c>
      <c r="Q81" s="1">
        <v>2.0212310000000002</v>
      </c>
      <c r="T81" s="1">
        <v>2.0995529999999998</v>
      </c>
      <c r="U81" s="1">
        <v>1.987045</v>
      </c>
      <c r="V81" s="1">
        <v>1.9132880000000001</v>
      </c>
    </row>
    <row r="82" spans="1:22" x14ac:dyDescent="0.25">
      <c r="A82" t="s">
        <v>1887</v>
      </c>
      <c r="B82" t="s">
        <v>2087</v>
      </c>
      <c r="D82" t="s">
        <v>2055</v>
      </c>
      <c r="F82" t="s">
        <v>2056</v>
      </c>
      <c r="G82" s="1">
        <v>1.544324</v>
      </c>
      <c r="H82" s="1">
        <v>2.0500560000000001</v>
      </c>
      <c r="I82" s="1">
        <v>2.7022550000000001</v>
      </c>
      <c r="J82" s="1">
        <v>3.286508</v>
      </c>
      <c r="K82" s="1">
        <v>1.6447369999999999</v>
      </c>
      <c r="L82" s="1">
        <v>1.122144</v>
      </c>
      <c r="M82" s="1">
        <v>3.5903040000000002</v>
      </c>
      <c r="N82" s="1">
        <v>1.930857</v>
      </c>
      <c r="O82" s="1">
        <v>1.999539</v>
      </c>
      <c r="P82" s="1">
        <v>2.1275810000000002</v>
      </c>
      <c r="Q82" s="1">
        <v>2.0212310000000002</v>
      </c>
      <c r="T82" s="1">
        <v>2.0995529999999998</v>
      </c>
      <c r="U82" s="1">
        <v>1.987045</v>
      </c>
      <c r="V82" s="1">
        <v>1.9132880000000001</v>
      </c>
    </row>
    <row r="83" spans="1:22" x14ac:dyDescent="0.25">
      <c r="A83" t="s">
        <v>1888</v>
      </c>
      <c r="B83" t="s">
        <v>2087</v>
      </c>
      <c r="D83" t="s">
        <v>2055</v>
      </c>
      <c r="F83" t="s">
        <v>2056</v>
      </c>
      <c r="G83" s="1">
        <v>1.544324</v>
      </c>
      <c r="H83" s="1">
        <v>2.0500560000000001</v>
      </c>
      <c r="I83" s="1">
        <v>2.7022550000000001</v>
      </c>
      <c r="J83" s="1">
        <v>3.286508</v>
      </c>
      <c r="K83" s="1">
        <v>1.6447369999999999</v>
      </c>
      <c r="L83" s="1">
        <v>1.122144</v>
      </c>
      <c r="M83" s="1">
        <v>3.5903040000000002</v>
      </c>
      <c r="N83" s="1">
        <v>1.930857</v>
      </c>
      <c r="O83" s="1">
        <v>1.999539</v>
      </c>
      <c r="P83" s="1">
        <v>2.1275810000000002</v>
      </c>
      <c r="Q83" s="1">
        <v>2.0212310000000002</v>
      </c>
      <c r="T83" s="1">
        <v>2.0995529999999998</v>
      </c>
      <c r="U83" s="1">
        <v>1.987045</v>
      </c>
      <c r="V83" s="1">
        <v>1.9132880000000001</v>
      </c>
    </row>
    <row r="84" spans="1:22" x14ac:dyDescent="0.25">
      <c r="A84" t="s">
        <v>1889</v>
      </c>
      <c r="B84" t="s">
        <v>2087</v>
      </c>
      <c r="D84" t="s">
        <v>2055</v>
      </c>
      <c r="F84" t="s">
        <v>2056</v>
      </c>
      <c r="G84" s="1">
        <v>1.544324</v>
      </c>
      <c r="H84" s="1">
        <v>2.0500560000000001</v>
      </c>
      <c r="I84" s="1">
        <v>2.7022550000000001</v>
      </c>
      <c r="J84" s="1">
        <v>3.286508</v>
      </c>
      <c r="K84" s="1">
        <v>1.6447369999999999</v>
      </c>
      <c r="L84" s="1">
        <v>1.122144</v>
      </c>
      <c r="M84" s="1">
        <v>3.5903040000000002</v>
      </c>
      <c r="N84" s="1">
        <v>1.930857</v>
      </c>
      <c r="O84" s="1">
        <v>1.999539</v>
      </c>
      <c r="P84" s="1">
        <v>2.1275810000000002</v>
      </c>
      <c r="Q84" s="1">
        <v>2.0212310000000002</v>
      </c>
      <c r="T84" s="1">
        <v>2.0995529999999998</v>
      </c>
      <c r="U84" s="1">
        <v>1.987045</v>
      </c>
      <c r="V84" s="1">
        <v>1.9132880000000001</v>
      </c>
    </row>
    <row r="85" spans="1:22" x14ac:dyDescent="0.25">
      <c r="A85" t="s">
        <v>1890</v>
      </c>
      <c r="B85" t="s">
        <v>2109</v>
      </c>
      <c r="D85" t="s">
        <v>2055</v>
      </c>
      <c r="F85" t="s">
        <v>2056</v>
      </c>
      <c r="G85" s="1">
        <v>174.3569</v>
      </c>
      <c r="H85" s="1">
        <v>173.7826</v>
      </c>
      <c r="I85" s="1">
        <v>167.93469999999999</v>
      </c>
      <c r="J85" s="1">
        <v>170.80969999999999</v>
      </c>
      <c r="K85" s="1">
        <v>172.62870000000001</v>
      </c>
      <c r="L85" s="1">
        <v>174.5395</v>
      </c>
      <c r="M85" s="1">
        <v>163.72929999999999</v>
      </c>
      <c r="N85" s="1">
        <v>172.02340000000001</v>
      </c>
      <c r="O85" s="1">
        <v>175.36320000000001</v>
      </c>
      <c r="P85" s="1">
        <v>171.12129999999999</v>
      </c>
      <c r="Q85" s="1">
        <v>175.68459999999999</v>
      </c>
      <c r="T85" s="1">
        <v>170.75049999999999</v>
      </c>
      <c r="U85" s="1">
        <v>168.77520000000001</v>
      </c>
      <c r="V85" s="1">
        <v>177.93170000000001</v>
      </c>
    </row>
    <row r="86" spans="1:22" x14ac:dyDescent="0.25">
      <c r="A86" t="s">
        <v>1891</v>
      </c>
      <c r="B86" t="s">
        <v>2087</v>
      </c>
      <c r="D86" t="s">
        <v>2055</v>
      </c>
      <c r="F86" t="s">
        <v>2056</v>
      </c>
      <c r="G86" s="1">
        <v>43.589219999999997</v>
      </c>
      <c r="H86" s="1">
        <v>43.445639999999997</v>
      </c>
      <c r="I86" s="1">
        <v>41.983669999999996</v>
      </c>
      <c r="J86" s="1">
        <v>42.702419999999996</v>
      </c>
      <c r="K86" s="1">
        <v>43.157170000000001</v>
      </c>
      <c r="L86" s="1">
        <v>43.634869999999999</v>
      </c>
      <c r="M86" s="1">
        <v>40.932310000000001</v>
      </c>
      <c r="N86" s="1">
        <v>43.005859999999998</v>
      </c>
      <c r="O86" s="1">
        <v>43.840789999999998</v>
      </c>
      <c r="P86" s="1">
        <v>42.780320000000003</v>
      </c>
      <c r="Q86" s="1">
        <v>43.921149999999997</v>
      </c>
      <c r="T86" s="1">
        <v>42.687609999999999</v>
      </c>
      <c r="U86" s="1">
        <v>42.193809999999999</v>
      </c>
      <c r="V86" s="1">
        <v>44.48292</v>
      </c>
    </row>
    <row r="87" spans="1:22" x14ac:dyDescent="0.25">
      <c r="A87" t="s">
        <v>1892</v>
      </c>
      <c r="B87" t="s">
        <v>2087</v>
      </c>
      <c r="D87" t="s">
        <v>2055</v>
      </c>
      <c r="F87" t="s">
        <v>2056</v>
      </c>
      <c r="G87" s="1">
        <v>43.589219999999997</v>
      </c>
      <c r="H87" s="1">
        <v>43.445639999999997</v>
      </c>
      <c r="I87" s="1">
        <v>41.983669999999996</v>
      </c>
      <c r="J87" s="1">
        <v>42.702419999999996</v>
      </c>
      <c r="K87" s="1">
        <v>43.157170000000001</v>
      </c>
      <c r="L87" s="1">
        <v>43.634869999999999</v>
      </c>
      <c r="M87" s="1">
        <v>40.932310000000001</v>
      </c>
      <c r="N87" s="1">
        <v>43.005859999999998</v>
      </c>
      <c r="O87" s="1">
        <v>43.840789999999998</v>
      </c>
      <c r="P87" s="1">
        <v>42.780320000000003</v>
      </c>
      <c r="Q87" s="1">
        <v>43.921149999999997</v>
      </c>
      <c r="T87" s="1">
        <v>42.687609999999999</v>
      </c>
      <c r="U87" s="1">
        <v>42.193809999999999</v>
      </c>
      <c r="V87" s="1">
        <v>44.48292</v>
      </c>
    </row>
    <row r="88" spans="1:22" x14ac:dyDescent="0.25">
      <c r="A88" t="s">
        <v>1893</v>
      </c>
      <c r="B88" t="s">
        <v>2087</v>
      </c>
      <c r="D88" t="s">
        <v>2055</v>
      </c>
      <c r="F88" t="s">
        <v>2056</v>
      </c>
      <c r="G88" s="1">
        <v>43.589219999999997</v>
      </c>
      <c r="H88" s="1">
        <v>43.445639999999997</v>
      </c>
      <c r="I88" s="1">
        <v>41.983669999999996</v>
      </c>
      <c r="J88" s="1">
        <v>42.702419999999996</v>
      </c>
      <c r="K88" s="1">
        <v>43.157170000000001</v>
      </c>
      <c r="L88" s="1">
        <v>43.634869999999999</v>
      </c>
      <c r="M88" s="1">
        <v>40.932310000000001</v>
      </c>
      <c r="N88" s="1">
        <v>43.005859999999998</v>
      </c>
      <c r="O88" s="1">
        <v>43.840789999999998</v>
      </c>
      <c r="P88" s="1">
        <v>42.780320000000003</v>
      </c>
      <c r="Q88" s="1">
        <v>43.921149999999997</v>
      </c>
      <c r="T88" s="1">
        <v>42.687609999999999</v>
      </c>
      <c r="U88" s="1">
        <v>42.193809999999999</v>
      </c>
      <c r="V88" s="1">
        <v>44.48292</v>
      </c>
    </row>
    <row r="89" spans="1:22" x14ac:dyDescent="0.25">
      <c r="A89" t="s">
        <v>1894</v>
      </c>
      <c r="B89" t="s">
        <v>2087</v>
      </c>
      <c r="D89" t="s">
        <v>2055</v>
      </c>
      <c r="F89" t="s">
        <v>2056</v>
      </c>
      <c r="G89" s="1">
        <v>43.589219999999997</v>
      </c>
      <c r="H89" s="1">
        <v>43.445639999999997</v>
      </c>
      <c r="I89" s="1">
        <v>41.983669999999996</v>
      </c>
      <c r="J89" s="1">
        <v>42.702419999999996</v>
      </c>
      <c r="K89" s="1">
        <v>43.157170000000001</v>
      </c>
      <c r="L89" s="1">
        <v>43.634869999999999</v>
      </c>
      <c r="M89" s="1">
        <v>40.932310000000001</v>
      </c>
      <c r="N89" s="1">
        <v>43.005859999999998</v>
      </c>
      <c r="O89" s="1">
        <v>43.840789999999998</v>
      </c>
      <c r="P89" s="1">
        <v>42.780320000000003</v>
      </c>
      <c r="Q89" s="1">
        <v>43.921149999999997</v>
      </c>
      <c r="T89" s="1">
        <v>42.687609999999999</v>
      </c>
      <c r="U89" s="1">
        <v>42.193809999999999</v>
      </c>
      <c r="V89" s="1">
        <v>44.48292</v>
      </c>
    </row>
    <row r="90" spans="1:22" x14ac:dyDescent="0.25">
      <c r="A90" t="s">
        <v>1895</v>
      </c>
      <c r="B90" t="s">
        <v>2110</v>
      </c>
      <c r="D90" t="s">
        <v>2055</v>
      </c>
      <c r="F90" t="s">
        <v>2056</v>
      </c>
      <c r="G90" s="1">
        <v>45.13355</v>
      </c>
      <c r="H90" s="1">
        <v>45.495690000000003</v>
      </c>
      <c r="I90" s="1">
        <v>44.685929999999999</v>
      </c>
      <c r="J90" s="1">
        <v>45.98892</v>
      </c>
      <c r="K90" s="1">
        <v>44.801909999999999</v>
      </c>
      <c r="L90" s="1">
        <v>44.757019999999997</v>
      </c>
      <c r="M90" s="1">
        <v>44.522620000000003</v>
      </c>
      <c r="N90" s="1">
        <v>44.936720000000001</v>
      </c>
      <c r="O90" s="1">
        <v>45.840330000000002</v>
      </c>
      <c r="P90" s="1">
        <v>44.907910000000001</v>
      </c>
      <c r="Q90" s="1">
        <v>45.94238</v>
      </c>
      <c r="T90" s="1">
        <v>44.787170000000003</v>
      </c>
      <c r="U90" s="1">
        <v>44.18085</v>
      </c>
      <c r="V90" s="1">
        <v>46.396210000000004</v>
      </c>
    </row>
    <row r="91" spans="1:22" x14ac:dyDescent="0.25">
      <c r="A91" t="s">
        <v>1896</v>
      </c>
      <c r="B91" t="s">
        <v>2111</v>
      </c>
      <c r="D91" t="s">
        <v>2055</v>
      </c>
      <c r="F91" t="s">
        <v>2056</v>
      </c>
      <c r="G91" s="1">
        <v>45.13355</v>
      </c>
      <c r="H91" s="1">
        <v>45.495690000000003</v>
      </c>
      <c r="I91" s="1">
        <v>44.685929999999999</v>
      </c>
      <c r="J91" s="1">
        <v>45.98892</v>
      </c>
      <c r="K91" s="1">
        <v>44.801909999999999</v>
      </c>
      <c r="L91" s="1">
        <v>44.757019999999997</v>
      </c>
      <c r="M91" s="1">
        <v>44.522620000000003</v>
      </c>
      <c r="N91" s="1">
        <v>44.936720000000001</v>
      </c>
      <c r="O91" s="1">
        <v>45.840330000000002</v>
      </c>
      <c r="P91" s="1">
        <v>44.907910000000001</v>
      </c>
      <c r="Q91" s="1">
        <v>45.94238</v>
      </c>
      <c r="T91" s="1">
        <v>44.787170000000003</v>
      </c>
      <c r="U91" s="1">
        <v>44.18085</v>
      </c>
      <c r="V91" s="1">
        <v>46.396210000000004</v>
      </c>
    </row>
    <row r="92" spans="1:22" x14ac:dyDescent="0.25">
      <c r="A92" t="s">
        <v>1897</v>
      </c>
      <c r="B92" t="s">
        <v>2112</v>
      </c>
      <c r="D92" t="s">
        <v>2055</v>
      </c>
      <c r="F92" t="s">
        <v>2056</v>
      </c>
      <c r="G92" s="1">
        <v>45.13355</v>
      </c>
      <c r="H92" s="1">
        <v>45.495690000000003</v>
      </c>
      <c r="I92" s="1">
        <v>44.685929999999999</v>
      </c>
      <c r="J92" s="1">
        <v>45.98892</v>
      </c>
      <c r="K92" s="1">
        <v>44.801909999999999</v>
      </c>
      <c r="L92" s="1">
        <v>44.757019999999997</v>
      </c>
      <c r="M92" s="1">
        <v>44.522620000000003</v>
      </c>
      <c r="N92" s="1">
        <v>44.936720000000001</v>
      </c>
      <c r="O92" s="1">
        <v>45.840330000000002</v>
      </c>
      <c r="P92" s="1">
        <v>44.907910000000001</v>
      </c>
      <c r="Q92" s="1">
        <v>45.94238</v>
      </c>
      <c r="T92" s="1">
        <v>44.787170000000003</v>
      </c>
      <c r="U92" s="1">
        <v>44.18085</v>
      </c>
      <c r="V92" s="1">
        <v>46.396210000000004</v>
      </c>
    </row>
    <row r="93" spans="1:22" x14ac:dyDescent="0.25">
      <c r="A93" t="s">
        <v>1898</v>
      </c>
      <c r="B93" t="s">
        <v>2113</v>
      </c>
      <c r="D93" t="s">
        <v>2055</v>
      </c>
      <c r="F93" t="s">
        <v>2056</v>
      </c>
      <c r="G93" s="1">
        <v>45.13355</v>
      </c>
      <c r="H93" s="1">
        <v>45.495690000000003</v>
      </c>
      <c r="I93" s="1">
        <v>44.685929999999999</v>
      </c>
      <c r="J93" s="1">
        <v>45.98892</v>
      </c>
      <c r="K93" s="1">
        <v>44.801909999999999</v>
      </c>
      <c r="L93" s="1">
        <v>44.757019999999997</v>
      </c>
      <c r="M93" s="1">
        <v>44.522620000000003</v>
      </c>
      <c r="N93" s="1">
        <v>44.936720000000001</v>
      </c>
      <c r="O93" s="1">
        <v>45.840330000000002</v>
      </c>
      <c r="P93" s="1">
        <v>44.907910000000001</v>
      </c>
      <c r="Q93" s="1">
        <v>45.94238</v>
      </c>
      <c r="T93" s="1">
        <v>44.787170000000003</v>
      </c>
      <c r="U93" s="1">
        <v>44.18085</v>
      </c>
      <c r="V93" s="1">
        <v>46.396210000000004</v>
      </c>
    </row>
    <row r="94" spans="1:22" x14ac:dyDescent="0.25">
      <c r="A94" t="s">
        <v>1899</v>
      </c>
      <c r="B94" t="s">
        <v>2114</v>
      </c>
      <c r="D94" t="s">
        <v>2055</v>
      </c>
      <c r="F94" t="s">
        <v>2056</v>
      </c>
      <c r="G94" s="1">
        <v>91.256029999999996</v>
      </c>
      <c r="H94" s="1">
        <v>91.68</v>
      </c>
      <c r="I94" s="1">
        <v>89.840069999999997</v>
      </c>
      <c r="J94" s="1">
        <v>92.361140000000006</v>
      </c>
      <c r="K94" s="1">
        <v>90.500739999999993</v>
      </c>
      <c r="L94" s="1">
        <v>91.069559999999996</v>
      </c>
      <c r="M94" s="1">
        <v>89.368499999999997</v>
      </c>
      <c r="N94" s="1">
        <v>90.602609999999999</v>
      </c>
      <c r="O94" s="1">
        <v>92.40164</v>
      </c>
      <c r="P94" s="1">
        <v>90.457740000000001</v>
      </c>
      <c r="Q94" s="1">
        <v>92.598609999999994</v>
      </c>
      <c r="T94" s="1">
        <v>90.222970000000004</v>
      </c>
      <c r="U94" s="1">
        <v>89.04092</v>
      </c>
      <c r="V94" s="1">
        <v>93.573329999999999</v>
      </c>
    </row>
    <row r="95" spans="1:22" x14ac:dyDescent="0.25">
      <c r="A95" t="s">
        <v>1900</v>
      </c>
      <c r="B95" t="s">
        <v>2115</v>
      </c>
      <c r="D95" t="s">
        <v>2055</v>
      </c>
      <c r="F95" t="s">
        <v>2056</v>
      </c>
      <c r="G95" s="1">
        <v>0.98895299999999997</v>
      </c>
      <c r="H95" s="1">
        <v>0.68861269999999997</v>
      </c>
      <c r="I95" s="1">
        <v>0.4682192</v>
      </c>
      <c r="J95" s="1">
        <v>0.38328580000000001</v>
      </c>
      <c r="K95" s="1">
        <v>0.89692340000000004</v>
      </c>
      <c r="L95" s="1">
        <v>1.5555209999999999</v>
      </c>
      <c r="M95" s="1">
        <v>0.32325870000000001</v>
      </c>
      <c r="N95" s="1">
        <v>0.72917719999999997</v>
      </c>
      <c r="O95" s="1">
        <v>0.72098130000000005</v>
      </c>
      <c r="P95" s="1">
        <v>0.64193290000000003</v>
      </c>
      <c r="Q95" s="1">
        <v>0.71385209999999999</v>
      </c>
      <c r="T95" s="1">
        <v>0.64864449999999996</v>
      </c>
      <c r="U95" s="1">
        <v>0.67921640000000005</v>
      </c>
      <c r="V95" s="1">
        <v>0.78094479999999999</v>
      </c>
    </row>
    <row r="96" spans="1:22" x14ac:dyDescent="0.25">
      <c r="A96" t="s">
        <v>1901</v>
      </c>
      <c r="B96" t="s">
        <v>2116</v>
      </c>
      <c r="D96" t="s">
        <v>2055</v>
      </c>
      <c r="F96" t="s">
        <v>2056</v>
      </c>
      <c r="G96" s="1">
        <v>111.0598</v>
      </c>
      <c r="H96" s="1">
        <v>101.62390000000001</v>
      </c>
      <c r="I96" s="1">
        <v>94.95814</v>
      </c>
      <c r="J96" s="1">
        <v>95.523319999999998</v>
      </c>
      <c r="K96" s="1">
        <v>107.6454</v>
      </c>
      <c r="L96" s="1">
        <v>135.02019999999999</v>
      </c>
      <c r="M96" s="1">
        <v>91.926469999999995</v>
      </c>
      <c r="N96" s="1">
        <v>102.2415</v>
      </c>
      <c r="O96" s="1">
        <v>102.97190000000001</v>
      </c>
      <c r="P96" s="1">
        <v>99.632149999999996</v>
      </c>
      <c r="Q96" s="1">
        <v>102.9068</v>
      </c>
      <c r="T96" s="1">
        <v>99.536240000000006</v>
      </c>
      <c r="U96" s="1">
        <v>99.598690000000005</v>
      </c>
      <c r="V96" s="1">
        <v>105.42449999999999</v>
      </c>
    </row>
    <row r="97" spans="1:22" x14ac:dyDescent="0.25">
      <c r="A97" t="s">
        <v>1902</v>
      </c>
      <c r="B97" t="s">
        <v>2117</v>
      </c>
      <c r="D97" t="s">
        <v>2055</v>
      </c>
      <c r="F97" t="s">
        <v>2056</v>
      </c>
      <c r="G97" s="1">
        <v>20.792760000000001</v>
      </c>
      <c r="H97" s="1">
        <v>10.632540000000001</v>
      </c>
      <c r="I97" s="1">
        <v>5.5862829999999999</v>
      </c>
      <c r="J97" s="1">
        <v>3.545471</v>
      </c>
      <c r="K97" s="1">
        <v>18.041589999999999</v>
      </c>
      <c r="L97" s="1">
        <v>45.506160000000001</v>
      </c>
      <c r="M97" s="1">
        <v>2.8812329999999999</v>
      </c>
      <c r="N97" s="1">
        <v>12.3681</v>
      </c>
      <c r="O97" s="1">
        <v>11.29124</v>
      </c>
      <c r="P97" s="1">
        <v>9.8163350000000005</v>
      </c>
      <c r="Q97" s="1">
        <v>11.02209</v>
      </c>
      <c r="T97" s="1">
        <v>9.9619099999999996</v>
      </c>
      <c r="U97" s="1">
        <v>11.23699</v>
      </c>
      <c r="V97" s="1">
        <v>12.632149999999999</v>
      </c>
    </row>
    <row r="98" spans="1:22" x14ac:dyDescent="0.25">
      <c r="A98" t="s">
        <v>1810</v>
      </c>
      <c r="B98" t="s">
        <v>2118</v>
      </c>
      <c r="D98" t="s">
        <v>2055</v>
      </c>
      <c r="F98" t="s">
        <v>2056</v>
      </c>
      <c r="G98" s="1">
        <v>5.6140629999999998</v>
      </c>
      <c r="H98" s="1">
        <v>4.1905279999999996</v>
      </c>
      <c r="I98" s="1">
        <v>2.9870860000000001</v>
      </c>
      <c r="J98" s="1">
        <v>2.528146</v>
      </c>
      <c r="K98" s="1">
        <v>5.1756039999999999</v>
      </c>
      <c r="L98" s="1">
        <v>7.7729330000000001</v>
      </c>
      <c r="M98" s="1">
        <v>2.151605</v>
      </c>
      <c r="N98" s="1">
        <v>4.3740379999999996</v>
      </c>
      <c r="O98" s="1">
        <v>4.3672240000000002</v>
      </c>
      <c r="P98" s="1">
        <v>3.928715</v>
      </c>
      <c r="Q98" s="1">
        <v>4.3340059999999996</v>
      </c>
      <c r="T98" s="1">
        <v>3.9640819999999999</v>
      </c>
      <c r="U98" s="1">
        <v>4.1038519999999998</v>
      </c>
      <c r="V98" s="1">
        <v>4.6870459999999996</v>
      </c>
    </row>
    <row r="99" spans="1:22" x14ac:dyDescent="0.25">
      <c r="A99" t="s">
        <v>1903</v>
      </c>
      <c r="B99" t="s">
        <v>2119</v>
      </c>
      <c r="D99" t="s">
        <v>2055</v>
      </c>
      <c r="F99" t="s">
        <v>2056</v>
      </c>
      <c r="G99" s="1">
        <v>0.122559</v>
      </c>
      <c r="H99" s="1">
        <v>8.0658510000000003E-2</v>
      </c>
      <c r="I99" s="1">
        <v>5.0428319999999999E-2</v>
      </c>
      <c r="J99" s="1">
        <v>3.6825139999999999E-2</v>
      </c>
      <c r="K99" s="1">
        <v>0.1104329</v>
      </c>
      <c r="L99" s="1">
        <v>0.19415099999999999</v>
      </c>
      <c r="M99" s="1">
        <v>3.0220070000000002E-2</v>
      </c>
      <c r="N99" s="1">
        <v>8.7106249999999996E-2</v>
      </c>
      <c r="O99" s="1">
        <v>8.4821439999999998E-2</v>
      </c>
      <c r="P99" s="1">
        <v>7.4836760000000002E-2</v>
      </c>
      <c r="Q99" s="1">
        <v>8.3704260000000003E-2</v>
      </c>
      <c r="T99" s="1">
        <v>7.5770199999999996E-2</v>
      </c>
      <c r="U99" s="1">
        <v>8.0690310000000001E-2</v>
      </c>
      <c r="V99" s="1">
        <v>9.2666059999999995E-2</v>
      </c>
    </row>
    <row r="100" spans="1:22" x14ac:dyDescent="0.25">
      <c r="A100" t="s">
        <v>1904</v>
      </c>
      <c r="B100" t="s">
        <v>2120</v>
      </c>
      <c r="D100" t="s">
        <v>2055</v>
      </c>
      <c r="F100" t="s">
        <v>2056</v>
      </c>
      <c r="G100" s="1">
        <v>86.592129999999997</v>
      </c>
      <c r="H100" s="1">
        <v>88.573920000000001</v>
      </c>
      <c r="I100" s="1">
        <v>87.955489999999998</v>
      </c>
      <c r="J100" s="1">
        <v>90.879499999999993</v>
      </c>
      <c r="K100" s="1">
        <v>86.320509999999999</v>
      </c>
      <c r="L100" s="1">
        <v>83.872389999999996</v>
      </c>
      <c r="M100" s="1">
        <v>88.238159999999993</v>
      </c>
      <c r="N100" s="1">
        <v>87.299080000000004</v>
      </c>
      <c r="O100" s="1">
        <v>89.111810000000006</v>
      </c>
      <c r="P100" s="1">
        <v>87.624440000000007</v>
      </c>
      <c r="Q100" s="1">
        <v>89.345050000000001</v>
      </c>
      <c r="T100" s="1">
        <v>87.347549999999998</v>
      </c>
      <c r="U100" s="1">
        <v>86.010940000000005</v>
      </c>
      <c r="V100" s="1">
        <v>89.949749999999995</v>
      </c>
    </row>
    <row r="101" spans="1:22" x14ac:dyDescent="0.25">
      <c r="A101" t="s">
        <v>1905</v>
      </c>
      <c r="B101" t="s">
        <v>2121</v>
      </c>
      <c r="D101" t="s">
        <v>2055</v>
      </c>
      <c r="F101" t="s">
        <v>2056</v>
      </c>
      <c r="G101" s="1">
        <v>1.8162149999999999</v>
      </c>
      <c r="H101" s="1">
        <v>1.6924049999999999</v>
      </c>
      <c r="I101" s="1">
        <v>1.5202899999999999</v>
      </c>
      <c r="J101" s="1">
        <v>1.392973</v>
      </c>
      <c r="K101" s="1">
        <v>1.78186</v>
      </c>
      <c r="L101" s="1">
        <v>1.937133</v>
      </c>
      <c r="M101" s="1">
        <v>1.3143039999999999</v>
      </c>
      <c r="N101" s="1">
        <v>1.712564</v>
      </c>
      <c r="O101" s="1">
        <v>1.7135530000000001</v>
      </c>
      <c r="P101" s="1">
        <v>1.662509</v>
      </c>
      <c r="Q101" s="1">
        <v>1.7105969999999999</v>
      </c>
      <c r="T101" s="1">
        <v>1.661535</v>
      </c>
      <c r="U101" s="1">
        <v>1.672401</v>
      </c>
      <c r="V101" s="1">
        <v>1.7517309999999999</v>
      </c>
    </row>
    <row r="102" spans="1:22" x14ac:dyDescent="0.25">
      <c r="A102" t="s">
        <v>1906</v>
      </c>
      <c r="B102" t="s">
        <v>2122</v>
      </c>
      <c r="D102" t="s">
        <v>2055</v>
      </c>
      <c r="F102" t="s">
        <v>2056</v>
      </c>
      <c r="G102" s="1">
        <v>2487.8020000000001</v>
      </c>
      <c r="H102" s="1">
        <v>2307.489</v>
      </c>
      <c r="I102" s="1">
        <v>2115.2730000000001</v>
      </c>
      <c r="J102" s="1">
        <v>1885.2270000000001</v>
      </c>
      <c r="K102" s="1">
        <v>2461.1129999999998</v>
      </c>
      <c r="L102" s="1">
        <v>2658.8649999999998</v>
      </c>
      <c r="M102" s="1">
        <v>1838.3219999999999</v>
      </c>
      <c r="N102" s="1">
        <v>2362.741</v>
      </c>
      <c r="O102" s="1">
        <v>2318.0770000000002</v>
      </c>
      <c r="P102" s="1">
        <v>2297.3560000000002</v>
      </c>
      <c r="Q102" s="1">
        <v>2309.1559999999999</v>
      </c>
      <c r="T102" s="1">
        <v>2301.9839999999999</v>
      </c>
      <c r="U102" s="1">
        <v>2347.7979999999998</v>
      </c>
      <c r="V102" s="1">
        <v>2340.0509999999999</v>
      </c>
    </row>
    <row r="103" spans="1:22" x14ac:dyDescent="0.25">
      <c r="A103" t="s">
        <v>1907</v>
      </c>
      <c r="B103" t="s">
        <v>2123</v>
      </c>
      <c r="D103" t="s">
        <v>2055</v>
      </c>
      <c r="F103" t="s">
        <v>2056</v>
      </c>
      <c r="G103" s="1">
        <v>70.534300000000002</v>
      </c>
      <c r="H103" s="1">
        <v>70.534300000000002</v>
      </c>
      <c r="I103" s="1">
        <v>70.534300000000002</v>
      </c>
      <c r="J103" s="1">
        <v>70.534300000000002</v>
      </c>
      <c r="K103" s="1">
        <v>70.534300000000002</v>
      </c>
      <c r="L103" s="1">
        <v>70.534300000000002</v>
      </c>
      <c r="M103" s="1">
        <v>70.534300000000002</v>
      </c>
      <c r="N103" s="1">
        <v>70.534300000000002</v>
      </c>
      <c r="O103" s="1">
        <v>70.534300000000002</v>
      </c>
      <c r="P103" s="1">
        <v>70.534300000000002</v>
      </c>
      <c r="Q103" s="1">
        <v>70.534300000000002</v>
      </c>
      <c r="T103" s="1">
        <v>70.534300000000002</v>
      </c>
      <c r="U103" s="1">
        <v>70.534300000000002</v>
      </c>
      <c r="V103" s="1">
        <v>70.534300000000002</v>
      </c>
    </row>
    <row r="104" spans="1:22" x14ac:dyDescent="0.25">
      <c r="A104" t="s">
        <v>1908</v>
      </c>
      <c r="B104" t="s">
        <v>2124</v>
      </c>
      <c r="D104" t="s">
        <v>2055</v>
      </c>
      <c r="F104" t="s">
        <v>2056</v>
      </c>
      <c r="G104" s="1">
        <v>322.17020000000002</v>
      </c>
      <c r="H104" s="1">
        <v>322.17020000000002</v>
      </c>
      <c r="I104" s="1">
        <v>322.17020000000002</v>
      </c>
      <c r="J104" s="1">
        <v>322.17020000000002</v>
      </c>
      <c r="K104" s="1">
        <v>322.17020000000002</v>
      </c>
      <c r="L104" s="1">
        <v>322.17020000000002</v>
      </c>
      <c r="M104" s="1">
        <v>322.17020000000002</v>
      </c>
      <c r="N104" s="1">
        <v>322.17020000000002</v>
      </c>
      <c r="O104" s="1">
        <v>322.17020000000002</v>
      </c>
      <c r="P104" s="1">
        <v>322.17020000000002</v>
      </c>
      <c r="Q104" s="1">
        <v>322.17020000000002</v>
      </c>
      <c r="T104" s="1">
        <v>322.17020000000002</v>
      </c>
      <c r="U104" s="1">
        <v>322.17020000000002</v>
      </c>
      <c r="V104" s="1">
        <v>322.17020000000002</v>
      </c>
    </row>
    <row r="105" spans="1:22" x14ac:dyDescent="0.25">
      <c r="A105" t="s">
        <v>1909</v>
      </c>
      <c r="B105" t="s">
        <v>2125</v>
      </c>
      <c r="D105" t="s">
        <v>2055</v>
      </c>
      <c r="F105" t="s">
        <v>2056</v>
      </c>
      <c r="G105" s="1">
        <v>174.46360000000001</v>
      </c>
      <c r="H105" s="1">
        <v>173.85820000000001</v>
      </c>
      <c r="I105" s="1">
        <v>167.98929999999999</v>
      </c>
      <c r="J105" s="1">
        <v>170.85400000000001</v>
      </c>
      <c r="K105" s="1">
        <v>172.72749999999999</v>
      </c>
      <c r="L105" s="1">
        <v>174.69970000000001</v>
      </c>
      <c r="M105" s="1">
        <v>163.7687</v>
      </c>
      <c r="N105" s="1">
        <v>172.10509999999999</v>
      </c>
      <c r="O105" s="1">
        <v>175.44139999999999</v>
      </c>
      <c r="P105" s="1">
        <v>171.19380000000001</v>
      </c>
      <c r="Q105" s="1">
        <v>175.762</v>
      </c>
      <c r="T105" s="1">
        <v>170.82300000000001</v>
      </c>
      <c r="U105" s="1">
        <v>168.85159999999999</v>
      </c>
      <c r="V105" s="1">
        <v>178.01519999999999</v>
      </c>
    </row>
    <row r="106" spans="1:22" x14ac:dyDescent="0.25">
      <c r="A106" t="s">
        <v>1910</v>
      </c>
      <c r="B106" t="s">
        <v>2126</v>
      </c>
      <c r="D106" t="s">
        <v>2055</v>
      </c>
      <c r="F106" t="s">
        <v>2056</v>
      </c>
      <c r="G106" s="1">
        <v>2712.01</v>
      </c>
      <c r="H106" s="1">
        <v>1940.9090000000001</v>
      </c>
      <c r="I106" s="1">
        <v>1456.059</v>
      </c>
      <c r="J106" s="1">
        <v>1164.452</v>
      </c>
      <c r="K106" s="1">
        <v>2551.2919999999999</v>
      </c>
      <c r="L106" s="1">
        <v>4087.1190000000001</v>
      </c>
      <c r="M106" s="1">
        <v>1086.787</v>
      </c>
      <c r="N106" s="1">
        <v>2116.826</v>
      </c>
      <c r="O106" s="1">
        <v>1987.357</v>
      </c>
      <c r="P106" s="1">
        <v>1892.6590000000001</v>
      </c>
      <c r="Q106" s="1">
        <v>1962.163</v>
      </c>
      <c r="T106" s="1">
        <v>1896.8510000000001</v>
      </c>
      <c r="U106" s="1">
        <v>2023.5119999999999</v>
      </c>
      <c r="V106" s="1">
        <v>2085.6799999999998</v>
      </c>
    </row>
    <row r="107" spans="1:22" x14ac:dyDescent="0.25">
      <c r="A107" t="s">
        <v>1911</v>
      </c>
      <c r="B107" t="s">
        <v>2127</v>
      </c>
      <c r="D107" t="s">
        <v>2055</v>
      </c>
      <c r="F107" t="s">
        <v>2056</v>
      </c>
      <c r="G107" s="1">
        <v>4.744351</v>
      </c>
      <c r="H107" s="1">
        <v>6.367464</v>
      </c>
      <c r="I107" s="1">
        <v>7.7379340000000001</v>
      </c>
      <c r="J107" s="1">
        <v>9.7727249999999994</v>
      </c>
      <c r="K107" s="1">
        <v>4.9119229999999998</v>
      </c>
      <c r="L107" s="1">
        <v>3.2970799999999998</v>
      </c>
      <c r="M107" s="1">
        <v>9.6403049999999997</v>
      </c>
      <c r="N107" s="1">
        <v>5.7721489999999998</v>
      </c>
      <c r="O107" s="1">
        <v>6.3435779999999999</v>
      </c>
      <c r="P107" s="1">
        <v>6.3222129999999996</v>
      </c>
      <c r="Q107" s="1">
        <v>6.439425</v>
      </c>
      <c r="T107" s="1">
        <v>6.2841880000000003</v>
      </c>
      <c r="U107" s="1">
        <v>5.7959370000000003</v>
      </c>
      <c r="V107" s="1">
        <v>6.2479969999999998</v>
      </c>
    </row>
    <row r="108" spans="1:22" x14ac:dyDescent="0.25">
      <c r="A108" t="s">
        <v>1912</v>
      </c>
      <c r="B108" t="s">
        <v>2128</v>
      </c>
      <c r="D108" t="s">
        <v>2055</v>
      </c>
      <c r="F108" t="s">
        <v>2056</v>
      </c>
      <c r="G108" s="1">
        <v>9.5240810000000007</v>
      </c>
      <c r="H108" s="1">
        <v>12.543850000000001</v>
      </c>
      <c r="I108" s="1">
        <v>15.197290000000001</v>
      </c>
      <c r="J108" s="1">
        <v>19.175979999999999</v>
      </c>
      <c r="K108" s="1">
        <v>9.8183799999999994</v>
      </c>
      <c r="L108" s="1">
        <v>7.023638</v>
      </c>
      <c r="M108" s="1">
        <v>18.956890000000001</v>
      </c>
      <c r="N108" s="1">
        <v>11.41662</v>
      </c>
      <c r="O108" s="1">
        <v>12.49915</v>
      </c>
      <c r="P108" s="1">
        <v>12.458679999999999</v>
      </c>
      <c r="Q108" s="1">
        <v>12.68122</v>
      </c>
      <c r="T108" s="1">
        <v>12.38397</v>
      </c>
      <c r="U108" s="1">
        <v>11.454370000000001</v>
      </c>
      <c r="V108" s="1">
        <v>12.32156</v>
      </c>
    </row>
    <row r="109" spans="1:22" x14ac:dyDescent="0.25">
      <c r="A109" t="s">
        <v>1913</v>
      </c>
      <c r="B109" t="s">
        <v>2129</v>
      </c>
      <c r="D109" t="s">
        <v>2055</v>
      </c>
      <c r="F109" t="s">
        <v>2056</v>
      </c>
      <c r="G109" s="1">
        <v>160.1952</v>
      </c>
      <c r="H109" s="1">
        <v>154.9469</v>
      </c>
      <c r="I109" s="1">
        <v>145.05410000000001</v>
      </c>
      <c r="J109" s="1">
        <v>141.90530000000001</v>
      </c>
      <c r="K109" s="1">
        <v>157.99719999999999</v>
      </c>
      <c r="L109" s="1">
        <v>164.37899999999999</v>
      </c>
      <c r="M109" s="1">
        <v>135.17150000000001</v>
      </c>
      <c r="N109" s="1">
        <v>154.91630000000001</v>
      </c>
      <c r="O109" s="1">
        <v>156.59870000000001</v>
      </c>
      <c r="P109" s="1">
        <v>152.41290000000001</v>
      </c>
      <c r="Q109" s="1">
        <v>156.6414</v>
      </c>
      <c r="T109" s="1">
        <v>152.15479999999999</v>
      </c>
      <c r="U109" s="1">
        <v>151.60130000000001</v>
      </c>
      <c r="V109" s="1">
        <v>159.44569999999999</v>
      </c>
    </row>
    <row r="110" spans="1:22" x14ac:dyDescent="0.25">
      <c r="A110" t="s">
        <v>1914</v>
      </c>
      <c r="B110" t="s">
        <v>2130</v>
      </c>
      <c r="D110" t="s">
        <v>2055</v>
      </c>
      <c r="F110" t="s">
        <v>2056</v>
      </c>
      <c r="G110" s="1">
        <v>73.750219999999999</v>
      </c>
      <c r="H110" s="1">
        <v>71.084760000000003</v>
      </c>
      <c r="I110" s="1">
        <v>67.069090000000003</v>
      </c>
      <c r="J110" s="1">
        <v>66.605789999999999</v>
      </c>
      <c r="K110" s="1">
        <v>72.552149999999997</v>
      </c>
      <c r="L110" s="1">
        <v>77.135549999999995</v>
      </c>
      <c r="M110" s="1">
        <v>63.974110000000003</v>
      </c>
      <c r="N110" s="1">
        <v>70.995189999999994</v>
      </c>
      <c r="O110" s="1">
        <v>71.858490000000003</v>
      </c>
      <c r="P110" s="1">
        <v>69.896190000000004</v>
      </c>
      <c r="Q110" s="1">
        <v>71.888120000000001</v>
      </c>
      <c r="T110" s="1">
        <v>69.780850000000001</v>
      </c>
      <c r="U110" s="1">
        <v>69.458309999999997</v>
      </c>
      <c r="V110" s="1">
        <v>73.203400000000002</v>
      </c>
    </row>
    <row r="111" spans="1:22" x14ac:dyDescent="0.25">
      <c r="A111" t="s">
        <v>1915</v>
      </c>
      <c r="B111" t="s">
        <v>2131</v>
      </c>
      <c r="D111" t="s">
        <v>2055</v>
      </c>
      <c r="F111" t="s">
        <v>2056</v>
      </c>
      <c r="G111" s="1">
        <v>148.0504</v>
      </c>
      <c r="H111" s="1">
        <v>140.03639999999999</v>
      </c>
      <c r="I111" s="1">
        <v>131.7236</v>
      </c>
      <c r="J111" s="1">
        <v>130.6934</v>
      </c>
      <c r="K111" s="1">
        <v>145.02359999999999</v>
      </c>
      <c r="L111" s="1">
        <v>164.31880000000001</v>
      </c>
      <c r="M111" s="1">
        <v>125.8</v>
      </c>
      <c r="N111" s="1">
        <v>140.41990000000001</v>
      </c>
      <c r="O111" s="1">
        <v>141.5873</v>
      </c>
      <c r="P111" s="1">
        <v>137.7389</v>
      </c>
      <c r="Q111" s="1">
        <v>141.56989999999999</v>
      </c>
      <c r="T111" s="1">
        <v>137.51400000000001</v>
      </c>
      <c r="U111" s="1">
        <v>137.2688</v>
      </c>
      <c r="V111" s="1">
        <v>144.3631</v>
      </c>
    </row>
    <row r="112" spans="1:22" x14ac:dyDescent="0.25">
      <c r="A112" t="s">
        <v>1916</v>
      </c>
      <c r="B112" t="s">
        <v>2132</v>
      </c>
      <c r="D112" t="s">
        <v>2055</v>
      </c>
      <c r="F112" t="s">
        <v>2056</v>
      </c>
      <c r="G112" s="1">
        <v>2490.21</v>
      </c>
      <c r="H112" s="1">
        <v>1729.788</v>
      </c>
      <c r="I112" s="1">
        <v>1257.2660000000001</v>
      </c>
      <c r="J112" s="1">
        <v>967.15260000000001</v>
      </c>
      <c r="K112" s="1">
        <v>2333.7159999999999</v>
      </c>
      <c r="L112" s="1">
        <v>3845.665</v>
      </c>
      <c r="M112" s="1">
        <v>897.01279999999997</v>
      </c>
      <c r="N112" s="1">
        <v>1905.4110000000001</v>
      </c>
      <c r="O112" s="1">
        <v>1773.912</v>
      </c>
      <c r="P112" s="1">
        <v>1685.0239999999999</v>
      </c>
      <c r="Q112" s="1">
        <v>1748.7049999999999</v>
      </c>
      <c r="T112" s="1">
        <v>1689.557</v>
      </c>
      <c r="U112" s="1">
        <v>1816.7840000000001</v>
      </c>
      <c r="V112" s="1">
        <v>1868.1130000000001</v>
      </c>
    </row>
    <row r="113" spans="1:22" x14ac:dyDescent="0.25">
      <c r="A113" t="s">
        <v>1917</v>
      </c>
      <c r="B113" t="s">
        <v>2133</v>
      </c>
      <c r="D113" t="s">
        <v>2055</v>
      </c>
      <c r="F113" t="s">
        <v>2056</v>
      </c>
      <c r="G113" s="1">
        <v>2.8647049999999999E-3</v>
      </c>
      <c r="H113" s="1">
        <v>2.87142E-3</v>
      </c>
      <c r="I113" s="1">
        <v>2.7130040000000002E-3</v>
      </c>
      <c r="J113" s="1">
        <v>2.8471690000000001E-3</v>
      </c>
      <c r="K113" s="1">
        <v>2.810248E-3</v>
      </c>
      <c r="L113" s="1">
        <v>2.8588569999999998E-3</v>
      </c>
      <c r="M113" s="1">
        <v>2.62999E-3</v>
      </c>
      <c r="N113" s="1">
        <v>2.8045959999999999E-3</v>
      </c>
      <c r="O113" s="1">
        <v>2.923143E-3</v>
      </c>
      <c r="P113" s="1">
        <v>2.7852039999999999E-3</v>
      </c>
      <c r="Q113" s="1">
        <v>2.935577E-3</v>
      </c>
      <c r="T113" s="1">
        <v>2.7710270000000001E-3</v>
      </c>
      <c r="U113" s="1">
        <v>2.698551E-3</v>
      </c>
      <c r="V113" s="1">
        <v>3.008218E-3</v>
      </c>
    </row>
    <row r="114" spans="1:22" x14ac:dyDescent="0.25">
      <c r="A114" t="s">
        <v>1918</v>
      </c>
      <c r="B114" t="s">
        <v>2134</v>
      </c>
      <c r="D114" t="s">
        <v>2055</v>
      </c>
      <c r="F114" t="s">
        <v>2056</v>
      </c>
      <c r="G114" s="1">
        <v>2.6412010000000001E-3</v>
      </c>
      <c r="H114" s="1">
        <v>2.411261E-3</v>
      </c>
      <c r="I114" s="1">
        <v>2.1723939999999998E-3</v>
      </c>
      <c r="J114" s="1">
        <v>2.2307939999999999E-3</v>
      </c>
      <c r="K114" s="1">
        <v>2.532294E-3</v>
      </c>
      <c r="L114" s="1">
        <v>3.2110279999999999E-3</v>
      </c>
      <c r="M114" s="1">
        <v>2.049445E-3</v>
      </c>
      <c r="N114" s="1">
        <v>2.397635E-3</v>
      </c>
      <c r="O114" s="1">
        <v>2.4678299999999999E-3</v>
      </c>
      <c r="P114" s="1">
        <v>2.3240040000000002E-3</v>
      </c>
      <c r="Q114" s="1">
        <v>2.471492E-3</v>
      </c>
      <c r="T114" s="1">
        <v>2.3159600000000002E-3</v>
      </c>
      <c r="U114" s="1">
        <v>2.2867600000000001E-3</v>
      </c>
      <c r="V114" s="1">
        <v>2.5675860000000002E-3</v>
      </c>
    </row>
    <row r="115" spans="1:22" x14ac:dyDescent="0.25">
      <c r="A115" t="s">
        <v>1919</v>
      </c>
      <c r="B115" t="s">
        <v>2135</v>
      </c>
      <c r="D115" t="s">
        <v>2055</v>
      </c>
      <c r="F115" t="s">
        <v>2056</v>
      </c>
      <c r="G115" s="1">
        <v>0.1006773</v>
      </c>
      <c r="H115" s="1">
        <v>7.0387599999999995E-2</v>
      </c>
      <c r="I115" s="1">
        <v>4.9672790000000001E-2</v>
      </c>
      <c r="J115" s="1">
        <v>3.9288160000000003E-2</v>
      </c>
      <c r="K115" s="1">
        <v>9.3437300000000001E-2</v>
      </c>
      <c r="L115" s="1">
        <v>0.1541429</v>
      </c>
      <c r="M115" s="1">
        <v>3.4772980000000002E-2</v>
      </c>
      <c r="N115" s="1">
        <v>7.6411660000000006E-2</v>
      </c>
      <c r="O115" s="1">
        <v>7.2885610000000003E-2</v>
      </c>
      <c r="P115" s="1">
        <v>6.7411719999999994E-2</v>
      </c>
      <c r="Q115" s="1">
        <v>7.2033369999999999E-2</v>
      </c>
      <c r="T115" s="1">
        <v>6.7417770000000002E-2</v>
      </c>
      <c r="U115" s="1">
        <v>7.1376099999999998E-2</v>
      </c>
      <c r="V115" s="1">
        <v>7.793551E-2</v>
      </c>
    </row>
    <row r="116" spans="1:22" x14ac:dyDescent="0.25">
      <c r="A116" t="s">
        <v>1920</v>
      </c>
      <c r="B116" t="s">
        <v>2136</v>
      </c>
      <c r="D116" t="s">
        <v>2055</v>
      </c>
      <c r="F116" t="s">
        <v>2056</v>
      </c>
      <c r="G116" s="1">
        <v>0.10618320000000001</v>
      </c>
      <c r="H116" s="1">
        <v>7.5670280000000006E-2</v>
      </c>
      <c r="I116" s="1">
        <v>5.4558179999999998E-2</v>
      </c>
      <c r="J116" s="1">
        <v>4.4366129999999997E-2</v>
      </c>
      <c r="K116" s="1">
        <v>9.8779850000000002E-2</v>
      </c>
      <c r="L116" s="1">
        <v>0.16021279999999999</v>
      </c>
      <c r="M116" s="1">
        <v>3.945241E-2</v>
      </c>
      <c r="N116" s="1">
        <v>8.1613889999999994E-2</v>
      </c>
      <c r="O116" s="1">
        <v>7.8276589999999993E-2</v>
      </c>
      <c r="P116" s="1">
        <v>7.2520929999999997E-2</v>
      </c>
      <c r="Q116" s="1">
        <v>7.7440430000000005E-2</v>
      </c>
      <c r="T116" s="1">
        <v>7.2504760000000001E-2</v>
      </c>
      <c r="U116" s="1">
        <v>7.6361410000000005E-2</v>
      </c>
      <c r="V116" s="1">
        <v>8.351132E-2</v>
      </c>
    </row>
    <row r="117" spans="1:22" x14ac:dyDescent="0.25">
      <c r="A117" t="s">
        <v>1921</v>
      </c>
      <c r="B117" t="s">
        <v>2137</v>
      </c>
      <c r="D117" t="s">
        <v>2055</v>
      </c>
      <c r="F117" t="s">
        <v>2056</v>
      </c>
      <c r="G117" s="1">
        <v>73.000280000000004</v>
      </c>
      <c r="H117" s="1">
        <v>73.339479999999995</v>
      </c>
      <c r="I117" s="1">
        <v>71.867649999999998</v>
      </c>
      <c r="J117" s="1">
        <v>73.884339999999995</v>
      </c>
      <c r="K117" s="1">
        <v>72.396090000000001</v>
      </c>
      <c r="L117" s="1">
        <v>72.850989999999996</v>
      </c>
      <c r="M117" s="1">
        <v>71.490399999999994</v>
      </c>
      <c r="N117" s="1">
        <v>72.477609999999999</v>
      </c>
      <c r="O117" s="1">
        <v>73.916740000000004</v>
      </c>
      <c r="P117" s="1">
        <v>72.361739999999998</v>
      </c>
      <c r="Q117" s="1">
        <v>74.074309999999997</v>
      </c>
      <c r="T117" s="1">
        <v>72.173959999999994</v>
      </c>
      <c r="U117" s="1">
        <v>71.228390000000005</v>
      </c>
      <c r="V117" s="1">
        <v>74.854010000000002</v>
      </c>
    </row>
    <row r="118" spans="1:22" x14ac:dyDescent="0.25">
      <c r="A118" t="s">
        <v>1922</v>
      </c>
      <c r="B118" t="s">
        <v>2138</v>
      </c>
      <c r="D118" t="s">
        <v>2055</v>
      </c>
      <c r="F118" t="s">
        <v>2056</v>
      </c>
      <c r="G118" s="1">
        <v>67.3048</v>
      </c>
      <c r="H118" s="1">
        <v>61.586460000000002</v>
      </c>
      <c r="I118" s="1">
        <v>57.546860000000002</v>
      </c>
      <c r="J118" s="1">
        <v>57.88935</v>
      </c>
      <c r="K118" s="1">
        <v>65.235590000000002</v>
      </c>
      <c r="L118" s="1">
        <v>81.825190000000006</v>
      </c>
      <c r="M118" s="1">
        <v>55.709589999999999</v>
      </c>
      <c r="N118" s="1">
        <v>61.960729999999998</v>
      </c>
      <c r="O118" s="1">
        <v>62.403350000000003</v>
      </c>
      <c r="P118" s="1">
        <v>60.379399999999997</v>
      </c>
      <c r="Q118" s="1">
        <v>62.363930000000003</v>
      </c>
      <c r="T118" s="1">
        <v>60.321300000000001</v>
      </c>
      <c r="U118" s="1">
        <v>60.359160000000003</v>
      </c>
      <c r="V118" s="1">
        <v>63.889690000000002</v>
      </c>
    </row>
    <row r="119" spans="1:22" x14ac:dyDescent="0.25">
      <c r="A119" t="s">
        <v>1923</v>
      </c>
      <c r="B119" t="s">
        <v>2139</v>
      </c>
      <c r="D119" t="s">
        <v>2055</v>
      </c>
      <c r="F119" t="s">
        <v>2056</v>
      </c>
      <c r="G119" s="1">
        <v>2565.5250000000001</v>
      </c>
      <c r="H119" s="1">
        <v>1797.7829999999999</v>
      </c>
      <c r="I119" s="1">
        <v>1315.835</v>
      </c>
      <c r="J119" s="1">
        <v>1019.532</v>
      </c>
      <c r="K119" s="1">
        <v>2407.0810000000001</v>
      </c>
      <c r="L119" s="1">
        <v>3927.9549999999999</v>
      </c>
      <c r="M119" s="1">
        <v>945.22569999999996</v>
      </c>
      <c r="N119" s="1">
        <v>1974.664</v>
      </c>
      <c r="O119" s="1">
        <v>1843.039</v>
      </c>
      <c r="P119" s="1">
        <v>1751.4079999999999</v>
      </c>
      <c r="Q119" s="1">
        <v>1817.64</v>
      </c>
      <c r="T119" s="1">
        <v>1755.9580000000001</v>
      </c>
      <c r="U119" s="1">
        <v>1883.9760000000001</v>
      </c>
      <c r="V119" s="1">
        <v>1939.2829999999999</v>
      </c>
    </row>
    <row r="120" spans="1:22" x14ac:dyDescent="0.25">
      <c r="A120" t="s">
        <v>1924</v>
      </c>
      <c r="B120" t="s">
        <v>2140</v>
      </c>
      <c r="D120" t="s">
        <v>2055</v>
      </c>
      <c r="F120" t="s">
        <v>2056</v>
      </c>
      <c r="G120" s="1">
        <v>2705.83</v>
      </c>
      <c r="H120" s="1">
        <v>1932.7090000000001</v>
      </c>
      <c r="I120" s="1">
        <v>1445.25</v>
      </c>
      <c r="J120" s="1">
        <v>1151.306</v>
      </c>
      <c r="K120" s="1">
        <v>2544.7130000000002</v>
      </c>
      <c r="L120" s="1">
        <v>4082.6309999999999</v>
      </c>
      <c r="M120" s="1">
        <v>1072.4259999999999</v>
      </c>
      <c r="N120" s="1">
        <v>2109.1019999999999</v>
      </c>
      <c r="O120" s="1">
        <v>1979.3589999999999</v>
      </c>
      <c r="P120" s="1">
        <v>1884.1489999999999</v>
      </c>
      <c r="Q120" s="1">
        <v>1954.078</v>
      </c>
      <c r="T120" s="1">
        <v>1888.453</v>
      </c>
      <c r="U120" s="1">
        <v>2015.5630000000001</v>
      </c>
      <c r="V120" s="1">
        <v>2078.027</v>
      </c>
    </row>
    <row r="121" spans="1:22" x14ac:dyDescent="0.25">
      <c r="A121" t="s">
        <v>1925</v>
      </c>
      <c r="B121" t="s">
        <v>2141</v>
      </c>
      <c r="D121" t="s">
        <v>2055</v>
      </c>
      <c r="F121" t="s">
        <v>2056</v>
      </c>
      <c r="G121" s="1">
        <v>1.4395450000000001</v>
      </c>
      <c r="H121" s="1">
        <v>2.0321720000000001</v>
      </c>
      <c r="I121" s="1">
        <v>2.7480579999999999</v>
      </c>
      <c r="J121" s="1">
        <v>3.526189</v>
      </c>
      <c r="K121" s="1">
        <v>1.53128</v>
      </c>
      <c r="L121" s="1">
        <v>0.95742280000000002</v>
      </c>
      <c r="M121" s="1">
        <v>3.7847849999999998</v>
      </c>
      <c r="N121" s="1">
        <v>1.8551599999999999</v>
      </c>
      <c r="O121" s="1">
        <v>1.984472</v>
      </c>
      <c r="P121" s="1">
        <v>2.0835530000000002</v>
      </c>
      <c r="Q121" s="1">
        <v>2.0116670000000001</v>
      </c>
      <c r="T121" s="1">
        <v>2.0761959999999999</v>
      </c>
      <c r="U121" s="1">
        <v>1.936131</v>
      </c>
      <c r="V121" s="1">
        <v>1.8901619999999999</v>
      </c>
    </row>
    <row r="122" spans="1:22" x14ac:dyDescent="0.25">
      <c r="A122" t="s">
        <v>1926</v>
      </c>
      <c r="B122" t="s">
        <v>2087</v>
      </c>
      <c r="D122" t="s">
        <v>2055</v>
      </c>
      <c r="F122" t="s">
        <v>2056</v>
      </c>
      <c r="G122" s="1">
        <v>1.45679</v>
      </c>
      <c r="H122" s="1">
        <v>2.0572400000000002</v>
      </c>
      <c r="I122" s="1">
        <v>2.7809870000000001</v>
      </c>
      <c r="J122" s="1">
        <v>3.571672</v>
      </c>
      <c r="K122" s="1">
        <v>1.5492379999999999</v>
      </c>
      <c r="L122" s="1">
        <v>0.96846410000000005</v>
      </c>
      <c r="M122" s="1">
        <v>3.8305340000000001</v>
      </c>
      <c r="N122" s="1">
        <v>1.8771640000000001</v>
      </c>
      <c r="O122" s="1">
        <v>2.009309</v>
      </c>
      <c r="P122" s="1">
        <v>2.1083989999999999</v>
      </c>
      <c r="Q122" s="1">
        <v>2.0369540000000002</v>
      </c>
      <c r="T122" s="1">
        <v>2.1011500000000001</v>
      </c>
      <c r="U122" s="1">
        <v>1.9588289999999999</v>
      </c>
      <c r="V122" s="1">
        <v>1.9142440000000001</v>
      </c>
    </row>
    <row r="123" spans="1:22" x14ac:dyDescent="0.25">
      <c r="A123" t="s">
        <v>1927</v>
      </c>
      <c r="B123" t="s">
        <v>2142</v>
      </c>
      <c r="C123" t="s">
        <v>2143</v>
      </c>
      <c r="D123" t="s">
        <v>2055</v>
      </c>
      <c r="F123" t="s">
        <v>2056</v>
      </c>
      <c r="G123" s="1">
        <v>181.97370000000001</v>
      </c>
      <c r="H123" s="1">
        <v>184.01499999999999</v>
      </c>
      <c r="I123" s="1">
        <v>181.49180000000001</v>
      </c>
      <c r="J123" s="1">
        <v>187.4819</v>
      </c>
      <c r="K123" s="1">
        <v>180.7389</v>
      </c>
      <c r="L123" s="1">
        <v>179.9855</v>
      </c>
      <c r="M123" s="1">
        <v>181.87530000000001</v>
      </c>
      <c r="N123" s="1">
        <v>181.602</v>
      </c>
      <c r="O123" s="1">
        <v>185.3458</v>
      </c>
      <c r="P123" s="1">
        <v>181.71520000000001</v>
      </c>
      <c r="Q123" s="1">
        <v>185.78120000000001</v>
      </c>
      <c r="T123" s="1">
        <v>181.22489999999999</v>
      </c>
      <c r="U123" s="1">
        <v>178.65950000000001</v>
      </c>
      <c r="V123" s="1">
        <v>187.47499999999999</v>
      </c>
    </row>
    <row r="124" spans="1:22" x14ac:dyDescent="0.25">
      <c r="A124" t="s">
        <v>1928</v>
      </c>
      <c r="B124" t="s">
        <v>2144</v>
      </c>
      <c r="D124" t="s">
        <v>2055</v>
      </c>
      <c r="F124" t="s">
        <v>2056</v>
      </c>
      <c r="G124" s="1">
        <v>1.4395</v>
      </c>
      <c r="H124" s="1">
        <v>2.0321720000000001</v>
      </c>
      <c r="I124" s="1">
        <v>2.7480579999999999</v>
      </c>
      <c r="J124" s="1">
        <v>3.526189</v>
      </c>
      <c r="K124" s="1">
        <v>1.53128</v>
      </c>
      <c r="L124" s="1">
        <v>0.95742289999999997</v>
      </c>
      <c r="M124" s="1">
        <v>3.7847849999999998</v>
      </c>
      <c r="N124" s="1">
        <v>1.8551599999999999</v>
      </c>
      <c r="O124" s="1">
        <v>1.9844710000000001</v>
      </c>
      <c r="P124" s="1">
        <v>2.0835530000000002</v>
      </c>
      <c r="Q124" s="1">
        <v>2.0116670000000001</v>
      </c>
      <c r="T124" s="1">
        <v>2.0761959999999999</v>
      </c>
      <c r="U124" s="1">
        <v>1.936132</v>
      </c>
      <c r="V124" s="1">
        <v>1.8901859999999999</v>
      </c>
    </row>
    <row r="125" spans="1:22" x14ac:dyDescent="0.25">
      <c r="A125" t="s">
        <v>1929</v>
      </c>
      <c r="B125" t="s">
        <v>2087</v>
      </c>
      <c r="D125" t="s">
        <v>2055</v>
      </c>
      <c r="F125" t="s">
        <v>2056</v>
      </c>
      <c r="G125" s="1">
        <v>-1.3003260000000001E-3</v>
      </c>
      <c r="H125" s="1">
        <v>-4.3511559999999996E-6</v>
      </c>
      <c r="I125" s="1">
        <v>-4.3139310000000003E-5</v>
      </c>
      <c r="J125" s="1">
        <v>-1.06717E-8</v>
      </c>
      <c r="K125" s="1">
        <v>-9.700673E-7</v>
      </c>
      <c r="L125" s="1">
        <v>-1.028885E-7</v>
      </c>
      <c r="M125" s="1">
        <v>1.531803E-7</v>
      </c>
      <c r="N125" s="1">
        <v>-1.0408659999999999E-4</v>
      </c>
      <c r="O125" s="1">
        <v>4.2190700000000002E-7</v>
      </c>
      <c r="P125" s="1">
        <v>-2.5411089999999998E-9</v>
      </c>
      <c r="Q125" s="1">
        <v>9.2030120000000001E-7</v>
      </c>
      <c r="T125" s="1">
        <v>-9.1219960000000006E-8</v>
      </c>
      <c r="U125" s="1">
        <v>-1.132242E-6</v>
      </c>
      <c r="V125" s="1">
        <v>-1.606934E-4</v>
      </c>
    </row>
    <row r="126" spans="1:22" x14ac:dyDescent="0.25">
      <c r="A126" t="s">
        <v>1930</v>
      </c>
      <c r="B126" t="s">
        <v>2145</v>
      </c>
      <c r="D126" t="s">
        <v>2055</v>
      </c>
      <c r="F126" t="s">
        <v>2056</v>
      </c>
      <c r="G126" s="1">
        <v>2.144302E-2</v>
      </c>
      <c r="H126" s="1">
        <v>2.1547819999999999E-2</v>
      </c>
      <c r="I126" s="1">
        <v>2.0724380000000001E-2</v>
      </c>
      <c r="J126" s="1">
        <v>2.1772920000000001E-2</v>
      </c>
      <c r="K126" s="1">
        <v>2.080187E-2</v>
      </c>
      <c r="L126" s="1">
        <v>2.1234510000000002E-2</v>
      </c>
      <c r="M126" s="1">
        <v>2.0687609999999999E-2</v>
      </c>
      <c r="N126" s="1">
        <v>2.073593E-2</v>
      </c>
      <c r="O126" s="1">
        <v>2.1774379999999999E-2</v>
      </c>
      <c r="P126" s="1">
        <v>2.0775740000000001E-2</v>
      </c>
      <c r="Q126" s="1">
        <v>2.1804629999999998E-2</v>
      </c>
      <c r="T126" s="1">
        <v>2.1265510000000001E-2</v>
      </c>
      <c r="U126" s="1">
        <v>2.1059640000000001E-2</v>
      </c>
      <c r="V126" s="1">
        <v>2.1935179999999999E-2</v>
      </c>
    </row>
    <row r="127" spans="1:22" x14ac:dyDescent="0.25">
      <c r="A127" t="s">
        <v>1931</v>
      </c>
      <c r="B127" t="s">
        <v>2146</v>
      </c>
      <c r="D127" t="s">
        <v>2055</v>
      </c>
      <c r="F127" t="s">
        <v>2056</v>
      </c>
      <c r="G127" s="1">
        <v>2.3291559999999999E-2</v>
      </c>
      <c r="H127" s="1">
        <v>2.3650930000000001E-2</v>
      </c>
      <c r="I127" s="1">
        <v>2.1001490000000001E-2</v>
      </c>
      <c r="J127" s="1">
        <v>2.4447710000000001E-2</v>
      </c>
      <c r="K127" s="1">
        <v>2.1235480000000001E-2</v>
      </c>
      <c r="L127" s="1">
        <v>2.2597699999999998E-2</v>
      </c>
      <c r="M127" s="1">
        <v>2.089185E-2</v>
      </c>
      <c r="N127" s="1">
        <v>2.1036119999999998E-2</v>
      </c>
      <c r="O127" s="1">
        <v>2.4453519999999999E-2</v>
      </c>
      <c r="P127" s="1">
        <v>2.1155899999999998E-2</v>
      </c>
      <c r="Q127" s="1">
        <v>2.456384E-2</v>
      </c>
      <c r="T127" s="1">
        <v>2.2698220000000002E-2</v>
      </c>
      <c r="U127" s="1">
        <v>2.2034450000000001E-2</v>
      </c>
      <c r="V127" s="1">
        <v>2.5045390000000001E-2</v>
      </c>
    </row>
    <row r="128" spans="1:22" x14ac:dyDescent="0.25">
      <c r="A128" t="s">
        <v>1932</v>
      </c>
      <c r="B128" t="s">
        <v>2147</v>
      </c>
      <c r="D128" t="s">
        <v>2055</v>
      </c>
      <c r="F128" t="s">
        <v>2056</v>
      </c>
      <c r="G128" s="1">
        <v>2.3291329999999999E-2</v>
      </c>
      <c r="H128" s="1">
        <v>2.365068E-2</v>
      </c>
      <c r="I128" s="1">
        <v>2.1001249999999999E-2</v>
      </c>
      <c r="J128" s="1">
        <v>2.4447389999999999E-2</v>
      </c>
      <c r="K128" s="1">
        <v>2.123543E-2</v>
      </c>
      <c r="L128" s="1">
        <v>2.2597720000000002E-2</v>
      </c>
      <c r="M128" s="1">
        <v>2.0891670000000001E-2</v>
      </c>
      <c r="N128" s="1">
        <v>2.10359E-2</v>
      </c>
      <c r="O128" s="1">
        <v>2.4453369999999999E-2</v>
      </c>
      <c r="P128" s="1">
        <v>2.115566E-2</v>
      </c>
      <c r="Q128" s="1">
        <v>2.4563829999999998E-2</v>
      </c>
      <c r="T128" s="1">
        <v>2.2697869999999998E-2</v>
      </c>
      <c r="U128" s="1">
        <v>2.2034339999999999E-2</v>
      </c>
      <c r="V128" s="1">
        <v>2.504524E-2</v>
      </c>
    </row>
    <row r="129" spans="1:22" x14ac:dyDescent="0.25">
      <c r="A129" t="s">
        <v>1933</v>
      </c>
      <c r="B129" t="s">
        <v>2148</v>
      </c>
      <c r="D129" t="s">
        <v>2055</v>
      </c>
      <c r="F129" t="s">
        <v>2056</v>
      </c>
      <c r="G129" s="1">
        <v>2.144269E-2</v>
      </c>
      <c r="H129" s="1">
        <v>2.1547469999999999E-2</v>
      </c>
      <c r="I129" s="1">
        <v>2.0724059999999999E-2</v>
      </c>
      <c r="J129" s="1">
        <v>2.177248E-2</v>
      </c>
      <c r="K129" s="1">
        <v>2.0801790000000001E-2</v>
      </c>
      <c r="L129" s="1">
        <v>2.1234550000000001E-2</v>
      </c>
      <c r="M129" s="1">
        <v>2.068735E-2</v>
      </c>
      <c r="N129" s="1">
        <v>2.0735610000000002E-2</v>
      </c>
      <c r="O129" s="1">
        <v>2.1774169999999999E-2</v>
      </c>
      <c r="P129" s="1">
        <v>2.0775390000000001E-2</v>
      </c>
      <c r="Q129" s="1">
        <v>2.1804609999999999E-2</v>
      </c>
      <c r="T129" s="1">
        <v>2.1265030000000001E-2</v>
      </c>
      <c r="U129" s="1">
        <v>2.105947E-2</v>
      </c>
      <c r="V129" s="1">
        <v>2.1934970000000002E-2</v>
      </c>
    </row>
    <row r="130" spans="1:22" x14ac:dyDescent="0.25">
      <c r="A130" t="s">
        <v>1934</v>
      </c>
      <c r="B130" t="s">
        <v>2087</v>
      </c>
      <c r="D130" t="s">
        <v>2055</v>
      </c>
      <c r="F130" t="s">
        <v>2056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T130">
        <v>0</v>
      </c>
      <c r="U130">
        <v>0</v>
      </c>
      <c r="V130">
        <v>0</v>
      </c>
    </row>
    <row r="131" spans="1:22" x14ac:dyDescent="0.25">
      <c r="A131" t="s">
        <v>1935</v>
      </c>
      <c r="B131" t="s">
        <v>2087</v>
      </c>
      <c r="D131" t="s">
        <v>2055</v>
      </c>
      <c r="F131" t="s">
        <v>2056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T131">
        <v>0</v>
      </c>
      <c r="U131">
        <v>0</v>
      </c>
      <c r="V131">
        <v>0</v>
      </c>
    </row>
    <row r="132" spans="1:22" x14ac:dyDescent="0.25">
      <c r="A132" t="s">
        <v>1936</v>
      </c>
      <c r="B132" t="s">
        <v>2087</v>
      </c>
      <c r="D132" t="s">
        <v>2055</v>
      </c>
      <c r="F132" t="s">
        <v>2056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T132">
        <v>0</v>
      </c>
      <c r="U132">
        <v>0</v>
      </c>
      <c r="V132">
        <v>0</v>
      </c>
    </row>
    <row r="133" spans="1:22" x14ac:dyDescent="0.25">
      <c r="A133" t="s">
        <v>1937</v>
      </c>
      <c r="B133" t="s">
        <v>2149</v>
      </c>
      <c r="D133" t="s">
        <v>1956</v>
      </c>
      <c r="F133" t="s">
        <v>2150</v>
      </c>
      <c r="G133" s="1">
        <v>-1.764367E-12</v>
      </c>
      <c r="H133" s="1">
        <v>1.6287309999999999E-13</v>
      </c>
      <c r="I133" s="1">
        <v>-2.003695E-11</v>
      </c>
      <c r="J133" s="1">
        <v>-6.9385719999999996E-14</v>
      </c>
      <c r="K133" s="1">
        <v>6.4311579999999999E-13</v>
      </c>
      <c r="L133" s="1">
        <v>-9.9502769999999994E-13</v>
      </c>
      <c r="M133" s="1">
        <v>-9.1738800000000007E-15</v>
      </c>
      <c r="N133" s="1">
        <v>9.9805120000000001E-14</v>
      </c>
      <c r="O133" s="1">
        <v>1.3778060000000001E-12</v>
      </c>
      <c r="P133" s="1">
        <v>1.9705849999999999E-16</v>
      </c>
      <c r="Q133" s="1">
        <v>-1.4256190000000001E-13</v>
      </c>
      <c r="T133" s="1">
        <v>-5.6068239999999996E-13</v>
      </c>
      <c r="U133" s="1">
        <v>5.0034710000000001E-12</v>
      </c>
      <c r="V133" s="1">
        <v>2.8242839999999999E-11</v>
      </c>
    </row>
    <row r="134" spans="1:22" x14ac:dyDescent="0.25">
      <c r="A134" t="s">
        <v>1938</v>
      </c>
      <c r="B134" t="s">
        <v>2151</v>
      </c>
      <c r="D134" t="s">
        <v>1956</v>
      </c>
      <c r="F134" t="s">
        <v>2150</v>
      </c>
      <c r="G134" s="1">
        <v>1.9965009999999999E-13</v>
      </c>
      <c r="H134" s="1">
        <v>1.1962619999999999E-13</v>
      </c>
      <c r="I134" s="1">
        <v>-1.28075E-12</v>
      </c>
      <c r="J134" s="1">
        <v>-9.244488E-14</v>
      </c>
      <c r="K134" s="1">
        <v>4.0453870000000002E-13</v>
      </c>
      <c r="L134" s="1">
        <v>1.309875E-13</v>
      </c>
      <c r="M134" s="1">
        <v>-3.8229159999999999E-13</v>
      </c>
      <c r="N134" s="1">
        <v>2.1269229999999999E-13</v>
      </c>
      <c r="O134" s="1">
        <v>6.5040999999999995E-13</v>
      </c>
      <c r="P134" s="1">
        <v>1.651081E-13</v>
      </c>
      <c r="Q134" s="1">
        <v>-1.6578010000000001E-13</v>
      </c>
      <c r="T134" s="1">
        <v>-8.3630740000000001E-13</v>
      </c>
      <c r="U134" s="1">
        <v>1.8605809999999999E-12</v>
      </c>
      <c r="V134" s="1">
        <v>3.2937920000000002E-12</v>
      </c>
    </row>
    <row r="135" spans="1:22" x14ac:dyDescent="0.25">
      <c r="A135" t="s">
        <v>1939</v>
      </c>
      <c r="B135" t="s">
        <v>2152</v>
      </c>
      <c r="D135" t="s">
        <v>1956</v>
      </c>
      <c r="F135" t="s">
        <v>2150</v>
      </c>
      <c r="G135" s="1">
        <v>3.0735409999999999E-13</v>
      </c>
      <c r="H135" s="1">
        <v>1.2613769999999999E-13</v>
      </c>
      <c r="I135" s="1">
        <v>-5.5076239999999998E-12</v>
      </c>
      <c r="J135" s="1">
        <v>-9.1916480000000004E-13</v>
      </c>
      <c r="K135" s="1">
        <v>1.212052E-12</v>
      </c>
      <c r="L135" s="1">
        <v>-2.1198990000000001E-13</v>
      </c>
      <c r="M135" s="1">
        <v>-9.5243689999999996E-13</v>
      </c>
      <c r="N135" s="1">
        <v>1.50012E-13</v>
      </c>
      <c r="O135" s="1">
        <v>2.5372539999999998E-12</v>
      </c>
      <c r="P135" s="1">
        <v>6.222455E-14</v>
      </c>
      <c r="Q135" s="1">
        <v>-7.0767330000000004E-13</v>
      </c>
      <c r="T135" s="1">
        <v>-3.8942760000000004E-12</v>
      </c>
      <c r="U135" s="1">
        <v>7.6049800000000006E-12</v>
      </c>
      <c r="V135" s="1">
        <v>1.416538E-11</v>
      </c>
    </row>
    <row r="136" spans="1:22" x14ac:dyDescent="0.25">
      <c r="A136" t="s">
        <v>1940</v>
      </c>
      <c r="B136" t="s">
        <v>2153</v>
      </c>
      <c r="D136" t="s">
        <v>1956</v>
      </c>
      <c r="F136" t="s">
        <v>2150</v>
      </c>
      <c r="G136" s="1">
        <v>-2.2954400000000002E-12</v>
      </c>
      <c r="H136" s="1">
        <v>1.5827930000000001E-13</v>
      </c>
      <c r="I136" s="1">
        <v>-2.057955E-11</v>
      </c>
      <c r="J136" s="1">
        <v>-1.647968E-14</v>
      </c>
      <c r="K136" s="1">
        <v>3.583767E-13</v>
      </c>
      <c r="L136" s="1">
        <v>-9.7353139999999999E-13</v>
      </c>
      <c r="M136" s="1">
        <v>-9.1476630000000003E-15</v>
      </c>
      <c r="N136" s="1">
        <v>9.5608439999999999E-14</v>
      </c>
      <c r="O136" s="1">
        <v>1.2553129999999999E-12</v>
      </c>
      <c r="P136" s="1">
        <v>1.849677E-16</v>
      </c>
      <c r="Q136" s="1">
        <v>-6.5062569999999999E-15</v>
      </c>
      <c r="T136" s="1">
        <v>9.4037360000000008E-15</v>
      </c>
      <c r="U136" s="1">
        <v>2.073607E-12</v>
      </c>
      <c r="V136" s="1">
        <v>2.6822900000000001E-11</v>
      </c>
    </row>
    <row r="137" spans="1:22" x14ac:dyDescent="0.25">
      <c r="A137" t="s">
        <v>1941</v>
      </c>
      <c r="B137" t="s">
        <v>2154</v>
      </c>
      <c r="D137" t="s">
        <v>1956</v>
      </c>
      <c r="F137" t="s">
        <v>2150</v>
      </c>
      <c r="G137" s="1">
        <v>-2.5830260000000001E-13</v>
      </c>
      <c r="H137" s="1">
        <v>1.7804179999999999E-14</v>
      </c>
      <c r="I137" s="1">
        <v>-2.3151079999999999E-12</v>
      </c>
      <c r="J137" s="1">
        <v>-1.8526350000000002E-15</v>
      </c>
      <c r="K137" s="1">
        <v>4.0273319999999997E-14</v>
      </c>
      <c r="L137" s="1">
        <v>-1.095019E-13</v>
      </c>
      <c r="M137" s="1">
        <v>-1.0289859999999999E-15</v>
      </c>
      <c r="N137" s="1">
        <v>1.075453E-14</v>
      </c>
      <c r="O137" s="1">
        <v>1.4121800000000001E-13</v>
      </c>
      <c r="P137" s="1">
        <v>2.0785910000000001E-17</v>
      </c>
      <c r="Q137" s="1">
        <v>-7.231863E-16</v>
      </c>
      <c r="T137" s="1">
        <v>1.063765E-15</v>
      </c>
      <c r="U137" s="1">
        <v>2.3282910000000001E-13</v>
      </c>
      <c r="V137" s="1">
        <v>3.0170720000000001E-12</v>
      </c>
    </row>
    <row r="138" spans="1:22" x14ac:dyDescent="0.25">
      <c r="A138" t="s">
        <v>1942</v>
      </c>
      <c r="B138" t="s">
        <v>2155</v>
      </c>
      <c r="D138" t="s">
        <v>1956</v>
      </c>
      <c r="F138" t="s">
        <v>2150</v>
      </c>
      <c r="G138" s="1">
        <v>-5.4440850000000004E-13</v>
      </c>
      <c r="H138" s="1">
        <v>1.6421450000000001E-13</v>
      </c>
      <c r="I138" s="1">
        <v>-1.6080750000000001E-11</v>
      </c>
      <c r="J138" s="1">
        <v>-7.9614819999999997E-13</v>
      </c>
      <c r="K138" s="1">
        <v>1.285941E-12</v>
      </c>
      <c r="L138" s="1">
        <v>-9.5890560000000009E-13</v>
      </c>
      <c r="M138" s="1">
        <v>-9.0601520000000007E-15</v>
      </c>
      <c r="N138" s="1">
        <v>1.052653E-13</v>
      </c>
      <c r="O138" s="1">
        <v>2.6739819999999998E-12</v>
      </c>
      <c r="P138" s="1">
        <v>2.2979239999999999E-16</v>
      </c>
      <c r="Q138" s="1">
        <v>-7.5777880000000004E-13</v>
      </c>
      <c r="T138" s="1">
        <v>-3.8125160000000001E-12</v>
      </c>
      <c r="U138" s="1">
        <v>1.13757E-11</v>
      </c>
      <c r="V138" s="1">
        <v>2.884929E-11</v>
      </c>
    </row>
    <row r="139" spans="1:22" x14ac:dyDescent="0.25">
      <c r="A139" t="s">
        <v>1943</v>
      </c>
      <c r="B139" t="s">
        <v>2156</v>
      </c>
      <c r="D139" t="s">
        <v>1956</v>
      </c>
      <c r="F139" t="s">
        <v>2150</v>
      </c>
      <c r="G139" s="1">
        <v>-1.050286E-14</v>
      </c>
      <c r="H139" s="1">
        <v>6.0980950000000003E-16</v>
      </c>
      <c r="I139" s="1">
        <v>-8.1841650000000001E-14</v>
      </c>
      <c r="J139" s="1">
        <v>-4.9791979999999999E-17</v>
      </c>
      <c r="K139" s="1">
        <v>1.4732410000000001E-15</v>
      </c>
      <c r="L139" s="1">
        <v>-3.7859260000000003E-15</v>
      </c>
      <c r="M139" s="1">
        <v>-3.583288E-17</v>
      </c>
      <c r="N139" s="1">
        <v>3.6410219999999999E-16</v>
      </c>
      <c r="O139" s="1">
        <v>5.1274360000000003E-15</v>
      </c>
      <c r="P139" s="1">
        <v>7.047314E-19</v>
      </c>
      <c r="Q139" s="1">
        <v>-8.1992790000000005E-17</v>
      </c>
      <c r="T139" s="1">
        <v>-2.5058619999999999E-16</v>
      </c>
      <c r="U139" s="1">
        <v>6.4205910000000003E-15</v>
      </c>
      <c r="V139" s="1">
        <v>1.0078060000000001E-13</v>
      </c>
    </row>
    <row r="140" spans="1:22" x14ac:dyDescent="0.25">
      <c r="A140" t="s">
        <v>1944</v>
      </c>
      <c r="B140" t="s">
        <v>2157</v>
      </c>
      <c r="D140" t="s">
        <v>1956</v>
      </c>
      <c r="F140" t="s">
        <v>2150</v>
      </c>
      <c r="G140" s="1">
        <v>14.226129999999999</v>
      </c>
      <c r="H140" s="1">
        <v>14.804510000000001</v>
      </c>
      <c r="I140" s="1">
        <v>14.096259999999999</v>
      </c>
      <c r="J140" s="1">
        <v>15.4031</v>
      </c>
      <c r="K140" s="1">
        <v>13.663410000000001</v>
      </c>
      <c r="L140" s="1">
        <v>12.9725</v>
      </c>
      <c r="M140" s="1">
        <v>14.155720000000001</v>
      </c>
      <c r="N140" s="1">
        <v>13.925230000000001</v>
      </c>
      <c r="O140" s="1">
        <v>15.0946</v>
      </c>
      <c r="P140" s="1">
        <v>14.041449999999999</v>
      </c>
      <c r="Q140" s="1">
        <v>15.16882</v>
      </c>
      <c r="T140" s="1">
        <v>14.29368</v>
      </c>
      <c r="U140" s="1">
        <v>13.77628</v>
      </c>
      <c r="V140" s="1">
        <v>15.41783</v>
      </c>
    </row>
    <row r="141" spans="1:22" x14ac:dyDescent="0.25">
      <c r="A141" t="s">
        <v>1945</v>
      </c>
      <c r="B141" t="s">
        <v>2158</v>
      </c>
      <c r="D141" t="s">
        <v>1956</v>
      </c>
      <c r="F141" t="s">
        <v>2150</v>
      </c>
      <c r="G141" s="1">
        <v>6.7919540000000002E-11</v>
      </c>
      <c r="H141" s="1">
        <v>1.1781260000000001E-12</v>
      </c>
      <c r="I141" s="1">
        <v>-8.6704049999999994E-11</v>
      </c>
      <c r="J141" s="1">
        <v>-1.9899419999999998E-12</v>
      </c>
      <c r="K141" s="1">
        <v>4.4262120000000003E-12</v>
      </c>
      <c r="L141" s="1">
        <v>-4.1026039999999998E-12</v>
      </c>
      <c r="M141" s="1">
        <v>-1.3725469999999999E-12</v>
      </c>
      <c r="N141" s="1">
        <v>2.4115030000000001E-12</v>
      </c>
      <c r="O141" s="1">
        <v>1.0128249999999999E-11</v>
      </c>
      <c r="P141" s="1">
        <v>2.281236E-13</v>
      </c>
      <c r="Q141" s="1">
        <v>-1.8837709999999999E-12</v>
      </c>
      <c r="T141" s="1">
        <v>-9.5631090000000003E-12</v>
      </c>
      <c r="U141" s="1">
        <v>3.0780539999999998E-11</v>
      </c>
      <c r="V141" s="1">
        <v>1.3118090000000001E-10</v>
      </c>
    </row>
    <row r="142" spans="1:22" x14ac:dyDescent="0.25">
      <c r="A142" t="s">
        <v>1946</v>
      </c>
      <c r="B142" t="s">
        <v>2159</v>
      </c>
      <c r="D142" t="s">
        <v>1956</v>
      </c>
      <c r="F142" t="s">
        <v>2150</v>
      </c>
      <c r="G142" s="1">
        <v>1.616444</v>
      </c>
      <c r="H142" s="1">
        <v>1.3975679999999999</v>
      </c>
      <c r="I142" s="1">
        <v>1.6655880000000001</v>
      </c>
      <c r="J142" s="1">
        <v>1.1710430000000001</v>
      </c>
      <c r="K142" s="1">
        <v>1.8293919999999999</v>
      </c>
      <c r="L142" s="1">
        <v>2.0908479999999998</v>
      </c>
      <c r="M142" s="1">
        <v>1.643086</v>
      </c>
      <c r="N142" s="1">
        <v>1.73031</v>
      </c>
      <c r="O142" s="1">
        <v>1.2877890000000001</v>
      </c>
      <c r="P142" s="1">
        <v>1.686331</v>
      </c>
      <c r="Q142" s="1">
        <v>1.2597020000000001</v>
      </c>
      <c r="T142" s="1">
        <v>1.5908789999999999</v>
      </c>
      <c r="U142" s="1">
        <v>1.7866789999999999</v>
      </c>
      <c r="V142" s="1">
        <v>1.16547</v>
      </c>
    </row>
    <row r="143" spans="1:22" x14ac:dyDescent="0.25">
      <c r="A143" t="s">
        <v>1947</v>
      </c>
      <c r="B143" t="s">
        <v>2160</v>
      </c>
      <c r="D143" t="s">
        <v>1956</v>
      </c>
      <c r="F143" t="s">
        <v>2150</v>
      </c>
      <c r="G143" s="1">
        <v>-5.8712150000000001E-14</v>
      </c>
      <c r="H143" s="1">
        <v>1.7449989999999999E-14</v>
      </c>
      <c r="I143" s="1">
        <v>-1.714685E-12</v>
      </c>
      <c r="J143" s="1">
        <v>-8.3821890000000003E-14</v>
      </c>
      <c r="K143" s="1">
        <v>1.3628360000000001E-13</v>
      </c>
      <c r="L143" s="1">
        <v>-1.0195360000000001E-13</v>
      </c>
      <c r="M143" s="1">
        <v>-9.6479000000000004E-16</v>
      </c>
      <c r="N143" s="1">
        <v>1.1181010000000001E-14</v>
      </c>
      <c r="O143" s="1">
        <v>2.8275129999999997E-13</v>
      </c>
      <c r="P143" s="1">
        <v>2.4381180000000001E-17</v>
      </c>
      <c r="Q143" s="1">
        <v>-8.0031439999999994E-14</v>
      </c>
      <c r="T143" s="1">
        <v>-4.0240639999999999E-13</v>
      </c>
      <c r="U143" s="1">
        <v>1.2054419999999999E-12</v>
      </c>
      <c r="V143" s="1">
        <v>3.066165E-12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10EA-3F4B-49BB-8A6D-06A1255C00B9}">
  <dimension ref="A1:V143"/>
  <sheetViews>
    <sheetView workbookViewId="0">
      <selection sqref="A1:XFD1"/>
    </sheetView>
  </sheetViews>
  <sheetFormatPr defaultRowHeight="15" x14ac:dyDescent="0.25"/>
  <cols>
    <col min="2" max="2" width="43.7109375" customWidth="1"/>
    <col min="3" max="3" width="39.28515625" customWidth="1"/>
    <col min="4" max="4" width="20.140625" customWidth="1"/>
    <col min="5" max="5" width="16.42578125" customWidth="1"/>
    <col min="6" max="6" width="15.28515625" customWidth="1"/>
  </cols>
  <sheetData>
    <row r="1" spans="1:22" x14ac:dyDescent="0.25">
      <c r="A1" s="2" t="s">
        <v>1948</v>
      </c>
      <c r="B1" s="2" t="s">
        <v>1949</v>
      </c>
      <c r="C1" s="2" t="s">
        <v>1950</v>
      </c>
      <c r="D1" s="2" t="s">
        <v>1951</v>
      </c>
      <c r="E1" s="2" t="s">
        <v>1952</v>
      </c>
      <c r="F1" s="2" t="s">
        <v>1953</v>
      </c>
      <c r="G1" s="2" t="s">
        <v>2171</v>
      </c>
      <c r="H1" s="2" t="s">
        <v>2172</v>
      </c>
      <c r="I1" s="2" t="s">
        <v>2173</v>
      </c>
      <c r="J1" s="2" t="s">
        <v>2174</v>
      </c>
      <c r="K1" s="2" t="s">
        <v>2175</v>
      </c>
      <c r="L1" s="2" t="s">
        <v>2176</v>
      </c>
      <c r="M1" s="2" t="s">
        <v>2177</v>
      </c>
      <c r="N1" s="2" t="s">
        <v>2178</v>
      </c>
      <c r="O1" s="2" t="s">
        <v>2179</v>
      </c>
      <c r="P1" s="2" t="s">
        <v>2180</v>
      </c>
      <c r="Q1" s="2" t="s">
        <v>2181</v>
      </c>
      <c r="R1" s="2" t="s">
        <v>2182</v>
      </c>
      <c r="S1" s="2" t="s">
        <v>2183</v>
      </c>
      <c r="T1" s="2" t="s">
        <v>2184</v>
      </c>
      <c r="U1" s="2" t="s">
        <v>2185</v>
      </c>
      <c r="V1" s="2" t="s">
        <v>2186</v>
      </c>
    </row>
    <row r="2" spans="1:22" x14ac:dyDescent="0.25">
      <c r="A2" t="s">
        <v>1807</v>
      </c>
      <c r="B2" t="s">
        <v>1954</v>
      </c>
      <c r="C2" t="s">
        <v>1955</v>
      </c>
      <c r="D2" t="s">
        <v>1956</v>
      </c>
      <c r="E2" t="s">
        <v>1957</v>
      </c>
      <c r="F2" t="s">
        <v>1958</v>
      </c>
      <c r="G2" s="1">
        <v>22.978459999999998</v>
      </c>
      <c r="H2" s="1">
        <v>23.00272</v>
      </c>
      <c r="I2" s="1">
        <v>22.788180000000001</v>
      </c>
      <c r="J2" s="1">
        <v>23.106100000000001</v>
      </c>
      <c r="K2" s="1">
        <v>22.68694</v>
      </c>
      <c r="L2" s="1">
        <v>22.917729999999999</v>
      </c>
      <c r="M2" s="1">
        <v>22.700389999999999</v>
      </c>
      <c r="N2" s="1">
        <v>22.847480000000001</v>
      </c>
      <c r="O2" s="1">
        <v>23.14142</v>
      </c>
      <c r="P2" s="1">
        <v>22.859290000000001</v>
      </c>
      <c r="Q2" s="1">
        <v>23.18506</v>
      </c>
      <c r="T2" s="1">
        <v>22.88439</v>
      </c>
      <c r="U2" s="1">
        <v>22.760480000000001</v>
      </c>
      <c r="V2" s="1">
        <v>23.252050000000001</v>
      </c>
    </row>
    <row r="3" spans="1:22" x14ac:dyDescent="0.25">
      <c r="A3" t="s">
        <v>1808</v>
      </c>
      <c r="B3" t="s">
        <v>1954</v>
      </c>
      <c r="C3" t="s">
        <v>1959</v>
      </c>
      <c r="D3" t="s">
        <v>1956</v>
      </c>
      <c r="E3" t="s">
        <v>1957</v>
      </c>
      <c r="F3" t="s">
        <v>1960</v>
      </c>
      <c r="G3" s="1">
        <v>7.7552300000000001</v>
      </c>
      <c r="H3" s="1">
        <v>7.7634189999999998</v>
      </c>
      <c r="I3" s="1">
        <v>7.6910100000000003</v>
      </c>
      <c r="J3" s="1">
        <v>7.7983099999999999</v>
      </c>
      <c r="K3" s="1">
        <v>7.6568420000000001</v>
      </c>
      <c r="L3" s="1">
        <v>7.7347330000000003</v>
      </c>
      <c r="M3" s="1">
        <v>7.6613800000000003</v>
      </c>
      <c r="N3" s="1">
        <v>7.7110250000000002</v>
      </c>
      <c r="O3" s="1">
        <v>7.8102280000000004</v>
      </c>
      <c r="P3" s="1">
        <v>7.7150109999999996</v>
      </c>
      <c r="Q3" s="1">
        <v>7.8249579999999996</v>
      </c>
      <c r="T3" s="1">
        <v>7.7234800000000003</v>
      </c>
      <c r="U3" s="1">
        <v>7.6816630000000004</v>
      </c>
      <c r="V3" s="1">
        <v>7.8475669999999997</v>
      </c>
    </row>
    <row r="4" spans="1:22" x14ac:dyDescent="0.25">
      <c r="A4" t="s">
        <v>1809</v>
      </c>
      <c r="B4" t="s">
        <v>1961</v>
      </c>
      <c r="C4" t="s">
        <v>1962</v>
      </c>
      <c r="D4" t="s">
        <v>1956</v>
      </c>
      <c r="E4" t="s">
        <v>1963</v>
      </c>
      <c r="F4" t="s">
        <v>1958</v>
      </c>
      <c r="G4" s="1">
        <v>57.576009999999997</v>
      </c>
      <c r="H4" s="1">
        <v>57.636809999999997</v>
      </c>
      <c r="I4" s="1">
        <v>57.099209999999999</v>
      </c>
      <c r="J4" s="1">
        <v>57.895859999999999</v>
      </c>
      <c r="K4" s="1">
        <v>56.84554</v>
      </c>
      <c r="L4" s="1">
        <v>57.423830000000002</v>
      </c>
      <c r="M4" s="1">
        <v>56.87923</v>
      </c>
      <c r="N4" s="1">
        <v>57.247810000000001</v>
      </c>
      <c r="O4" s="1">
        <v>57.984340000000003</v>
      </c>
      <c r="P4" s="1">
        <v>57.2774</v>
      </c>
      <c r="Q4" s="1">
        <v>58.093710000000002</v>
      </c>
      <c r="T4" s="1">
        <v>57.34028</v>
      </c>
      <c r="U4" s="1">
        <v>57.029820000000001</v>
      </c>
      <c r="V4" s="1">
        <v>58.261580000000002</v>
      </c>
    </row>
    <row r="5" spans="1:22" x14ac:dyDescent="0.25">
      <c r="A5" t="s">
        <v>1810</v>
      </c>
      <c r="B5" t="s">
        <v>1964</v>
      </c>
      <c r="C5" t="s">
        <v>1965</v>
      </c>
      <c r="D5" t="s">
        <v>1956</v>
      </c>
      <c r="E5" t="s">
        <v>1966</v>
      </c>
      <c r="F5" t="s">
        <v>1958</v>
      </c>
      <c r="G5" s="1">
        <v>57.576009999999997</v>
      </c>
      <c r="H5" s="1">
        <v>57.636809999999997</v>
      </c>
      <c r="I5" s="1">
        <v>57.099209999999999</v>
      </c>
      <c r="J5" s="1">
        <v>57.895899999999997</v>
      </c>
      <c r="K5" s="1">
        <v>56.84554</v>
      </c>
      <c r="L5" s="1">
        <v>57.423830000000002</v>
      </c>
      <c r="M5" s="1">
        <v>56.87923</v>
      </c>
      <c r="N5" s="1">
        <v>57.247810000000001</v>
      </c>
      <c r="O5" s="1">
        <v>57.984349999999999</v>
      </c>
      <c r="P5" s="1">
        <v>57.2774</v>
      </c>
      <c r="Q5" s="1">
        <v>58.093710000000002</v>
      </c>
      <c r="T5" s="1">
        <v>57.34028</v>
      </c>
      <c r="U5" s="1">
        <v>57.029820000000001</v>
      </c>
      <c r="V5" s="1">
        <v>58.261580000000002</v>
      </c>
    </row>
    <row r="6" spans="1:22" x14ac:dyDescent="0.25">
      <c r="A6" t="s">
        <v>1811</v>
      </c>
      <c r="B6" t="s">
        <v>1967</v>
      </c>
      <c r="C6" t="s">
        <v>1968</v>
      </c>
      <c r="D6" t="s">
        <v>1956</v>
      </c>
      <c r="E6" t="s">
        <v>1969</v>
      </c>
      <c r="F6" t="s">
        <v>1958</v>
      </c>
      <c r="G6" s="1">
        <v>10.687390000000001</v>
      </c>
      <c r="H6" s="1">
        <v>10.70007</v>
      </c>
      <c r="I6" s="1">
        <v>10.58897</v>
      </c>
      <c r="J6" s="1">
        <v>10.75418</v>
      </c>
      <c r="K6" s="1">
        <v>10.53697</v>
      </c>
      <c r="L6" s="1">
        <v>10.65591</v>
      </c>
      <c r="M6" s="1">
        <v>10.54382</v>
      </c>
      <c r="N6" s="1">
        <v>10.61952</v>
      </c>
      <c r="O6" s="1">
        <v>10.772349999999999</v>
      </c>
      <c r="P6" s="1">
        <v>10.6257</v>
      </c>
      <c r="Q6" s="1">
        <v>10.795059999999999</v>
      </c>
      <c r="T6" s="1">
        <v>10.63866</v>
      </c>
      <c r="U6" s="1">
        <v>10.5747</v>
      </c>
      <c r="V6" s="1">
        <v>10.83065</v>
      </c>
    </row>
    <row r="7" spans="1:22" x14ac:dyDescent="0.25">
      <c r="A7" t="s">
        <v>1812</v>
      </c>
      <c r="B7" t="s">
        <v>1970</v>
      </c>
      <c r="C7" t="s">
        <v>1971</v>
      </c>
      <c r="D7" t="s">
        <v>1956</v>
      </c>
      <c r="E7" t="s">
        <v>1972</v>
      </c>
      <c r="F7" t="s">
        <v>1958</v>
      </c>
      <c r="G7" s="1">
        <v>10.687390000000001</v>
      </c>
      <c r="H7" s="1">
        <v>10.70007</v>
      </c>
      <c r="I7" s="1">
        <v>10.58897</v>
      </c>
      <c r="J7" s="1">
        <v>10.75418</v>
      </c>
      <c r="K7" s="1">
        <v>10.53697</v>
      </c>
      <c r="L7" s="1">
        <v>10.65591</v>
      </c>
      <c r="M7" s="1">
        <v>10.54382</v>
      </c>
      <c r="N7" s="1">
        <v>10.61952</v>
      </c>
      <c r="O7" s="1">
        <v>10.772349999999999</v>
      </c>
      <c r="P7" s="1">
        <v>10.6257</v>
      </c>
      <c r="Q7" s="1">
        <v>10.795059999999999</v>
      </c>
      <c r="T7" s="1">
        <v>10.63866</v>
      </c>
      <c r="U7" s="1">
        <v>10.5747</v>
      </c>
      <c r="V7" s="1">
        <v>10.83065</v>
      </c>
    </row>
    <row r="8" spans="1:22" x14ac:dyDescent="0.25">
      <c r="A8" t="s">
        <v>1813</v>
      </c>
      <c r="B8" t="s">
        <v>1973</v>
      </c>
      <c r="C8" t="s">
        <v>1974</v>
      </c>
      <c r="D8" t="s">
        <v>1956</v>
      </c>
      <c r="E8" t="s">
        <v>1975</v>
      </c>
      <c r="F8" t="s">
        <v>1958</v>
      </c>
      <c r="G8" s="1">
        <v>10.24456</v>
      </c>
      <c r="H8" s="1">
        <v>10.255380000000001</v>
      </c>
      <c r="I8" s="1">
        <v>10.15973</v>
      </c>
      <c r="J8" s="1">
        <v>10.30147</v>
      </c>
      <c r="K8" s="1">
        <v>10.11459</v>
      </c>
      <c r="L8" s="1">
        <v>10.21749</v>
      </c>
      <c r="M8" s="1">
        <v>10.12059</v>
      </c>
      <c r="N8" s="1">
        <v>10.186170000000001</v>
      </c>
      <c r="O8" s="1">
        <v>10.317209999999999</v>
      </c>
      <c r="P8" s="1">
        <v>10.19143</v>
      </c>
      <c r="Q8" s="1">
        <v>10.33667</v>
      </c>
      <c r="T8" s="1">
        <v>10.20262</v>
      </c>
      <c r="U8" s="1">
        <v>10.14738</v>
      </c>
      <c r="V8" s="1">
        <v>10.366540000000001</v>
      </c>
    </row>
    <row r="9" spans="1:22" x14ac:dyDescent="0.25">
      <c r="A9" t="s">
        <v>1814</v>
      </c>
      <c r="B9" t="s">
        <v>1967</v>
      </c>
      <c r="C9" t="s">
        <v>1976</v>
      </c>
      <c r="D9" t="s">
        <v>1956</v>
      </c>
      <c r="E9" t="s">
        <v>1969</v>
      </c>
      <c r="F9" t="s">
        <v>1958</v>
      </c>
      <c r="G9" s="1">
        <v>10.24456</v>
      </c>
      <c r="H9" s="1">
        <v>10.255380000000001</v>
      </c>
      <c r="I9" s="1">
        <v>10.15973</v>
      </c>
      <c r="J9" s="1">
        <v>10.30147</v>
      </c>
      <c r="K9" s="1">
        <v>10.11459</v>
      </c>
      <c r="L9" s="1">
        <v>10.21749</v>
      </c>
      <c r="M9" s="1">
        <v>10.12059</v>
      </c>
      <c r="N9" s="1">
        <v>10.186170000000001</v>
      </c>
      <c r="O9" s="1">
        <v>10.317209999999999</v>
      </c>
      <c r="P9" s="1">
        <v>10.19143</v>
      </c>
      <c r="Q9" s="1">
        <v>10.33667</v>
      </c>
      <c r="T9" s="1">
        <v>10.20262</v>
      </c>
      <c r="U9" s="1">
        <v>10.14738</v>
      </c>
      <c r="V9" s="1">
        <v>10.366540000000001</v>
      </c>
    </row>
    <row r="10" spans="1:22" x14ac:dyDescent="0.25">
      <c r="A10" t="s">
        <v>1815</v>
      </c>
      <c r="B10" t="s">
        <v>1977</v>
      </c>
      <c r="C10" t="s">
        <v>1978</v>
      </c>
      <c r="D10" t="s">
        <v>1956</v>
      </c>
      <c r="E10" t="s">
        <v>1979</v>
      </c>
      <c r="F10" t="s">
        <v>1958</v>
      </c>
      <c r="G10" s="1">
        <v>10.24456</v>
      </c>
      <c r="H10" s="1">
        <v>10.255380000000001</v>
      </c>
      <c r="I10" s="1">
        <v>10.15973</v>
      </c>
      <c r="J10" s="1">
        <v>10.30147</v>
      </c>
      <c r="K10" s="1">
        <v>10.11459</v>
      </c>
      <c r="L10" s="1">
        <v>10.21749</v>
      </c>
      <c r="M10" s="1">
        <v>10.12059</v>
      </c>
      <c r="N10" s="1">
        <v>10.186170000000001</v>
      </c>
      <c r="O10" s="1">
        <v>10.317209999999999</v>
      </c>
      <c r="P10" s="1">
        <v>10.19143</v>
      </c>
      <c r="Q10" s="1">
        <v>10.33667</v>
      </c>
      <c r="T10" s="1">
        <v>10.20262</v>
      </c>
      <c r="U10" s="1">
        <v>10.14738</v>
      </c>
      <c r="V10" s="1">
        <v>10.366540000000001</v>
      </c>
    </row>
    <row r="11" spans="1:22" x14ac:dyDescent="0.25">
      <c r="A11" t="s">
        <v>1816</v>
      </c>
      <c r="B11" t="s">
        <v>1973</v>
      </c>
      <c r="C11" t="s">
        <v>1980</v>
      </c>
      <c r="D11" t="s">
        <v>1956</v>
      </c>
      <c r="E11" t="s">
        <v>1975</v>
      </c>
      <c r="F11" t="s">
        <v>1958</v>
      </c>
      <c r="G11" s="1">
        <v>10.24456</v>
      </c>
      <c r="H11" s="1">
        <v>10.255380000000001</v>
      </c>
      <c r="I11" s="1">
        <v>10.15973</v>
      </c>
      <c r="J11" s="1">
        <v>10.30147</v>
      </c>
      <c r="K11" s="1">
        <v>10.11459</v>
      </c>
      <c r="L11" s="1">
        <v>10.21749</v>
      </c>
      <c r="M11" s="1">
        <v>10.12059</v>
      </c>
      <c r="N11" s="1">
        <v>10.186170000000001</v>
      </c>
      <c r="O11" s="1">
        <v>10.317209999999999</v>
      </c>
      <c r="P11" s="1">
        <v>10.19143</v>
      </c>
      <c r="Q11" s="1">
        <v>10.33667</v>
      </c>
      <c r="T11" s="1">
        <v>10.20262</v>
      </c>
      <c r="U11" s="1">
        <v>10.14738</v>
      </c>
      <c r="V11" s="1">
        <v>10.366540000000001</v>
      </c>
    </row>
    <row r="12" spans="1:22" x14ac:dyDescent="0.25">
      <c r="A12" t="s">
        <v>1817</v>
      </c>
      <c r="B12" t="s">
        <v>1981</v>
      </c>
      <c r="C12" t="s">
        <v>1982</v>
      </c>
      <c r="D12" t="s">
        <v>1956</v>
      </c>
      <c r="E12" t="s">
        <v>1983</v>
      </c>
      <c r="F12" t="s">
        <v>1958</v>
      </c>
      <c r="G12" s="1">
        <v>30.733689999999999</v>
      </c>
      <c r="H12" s="1">
        <v>30.76614</v>
      </c>
      <c r="I12" s="1">
        <v>30.479189999999999</v>
      </c>
      <c r="J12" s="1">
        <v>30.904419999999998</v>
      </c>
      <c r="K12" s="1">
        <v>30.343779999999999</v>
      </c>
      <c r="L12" s="1">
        <v>30.652460000000001</v>
      </c>
      <c r="M12" s="1">
        <v>30.36177</v>
      </c>
      <c r="N12" s="1">
        <v>30.558509999999998</v>
      </c>
      <c r="O12" s="1">
        <v>30.951640000000001</v>
      </c>
      <c r="P12" s="1">
        <v>30.574300000000001</v>
      </c>
      <c r="Q12" s="1">
        <v>31.010020000000001</v>
      </c>
      <c r="T12" s="1">
        <v>30.607869999999998</v>
      </c>
      <c r="U12" s="1">
        <v>30.442150000000002</v>
      </c>
      <c r="V12" s="1">
        <v>31.099620000000002</v>
      </c>
    </row>
    <row r="13" spans="1:22" x14ac:dyDescent="0.25">
      <c r="A13" t="s">
        <v>1818</v>
      </c>
      <c r="B13" t="s">
        <v>1984</v>
      </c>
      <c r="C13" t="s">
        <v>1985</v>
      </c>
      <c r="D13" t="s">
        <v>1956</v>
      </c>
      <c r="E13" t="s">
        <v>1986</v>
      </c>
      <c r="F13" t="s">
        <v>1987</v>
      </c>
      <c r="G13" s="1">
        <v>0.45702130000000002</v>
      </c>
      <c r="H13" s="1">
        <v>0.45887879999999998</v>
      </c>
      <c r="I13" s="1">
        <v>0.44347809999999999</v>
      </c>
      <c r="J13" s="1">
        <v>0.4668757</v>
      </c>
      <c r="K13" s="1">
        <v>0.43663030000000003</v>
      </c>
      <c r="L13" s="1">
        <v>0.45262989999999997</v>
      </c>
      <c r="M13" s="1">
        <v>0.43748939999999997</v>
      </c>
      <c r="N13" s="1">
        <v>0.44757669999999999</v>
      </c>
      <c r="O13" s="1">
        <v>0.46930050000000001</v>
      </c>
      <c r="P13" s="1">
        <v>0.44849240000000001</v>
      </c>
      <c r="Q13" s="1">
        <v>0.47253970000000001</v>
      </c>
      <c r="T13" s="1">
        <v>0.45025809999999999</v>
      </c>
      <c r="U13" s="1">
        <v>0.44156050000000002</v>
      </c>
      <c r="V13" s="1">
        <v>0.47825050000000002</v>
      </c>
    </row>
    <row r="14" spans="1:22" x14ac:dyDescent="0.25">
      <c r="A14" t="s">
        <v>1819</v>
      </c>
      <c r="B14" t="s">
        <v>1988</v>
      </c>
      <c r="C14" t="s">
        <v>1989</v>
      </c>
      <c r="D14" t="s">
        <v>1956</v>
      </c>
      <c r="E14" t="s">
        <v>1990</v>
      </c>
      <c r="F14" t="s">
        <v>1987</v>
      </c>
      <c r="G14" s="1">
        <v>0.45702130000000002</v>
      </c>
      <c r="H14" s="1">
        <v>0.45887879999999998</v>
      </c>
      <c r="I14" s="1">
        <v>0.44347809999999999</v>
      </c>
      <c r="J14" s="1">
        <v>0.4668757</v>
      </c>
      <c r="K14" s="1">
        <v>0.43663030000000003</v>
      </c>
      <c r="L14" s="1">
        <v>0.45262989999999997</v>
      </c>
      <c r="M14" s="1">
        <v>0.43748939999999997</v>
      </c>
      <c r="N14" s="1">
        <v>0.44757669999999999</v>
      </c>
      <c r="O14" s="1">
        <v>0.46930050000000001</v>
      </c>
      <c r="P14" s="1">
        <v>0.44849240000000001</v>
      </c>
      <c r="Q14" s="1">
        <v>0.47253970000000001</v>
      </c>
      <c r="T14" s="1">
        <v>0.45025809999999999</v>
      </c>
      <c r="U14" s="1">
        <v>0.44156050000000002</v>
      </c>
      <c r="V14" s="1">
        <v>0.47825050000000002</v>
      </c>
    </row>
    <row r="15" spans="1:22" x14ac:dyDescent="0.25">
      <c r="A15" t="s">
        <v>1820</v>
      </c>
      <c r="B15" t="s">
        <v>1991</v>
      </c>
      <c r="C15" t="s">
        <v>1992</v>
      </c>
      <c r="D15" t="s">
        <v>1956</v>
      </c>
      <c r="F15" t="s">
        <v>1991</v>
      </c>
      <c r="G15" s="1">
        <v>1.4198529999999999E-2</v>
      </c>
      <c r="H15" s="1">
        <v>1.4193549999999999E-2</v>
      </c>
      <c r="I15" s="1">
        <v>1.423751E-2</v>
      </c>
      <c r="J15" s="1">
        <v>1.417123E-2</v>
      </c>
      <c r="K15" s="1">
        <v>1.425588E-2</v>
      </c>
      <c r="L15" s="1">
        <v>1.421117E-2</v>
      </c>
      <c r="M15" s="1">
        <v>1.425443E-2</v>
      </c>
      <c r="N15" s="1">
        <v>1.422552E-2</v>
      </c>
      <c r="O15" s="1">
        <v>1.416399E-2</v>
      </c>
      <c r="P15" s="1">
        <v>1.422323E-2</v>
      </c>
      <c r="Q15" s="1">
        <v>1.4154450000000001E-2</v>
      </c>
      <c r="T15" s="1">
        <v>1.4218039999999999E-2</v>
      </c>
      <c r="U15" s="1">
        <v>1.4242980000000001E-2</v>
      </c>
      <c r="V15" s="1">
        <v>1.4140369999999999E-2</v>
      </c>
    </row>
    <row r="16" spans="1:22" x14ac:dyDescent="0.25">
      <c r="A16" t="s">
        <v>1821</v>
      </c>
      <c r="B16" t="s">
        <v>1993</v>
      </c>
      <c r="C16" t="s">
        <v>1994</v>
      </c>
      <c r="D16" t="s">
        <v>1956</v>
      </c>
      <c r="E16" t="s">
        <v>1995</v>
      </c>
      <c r="F16" t="s">
        <v>1960</v>
      </c>
      <c r="G16" s="1">
        <v>7.7552300000000001</v>
      </c>
      <c r="H16" s="1">
        <v>7.7634189999999998</v>
      </c>
      <c r="I16" s="1">
        <v>7.6910100000000003</v>
      </c>
      <c r="J16" s="1">
        <v>7.7983099999999999</v>
      </c>
      <c r="K16" s="1">
        <v>7.6568420000000001</v>
      </c>
      <c r="L16" s="1">
        <v>7.7347330000000003</v>
      </c>
      <c r="M16" s="1">
        <v>7.6613800000000003</v>
      </c>
      <c r="N16" s="1">
        <v>7.7110250000000002</v>
      </c>
      <c r="O16" s="1">
        <v>7.8102280000000004</v>
      </c>
      <c r="P16" s="1">
        <v>7.7150109999999996</v>
      </c>
      <c r="Q16" s="1">
        <v>7.8249579999999996</v>
      </c>
      <c r="T16" s="1">
        <v>7.7234800000000003</v>
      </c>
      <c r="U16" s="1">
        <v>7.6816630000000004</v>
      </c>
      <c r="V16" s="1">
        <v>7.8475669999999997</v>
      </c>
    </row>
    <row r="17" spans="1:22" x14ac:dyDescent="0.25">
      <c r="A17" t="s">
        <v>1822</v>
      </c>
      <c r="B17" t="s">
        <v>1996</v>
      </c>
      <c r="C17" t="s">
        <v>1997</v>
      </c>
      <c r="D17" t="s">
        <v>1956</v>
      </c>
      <c r="E17" t="s">
        <v>1998</v>
      </c>
      <c r="F17" t="s">
        <v>1960</v>
      </c>
      <c r="G17" s="1">
        <v>3.877615</v>
      </c>
      <c r="H17" s="1">
        <v>3.88171</v>
      </c>
      <c r="I17" s="1">
        <v>3.845504</v>
      </c>
      <c r="J17" s="1">
        <v>3.899152</v>
      </c>
      <c r="K17" s="1">
        <v>3.8284210000000001</v>
      </c>
      <c r="L17" s="1">
        <v>3.8673660000000001</v>
      </c>
      <c r="M17" s="1">
        <v>3.8306900000000002</v>
      </c>
      <c r="N17" s="1">
        <v>3.8555120000000001</v>
      </c>
      <c r="O17" s="1">
        <v>3.9051140000000002</v>
      </c>
      <c r="P17" s="1">
        <v>3.8575050000000002</v>
      </c>
      <c r="Q17" s="1">
        <v>3.9124789999999998</v>
      </c>
      <c r="T17" s="1">
        <v>3.861739</v>
      </c>
      <c r="U17" s="1">
        <v>3.8408310000000001</v>
      </c>
      <c r="V17" s="1">
        <v>3.9237829999999998</v>
      </c>
    </row>
    <row r="18" spans="1:22" x14ac:dyDescent="0.25">
      <c r="A18" t="s">
        <v>1823</v>
      </c>
      <c r="B18" t="s">
        <v>1999</v>
      </c>
      <c r="C18" t="s">
        <v>2000</v>
      </c>
      <c r="D18" t="s">
        <v>2001</v>
      </c>
      <c r="E18" t="s">
        <v>2002</v>
      </c>
      <c r="F18" t="s">
        <v>1960</v>
      </c>
      <c r="G18" s="1">
        <v>7.7552300000000001</v>
      </c>
      <c r="H18" s="1">
        <v>7.7634189999999998</v>
      </c>
      <c r="I18" s="1">
        <v>7.6910100000000003</v>
      </c>
      <c r="J18" s="1">
        <v>7.7983099999999999</v>
      </c>
      <c r="K18" s="1">
        <v>7.6568420000000001</v>
      </c>
      <c r="L18" s="1">
        <v>7.7347330000000003</v>
      </c>
      <c r="M18" s="1">
        <v>7.6613800000000003</v>
      </c>
      <c r="N18" s="1">
        <v>7.7110250000000002</v>
      </c>
      <c r="O18" s="1">
        <v>7.8102280000000004</v>
      </c>
      <c r="P18" s="1">
        <v>7.7150109999999996</v>
      </c>
      <c r="Q18" s="1">
        <v>7.8249579999999996</v>
      </c>
      <c r="T18" s="1">
        <v>7.7234800000000003</v>
      </c>
      <c r="U18" s="1">
        <v>7.6816630000000004</v>
      </c>
      <c r="V18" s="1">
        <v>7.8475669999999997</v>
      </c>
    </row>
    <row r="19" spans="1:22" x14ac:dyDescent="0.25">
      <c r="A19" t="s">
        <v>1824</v>
      </c>
      <c r="B19" t="s">
        <v>2003</v>
      </c>
      <c r="C19" t="s">
        <v>2004</v>
      </c>
      <c r="D19" t="s">
        <v>2005</v>
      </c>
      <c r="E19" t="s">
        <v>2006</v>
      </c>
      <c r="F19" t="s">
        <v>1960</v>
      </c>
      <c r="G19" s="1">
        <v>3.877615</v>
      </c>
      <c r="H19" s="1">
        <v>3.88171</v>
      </c>
      <c r="I19" s="1">
        <v>3.845504</v>
      </c>
      <c r="J19" s="1">
        <v>3.899152</v>
      </c>
      <c r="K19" s="1">
        <v>3.8284210000000001</v>
      </c>
      <c r="L19" s="1">
        <v>3.8673660000000001</v>
      </c>
      <c r="M19" s="1">
        <v>3.8306900000000002</v>
      </c>
      <c r="N19" s="1">
        <v>3.8555120000000001</v>
      </c>
      <c r="O19" s="1">
        <v>3.9051140000000002</v>
      </c>
      <c r="P19" s="1">
        <v>3.8575050000000002</v>
      </c>
      <c r="Q19" s="1">
        <v>3.9124789999999998</v>
      </c>
      <c r="T19" s="1">
        <v>3.861739</v>
      </c>
      <c r="U19" s="1">
        <v>3.8408310000000001</v>
      </c>
      <c r="V19" s="1">
        <v>3.9237829999999998</v>
      </c>
    </row>
    <row r="20" spans="1:22" x14ac:dyDescent="0.25">
      <c r="A20" t="s">
        <v>1825</v>
      </c>
      <c r="B20" t="s">
        <v>2007</v>
      </c>
      <c r="C20" t="s">
        <v>2008</v>
      </c>
      <c r="D20" t="s">
        <v>2005</v>
      </c>
      <c r="E20" t="s">
        <v>2009</v>
      </c>
      <c r="F20" t="s">
        <v>1960</v>
      </c>
      <c r="G20" s="1">
        <v>3.877615</v>
      </c>
      <c r="H20" s="1">
        <v>3.88171</v>
      </c>
      <c r="I20" s="1">
        <v>3.845504</v>
      </c>
      <c r="J20" s="1">
        <v>3.899152</v>
      </c>
      <c r="K20" s="1">
        <v>3.8284210000000001</v>
      </c>
      <c r="L20" s="1">
        <v>3.8673660000000001</v>
      </c>
      <c r="M20" s="1">
        <v>3.8306900000000002</v>
      </c>
      <c r="N20" s="1">
        <v>3.8555120000000001</v>
      </c>
      <c r="O20" s="1">
        <v>3.9051140000000002</v>
      </c>
      <c r="P20" s="1">
        <v>3.8575050000000002</v>
      </c>
      <c r="Q20" s="1">
        <v>3.9124789999999998</v>
      </c>
      <c r="T20" s="1">
        <v>3.861739</v>
      </c>
      <c r="U20" s="1">
        <v>3.8408310000000001</v>
      </c>
      <c r="V20" s="1">
        <v>3.9237829999999998</v>
      </c>
    </row>
    <row r="21" spans="1:22" x14ac:dyDescent="0.25">
      <c r="A21" t="s">
        <v>1826</v>
      </c>
      <c r="B21" t="s">
        <v>2010</v>
      </c>
      <c r="C21" t="s">
        <v>2011</v>
      </c>
      <c r="D21" t="s">
        <v>2005</v>
      </c>
      <c r="E21" t="s">
        <v>2012</v>
      </c>
      <c r="F21" t="s">
        <v>1960</v>
      </c>
      <c r="G21" s="1">
        <v>3.877615</v>
      </c>
      <c r="H21" s="1">
        <v>3.88171</v>
      </c>
      <c r="I21" s="1">
        <v>3.8455059999999999</v>
      </c>
      <c r="J21" s="1">
        <v>3.8991579999999999</v>
      </c>
      <c r="K21" s="1">
        <v>3.8284210000000001</v>
      </c>
      <c r="L21" s="1">
        <v>3.8673660000000001</v>
      </c>
      <c r="M21" s="1">
        <v>3.8306909999999998</v>
      </c>
      <c r="N21" s="1">
        <v>3.8555120000000001</v>
      </c>
      <c r="O21" s="1">
        <v>3.9051140000000002</v>
      </c>
      <c r="P21" s="1">
        <v>3.8575050000000002</v>
      </c>
      <c r="Q21" s="1">
        <v>3.9124789999999998</v>
      </c>
      <c r="T21" s="1">
        <v>3.8617409999999999</v>
      </c>
      <c r="U21" s="1">
        <v>3.8408310000000001</v>
      </c>
      <c r="V21" s="1">
        <v>3.9237829999999998</v>
      </c>
    </row>
    <row r="22" spans="1:22" x14ac:dyDescent="0.25">
      <c r="A22" t="s">
        <v>1827</v>
      </c>
      <c r="B22" t="s">
        <v>2013</v>
      </c>
      <c r="C22" t="s">
        <v>2014</v>
      </c>
      <c r="D22" t="s">
        <v>2005</v>
      </c>
      <c r="E22" t="s">
        <v>2015</v>
      </c>
      <c r="F22" t="s">
        <v>1960</v>
      </c>
      <c r="G22" s="1">
        <v>3.877615</v>
      </c>
      <c r="H22" s="1">
        <v>3.88171</v>
      </c>
      <c r="I22" s="1">
        <v>3.8455050000000002</v>
      </c>
      <c r="J22" s="1">
        <v>3.8991549999999999</v>
      </c>
      <c r="K22" s="1">
        <v>3.8284210000000001</v>
      </c>
      <c r="L22" s="1">
        <v>3.8673660000000001</v>
      </c>
      <c r="M22" s="1">
        <v>3.8306900000000002</v>
      </c>
      <c r="N22" s="1">
        <v>3.8555120000000001</v>
      </c>
      <c r="O22" s="1">
        <v>3.9051140000000002</v>
      </c>
      <c r="P22" s="1">
        <v>3.8575050000000002</v>
      </c>
      <c r="Q22" s="1">
        <v>3.9124789999999998</v>
      </c>
      <c r="T22" s="1">
        <v>3.8617400000000002</v>
      </c>
      <c r="U22" s="1">
        <v>3.8408310000000001</v>
      </c>
      <c r="V22" s="1">
        <v>3.9237829999999998</v>
      </c>
    </row>
    <row r="23" spans="1:22" x14ac:dyDescent="0.25">
      <c r="A23" t="s">
        <v>1828</v>
      </c>
      <c r="B23" t="s">
        <v>2016</v>
      </c>
      <c r="C23" t="s">
        <v>2017</v>
      </c>
      <c r="D23" t="s">
        <v>2018</v>
      </c>
      <c r="F23" t="s">
        <v>1960</v>
      </c>
      <c r="G23" s="1">
        <v>3.877615</v>
      </c>
      <c r="H23" s="1">
        <v>3.88171</v>
      </c>
      <c r="I23" s="1">
        <v>3.845504</v>
      </c>
      <c r="J23" s="1">
        <v>3.899152</v>
      </c>
      <c r="K23" s="1">
        <v>3.8284210000000001</v>
      </c>
      <c r="L23" s="1">
        <v>3.8673660000000001</v>
      </c>
      <c r="M23" s="1">
        <v>3.8306900000000002</v>
      </c>
      <c r="N23" s="1">
        <v>3.8555120000000001</v>
      </c>
      <c r="O23" s="1">
        <v>3.9051140000000002</v>
      </c>
      <c r="P23" s="1">
        <v>3.8575050000000002</v>
      </c>
      <c r="Q23" s="1">
        <v>3.9124789999999998</v>
      </c>
      <c r="T23" s="1">
        <v>3.861739</v>
      </c>
      <c r="U23" s="1">
        <v>3.8408310000000001</v>
      </c>
      <c r="V23" s="1">
        <v>3.9237829999999998</v>
      </c>
    </row>
    <row r="24" spans="1:22" x14ac:dyDescent="0.25">
      <c r="A24" t="s">
        <v>1829</v>
      </c>
      <c r="B24" t="s">
        <v>2019</v>
      </c>
      <c r="C24" t="s">
        <v>2020</v>
      </c>
      <c r="D24" t="s">
        <v>2018</v>
      </c>
      <c r="F24" t="s">
        <v>1960</v>
      </c>
      <c r="G24" s="1">
        <v>7.7552300000000001</v>
      </c>
      <c r="H24" s="1">
        <v>7.7634189999999998</v>
      </c>
      <c r="I24" s="1">
        <v>7.6910100000000003</v>
      </c>
      <c r="J24" s="1">
        <v>7.7983099999999999</v>
      </c>
      <c r="K24" s="1">
        <v>7.6568420000000001</v>
      </c>
      <c r="L24" s="1">
        <v>7.7347330000000003</v>
      </c>
      <c r="M24" s="1">
        <v>7.6613800000000003</v>
      </c>
      <c r="N24" s="1">
        <v>7.7110250000000002</v>
      </c>
      <c r="O24" s="1">
        <v>7.8102280000000004</v>
      </c>
      <c r="P24" s="1">
        <v>7.7150109999999996</v>
      </c>
      <c r="Q24" s="1">
        <v>7.8249579999999996</v>
      </c>
      <c r="T24" s="1">
        <v>7.7234800000000003</v>
      </c>
      <c r="U24" s="1">
        <v>7.6816630000000004</v>
      </c>
      <c r="V24" s="1">
        <v>7.8475669999999997</v>
      </c>
    </row>
    <row r="25" spans="1:22" x14ac:dyDescent="0.25">
      <c r="A25" t="s">
        <v>1830</v>
      </c>
      <c r="B25" t="s">
        <v>2021</v>
      </c>
      <c r="C25" t="s">
        <v>2022</v>
      </c>
      <c r="D25" t="s">
        <v>2023</v>
      </c>
      <c r="E25" t="s">
        <v>1969</v>
      </c>
      <c r="F25" t="s">
        <v>2024</v>
      </c>
      <c r="G25" s="1">
        <v>2.7337750000000001</v>
      </c>
      <c r="H25" s="1">
        <v>2.735268</v>
      </c>
      <c r="I25" s="1">
        <v>2.7210369999999999</v>
      </c>
      <c r="J25" s="1">
        <v>2.7415319999999999</v>
      </c>
      <c r="K25" s="1">
        <v>2.713911</v>
      </c>
      <c r="L25" s="1">
        <v>2.7297790000000002</v>
      </c>
      <c r="M25" s="1">
        <v>2.7149070000000002</v>
      </c>
      <c r="N25" s="1">
        <v>2.7251319999999999</v>
      </c>
      <c r="O25" s="1">
        <v>2.7440000000000002</v>
      </c>
      <c r="P25" s="1">
        <v>2.725848</v>
      </c>
      <c r="Q25" s="1">
        <v>2.7467869999999999</v>
      </c>
      <c r="T25" s="1">
        <v>2.7275429999999998</v>
      </c>
      <c r="U25" s="1">
        <v>2.7191360000000002</v>
      </c>
      <c r="V25" s="1">
        <v>2.7503320000000002</v>
      </c>
    </row>
    <row r="26" spans="1:22" x14ac:dyDescent="0.25">
      <c r="A26" t="s">
        <v>1831</v>
      </c>
      <c r="B26" t="s">
        <v>1970</v>
      </c>
      <c r="C26" t="s">
        <v>2025</v>
      </c>
      <c r="D26" t="s">
        <v>2023</v>
      </c>
      <c r="E26" t="s">
        <v>1972</v>
      </c>
      <c r="F26" t="s">
        <v>2024</v>
      </c>
      <c r="G26" s="1">
        <v>2.7337750000000001</v>
      </c>
      <c r="H26" s="1">
        <v>2.735268</v>
      </c>
      <c r="I26" s="1">
        <v>2.7210380000000001</v>
      </c>
      <c r="J26" s="1">
        <v>2.741533</v>
      </c>
      <c r="K26" s="1">
        <v>2.713911</v>
      </c>
      <c r="L26" s="1">
        <v>2.7297790000000002</v>
      </c>
      <c r="M26" s="1">
        <v>2.7149070000000002</v>
      </c>
      <c r="N26" s="1">
        <v>2.7251319999999999</v>
      </c>
      <c r="O26" s="1">
        <v>2.7440000000000002</v>
      </c>
      <c r="P26" s="1">
        <v>2.725848</v>
      </c>
      <c r="Q26" s="1">
        <v>2.7467869999999999</v>
      </c>
      <c r="T26" s="1">
        <v>2.7275429999999998</v>
      </c>
      <c r="U26" s="1">
        <v>2.7191360000000002</v>
      </c>
      <c r="V26" s="1">
        <v>2.7503320000000002</v>
      </c>
    </row>
    <row r="27" spans="1:22" x14ac:dyDescent="0.25">
      <c r="A27" t="s">
        <v>1832</v>
      </c>
      <c r="B27" t="s">
        <v>2026</v>
      </c>
      <c r="C27" t="s">
        <v>2027</v>
      </c>
      <c r="D27" t="s">
        <v>2023</v>
      </c>
      <c r="E27" t="s">
        <v>2028</v>
      </c>
      <c r="F27" t="s">
        <v>2024</v>
      </c>
      <c r="G27" s="1">
        <v>1.3668880000000001</v>
      </c>
      <c r="H27" s="1">
        <v>1.367634</v>
      </c>
      <c r="I27" s="1">
        <v>1.360519</v>
      </c>
      <c r="J27" s="1">
        <v>1.370768</v>
      </c>
      <c r="K27" s="1">
        <v>1.3569560000000001</v>
      </c>
      <c r="L27" s="1">
        <v>1.3648899999999999</v>
      </c>
      <c r="M27" s="1">
        <v>1.3574630000000001</v>
      </c>
      <c r="N27" s="1">
        <v>1.3625659999999999</v>
      </c>
      <c r="O27" s="1">
        <v>1.3720000000000001</v>
      </c>
      <c r="P27" s="1">
        <v>1.362924</v>
      </c>
      <c r="Q27" s="1">
        <v>1.3733930000000001</v>
      </c>
      <c r="T27" s="1">
        <v>1.363772</v>
      </c>
      <c r="U27" s="1">
        <v>1.3595680000000001</v>
      </c>
      <c r="V27" s="1">
        <v>1.3751660000000001</v>
      </c>
    </row>
    <row r="28" spans="1:22" x14ac:dyDescent="0.25">
      <c r="A28" t="s">
        <v>1833</v>
      </c>
      <c r="B28" t="s">
        <v>2029</v>
      </c>
      <c r="C28" t="s">
        <v>2030</v>
      </c>
      <c r="D28" t="s">
        <v>2023</v>
      </c>
      <c r="E28" t="s">
        <v>2031</v>
      </c>
      <c r="F28" t="s">
        <v>2024</v>
      </c>
      <c r="G28" s="1">
        <v>1.366887</v>
      </c>
      <c r="H28" s="1">
        <v>1.367634</v>
      </c>
      <c r="I28" s="1">
        <v>1.360519</v>
      </c>
      <c r="J28" s="1">
        <v>1.3707670000000001</v>
      </c>
      <c r="K28" s="1">
        <v>1.3569549999999999</v>
      </c>
      <c r="L28" s="1">
        <v>1.3648899999999999</v>
      </c>
      <c r="M28" s="1">
        <v>1.3574539999999999</v>
      </c>
      <c r="N28" s="1">
        <v>1.3625659999999999</v>
      </c>
      <c r="O28" s="1">
        <v>1.3720000000000001</v>
      </c>
      <c r="P28" s="1">
        <v>1.362924</v>
      </c>
      <c r="Q28" s="1">
        <v>1.373394</v>
      </c>
      <c r="T28" s="1">
        <v>1.363772</v>
      </c>
      <c r="U28" s="1">
        <v>1.3595680000000001</v>
      </c>
      <c r="V28" s="1">
        <v>1.3751660000000001</v>
      </c>
    </row>
    <row r="29" spans="1:22" x14ac:dyDescent="0.25">
      <c r="A29" t="s">
        <v>1834</v>
      </c>
      <c r="B29" t="s">
        <v>2032</v>
      </c>
      <c r="C29" t="s">
        <v>2033</v>
      </c>
      <c r="D29" t="s">
        <v>2023</v>
      </c>
      <c r="E29" t="s">
        <v>2034</v>
      </c>
      <c r="F29" t="s">
        <v>2024</v>
      </c>
      <c r="G29" s="1">
        <v>1.366887</v>
      </c>
      <c r="H29" s="1">
        <v>1.367634</v>
      </c>
      <c r="I29" s="1">
        <v>1.360519</v>
      </c>
      <c r="J29" s="1">
        <v>1.3707670000000001</v>
      </c>
      <c r="K29" s="1">
        <v>1.3569549999999999</v>
      </c>
      <c r="L29" s="1">
        <v>1.3648899999999999</v>
      </c>
      <c r="M29" s="1">
        <v>1.3574539999999999</v>
      </c>
      <c r="N29" s="1">
        <v>1.3625659999999999</v>
      </c>
      <c r="O29" s="1">
        <v>1.3720000000000001</v>
      </c>
      <c r="P29" s="1">
        <v>1.362924</v>
      </c>
      <c r="Q29" s="1">
        <v>1.373394</v>
      </c>
      <c r="T29" s="1">
        <v>1.363772</v>
      </c>
      <c r="U29" s="1">
        <v>1.3595680000000001</v>
      </c>
      <c r="V29" s="1">
        <v>1.3751660000000001</v>
      </c>
    </row>
    <row r="30" spans="1:22" x14ac:dyDescent="0.25">
      <c r="A30" t="s">
        <v>1835</v>
      </c>
      <c r="B30" t="s">
        <v>2035</v>
      </c>
      <c r="C30" t="s">
        <v>2036</v>
      </c>
      <c r="D30" t="s">
        <v>2023</v>
      </c>
      <c r="E30" t="s">
        <v>2037</v>
      </c>
      <c r="F30" t="s">
        <v>2024</v>
      </c>
      <c r="G30" s="1">
        <v>6.3734499999999999E-2</v>
      </c>
      <c r="H30" s="1">
        <v>6.3727930000000002E-2</v>
      </c>
      <c r="I30" s="1">
        <v>6.37905E-2</v>
      </c>
      <c r="J30" s="1">
        <v>6.3700999999999994E-2</v>
      </c>
      <c r="K30" s="1">
        <v>6.3821840000000005E-2</v>
      </c>
      <c r="L30" s="1">
        <v>6.3751989999999994E-2</v>
      </c>
      <c r="M30" s="1">
        <v>6.381763E-2</v>
      </c>
      <c r="N30" s="1">
        <v>6.3772419999999996E-2</v>
      </c>
      <c r="O30" s="1">
        <v>6.368973E-2</v>
      </c>
      <c r="P30" s="1">
        <v>6.3769259999999994E-2</v>
      </c>
      <c r="Q30" s="1">
        <v>6.3677570000000003E-2</v>
      </c>
      <c r="T30" s="1">
        <v>6.3761899999999996E-2</v>
      </c>
      <c r="U30" s="1">
        <v>6.3798800000000003E-2</v>
      </c>
      <c r="V30" s="1">
        <v>6.3662179999999999E-2</v>
      </c>
    </row>
    <row r="31" spans="1:22" x14ac:dyDescent="0.25">
      <c r="A31" t="s">
        <v>1836</v>
      </c>
      <c r="B31" t="s">
        <v>2038</v>
      </c>
      <c r="C31" t="s">
        <v>2039</v>
      </c>
      <c r="D31" t="s">
        <v>2023</v>
      </c>
      <c r="E31" t="s">
        <v>2040</v>
      </c>
      <c r="F31" t="s">
        <v>2024</v>
      </c>
      <c r="G31" s="1">
        <v>6.3734460000000007E-2</v>
      </c>
      <c r="H31" s="1">
        <v>6.3727930000000002E-2</v>
      </c>
      <c r="I31" s="1">
        <v>6.3790399999999997E-2</v>
      </c>
      <c r="J31" s="1">
        <v>6.3700380000000001E-2</v>
      </c>
      <c r="K31" s="1">
        <v>6.3821849999999999E-2</v>
      </c>
      <c r="L31" s="1">
        <v>6.3752000000000003E-2</v>
      </c>
      <c r="M31" s="1">
        <v>6.3817410000000005E-2</v>
      </c>
      <c r="N31" s="1">
        <v>6.3772410000000002E-2</v>
      </c>
      <c r="O31" s="1">
        <v>6.3689739999999995E-2</v>
      </c>
      <c r="P31" s="1">
        <v>6.3769259999999994E-2</v>
      </c>
      <c r="Q31" s="1">
        <v>6.3677570000000003E-2</v>
      </c>
      <c r="T31" s="1">
        <v>6.3761789999999999E-2</v>
      </c>
      <c r="U31" s="1">
        <v>6.3798800000000003E-2</v>
      </c>
      <c r="V31" s="1">
        <v>6.3662099999999999E-2</v>
      </c>
    </row>
    <row r="32" spans="1:22" x14ac:dyDescent="0.25">
      <c r="A32" t="s">
        <v>1837</v>
      </c>
      <c r="B32" t="s">
        <v>2041</v>
      </c>
      <c r="C32" t="s">
        <v>2042</v>
      </c>
      <c r="D32" t="s">
        <v>2023</v>
      </c>
      <c r="F32" t="s">
        <v>2024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T32">
        <v>0</v>
      </c>
      <c r="U32">
        <v>0</v>
      </c>
      <c r="V32">
        <v>0</v>
      </c>
    </row>
    <row r="33" spans="1:22" x14ac:dyDescent="0.25">
      <c r="A33" t="s">
        <v>1838</v>
      </c>
      <c r="B33" t="s">
        <v>2043</v>
      </c>
      <c r="C33" t="s">
        <v>2044</v>
      </c>
      <c r="D33" t="s">
        <v>2023</v>
      </c>
      <c r="F33" t="s">
        <v>2024</v>
      </c>
      <c r="G33" s="1">
        <v>1.366887</v>
      </c>
      <c r="H33" s="1">
        <v>1.367634</v>
      </c>
      <c r="I33" s="1">
        <v>1.360519</v>
      </c>
      <c r="J33" s="1">
        <v>1.3707659999999999</v>
      </c>
      <c r="K33" s="1">
        <v>1.3569549999999999</v>
      </c>
      <c r="L33" s="1">
        <v>1.3648899999999999</v>
      </c>
      <c r="M33" s="1">
        <v>1.357453</v>
      </c>
      <c r="N33" s="1">
        <v>1.3625659999999999</v>
      </c>
      <c r="O33" s="1">
        <v>1.3720000000000001</v>
      </c>
      <c r="P33" s="1">
        <v>1.362924</v>
      </c>
      <c r="Q33" s="1">
        <v>1.373394</v>
      </c>
      <c r="T33" s="1">
        <v>1.363772</v>
      </c>
      <c r="U33" s="1">
        <v>1.3595680000000001</v>
      </c>
      <c r="V33" s="1">
        <v>1.3751660000000001</v>
      </c>
    </row>
    <row r="34" spans="1:22" x14ac:dyDescent="0.25">
      <c r="A34" t="s">
        <v>1839</v>
      </c>
      <c r="B34" t="s">
        <v>2045</v>
      </c>
      <c r="C34" t="s">
        <v>2046</v>
      </c>
      <c r="D34" t="s">
        <v>2047</v>
      </c>
      <c r="F34" t="s">
        <v>2024</v>
      </c>
      <c r="G34" s="1">
        <v>18.85595</v>
      </c>
      <c r="H34" s="1">
        <v>18.853079999999999</v>
      </c>
      <c r="I34" s="1">
        <v>18.88044</v>
      </c>
      <c r="J34" s="1">
        <v>18.841010000000001</v>
      </c>
      <c r="K34" s="1">
        <v>18.89415</v>
      </c>
      <c r="L34" s="1">
        <v>18.863630000000001</v>
      </c>
      <c r="M34" s="1">
        <v>18.892219999999998</v>
      </c>
      <c r="N34" s="1">
        <v>18.87257</v>
      </c>
      <c r="O34" s="1">
        <v>18.836300000000001</v>
      </c>
      <c r="P34" s="1">
        <v>18.871189999999999</v>
      </c>
      <c r="Q34" s="1">
        <v>18.830950000000001</v>
      </c>
      <c r="T34" s="1">
        <v>18.867930000000001</v>
      </c>
      <c r="U34" s="1">
        <v>18.8841</v>
      </c>
      <c r="V34" s="1">
        <v>18.82414</v>
      </c>
    </row>
    <row r="35" spans="1:22" x14ac:dyDescent="0.25">
      <c r="A35" t="s">
        <v>1840</v>
      </c>
      <c r="B35" t="s">
        <v>2048</v>
      </c>
      <c r="C35" t="s">
        <v>2049</v>
      </c>
      <c r="D35" t="s">
        <v>2047</v>
      </c>
      <c r="F35" t="s">
        <v>2024</v>
      </c>
      <c r="G35" s="1">
        <v>18.85595</v>
      </c>
      <c r="H35" s="1">
        <v>18.853079999999999</v>
      </c>
      <c r="I35" s="1">
        <v>18.88044</v>
      </c>
      <c r="J35" s="1">
        <v>18.841010000000001</v>
      </c>
      <c r="K35" s="1">
        <v>18.89415</v>
      </c>
      <c r="L35" s="1">
        <v>18.863630000000001</v>
      </c>
      <c r="M35" s="1">
        <v>18.892219999999998</v>
      </c>
      <c r="N35" s="1">
        <v>18.87257</v>
      </c>
      <c r="O35" s="1">
        <v>18.836300000000001</v>
      </c>
      <c r="P35" s="1">
        <v>18.871189999999999</v>
      </c>
      <c r="Q35" s="1">
        <v>18.830950000000001</v>
      </c>
      <c r="T35" s="1">
        <v>18.867930000000001</v>
      </c>
      <c r="U35" s="1">
        <v>18.8841</v>
      </c>
      <c r="V35" s="1">
        <v>18.82414</v>
      </c>
    </row>
    <row r="36" spans="1:22" x14ac:dyDescent="0.25">
      <c r="A36" t="s">
        <v>1841</v>
      </c>
      <c r="B36" t="s">
        <v>2050</v>
      </c>
      <c r="C36" t="s">
        <v>2051</v>
      </c>
      <c r="D36" t="s">
        <v>2047</v>
      </c>
      <c r="F36" t="s">
        <v>2024</v>
      </c>
      <c r="G36" s="1">
        <v>18.85595</v>
      </c>
      <c r="H36" s="1">
        <v>18.853079999999999</v>
      </c>
      <c r="I36" s="1">
        <v>18.88044</v>
      </c>
      <c r="J36" s="1">
        <v>18.841010000000001</v>
      </c>
      <c r="K36" s="1">
        <v>18.89415</v>
      </c>
      <c r="L36" s="1">
        <v>18.863630000000001</v>
      </c>
      <c r="M36" s="1">
        <v>18.892219999999998</v>
      </c>
      <c r="N36" s="1">
        <v>18.87257</v>
      </c>
      <c r="O36" s="1">
        <v>18.836300000000001</v>
      </c>
      <c r="P36" s="1">
        <v>18.871189999999999</v>
      </c>
      <c r="Q36" s="1">
        <v>18.830950000000001</v>
      </c>
      <c r="T36" s="1">
        <v>18.867930000000001</v>
      </c>
      <c r="U36" s="1">
        <v>18.8841</v>
      </c>
      <c r="V36" s="1">
        <v>18.82414</v>
      </c>
    </row>
    <row r="37" spans="1:22" x14ac:dyDescent="0.25">
      <c r="A37" t="s">
        <v>1842</v>
      </c>
      <c r="B37" t="s">
        <v>2052</v>
      </c>
      <c r="C37" t="s">
        <v>2053</v>
      </c>
      <c r="D37" t="s">
        <v>2023</v>
      </c>
      <c r="F37" t="s">
        <v>2024</v>
      </c>
      <c r="G37" s="1">
        <v>1.3753680000000001E-2</v>
      </c>
      <c r="H37" s="1">
        <v>1.3764429999999999E-2</v>
      </c>
      <c r="I37" s="1">
        <v>1.365798E-2</v>
      </c>
      <c r="J37" s="1">
        <v>1.380927E-2</v>
      </c>
      <c r="K37" s="1">
        <v>1.3603290000000001E-2</v>
      </c>
      <c r="L37" s="1">
        <v>1.3723870000000001E-2</v>
      </c>
      <c r="M37" s="1">
        <v>1.3611130000000001E-2</v>
      </c>
      <c r="N37" s="1">
        <v>1.3689160000000001E-2</v>
      </c>
      <c r="O37" s="1">
        <v>1.382827E-2</v>
      </c>
      <c r="P37" s="1">
        <v>1.369425E-2</v>
      </c>
      <c r="Q37" s="1">
        <v>1.3848849999999999E-2</v>
      </c>
      <c r="T37" s="1">
        <v>1.370705E-2</v>
      </c>
      <c r="U37" s="1">
        <v>1.3643539999999999E-2</v>
      </c>
      <c r="V37" s="1">
        <v>1.387218E-2</v>
      </c>
    </row>
    <row r="38" spans="1:22" x14ac:dyDescent="0.25">
      <c r="A38" t="s">
        <v>1843</v>
      </c>
      <c r="B38" t="s">
        <v>2054</v>
      </c>
      <c r="D38" t="s">
        <v>2055</v>
      </c>
      <c r="F38" t="s">
        <v>2056</v>
      </c>
      <c r="G38" s="1">
        <v>158.7704</v>
      </c>
      <c r="H38" s="1">
        <v>158.61490000000001</v>
      </c>
      <c r="I38" s="1">
        <v>159.15039999999999</v>
      </c>
      <c r="J38" s="1">
        <v>158.03039999999999</v>
      </c>
      <c r="K38" s="1">
        <v>157.85740000000001</v>
      </c>
      <c r="L38" s="1">
        <v>158.93620000000001</v>
      </c>
      <c r="M38" s="1">
        <v>158.8467</v>
      </c>
      <c r="N38" s="1">
        <v>159.04900000000001</v>
      </c>
      <c r="O38" s="1">
        <v>158.43010000000001</v>
      </c>
      <c r="P38" s="1">
        <v>159.02510000000001</v>
      </c>
      <c r="Q38" s="1">
        <v>158.51650000000001</v>
      </c>
      <c r="T38" s="1">
        <v>158.93360000000001</v>
      </c>
      <c r="U38" s="1">
        <v>159.17230000000001</v>
      </c>
      <c r="V38" s="1">
        <v>158.1413</v>
      </c>
    </row>
    <row r="39" spans="1:22" x14ac:dyDescent="0.25">
      <c r="A39" t="s">
        <v>1844</v>
      </c>
      <c r="B39" t="s">
        <v>2057</v>
      </c>
      <c r="C39" t="s">
        <v>2058</v>
      </c>
      <c r="D39" t="s">
        <v>2055</v>
      </c>
      <c r="F39" t="s">
        <v>2056</v>
      </c>
      <c r="G39" s="1">
        <v>158.7704</v>
      </c>
      <c r="H39" s="1">
        <v>158.61490000000001</v>
      </c>
      <c r="I39" s="1">
        <v>159.15039999999999</v>
      </c>
      <c r="J39" s="1">
        <v>158.03030000000001</v>
      </c>
      <c r="K39" s="1">
        <v>157.85740000000001</v>
      </c>
      <c r="L39" s="1">
        <v>158.93620000000001</v>
      </c>
      <c r="M39" s="1">
        <v>158.8467</v>
      </c>
      <c r="N39" s="1">
        <v>159.04900000000001</v>
      </c>
      <c r="O39" s="1">
        <v>158.43010000000001</v>
      </c>
      <c r="P39" s="1">
        <v>159.02510000000001</v>
      </c>
      <c r="Q39" s="1">
        <v>158.51650000000001</v>
      </c>
      <c r="T39" s="1">
        <v>158.93360000000001</v>
      </c>
      <c r="U39" s="1">
        <v>159.17230000000001</v>
      </c>
      <c r="V39" s="1">
        <v>158.1413</v>
      </c>
    </row>
    <row r="40" spans="1:22" x14ac:dyDescent="0.25">
      <c r="A40" t="s">
        <v>1845</v>
      </c>
      <c r="B40" t="s">
        <v>2059</v>
      </c>
      <c r="C40" t="s">
        <v>2060</v>
      </c>
      <c r="D40" t="s">
        <v>2055</v>
      </c>
      <c r="F40" t="s">
        <v>2056</v>
      </c>
      <c r="G40" s="1">
        <v>158.7704</v>
      </c>
      <c r="H40" s="1">
        <v>158.61490000000001</v>
      </c>
      <c r="I40" s="1">
        <v>159.15039999999999</v>
      </c>
      <c r="J40" s="1">
        <v>158.03030000000001</v>
      </c>
      <c r="K40" s="1">
        <v>157.85740000000001</v>
      </c>
      <c r="L40" s="1">
        <v>158.93620000000001</v>
      </c>
      <c r="M40" s="1">
        <v>158.8467</v>
      </c>
      <c r="N40" s="1">
        <v>159.04900000000001</v>
      </c>
      <c r="O40" s="1">
        <v>158.43010000000001</v>
      </c>
      <c r="P40" s="1">
        <v>159.02510000000001</v>
      </c>
      <c r="Q40" s="1">
        <v>158.51650000000001</v>
      </c>
      <c r="T40" s="1">
        <v>158.93360000000001</v>
      </c>
      <c r="U40" s="1">
        <v>159.17230000000001</v>
      </c>
      <c r="V40" s="1">
        <v>158.1413</v>
      </c>
    </row>
    <row r="41" spans="1:22" x14ac:dyDescent="0.25">
      <c r="A41" t="s">
        <v>1846</v>
      </c>
      <c r="B41" t="s">
        <v>2061</v>
      </c>
      <c r="C41" t="s">
        <v>2062</v>
      </c>
      <c r="D41" t="s">
        <v>2055</v>
      </c>
      <c r="F41" t="s">
        <v>2056</v>
      </c>
      <c r="G41" s="1">
        <v>158.7704</v>
      </c>
      <c r="H41" s="1">
        <v>158.61490000000001</v>
      </c>
      <c r="I41" s="1">
        <v>159.15039999999999</v>
      </c>
      <c r="J41" s="1">
        <v>158.03030000000001</v>
      </c>
      <c r="K41" s="1">
        <v>157.85740000000001</v>
      </c>
      <c r="L41" s="1">
        <v>158.93620000000001</v>
      </c>
      <c r="M41" s="1">
        <v>158.8467</v>
      </c>
      <c r="N41" s="1">
        <v>159.04900000000001</v>
      </c>
      <c r="O41" s="1">
        <v>158.43010000000001</v>
      </c>
      <c r="P41" s="1">
        <v>159.02510000000001</v>
      </c>
      <c r="Q41" s="1">
        <v>158.51650000000001</v>
      </c>
      <c r="T41" s="1">
        <v>158.93360000000001</v>
      </c>
      <c r="U41" s="1">
        <v>159.17230000000001</v>
      </c>
      <c r="V41" s="1">
        <v>158.1413</v>
      </c>
    </row>
    <row r="42" spans="1:22" x14ac:dyDescent="0.25">
      <c r="A42" t="s">
        <v>1847</v>
      </c>
      <c r="B42" t="s">
        <v>2063</v>
      </c>
      <c r="C42" t="s">
        <v>2064</v>
      </c>
      <c r="D42" t="s">
        <v>2055</v>
      </c>
      <c r="F42" t="s">
        <v>2056</v>
      </c>
      <c r="G42" s="1">
        <v>63.771009999999997</v>
      </c>
      <c r="H42" s="1">
        <v>64.497810000000001</v>
      </c>
      <c r="I42" s="1">
        <v>61.979199999999999</v>
      </c>
      <c r="J42" s="1">
        <v>65.561869999999999</v>
      </c>
      <c r="K42" s="1">
        <v>61.820729999999998</v>
      </c>
      <c r="L42" s="1">
        <v>62.900730000000003</v>
      </c>
      <c r="M42" s="1">
        <v>61.630629999999996</v>
      </c>
      <c r="N42" s="1">
        <v>62.542610000000003</v>
      </c>
      <c r="O42" s="1">
        <v>65.449150000000003</v>
      </c>
      <c r="P42" s="1">
        <v>62.657400000000003</v>
      </c>
      <c r="Q42" s="1">
        <v>65.740710000000007</v>
      </c>
      <c r="T42" s="1">
        <v>62.971260000000001</v>
      </c>
      <c r="U42" s="1">
        <v>61.707819999999998</v>
      </c>
      <c r="V42" s="1">
        <v>66.678579999999997</v>
      </c>
    </row>
    <row r="43" spans="1:22" x14ac:dyDescent="0.25">
      <c r="A43" t="s">
        <v>1848</v>
      </c>
      <c r="B43" t="s">
        <v>2065</v>
      </c>
      <c r="C43" t="s">
        <v>2066</v>
      </c>
      <c r="D43" t="s">
        <v>2055</v>
      </c>
      <c r="F43" t="s">
        <v>2056</v>
      </c>
      <c r="G43" s="1">
        <v>94.999390000000005</v>
      </c>
      <c r="H43" s="1">
        <v>94.11712</v>
      </c>
      <c r="I43" s="1">
        <v>97.171170000000004</v>
      </c>
      <c r="J43" s="1">
        <v>92.468459999999993</v>
      </c>
      <c r="K43" s="1">
        <v>96.036689999999993</v>
      </c>
      <c r="L43" s="1">
        <v>96.035480000000007</v>
      </c>
      <c r="M43" s="1">
        <v>97.216089999999994</v>
      </c>
      <c r="N43" s="1">
        <v>96.506410000000002</v>
      </c>
      <c r="O43" s="1">
        <v>92.980930000000001</v>
      </c>
      <c r="P43" s="1">
        <v>96.367689999999996</v>
      </c>
      <c r="Q43" s="1">
        <v>92.775829999999999</v>
      </c>
      <c r="T43" s="1">
        <v>95.962370000000007</v>
      </c>
      <c r="U43" s="1">
        <v>97.464529999999996</v>
      </c>
      <c r="V43" s="1">
        <v>91.462739999999997</v>
      </c>
    </row>
    <row r="44" spans="1:22" x14ac:dyDescent="0.25">
      <c r="A44" t="s">
        <v>1849</v>
      </c>
      <c r="B44" t="s">
        <v>2067</v>
      </c>
      <c r="C44" t="s">
        <v>2068</v>
      </c>
      <c r="D44" t="s">
        <v>2055</v>
      </c>
      <c r="F44" t="s">
        <v>2056</v>
      </c>
      <c r="G44" s="1">
        <v>94.999390000000005</v>
      </c>
      <c r="H44" s="1">
        <v>94.11712</v>
      </c>
      <c r="I44" s="1">
        <v>97.171239999999997</v>
      </c>
      <c r="J44" s="1">
        <v>92.468900000000005</v>
      </c>
      <c r="K44" s="1">
        <v>96.036689999999993</v>
      </c>
      <c r="L44" s="1">
        <v>96.035480000000007</v>
      </c>
      <c r="M44" s="1">
        <v>97.216089999999994</v>
      </c>
      <c r="N44" s="1">
        <v>96.506399999999999</v>
      </c>
      <c r="O44" s="1">
        <v>92.980980000000002</v>
      </c>
      <c r="P44" s="1">
        <v>96.367689999999996</v>
      </c>
      <c r="Q44" s="1">
        <v>92.775829999999999</v>
      </c>
      <c r="T44" s="1">
        <v>95.962379999999996</v>
      </c>
      <c r="U44" s="1">
        <v>97.464529999999996</v>
      </c>
      <c r="V44" s="1">
        <v>91.462739999999997</v>
      </c>
    </row>
    <row r="45" spans="1:22" x14ac:dyDescent="0.25">
      <c r="A45" t="s">
        <v>1850</v>
      </c>
      <c r="B45" t="s">
        <v>2069</v>
      </c>
      <c r="C45" t="s">
        <v>2070</v>
      </c>
      <c r="D45" t="s">
        <v>2055</v>
      </c>
      <c r="F45" t="s">
        <v>2056</v>
      </c>
      <c r="G45" s="1">
        <v>158.7704</v>
      </c>
      <c r="H45" s="1">
        <v>158.61490000000001</v>
      </c>
      <c r="I45" s="1">
        <v>159.15039999999999</v>
      </c>
      <c r="J45" s="1">
        <v>158.03030000000001</v>
      </c>
      <c r="K45" s="1">
        <v>157.85740000000001</v>
      </c>
      <c r="L45" s="1">
        <v>158.93620000000001</v>
      </c>
      <c r="M45" s="1">
        <v>158.8467</v>
      </c>
      <c r="N45" s="1">
        <v>159.04900000000001</v>
      </c>
      <c r="O45" s="1">
        <v>158.43010000000001</v>
      </c>
      <c r="P45" s="1">
        <v>159.02510000000001</v>
      </c>
      <c r="Q45" s="1">
        <v>158.51650000000001</v>
      </c>
      <c r="T45" s="1">
        <v>158.93360000000001</v>
      </c>
      <c r="U45" s="1">
        <v>159.17230000000001</v>
      </c>
      <c r="V45" s="1">
        <v>158.1413</v>
      </c>
    </row>
    <row r="46" spans="1:22" x14ac:dyDescent="0.25">
      <c r="A46" t="s">
        <v>1851</v>
      </c>
      <c r="B46" t="s">
        <v>2071</v>
      </c>
      <c r="C46" t="s">
        <v>2072</v>
      </c>
      <c r="D46" t="s">
        <v>2055</v>
      </c>
      <c r="F46" t="s">
        <v>2056</v>
      </c>
      <c r="G46" s="1">
        <v>158.7704</v>
      </c>
      <c r="H46" s="1">
        <v>158.61490000000001</v>
      </c>
      <c r="I46" s="1">
        <v>159.15039999999999</v>
      </c>
      <c r="J46" s="1">
        <v>158.03039999999999</v>
      </c>
      <c r="K46" s="1">
        <v>157.85740000000001</v>
      </c>
      <c r="L46" s="1">
        <v>158.93620000000001</v>
      </c>
      <c r="M46" s="1">
        <v>158.8467</v>
      </c>
      <c r="N46" s="1">
        <v>159.04900000000001</v>
      </c>
      <c r="O46" s="1">
        <v>158.43010000000001</v>
      </c>
      <c r="P46" s="1">
        <v>159.02510000000001</v>
      </c>
      <c r="Q46" s="1">
        <v>158.51650000000001</v>
      </c>
      <c r="T46" s="1">
        <v>158.93360000000001</v>
      </c>
      <c r="U46" s="1">
        <v>159.17230000000001</v>
      </c>
      <c r="V46" s="1">
        <v>158.14150000000001</v>
      </c>
    </row>
    <row r="47" spans="1:22" x14ac:dyDescent="0.25">
      <c r="A47" t="s">
        <v>1852</v>
      </c>
      <c r="B47" t="s">
        <v>2073</v>
      </c>
      <c r="C47" t="s">
        <v>2074</v>
      </c>
      <c r="D47" t="s">
        <v>2055</v>
      </c>
      <c r="F47" t="s">
        <v>2056</v>
      </c>
      <c r="G47" s="1">
        <v>158.7704</v>
      </c>
      <c r="H47" s="1">
        <v>158.61490000000001</v>
      </c>
      <c r="I47" s="1">
        <v>159.15029999999999</v>
      </c>
      <c r="J47" s="1">
        <v>158.02860000000001</v>
      </c>
      <c r="K47" s="1">
        <v>157.85720000000001</v>
      </c>
      <c r="L47" s="1">
        <v>158.93620000000001</v>
      </c>
      <c r="M47" s="1">
        <v>158.84549999999999</v>
      </c>
      <c r="N47" s="1">
        <v>159.04910000000001</v>
      </c>
      <c r="O47" s="1">
        <v>158.43010000000001</v>
      </c>
      <c r="P47" s="1">
        <v>159.02510000000001</v>
      </c>
      <c r="Q47" s="1">
        <v>158.51650000000001</v>
      </c>
      <c r="T47" s="1">
        <v>158.9333</v>
      </c>
      <c r="U47" s="1">
        <v>159.17230000000001</v>
      </c>
      <c r="V47" s="1">
        <v>158.1414</v>
      </c>
    </row>
    <row r="48" spans="1:22" x14ac:dyDescent="0.25">
      <c r="A48" t="s">
        <v>1853</v>
      </c>
      <c r="B48" t="s">
        <v>2075</v>
      </c>
      <c r="C48" t="s">
        <v>2076</v>
      </c>
      <c r="D48" t="s">
        <v>2055</v>
      </c>
      <c r="F48" t="s">
        <v>2056</v>
      </c>
      <c r="G48" s="1">
        <v>95.511340000000004</v>
      </c>
      <c r="H48" s="1">
        <v>95.756550000000004</v>
      </c>
      <c r="I48" s="1">
        <v>94.905389999999997</v>
      </c>
      <c r="J48" s="1">
        <v>95.962310000000002</v>
      </c>
      <c r="K48" s="1">
        <v>94.282470000000004</v>
      </c>
      <c r="L48" s="1">
        <v>95.208979999999997</v>
      </c>
      <c r="M48" s="1">
        <v>94.625479999999996</v>
      </c>
      <c r="N48" s="1">
        <v>95.103700000000003</v>
      </c>
      <c r="O48" s="1">
        <v>96.085499999999996</v>
      </c>
      <c r="P48" s="1">
        <v>95.142700000000005</v>
      </c>
      <c r="Q48" s="1">
        <v>96.247749999999996</v>
      </c>
      <c r="T48" s="1">
        <v>95.238150000000005</v>
      </c>
      <c r="U48" s="1">
        <v>94.798349999999999</v>
      </c>
      <c r="V48" s="1">
        <v>96.489220000000003</v>
      </c>
    </row>
    <row r="49" spans="1:22" x14ac:dyDescent="0.25">
      <c r="A49" t="s">
        <v>1854</v>
      </c>
      <c r="B49" t="s">
        <v>2077</v>
      </c>
      <c r="D49" t="s">
        <v>2055</v>
      </c>
      <c r="F49" t="s">
        <v>2056</v>
      </c>
      <c r="G49" s="1">
        <v>189.99879999999999</v>
      </c>
      <c r="H49" s="1">
        <v>188.23419999999999</v>
      </c>
      <c r="I49" s="1">
        <v>194.34229999999999</v>
      </c>
      <c r="J49" s="1">
        <v>184.93690000000001</v>
      </c>
      <c r="K49" s="1">
        <v>192.07339999999999</v>
      </c>
      <c r="L49" s="1">
        <v>192.071</v>
      </c>
      <c r="M49" s="1">
        <v>194.43219999999999</v>
      </c>
      <c r="N49" s="1">
        <v>193.0128</v>
      </c>
      <c r="O49" s="1">
        <v>185.96190000000001</v>
      </c>
      <c r="P49" s="1">
        <v>192.7354</v>
      </c>
      <c r="Q49" s="1">
        <v>185.55170000000001</v>
      </c>
      <c r="T49" s="1">
        <v>191.9247</v>
      </c>
      <c r="U49" s="1">
        <v>194.92910000000001</v>
      </c>
      <c r="V49" s="1">
        <v>182.9255</v>
      </c>
    </row>
    <row r="50" spans="1:22" x14ac:dyDescent="0.25">
      <c r="A50" t="s">
        <v>1855</v>
      </c>
      <c r="B50" t="s">
        <v>2078</v>
      </c>
      <c r="D50" t="s">
        <v>2055</v>
      </c>
      <c r="F50" t="s">
        <v>2056</v>
      </c>
      <c r="G50" s="1">
        <v>19122.810000000001</v>
      </c>
      <c r="H50" s="1">
        <v>19103.150000000001</v>
      </c>
      <c r="I50" s="1">
        <v>19169.3</v>
      </c>
      <c r="J50" s="1">
        <v>19031.7</v>
      </c>
      <c r="K50" s="1">
        <v>19013.25</v>
      </c>
      <c r="L50" s="1">
        <v>19142.97</v>
      </c>
      <c r="M50" s="1">
        <v>19132.400000000001</v>
      </c>
      <c r="N50" s="1">
        <v>19158.68</v>
      </c>
      <c r="O50" s="1">
        <v>19080.41</v>
      </c>
      <c r="P50" s="1">
        <v>19153.419999999998</v>
      </c>
      <c r="Q50" s="1">
        <v>19091.189999999999</v>
      </c>
      <c r="T50" s="1">
        <v>19142.57</v>
      </c>
      <c r="U50" s="1">
        <v>19172.11</v>
      </c>
      <c r="V50" s="1">
        <v>19044.97</v>
      </c>
    </row>
    <row r="51" spans="1:22" x14ac:dyDescent="0.25">
      <c r="A51" t="s">
        <v>1856</v>
      </c>
      <c r="B51" t="s">
        <v>2079</v>
      </c>
      <c r="D51" t="s">
        <v>2055</v>
      </c>
      <c r="F51" t="s">
        <v>2056</v>
      </c>
      <c r="G51" s="1">
        <v>19118.34</v>
      </c>
      <c r="H51" s="1">
        <v>19098.68</v>
      </c>
      <c r="I51" s="1">
        <v>19164.830000000002</v>
      </c>
      <c r="J51" s="1">
        <v>19027.23</v>
      </c>
      <c r="K51" s="1">
        <v>19008.78</v>
      </c>
      <c r="L51" s="1">
        <v>19138.5</v>
      </c>
      <c r="M51" s="1">
        <v>19127.93</v>
      </c>
      <c r="N51" s="1">
        <v>19154.21</v>
      </c>
      <c r="O51" s="1">
        <v>19075.939999999999</v>
      </c>
      <c r="P51" s="1">
        <v>19148.95</v>
      </c>
      <c r="Q51" s="1">
        <v>19086.72</v>
      </c>
      <c r="T51" s="1">
        <v>19138.099999999999</v>
      </c>
      <c r="U51" s="1">
        <v>19167.64</v>
      </c>
      <c r="V51" s="1">
        <v>19040.5</v>
      </c>
    </row>
    <row r="52" spans="1:22" x14ac:dyDescent="0.25">
      <c r="A52" t="s">
        <v>1857</v>
      </c>
      <c r="B52" t="s">
        <v>2080</v>
      </c>
      <c r="D52" t="s">
        <v>2055</v>
      </c>
      <c r="F52" t="s">
        <v>2056</v>
      </c>
      <c r="G52" s="1">
        <v>85.137429999999995</v>
      </c>
      <c r="H52" s="1">
        <v>85.137429999999995</v>
      </c>
      <c r="I52" s="1">
        <v>85.137429999999995</v>
      </c>
      <c r="J52" s="1">
        <v>85.137429999999995</v>
      </c>
      <c r="K52" s="1">
        <v>85.137429999999995</v>
      </c>
      <c r="L52" s="1">
        <v>85.137429999999995</v>
      </c>
      <c r="M52" s="1">
        <v>85.137429999999995</v>
      </c>
      <c r="N52" s="1">
        <v>85.137429999999995</v>
      </c>
      <c r="O52" s="1">
        <v>85.137429999999995</v>
      </c>
      <c r="P52" s="1">
        <v>85.137429999999995</v>
      </c>
      <c r="Q52" s="1">
        <v>85.137429999999995</v>
      </c>
      <c r="T52" s="1">
        <v>85.137429999999995</v>
      </c>
      <c r="U52" s="1">
        <v>85.137429999999995</v>
      </c>
      <c r="V52" s="1">
        <v>85.137429999999995</v>
      </c>
    </row>
    <row r="53" spans="1:22" x14ac:dyDescent="0.25">
      <c r="A53" t="s">
        <v>1858</v>
      </c>
      <c r="B53" t="s">
        <v>2081</v>
      </c>
      <c r="D53" t="s">
        <v>2055</v>
      </c>
      <c r="F53" t="s">
        <v>2056</v>
      </c>
      <c r="G53" s="1">
        <v>94.099260000000001</v>
      </c>
      <c r="H53" s="1">
        <v>94.099260000000001</v>
      </c>
      <c r="I53" s="1">
        <v>94.099260000000001</v>
      </c>
      <c r="J53" s="1">
        <v>94.099260000000001</v>
      </c>
      <c r="K53" s="1">
        <v>94.099260000000001</v>
      </c>
      <c r="L53" s="1">
        <v>94.099260000000001</v>
      </c>
      <c r="M53" s="1">
        <v>94.099260000000001</v>
      </c>
      <c r="N53" s="1">
        <v>94.099260000000001</v>
      </c>
      <c r="O53" s="1">
        <v>94.099260000000001</v>
      </c>
      <c r="P53" s="1">
        <v>94.099260000000001</v>
      </c>
      <c r="Q53" s="1">
        <v>94.099260000000001</v>
      </c>
      <c r="T53" s="1">
        <v>94.099260000000001</v>
      </c>
      <c r="U53" s="1">
        <v>94.099260000000001</v>
      </c>
      <c r="V53" s="1">
        <v>94.099260000000001</v>
      </c>
    </row>
    <row r="54" spans="1:22" x14ac:dyDescent="0.25">
      <c r="A54" t="s">
        <v>1859</v>
      </c>
      <c r="B54" t="s">
        <v>2082</v>
      </c>
      <c r="D54" t="s">
        <v>2055</v>
      </c>
      <c r="F54" t="s">
        <v>2056</v>
      </c>
      <c r="G54" s="1">
        <v>77.581450000000004</v>
      </c>
      <c r="H54" s="1">
        <v>77.593850000000003</v>
      </c>
      <c r="I54" s="1">
        <v>77.552139999999994</v>
      </c>
      <c r="J54" s="1">
        <v>77.638900000000007</v>
      </c>
      <c r="K54" s="1">
        <v>77.650540000000007</v>
      </c>
      <c r="L54" s="1">
        <v>77.568740000000005</v>
      </c>
      <c r="M54" s="1">
        <v>77.575410000000005</v>
      </c>
      <c r="N54" s="1">
        <v>77.55883</v>
      </c>
      <c r="O54" s="1">
        <v>77.608189999999993</v>
      </c>
      <c r="P54" s="1">
        <v>77.562150000000003</v>
      </c>
      <c r="Q54" s="1">
        <v>77.601389999999995</v>
      </c>
      <c r="T54" s="1">
        <v>77.568989999999999</v>
      </c>
      <c r="U54" s="1">
        <v>77.550370000000001</v>
      </c>
      <c r="V54" s="1">
        <v>77.630529999999993</v>
      </c>
    </row>
    <row r="55" spans="1:22" x14ac:dyDescent="0.25">
      <c r="A55" t="s">
        <v>1860</v>
      </c>
      <c r="B55" t="s">
        <v>2083</v>
      </c>
      <c r="D55" t="s">
        <v>2055</v>
      </c>
      <c r="F55" t="s">
        <v>2056</v>
      </c>
      <c r="G55" s="1">
        <v>77.563320000000004</v>
      </c>
      <c r="H55" s="1">
        <v>77.575689999999994</v>
      </c>
      <c r="I55" s="1">
        <v>77.534049999999993</v>
      </c>
      <c r="J55" s="1">
        <v>77.620660000000001</v>
      </c>
      <c r="K55" s="1">
        <v>77.632279999999994</v>
      </c>
      <c r="L55" s="1">
        <v>77.550619999999995</v>
      </c>
      <c r="M55" s="1">
        <v>77.557280000000006</v>
      </c>
      <c r="N55" s="1">
        <v>77.54074</v>
      </c>
      <c r="O55" s="1">
        <v>77.590010000000007</v>
      </c>
      <c r="P55" s="1">
        <v>77.544049999999999</v>
      </c>
      <c r="Q55" s="1">
        <v>77.583219999999997</v>
      </c>
      <c r="T55" s="1">
        <v>77.550880000000006</v>
      </c>
      <c r="U55" s="1">
        <v>77.532290000000003</v>
      </c>
      <c r="V55" s="1">
        <v>77.612309999999994</v>
      </c>
    </row>
    <row r="56" spans="1:22" x14ac:dyDescent="0.25">
      <c r="A56" t="s">
        <v>1861</v>
      </c>
      <c r="B56" t="s">
        <v>2084</v>
      </c>
      <c r="D56" t="s">
        <v>2055</v>
      </c>
      <c r="F56" t="s">
        <v>2056</v>
      </c>
      <c r="G56" s="1">
        <v>12.047370000000001</v>
      </c>
      <c r="H56" s="1">
        <v>12.034990000000001</v>
      </c>
      <c r="I56" s="1">
        <v>12.07666</v>
      </c>
      <c r="J56" s="1">
        <v>11.98997</v>
      </c>
      <c r="K56" s="1">
        <v>11.978350000000001</v>
      </c>
      <c r="L56" s="1">
        <v>12.06007</v>
      </c>
      <c r="M56" s="1">
        <v>12.05341</v>
      </c>
      <c r="N56" s="1">
        <v>12.06997</v>
      </c>
      <c r="O56" s="1">
        <v>12.020659999999999</v>
      </c>
      <c r="P56" s="1">
        <v>12.066649999999999</v>
      </c>
      <c r="Q56" s="1">
        <v>12.02745</v>
      </c>
      <c r="T56" s="1">
        <v>12.05982</v>
      </c>
      <c r="U56" s="1">
        <v>12.078430000000001</v>
      </c>
      <c r="V56" s="1">
        <v>11.998329999999999</v>
      </c>
    </row>
    <row r="57" spans="1:22" x14ac:dyDescent="0.25">
      <c r="A57" t="s">
        <v>1862</v>
      </c>
      <c r="B57" t="s">
        <v>2085</v>
      </c>
      <c r="D57" t="s">
        <v>2055</v>
      </c>
      <c r="F57" t="s">
        <v>2056</v>
      </c>
      <c r="G57" s="1">
        <v>12.044549999999999</v>
      </c>
      <c r="H57" s="1">
        <v>12.032170000000001</v>
      </c>
      <c r="I57" s="1">
        <v>12.073840000000001</v>
      </c>
      <c r="J57" s="1">
        <v>11.987159999999999</v>
      </c>
      <c r="K57" s="1">
        <v>11.975529999999999</v>
      </c>
      <c r="L57" s="1">
        <v>12.057259999999999</v>
      </c>
      <c r="M57" s="1">
        <v>12.05059</v>
      </c>
      <c r="N57" s="1">
        <v>12.06715</v>
      </c>
      <c r="O57" s="1">
        <v>12.01784</v>
      </c>
      <c r="P57" s="1">
        <v>12.063840000000001</v>
      </c>
      <c r="Q57" s="1">
        <v>12.02463</v>
      </c>
      <c r="T57" s="1">
        <v>12.057</v>
      </c>
      <c r="U57" s="1">
        <v>12.075609999999999</v>
      </c>
      <c r="V57" s="1">
        <v>11.995520000000001</v>
      </c>
    </row>
    <row r="58" spans="1:22" x14ac:dyDescent="0.25">
      <c r="A58" t="s">
        <v>1863</v>
      </c>
      <c r="B58" t="s">
        <v>2086</v>
      </c>
      <c r="D58" t="s">
        <v>2055</v>
      </c>
      <c r="F58" t="s">
        <v>2056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T58">
        <v>0</v>
      </c>
      <c r="U58">
        <v>0</v>
      </c>
      <c r="V58">
        <v>0</v>
      </c>
    </row>
    <row r="59" spans="1:22" x14ac:dyDescent="0.25">
      <c r="A59" t="s">
        <v>1864</v>
      </c>
      <c r="B59" t="s">
        <v>2087</v>
      </c>
      <c r="D59" t="s">
        <v>2055</v>
      </c>
      <c r="F59" t="s">
        <v>2056</v>
      </c>
      <c r="G59" s="1">
        <v>1.4669369999999999</v>
      </c>
      <c r="H59" s="1">
        <v>1.4675750000000001</v>
      </c>
      <c r="I59" s="1">
        <v>1.4623870000000001</v>
      </c>
      <c r="J59" s="1">
        <v>1.4703280000000001</v>
      </c>
      <c r="K59" s="1">
        <v>1.46011</v>
      </c>
      <c r="L59" s="1">
        <v>1.465457</v>
      </c>
      <c r="M59" s="1">
        <v>1.460388</v>
      </c>
      <c r="N59" s="1">
        <v>1.463751</v>
      </c>
      <c r="O59" s="1">
        <v>1.4711129999999999</v>
      </c>
      <c r="P59" s="1">
        <v>1.46407</v>
      </c>
      <c r="Q59" s="1">
        <v>1.4722010000000001</v>
      </c>
      <c r="T59" s="1">
        <v>1.464663</v>
      </c>
      <c r="U59" s="1">
        <v>1.461743</v>
      </c>
      <c r="V59" s="1">
        <v>1.4742120000000001</v>
      </c>
    </row>
    <row r="60" spans="1:22" x14ac:dyDescent="0.25">
      <c r="A60" t="s">
        <v>1865</v>
      </c>
      <c r="B60" t="s">
        <v>2088</v>
      </c>
      <c r="C60" t="s">
        <v>2089</v>
      </c>
      <c r="D60" t="s">
        <v>2055</v>
      </c>
      <c r="F60" t="s">
        <v>2056</v>
      </c>
      <c r="G60" s="1">
        <v>378.86380000000003</v>
      </c>
      <c r="H60" s="1">
        <v>602.10810000000004</v>
      </c>
      <c r="I60" s="1">
        <v>578.18780000000004</v>
      </c>
      <c r="J60" s="1">
        <v>903.51880000000006</v>
      </c>
      <c r="K60" s="1">
        <v>360.25060000000002</v>
      </c>
      <c r="L60" s="1">
        <v>515.0779</v>
      </c>
      <c r="M60" s="1">
        <v>792.46690000000001</v>
      </c>
      <c r="N60" s="1">
        <v>232.7672</v>
      </c>
      <c r="O60" s="1">
        <v>550.4049</v>
      </c>
      <c r="P60" s="1">
        <v>981.72519999999997</v>
      </c>
      <c r="Q60" s="1">
        <v>346.65980000000002</v>
      </c>
      <c r="T60" s="1">
        <v>543.61869999999999</v>
      </c>
      <c r="U60" s="1">
        <v>578.47630000000004</v>
      </c>
      <c r="V60" s="1">
        <v>514.62810000000002</v>
      </c>
    </row>
    <row r="61" spans="1:22" x14ac:dyDescent="0.25">
      <c r="A61" t="s">
        <v>1866</v>
      </c>
      <c r="B61" t="s">
        <v>2090</v>
      </c>
      <c r="D61" t="s">
        <v>2055</v>
      </c>
      <c r="F61" t="s">
        <v>2056</v>
      </c>
      <c r="G61" s="1">
        <v>-6.3006180000000003E-9</v>
      </c>
      <c r="H61" s="1">
        <v>1.9140270000000001E-9</v>
      </c>
      <c r="I61" s="1">
        <v>9.058338E-8</v>
      </c>
      <c r="J61" s="1">
        <v>1.589923E-7</v>
      </c>
      <c r="K61" s="1">
        <v>-1.098598E-8</v>
      </c>
      <c r="L61" s="1">
        <v>7.6476260000000003E-11</v>
      </c>
      <c r="M61" s="1">
        <v>2.1619920000000001E-9</v>
      </c>
      <c r="N61" s="1">
        <v>6.3465899999999997E-9</v>
      </c>
      <c r="O61" s="1">
        <v>-1.7832E-9</v>
      </c>
      <c r="P61" s="1">
        <v>-2.9835960000000002E-10</v>
      </c>
      <c r="Q61" s="1">
        <v>6.4602070000000003E-10</v>
      </c>
      <c r="T61" s="1">
        <v>8.2602680000000006E-8</v>
      </c>
      <c r="U61" s="1">
        <v>4.0867249999999997E-9</v>
      </c>
      <c r="V61" s="1">
        <v>-3.9903780000000001E-8</v>
      </c>
    </row>
    <row r="62" spans="1:22" x14ac:dyDescent="0.25">
      <c r="A62" t="s">
        <v>1867</v>
      </c>
      <c r="B62" t="s">
        <v>2091</v>
      </c>
      <c r="D62" t="s">
        <v>2055</v>
      </c>
      <c r="F62" t="s">
        <v>2056</v>
      </c>
      <c r="G62" s="1">
        <v>-1.743461E-9</v>
      </c>
      <c r="H62" s="1">
        <v>5.153455E-10</v>
      </c>
      <c r="I62" s="1">
        <v>2.4917109999999999E-8</v>
      </c>
      <c r="J62" s="1">
        <v>4.37531E-8</v>
      </c>
      <c r="K62" s="1">
        <v>-3.0123009999999999E-9</v>
      </c>
      <c r="L62" s="1">
        <v>2.4733420000000001E-11</v>
      </c>
      <c r="M62" s="1">
        <v>5.3014189999999998E-10</v>
      </c>
      <c r="N62" s="1">
        <v>1.7613660000000001E-9</v>
      </c>
      <c r="O62" s="1">
        <v>-4.9285899999999998E-10</v>
      </c>
      <c r="P62" s="1">
        <v>-7.8923120000000002E-11</v>
      </c>
      <c r="Q62" s="1">
        <v>1.7372540000000001E-10</v>
      </c>
      <c r="T62" s="1">
        <v>2.2729830000000001E-8</v>
      </c>
      <c r="U62" s="1">
        <v>1.1070749999999999E-9</v>
      </c>
      <c r="V62" s="1">
        <v>-1.085982E-8</v>
      </c>
    </row>
    <row r="63" spans="1:22" x14ac:dyDescent="0.25">
      <c r="A63" t="s">
        <v>1868</v>
      </c>
      <c r="B63" t="s">
        <v>2092</v>
      </c>
      <c r="D63" t="s">
        <v>2055</v>
      </c>
      <c r="F63" t="s">
        <v>2056</v>
      </c>
      <c r="G63" s="1">
        <v>7.0289030000000003E-10</v>
      </c>
      <c r="H63" s="1">
        <v>-5.3747979999999999E-11</v>
      </c>
      <c r="I63" s="1">
        <v>-9.0593490000000007E-9</v>
      </c>
      <c r="J63" s="1">
        <v>-1.895772E-8</v>
      </c>
      <c r="K63" s="1">
        <v>1.0013819999999999E-9</v>
      </c>
      <c r="L63" s="1">
        <v>-1.744393E-11</v>
      </c>
      <c r="M63" s="1">
        <v>6.1193700000000001E-11</v>
      </c>
      <c r="N63" s="1">
        <v>-6.4573140000000004E-10</v>
      </c>
      <c r="O63" s="1">
        <v>1.9632969999999999E-10</v>
      </c>
      <c r="P63" s="1">
        <v>1.3555440000000001E-11</v>
      </c>
      <c r="Q63" s="1">
        <v>-8.3291E-11</v>
      </c>
      <c r="T63" s="1">
        <v>-8.4569439999999996E-9</v>
      </c>
      <c r="U63" s="1">
        <v>-2.9776620000000003E-10</v>
      </c>
      <c r="V63" s="1">
        <v>3.2573879999999998E-9</v>
      </c>
    </row>
    <row r="64" spans="1:22" x14ac:dyDescent="0.25">
      <c r="A64" t="s">
        <v>1869</v>
      </c>
      <c r="B64" t="s">
        <v>2093</v>
      </c>
      <c r="D64" t="s">
        <v>2055</v>
      </c>
      <c r="F64" t="s">
        <v>2056</v>
      </c>
      <c r="G64" s="1">
        <v>158.7704</v>
      </c>
      <c r="H64" s="1">
        <v>158.61490000000001</v>
      </c>
      <c r="I64" s="1">
        <v>159.15039999999999</v>
      </c>
      <c r="J64" s="1">
        <v>158.03030000000001</v>
      </c>
      <c r="K64" s="1">
        <v>157.85740000000001</v>
      </c>
      <c r="L64" s="1">
        <v>158.93620000000001</v>
      </c>
      <c r="M64" s="1">
        <v>158.8467</v>
      </c>
      <c r="N64" s="1">
        <v>159.04900000000001</v>
      </c>
      <c r="O64" s="1">
        <v>158.43010000000001</v>
      </c>
      <c r="P64" s="1">
        <v>159.02510000000001</v>
      </c>
      <c r="Q64" s="1">
        <v>158.51650000000001</v>
      </c>
      <c r="T64" s="1">
        <v>158.93360000000001</v>
      </c>
      <c r="U64" s="1">
        <v>159.17230000000001</v>
      </c>
      <c r="V64" s="1">
        <v>158.1413</v>
      </c>
    </row>
    <row r="65" spans="1:22" x14ac:dyDescent="0.25">
      <c r="A65" t="s">
        <v>1870</v>
      </c>
      <c r="B65" t="s">
        <v>2094</v>
      </c>
      <c r="D65" t="s">
        <v>2055</v>
      </c>
      <c r="F65" t="s">
        <v>2056</v>
      </c>
      <c r="G65" s="1">
        <v>158.7704</v>
      </c>
      <c r="H65" s="1">
        <v>158.61490000000001</v>
      </c>
      <c r="I65" s="1">
        <v>159.15039999999999</v>
      </c>
      <c r="J65" s="1">
        <v>158.03030000000001</v>
      </c>
      <c r="K65" s="1">
        <v>157.85740000000001</v>
      </c>
      <c r="L65" s="1">
        <v>158.93620000000001</v>
      </c>
      <c r="M65" s="1">
        <v>158.8467</v>
      </c>
      <c r="N65" s="1">
        <v>159.04900000000001</v>
      </c>
      <c r="O65" s="1">
        <v>158.43010000000001</v>
      </c>
      <c r="P65" s="1">
        <v>159.02510000000001</v>
      </c>
      <c r="Q65" s="1">
        <v>158.51650000000001</v>
      </c>
      <c r="T65" s="1">
        <v>158.93360000000001</v>
      </c>
      <c r="U65" s="1">
        <v>159.17230000000001</v>
      </c>
      <c r="V65" s="1">
        <v>158.1413</v>
      </c>
    </row>
    <row r="66" spans="1:22" x14ac:dyDescent="0.25">
      <c r="A66" t="s">
        <v>1871</v>
      </c>
      <c r="B66" t="s">
        <v>2095</v>
      </c>
      <c r="D66" t="s">
        <v>2055</v>
      </c>
      <c r="F66" t="s">
        <v>2056</v>
      </c>
      <c r="G66" s="1">
        <v>63.771009999999997</v>
      </c>
      <c r="H66" s="1">
        <v>64.497810000000001</v>
      </c>
      <c r="I66" s="1">
        <v>61.979199999999999</v>
      </c>
      <c r="J66" s="1">
        <v>65.561869999999999</v>
      </c>
      <c r="K66" s="1">
        <v>61.820729999999998</v>
      </c>
      <c r="L66" s="1">
        <v>62.900730000000003</v>
      </c>
      <c r="M66" s="1">
        <v>61.630629999999996</v>
      </c>
      <c r="N66" s="1">
        <v>62.542610000000003</v>
      </c>
      <c r="O66" s="1">
        <v>65.449150000000003</v>
      </c>
      <c r="P66" s="1">
        <v>62.657400000000003</v>
      </c>
      <c r="Q66" s="1">
        <v>65.740710000000007</v>
      </c>
      <c r="T66" s="1">
        <v>62.971260000000001</v>
      </c>
      <c r="U66" s="1">
        <v>61.707819999999998</v>
      </c>
      <c r="V66" s="1">
        <v>66.678579999999997</v>
      </c>
    </row>
    <row r="67" spans="1:22" x14ac:dyDescent="0.25">
      <c r="A67" t="s">
        <v>1872</v>
      </c>
      <c r="B67" t="s">
        <v>2087</v>
      </c>
      <c r="D67" t="s">
        <v>2055</v>
      </c>
      <c r="F67" t="s">
        <v>2056</v>
      </c>
      <c r="G67" s="1">
        <v>0.45716390000000001</v>
      </c>
      <c r="H67" s="1">
        <v>0.34125169999999999</v>
      </c>
      <c r="I67" s="1">
        <v>0.52387799999999995</v>
      </c>
      <c r="J67" s="1">
        <v>0.20140920000000001</v>
      </c>
      <c r="K67" s="1">
        <v>0.56049939999999998</v>
      </c>
      <c r="L67" s="1">
        <v>0.47563040000000001</v>
      </c>
      <c r="M67" s="1">
        <v>0.51125109999999996</v>
      </c>
      <c r="N67" s="1">
        <v>0.6396404</v>
      </c>
      <c r="O67" s="1">
        <v>0.270843</v>
      </c>
      <c r="P67" s="1">
        <v>0.44092249999999999</v>
      </c>
      <c r="Q67" s="1">
        <v>0.32118639999999998</v>
      </c>
      <c r="T67" s="1">
        <v>0.4652888</v>
      </c>
      <c r="U67" s="1">
        <v>0.53963179999999999</v>
      </c>
      <c r="V67" s="1">
        <v>0.1604536</v>
      </c>
    </row>
    <row r="68" spans="1:22" x14ac:dyDescent="0.25">
      <c r="A68" t="s">
        <v>1873</v>
      </c>
      <c r="B68" t="s">
        <v>2096</v>
      </c>
      <c r="D68" t="s">
        <v>2055</v>
      </c>
      <c r="F68" t="s">
        <v>2056</v>
      </c>
      <c r="G68" s="1">
        <v>35.312919999999998</v>
      </c>
      <c r="H68" s="1">
        <v>33.995629999999998</v>
      </c>
      <c r="I68" s="1">
        <v>36.434759999999997</v>
      </c>
      <c r="J68" s="1">
        <v>32.515140000000002</v>
      </c>
      <c r="K68" s="1">
        <v>37.269970000000001</v>
      </c>
      <c r="L68" s="1">
        <v>35.711620000000003</v>
      </c>
      <c r="M68" s="1">
        <v>36.386249999999997</v>
      </c>
      <c r="N68" s="1">
        <v>37.269919999999999</v>
      </c>
      <c r="O68" s="1">
        <v>33.205179999999999</v>
      </c>
      <c r="P68" s="1">
        <v>35.163379999999997</v>
      </c>
      <c r="Q68" s="1">
        <v>33.565750000000001</v>
      </c>
      <c r="T68" s="1">
        <v>35.573909999999998</v>
      </c>
      <c r="U68" s="1">
        <v>36.69182</v>
      </c>
      <c r="V68" s="1">
        <v>32.122889999999998</v>
      </c>
    </row>
    <row r="69" spans="1:22" x14ac:dyDescent="0.25">
      <c r="A69" t="s">
        <v>1874</v>
      </c>
      <c r="B69" t="s">
        <v>2097</v>
      </c>
      <c r="D69" t="s">
        <v>2055</v>
      </c>
      <c r="F69" t="s">
        <v>2056</v>
      </c>
      <c r="G69" s="1">
        <v>1.0967260000000001</v>
      </c>
      <c r="H69" s="1">
        <v>1.0545599999999999</v>
      </c>
      <c r="I69" s="1">
        <v>1.134747</v>
      </c>
      <c r="J69" s="1">
        <v>1.0042789999999999</v>
      </c>
      <c r="K69" s="1">
        <v>1.14985</v>
      </c>
      <c r="L69" s="1">
        <v>1.11046</v>
      </c>
      <c r="M69" s="1">
        <v>1.1307149999999999</v>
      </c>
      <c r="N69" s="1">
        <v>1.1600140000000001</v>
      </c>
      <c r="O69" s="1">
        <v>1.028624</v>
      </c>
      <c r="P69" s="1">
        <v>1.094101</v>
      </c>
      <c r="Q69" s="1">
        <v>1.0404720000000001</v>
      </c>
      <c r="T69" s="1">
        <v>1.1061510000000001</v>
      </c>
      <c r="U69" s="1">
        <v>1.142946</v>
      </c>
      <c r="V69" s="1">
        <v>0.99296280000000003</v>
      </c>
    </row>
    <row r="70" spans="1:22" x14ac:dyDescent="0.25">
      <c r="A70" t="s">
        <v>1875</v>
      </c>
      <c r="B70" t="s">
        <v>2098</v>
      </c>
      <c r="D70" t="s">
        <v>2055</v>
      </c>
      <c r="F70" t="s">
        <v>2056</v>
      </c>
      <c r="G70" s="1">
        <v>8704.1730000000007</v>
      </c>
      <c r="H70" s="1">
        <v>8369.5259999999998</v>
      </c>
      <c r="I70" s="1">
        <v>9005.9249999999993</v>
      </c>
      <c r="J70" s="1">
        <v>7970.4690000000001</v>
      </c>
      <c r="K70" s="1">
        <v>9125.7970000000005</v>
      </c>
      <c r="L70" s="1">
        <v>8813.1710000000003</v>
      </c>
      <c r="M70" s="1">
        <v>8973.9290000000001</v>
      </c>
      <c r="N70" s="1">
        <v>9206.4639999999999</v>
      </c>
      <c r="O70" s="1">
        <v>8163.68</v>
      </c>
      <c r="P70" s="1">
        <v>8683.3439999999991</v>
      </c>
      <c r="Q70" s="1">
        <v>8257.7139999999999</v>
      </c>
      <c r="T70" s="1">
        <v>8778.9740000000002</v>
      </c>
      <c r="U70" s="1">
        <v>9071.0010000000002</v>
      </c>
      <c r="V70" s="1">
        <v>7880.6570000000002</v>
      </c>
    </row>
    <row r="71" spans="1:22" x14ac:dyDescent="0.25">
      <c r="A71" t="s">
        <v>1876</v>
      </c>
      <c r="B71" t="s">
        <v>2099</v>
      </c>
      <c r="D71" t="s">
        <v>2055</v>
      </c>
      <c r="F71" t="s">
        <v>2056</v>
      </c>
      <c r="G71" s="1">
        <v>8579.4969999999994</v>
      </c>
      <c r="H71" s="1">
        <v>8243.491</v>
      </c>
      <c r="I71" s="1">
        <v>8882.41</v>
      </c>
      <c r="J71" s="1">
        <v>7842.9040000000005</v>
      </c>
      <c r="K71" s="1">
        <v>9003.1319999999996</v>
      </c>
      <c r="L71" s="1">
        <v>8688.9079999999994</v>
      </c>
      <c r="M71" s="1">
        <v>8850.36</v>
      </c>
      <c r="N71" s="1">
        <v>9083.8089999999993</v>
      </c>
      <c r="O71" s="1">
        <v>8036.8280000000004</v>
      </c>
      <c r="P71" s="1">
        <v>8558.5159999999996</v>
      </c>
      <c r="Q71" s="1">
        <v>8131.2349999999997</v>
      </c>
      <c r="T71" s="1">
        <v>8654.5689999999995</v>
      </c>
      <c r="U71" s="1">
        <v>8947.7510000000002</v>
      </c>
      <c r="V71" s="1">
        <v>7752.6880000000001</v>
      </c>
    </row>
    <row r="72" spans="1:22" x14ac:dyDescent="0.25">
      <c r="A72" t="s">
        <v>1877</v>
      </c>
      <c r="B72" t="s">
        <v>2100</v>
      </c>
      <c r="D72" t="s">
        <v>2055</v>
      </c>
      <c r="F72" t="s">
        <v>2056</v>
      </c>
      <c r="G72" s="1">
        <v>1.0810169999999999</v>
      </c>
      <c r="H72" s="1">
        <v>1.03868</v>
      </c>
      <c r="I72" s="1">
        <v>1.119184</v>
      </c>
      <c r="J72" s="1">
        <v>0.98820589999999997</v>
      </c>
      <c r="K72" s="1">
        <v>1.134395</v>
      </c>
      <c r="L72" s="1">
        <v>1.0948020000000001</v>
      </c>
      <c r="M72" s="1">
        <v>1.1151450000000001</v>
      </c>
      <c r="N72" s="1">
        <v>1.14456</v>
      </c>
      <c r="O72" s="1">
        <v>1.01264</v>
      </c>
      <c r="P72" s="1">
        <v>1.078373</v>
      </c>
      <c r="Q72" s="1">
        <v>1.0245359999999999</v>
      </c>
      <c r="T72" s="1">
        <v>1.090476</v>
      </c>
      <c r="U72" s="1">
        <v>1.1274169999999999</v>
      </c>
      <c r="V72" s="1">
        <v>0.97683869999999995</v>
      </c>
    </row>
    <row r="73" spans="1:22" x14ac:dyDescent="0.25">
      <c r="A73" t="s">
        <v>1878</v>
      </c>
      <c r="B73" t="s">
        <v>2101</v>
      </c>
      <c r="D73" t="s">
        <v>2055</v>
      </c>
      <c r="F73" t="s">
        <v>2056</v>
      </c>
      <c r="G73" s="1">
        <v>30.977119999999999</v>
      </c>
      <c r="H73" s="1">
        <v>30.757459999999998</v>
      </c>
      <c r="I73" s="1">
        <v>33.179200000000002</v>
      </c>
      <c r="J73" s="1">
        <v>30.000070000000001</v>
      </c>
      <c r="K73" s="1">
        <v>32.812440000000002</v>
      </c>
      <c r="L73" s="1">
        <v>32.171950000000002</v>
      </c>
      <c r="M73" s="1">
        <v>33.74803</v>
      </c>
      <c r="N73" s="1">
        <v>31.461040000000001</v>
      </c>
      <c r="O73" s="1">
        <v>29.749860000000002</v>
      </c>
      <c r="P73" s="1">
        <v>32.856079999999999</v>
      </c>
      <c r="Q73" s="1">
        <v>28.93993</v>
      </c>
      <c r="T73" s="1">
        <v>32.154850000000003</v>
      </c>
      <c r="U73" s="1">
        <v>33.44453</v>
      </c>
      <c r="V73" s="1">
        <v>28.486920000000001</v>
      </c>
    </row>
    <row r="74" spans="1:22" x14ac:dyDescent="0.25">
      <c r="A74" t="s">
        <v>1879</v>
      </c>
      <c r="B74" t="s">
        <v>2102</v>
      </c>
      <c r="D74" t="s">
        <v>2055</v>
      </c>
      <c r="F74" t="s">
        <v>2056</v>
      </c>
      <c r="G74" s="1">
        <v>601.22680000000003</v>
      </c>
      <c r="H74" s="1">
        <v>784.94880000000001</v>
      </c>
      <c r="I74" s="1">
        <v>794.20349999999996</v>
      </c>
      <c r="J74" s="1">
        <v>1006.224</v>
      </c>
      <c r="K74" s="1">
        <v>593.78579999999999</v>
      </c>
      <c r="L74" s="1">
        <v>728.66650000000004</v>
      </c>
      <c r="M74" s="1">
        <v>984.46569999999997</v>
      </c>
      <c r="N74" s="1">
        <v>471.95690000000002</v>
      </c>
      <c r="O74" s="1">
        <v>731.60699999999997</v>
      </c>
      <c r="P74" s="1">
        <v>1128.155</v>
      </c>
      <c r="Q74" s="1">
        <v>559.99570000000006</v>
      </c>
      <c r="T74" s="1">
        <v>752.86490000000003</v>
      </c>
      <c r="U74" s="1">
        <v>797.40899999999999</v>
      </c>
      <c r="V74" s="1">
        <v>689.57479999999998</v>
      </c>
    </row>
    <row r="75" spans="1:22" x14ac:dyDescent="0.25">
      <c r="A75" t="s">
        <v>1880</v>
      </c>
      <c r="B75" t="s">
        <v>2103</v>
      </c>
      <c r="D75" t="s">
        <v>2055</v>
      </c>
      <c r="F75" t="s">
        <v>2056</v>
      </c>
      <c r="G75" s="1">
        <v>473.68470000000002</v>
      </c>
      <c r="H75" s="1">
        <v>655.95320000000004</v>
      </c>
      <c r="I75" s="1">
        <v>670.24469999999997</v>
      </c>
      <c r="J75" s="1">
        <v>875.09929999999997</v>
      </c>
      <c r="K75" s="1">
        <v>470.14429999999999</v>
      </c>
      <c r="L75" s="1">
        <v>602.86500000000001</v>
      </c>
      <c r="M75" s="1">
        <v>861.20450000000005</v>
      </c>
      <c r="N75" s="1">
        <v>346.87169999999998</v>
      </c>
      <c r="O75" s="1">
        <v>600.70860000000005</v>
      </c>
      <c r="P75" s="1">
        <v>1002.841</v>
      </c>
      <c r="Q75" s="1">
        <v>428.51429999999999</v>
      </c>
      <c r="T75" s="1">
        <v>626.92240000000004</v>
      </c>
      <c r="U75" s="1">
        <v>673.99339999999995</v>
      </c>
      <c r="V75" s="1">
        <v>556.21770000000004</v>
      </c>
    </row>
    <row r="76" spans="1:22" x14ac:dyDescent="0.25">
      <c r="A76" t="s">
        <v>1881</v>
      </c>
      <c r="B76" t="s">
        <v>2104</v>
      </c>
      <c r="D76" t="s">
        <v>2055</v>
      </c>
      <c r="F76" t="s">
        <v>2056</v>
      </c>
      <c r="G76" s="1">
        <v>31.88551</v>
      </c>
      <c r="H76" s="1">
        <v>32.248910000000002</v>
      </c>
      <c r="I76" s="1">
        <v>30.98959</v>
      </c>
      <c r="J76" s="1">
        <v>32.780929999999998</v>
      </c>
      <c r="K76" s="1">
        <v>30.91037</v>
      </c>
      <c r="L76" s="1">
        <v>31.45036</v>
      </c>
      <c r="M76" s="1">
        <v>30.81532</v>
      </c>
      <c r="N76" s="1">
        <v>31.2713</v>
      </c>
      <c r="O76" s="1">
        <v>32.72457</v>
      </c>
      <c r="P76" s="1">
        <v>31.328700000000001</v>
      </c>
      <c r="Q76" s="1">
        <v>32.870350000000002</v>
      </c>
      <c r="T76" s="1">
        <v>31.48563</v>
      </c>
      <c r="U76" s="1">
        <v>30.853909999999999</v>
      </c>
      <c r="V76" s="1">
        <v>33.339289999999998</v>
      </c>
    </row>
    <row r="77" spans="1:22" x14ac:dyDescent="0.25">
      <c r="A77" t="s">
        <v>1882</v>
      </c>
      <c r="B77" t="s">
        <v>2105</v>
      </c>
      <c r="D77" t="s">
        <v>2055</v>
      </c>
      <c r="F77" t="s">
        <v>2056</v>
      </c>
      <c r="G77" s="1">
        <v>31.88551</v>
      </c>
      <c r="H77" s="1">
        <v>32.248910000000002</v>
      </c>
      <c r="I77" s="1">
        <v>30.98959</v>
      </c>
      <c r="J77" s="1">
        <v>32.780929999999998</v>
      </c>
      <c r="K77" s="1">
        <v>30.91037</v>
      </c>
      <c r="L77" s="1">
        <v>31.45036</v>
      </c>
      <c r="M77" s="1">
        <v>30.81532</v>
      </c>
      <c r="N77" s="1">
        <v>31.2713</v>
      </c>
      <c r="O77" s="1">
        <v>32.72457</v>
      </c>
      <c r="P77" s="1">
        <v>31.328700000000001</v>
      </c>
      <c r="Q77" s="1">
        <v>32.870350000000002</v>
      </c>
      <c r="T77" s="1">
        <v>31.48563</v>
      </c>
      <c r="U77" s="1">
        <v>30.853909999999999</v>
      </c>
      <c r="V77" s="1">
        <v>33.339289999999998</v>
      </c>
    </row>
    <row r="78" spans="1:22" x14ac:dyDescent="0.25">
      <c r="A78" t="s">
        <v>1883</v>
      </c>
      <c r="B78" t="s">
        <v>2106</v>
      </c>
      <c r="D78" t="s">
        <v>2055</v>
      </c>
      <c r="F78" t="s">
        <v>2056</v>
      </c>
      <c r="G78" s="1">
        <v>31.88551</v>
      </c>
      <c r="H78" s="1">
        <v>32.248910000000002</v>
      </c>
      <c r="I78" s="1">
        <v>30.98959</v>
      </c>
      <c r="J78" s="1">
        <v>32.780929999999998</v>
      </c>
      <c r="K78" s="1">
        <v>30.91037</v>
      </c>
      <c r="L78" s="1">
        <v>31.45036</v>
      </c>
      <c r="M78" s="1">
        <v>30.81532</v>
      </c>
      <c r="N78" s="1">
        <v>31.2713</v>
      </c>
      <c r="O78" s="1">
        <v>32.72457</v>
      </c>
      <c r="P78" s="1">
        <v>31.328700000000001</v>
      </c>
      <c r="Q78" s="1">
        <v>32.870350000000002</v>
      </c>
      <c r="T78" s="1">
        <v>31.48563</v>
      </c>
      <c r="U78" s="1">
        <v>30.853909999999999</v>
      </c>
      <c r="V78" s="1">
        <v>33.339289999999998</v>
      </c>
    </row>
    <row r="79" spans="1:22" x14ac:dyDescent="0.25">
      <c r="A79" t="s">
        <v>1884</v>
      </c>
      <c r="B79" t="s">
        <v>2107</v>
      </c>
      <c r="D79" t="s">
        <v>2055</v>
      </c>
      <c r="F79" t="s">
        <v>2056</v>
      </c>
      <c r="G79" s="1">
        <v>31.88551</v>
      </c>
      <c r="H79" s="1">
        <v>32.248910000000002</v>
      </c>
      <c r="I79" s="1">
        <v>30.98959</v>
      </c>
      <c r="J79" s="1">
        <v>32.780929999999998</v>
      </c>
      <c r="K79" s="1">
        <v>30.91037</v>
      </c>
      <c r="L79" s="1">
        <v>31.45036</v>
      </c>
      <c r="M79" s="1">
        <v>30.81532</v>
      </c>
      <c r="N79" s="1">
        <v>31.2713</v>
      </c>
      <c r="O79" s="1">
        <v>32.72457</v>
      </c>
      <c r="P79" s="1">
        <v>31.328700000000001</v>
      </c>
      <c r="Q79" s="1">
        <v>32.870350000000002</v>
      </c>
      <c r="T79" s="1">
        <v>31.48563</v>
      </c>
      <c r="U79" s="1">
        <v>30.853909999999999</v>
      </c>
      <c r="V79" s="1">
        <v>33.339289999999998</v>
      </c>
    </row>
    <row r="80" spans="1:22" x14ac:dyDescent="0.25">
      <c r="A80" t="s">
        <v>1885</v>
      </c>
      <c r="B80" t="s">
        <v>2108</v>
      </c>
      <c r="D80" t="s">
        <v>2055</v>
      </c>
      <c r="F80" t="s">
        <v>2056</v>
      </c>
      <c r="G80" s="1">
        <v>2.616546</v>
      </c>
      <c r="H80" s="1">
        <v>3.546821</v>
      </c>
      <c r="I80" s="1">
        <v>3.6242429999999999</v>
      </c>
      <c r="J80" s="1">
        <v>4.6623289999999997</v>
      </c>
      <c r="K80" s="1">
        <v>2.599227</v>
      </c>
      <c r="L80" s="1">
        <v>3.2778659999999999</v>
      </c>
      <c r="M80" s="1">
        <v>4.6035779999999997</v>
      </c>
      <c r="N80" s="1">
        <v>1.967948</v>
      </c>
      <c r="O80" s="1">
        <v>3.2635169999999998</v>
      </c>
      <c r="P80" s="1">
        <v>5.3253700000000004</v>
      </c>
      <c r="Q80" s="1">
        <v>2.3854500000000001</v>
      </c>
      <c r="T80" s="1">
        <v>3.4008539999999998</v>
      </c>
      <c r="U80" s="1">
        <v>3.6439300000000001</v>
      </c>
      <c r="V80" s="1">
        <v>3.0354070000000002</v>
      </c>
    </row>
    <row r="81" spans="1:22" x14ac:dyDescent="0.25">
      <c r="A81" t="s">
        <v>1886</v>
      </c>
      <c r="B81" t="s">
        <v>2087</v>
      </c>
      <c r="D81" t="s">
        <v>2055</v>
      </c>
      <c r="F81" t="s">
        <v>2056</v>
      </c>
      <c r="G81" s="1">
        <v>0.65413650000000001</v>
      </c>
      <c r="H81" s="1">
        <v>0.88670519999999997</v>
      </c>
      <c r="I81" s="1">
        <v>0.90606070000000005</v>
      </c>
      <c r="J81" s="1">
        <v>1.1655819999999999</v>
      </c>
      <c r="K81" s="1">
        <v>0.64980689999999997</v>
      </c>
      <c r="L81" s="1">
        <v>0.81946660000000004</v>
      </c>
      <c r="M81" s="1">
        <v>1.150895</v>
      </c>
      <c r="N81" s="1">
        <v>0.49198700000000001</v>
      </c>
      <c r="O81" s="1">
        <v>0.81587920000000003</v>
      </c>
      <c r="P81" s="1">
        <v>1.331342</v>
      </c>
      <c r="Q81" s="1">
        <v>0.59636250000000002</v>
      </c>
      <c r="T81" s="1">
        <v>0.85021349999999996</v>
      </c>
      <c r="U81" s="1">
        <v>0.91098259999999998</v>
      </c>
      <c r="V81" s="1">
        <v>0.75885170000000002</v>
      </c>
    </row>
    <row r="82" spans="1:22" x14ac:dyDescent="0.25">
      <c r="A82" t="s">
        <v>1887</v>
      </c>
      <c r="B82" t="s">
        <v>2087</v>
      </c>
      <c r="D82" t="s">
        <v>2055</v>
      </c>
      <c r="F82" t="s">
        <v>2056</v>
      </c>
      <c r="G82" s="1">
        <v>0.65413650000000001</v>
      </c>
      <c r="H82" s="1">
        <v>0.88670519999999997</v>
      </c>
      <c r="I82" s="1">
        <v>0.90606070000000005</v>
      </c>
      <c r="J82" s="1">
        <v>1.1655819999999999</v>
      </c>
      <c r="K82" s="1">
        <v>0.64980689999999997</v>
      </c>
      <c r="L82" s="1">
        <v>0.81946660000000004</v>
      </c>
      <c r="M82" s="1">
        <v>1.150895</v>
      </c>
      <c r="N82" s="1">
        <v>0.49198700000000001</v>
      </c>
      <c r="O82" s="1">
        <v>0.81587920000000003</v>
      </c>
      <c r="P82" s="1">
        <v>1.331342</v>
      </c>
      <c r="Q82" s="1">
        <v>0.59636250000000002</v>
      </c>
      <c r="T82" s="1">
        <v>0.85021349999999996</v>
      </c>
      <c r="U82" s="1">
        <v>0.91098259999999998</v>
      </c>
      <c r="V82" s="1">
        <v>0.75885170000000002</v>
      </c>
    </row>
    <row r="83" spans="1:22" x14ac:dyDescent="0.25">
      <c r="A83" t="s">
        <v>1888</v>
      </c>
      <c r="B83" t="s">
        <v>2087</v>
      </c>
      <c r="D83" t="s">
        <v>2055</v>
      </c>
      <c r="F83" t="s">
        <v>2056</v>
      </c>
      <c r="G83" s="1">
        <v>0.65413650000000001</v>
      </c>
      <c r="H83" s="1">
        <v>0.88670519999999997</v>
      </c>
      <c r="I83" s="1">
        <v>0.90606070000000005</v>
      </c>
      <c r="J83" s="1">
        <v>1.1655819999999999</v>
      </c>
      <c r="K83" s="1">
        <v>0.64980689999999997</v>
      </c>
      <c r="L83" s="1">
        <v>0.81946660000000004</v>
      </c>
      <c r="M83" s="1">
        <v>1.150895</v>
      </c>
      <c r="N83" s="1">
        <v>0.49198700000000001</v>
      </c>
      <c r="O83" s="1">
        <v>0.81587920000000003</v>
      </c>
      <c r="P83" s="1">
        <v>1.331342</v>
      </c>
      <c r="Q83" s="1">
        <v>0.59636250000000002</v>
      </c>
      <c r="T83" s="1">
        <v>0.85021349999999996</v>
      </c>
      <c r="U83" s="1">
        <v>0.91098259999999998</v>
      </c>
      <c r="V83" s="1">
        <v>0.75885170000000002</v>
      </c>
    </row>
    <row r="84" spans="1:22" x14ac:dyDescent="0.25">
      <c r="A84" t="s">
        <v>1889</v>
      </c>
      <c r="B84" t="s">
        <v>2087</v>
      </c>
      <c r="D84" t="s">
        <v>2055</v>
      </c>
      <c r="F84" t="s">
        <v>2056</v>
      </c>
      <c r="G84" s="1">
        <v>0.65413650000000001</v>
      </c>
      <c r="H84" s="1">
        <v>0.88670519999999997</v>
      </c>
      <c r="I84" s="1">
        <v>0.90606070000000005</v>
      </c>
      <c r="J84" s="1">
        <v>1.1655819999999999</v>
      </c>
      <c r="K84" s="1">
        <v>0.64980689999999997</v>
      </c>
      <c r="L84" s="1">
        <v>0.81946660000000004</v>
      </c>
      <c r="M84" s="1">
        <v>1.150895</v>
      </c>
      <c r="N84" s="1">
        <v>0.49198700000000001</v>
      </c>
      <c r="O84" s="1">
        <v>0.81587920000000003</v>
      </c>
      <c r="P84" s="1">
        <v>1.331342</v>
      </c>
      <c r="Q84" s="1">
        <v>0.59636250000000002</v>
      </c>
      <c r="T84" s="1">
        <v>0.85021349999999996</v>
      </c>
      <c r="U84" s="1">
        <v>0.91098259999999998</v>
      </c>
      <c r="V84" s="1">
        <v>0.75885170000000002</v>
      </c>
    </row>
    <row r="85" spans="1:22" x14ac:dyDescent="0.25">
      <c r="A85" t="s">
        <v>1890</v>
      </c>
      <c r="B85" t="s">
        <v>2109</v>
      </c>
      <c r="D85" t="s">
        <v>2055</v>
      </c>
      <c r="F85" t="s">
        <v>2056</v>
      </c>
      <c r="G85" s="1">
        <v>124.9255</v>
      </c>
      <c r="H85" s="1">
        <v>125.44880000000001</v>
      </c>
      <c r="I85" s="1">
        <v>120.33410000000001</v>
      </c>
      <c r="J85" s="1">
        <v>126.4614</v>
      </c>
      <c r="K85" s="1">
        <v>121.04219999999999</v>
      </c>
      <c r="L85" s="1">
        <v>122.5236</v>
      </c>
      <c r="M85" s="1">
        <v>118.65770000000001</v>
      </c>
      <c r="N85" s="1">
        <v>123.1173</v>
      </c>
      <c r="O85" s="1">
        <v>127.6348</v>
      </c>
      <c r="P85" s="1">
        <v>119.9894</v>
      </c>
      <c r="Q85" s="1">
        <v>129.096</v>
      </c>
      <c r="T85" s="1">
        <v>122.5416</v>
      </c>
      <c r="U85" s="1">
        <v>119.7717</v>
      </c>
      <c r="V85" s="1">
        <v>130.3218</v>
      </c>
    </row>
    <row r="86" spans="1:22" x14ac:dyDescent="0.25">
      <c r="A86" t="s">
        <v>1891</v>
      </c>
      <c r="B86" t="s">
        <v>2087</v>
      </c>
      <c r="D86" t="s">
        <v>2055</v>
      </c>
      <c r="F86" t="s">
        <v>2056</v>
      </c>
      <c r="G86" s="1">
        <v>31.231369999999998</v>
      </c>
      <c r="H86" s="1">
        <v>31.362200000000001</v>
      </c>
      <c r="I86" s="1">
        <v>30.08353</v>
      </c>
      <c r="J86" s="1">
        <v>31.61534</v>
      </c>
      <c r="K86" s="1">
        <v>30.260560000000002</v>
      </c>
      <c r="L86" s="1">
        <v>30.6309</v>
      </c>
      <c r="M86" s="1">
        <v>29.66442</v>
      </c>
      <c r="N86" s="1">
        <v>30.779319999999998</v>
      </c>
      <c r="O86" s="1">
        <v>31.90869</v>
      </c>
      <c r="P86" s="1">
        <v>29.99736</v>
      </c>
      <c r="Q86" s="1">
        <v>32.273989999999998</v>
      </c>
      <c r="T86" s="1">
        <v>30.63541</v>
      </c>
      <c r="U86" s="1">
        <v>29.94293</v>
      </c>
      <c r="V86" s="1">
        <v>32.580440000000003</v>
      </c>
    </row>
    <row r="87" spans="1:22" x14ac:dyDescent="0.25">
      <c r="A87" t="s">
        <v>1892</v>
      </c>
      <c r="B87" t="s">
        <v>2087</v>
      </c>
      <c r="D87" t="s">
        <v>2055</v>
      </c>
      <c r="F87" t="s">
        <v>2056</v>
      </c>
      <c r="G87" s="1">
        <v>31.231369999999998</v>
      </c>
      <c r="H87" s="1">
        <v>31.362200000000001</v>
      </c>
      <c r="I87" s="1">
        <v>30.08353</v>
      </c>
      <c r="J87" s="1">
        <v>31.61534</v>
      </c>
      <c r="K87" s="1">
        <v>30.260560000000002</v>
      </c>
      <c r="L87" s="1">
        <v>30.6309</v>
      </c>
      <c r="M87" s="1">
        <v>29.66442</v>
      </c>
      <c r="N87" s="1">
        <v>30.779319999999998</v>
      </c>
      <c r="O87" s="1">
        <v>31.90869</v>
      </c>
      <c r="P87" s="1">
        <v>29.99736</v>
      </c>
      <c r="Q87" s="1">
        <v>32.273989999999998</v>
      </c>
      <c r="T87" s="1">
        <v>30.63541</v>
      </c>
      <c r="U87" s="1">
        <v>29.94293</v>
      </c>
      <c r="V87" s="1">
        <v>32.580440000000003</v>
      </c>
    </row>
    <row r="88" spans="1:22" x14ac:dyDescent="0.25">
      <c r="A88" t="s">
        <v>1893</v>
      </c>
      <c r="B88" t="s">
        <v>2087</v>
      </c>
      <c r="D88" t="s">
        <v>2055</v>
      </c>
      <c r="F88" t="s">
        <v>2056</v>
      </c>
      <c r="G88" s="1">
        <v>31.231369999999998</v>
      </c>
      <c r="H88" s="1">
        <v>31.362200000000001</v>
      </c>
      <c r="I88" s="1">
        <v>30.08353</v>
      </c>
      <c r="J88" s="1">
        <v>31.61534</v>
      </c>
      <c r="K88" s="1">
        <v>30.260560000000002</v>
      </c>
      <c r="L88" s="1">
        <v>30.6309</v>
      </c>
      <c r="M88" s="1">
        <v>29.66442</v>
      </c>
      <c r="N88" s="1">
        <v>30.779319999999998</v>
      </c>
      <c r="O88" s="1">
        <v>31.90869</v>
      </c>
      <c r="P88" s="1">
        <v>29.99736</v>
      </c>
      <c r="Q88" s="1">
        <v>32.273989999999998</v>
      </c>
      <c r="T88" s="1">
        <v>30.63541</v>
      </c>
      <c r="U88" s="1">
        <v>29.94293</v>
      </c>
      <c r="V88" s="1">
        <v>32.580440000000003</v>
      </c>
    </row>
    <row r="89" spans="1:22" x14ac:dyDescent="0.25">
      <c r="A89" t="s">
        <v>1894</v>
      </c>
      <c r="B89" t="s">
        <v>2087</v>
      </c>
      <c r="D89" t="s">
        <v>2055</v>
      </c>
      <c r="F89" t="s">
        <v>2056</v>
      </c>
      <c r="G89" s="1">
        <v>31.231369999999998</v>
      </c>
      <c r="H89" s="1">
        <v>31.362200000000001</v>
      </c>
      <c r="I89" s="1">
        <v>30.08353</v>
      </c>
      <c r="J89" s="1">
        <v>31.61534</v>
      </c>
      <c r="K89" s="1">
        <v>30.260560000000002</v>
      </c>
      <c r="L89" s="1">
        <v>30.6309</v>
      </c>
      <c r="M89" s="1">
        <v>29.66442</v>
      </c>
      <c r="N89" s="1">
        <v>30.779319999999998</v>
      </c>
      <c r="O89" s="1">
        <v>31.90869</v>
      </c>
      <c r="P89" s="1">
        <v>29.99736</v>
      </c>
      <c r="Q89" s="1">
        <v>32.273989999999998</v>
      </c>
      <c r="T89" s="1">
        <v>30.63541</v>
      </c>
      <c r="U89" s="1">
        <v>29.94293</v>
      </c>
      <c r="V89" s="1">
        <v>32.580440000000003</v>
      </c>
    </row>
    <row r="90" spans="1:22" x14ac:dyDescent="0.25">
      <c r="A90" t="s">
        <v>1895</v>
      </c>
      <c r="B90" t="s">
        <v>2110</v>
      </c>
      <c r="D90" t="s">
        <v>2055</v>
      </c>
      <c r="F90" t="s">
        <v>2056</v>
      </c>
      <c r="G90" s="1">
        <v>31.88551</v>
      </c>
      <c r="H90" s="1">
        <v>32.248910000000002</v>
      </c>
      <c r="I90" s="1">
        <v>30.98959</v>
      </c>
      <c r="J90" s="1">
        <v>32.780929999999998</v>
      </c>
      <c r="K90" s="1">
        <v>30.91037</v>
      </c>
      <c r="L90" s="1">
        <v>31.45036</v>
      </c>
      <c r="M90" s="1">
        <v>30.81532</v>
      </c>
      <c r="N90" s="1">
        <v>31.2713</v>
      </c>
      <c r="O90" s="1">
        <v>32.72457</v>
      </c>
      <c r="P90" s="1">
        <v>31.328700000000001</v>
      </c>
      <c r="Q90" s="1">
        <v>32.870350000000002</v>
      </c>
      <c r="T90" s="1">
        <v>31.48563</v>
      </c>
      <c r="U90" s="1">
        <v>30.853909999999999</v>
      </c>
      <c r="V90" s="1">
        <v>33.339289999999998</v>
      </c>
    </row>
    <row r="91" spans="1:22" x14ac:dyDescent="0.25">
      <c r="A91" t="s">
        <v>1896</v>
      </c>
      <c r="B91" t="s">
        <v>2111</v>
      </c>
      <c r="D91" t="s">
        <v>2055</v>
      </c>
      <c r="F91" t="s">
        <v>2056</v>
      </c>
      <c r="G91" s="1">
        <v>31.88551</v>
      </c>
      <c r="H91" s="1">
        <v>32.248910000000002</v>
      </c>
      <c r="I91" s="1">
        <v>30.98959</v>
      </c>
      <c r="J91" s="1">
        <v>32.780929999999998</v>
      </c>
      <c r="K91" s="1">
        <v>30.91037</v>
      </c>
      <c r="L91" s="1">
        <v>31.45036</v>
      </c>
      <c r="M91" s="1">
        <v>30.81532</v>
      </c>
      <c r="N91" s="1">
        <v>31.2713</v>
      </c>
      <c r="O91" s="1">
        <v>32.72457</v>
      </c>
      <c r="P91" s="1">
        <v>31.328700000000001</v>
      </c>
      <c r="Q91" s="1">
        <v>32.870350000000002</v>
      </c>
      <c r="T91" s="1">
        <v>31.48563</v>
      </c>
      <c r="U91" s="1">
        <v>30.853909999999999</v>
      </c>
      <c r="V91" s="1">
        <v>33.339289999999998</v>
      </c>
    </row>
    <row r="92" spans="1:22" x14ac:dyDescent="0.25">
      <c r="A92" t="s">
        <v>1897</v>
      </c>
      <c r="B92" t="s">
        <v>2112</v>
      </c>
      <c r="D92" t="s">
        <v>2055</v>
      </c>
      <c r="F92" t="s">
        <v>2056</v>
      </c>
      <c r="G92" s="1">
        <v>31.88551</v>
      </c>
      <c r="H92" s="1">
        <v>32.248910000000002</v>
      </c>
      <c r="I92" s="1">
        <v>30.98959</v>
      </c>
      <c r="J92" s="1">
        <v>32.780929999999998</v>
      </c>
      <c r="K92" s="1">
        <v>30.91037</v>
      </c>
      <c r="L92" s="1">
        <v>31.45036</v>
      </c>
      <c r="M92" s="1">
        <v>30.81532</v>
      </c>
      <c r="N92" s="1">
        <v>31.2713</v>
      </c>
      <c r="O92" s="1">
        <v>32.72457</v>
      </c>
      <c r="P92" s="1">
        <v>31.328700000000001</v>
      </c>
      <c r="Q92" s="1">
        <v>32.870350000000002</v>
      </c>
      <c r="T92" s="1">
        <v>31.48563</v>
      </c>
      <c r="U92" s="1">
        <v>30.853909999999999</v>
      </c>
      <c r="V92" s="1">
        <v>33.339289999999998</v>
      </c>
    </row>
    <row r="93" spans="1:22" x14ac:dyDescent="0.25">
      <c r="A93" t="s">
        <v>1898</v>
      </c>
      <c r="B93" t="s">
        <v>2113</v>
      </c>
      <c r="D93" t="s">
        <v>2055</v>
      </c>
      <c r="F93" t="s">
        <v>2056</v>
      </c>
      <c r="G93" s="1">
        <v>31.88551</v>
      </c>
      <c r="H93" s="1">
        <v>32.248910000000002</v>
      </c>
      <c r="I93" s="1">
        <v>30.98959</v>
      </c>
      <c r="J93" s="1">
        <v>32.780929999999998</v>
      </c>
      <c r="K93" s="1">
        <v>30.91037</v>
      </c>
      <c r="L93" s="1">
        <v>31.45036</v>
      </c>
      <c r="M93" s="1">
        <v>30.81532</v>
      </c>
      <c r="N93" s="1">
        <v>31.2713</v>
      </c>
      <c r="O93" s="1">
        <v>32.72457</v>
      </c>
      <c r="P93" s="1">
        <v>31.328700000000001</v>
      </c>
      <c r="Q93" s="1">
        <v>32.870350000000002</v>
      </c>
      <c r="T93" s="1">
        <v>31.48563</v>
      </c>
      <c r="U93" s="1">
        <v>30.853909999999999</v>
      </c>
      <c r="V93" s="1">
        <v>33.339289999999998</v>
      </c>
    </row>
    <row r="94" spans="1:22" x14ac:dyDescent="0.25">
      <c r="A94" t="s">
        <v>1899</v>
      </c>
      <c r="B94" t="s">
        <v>2114</v>
      </c>
      <c r="D94" t="s">
        <v>2055</v>
      </c>
      <c r="F94" t="s">
        <v>2056</v>
      </c>
      <c r="G94" s="1">
        <v>65.242549999999994</v>
      </c>
      <c r="H94" s="1">
        <v>65.437939999999998</v>
      </c>
      <c r="I94" s="1">
        <v>62.82685</v>
      </c>
      <c r="J94" s="1">
        <v>66.225639999999999</v>
      </c>
      <c r="K94" s="1">
        <v>63.22269</v>
      </c>
      <c r="L94" s="1">
        <v>63.908209999999997</v>
      </c>
      <c r="M94" s="1">
        <v>62.234560000000002</v>
      </c>
      <c r="N94" s="1">
        <v>64.966120000000004</v>
      </c>
      <c r="O94" s="1">
        <v>66.538880000000006</v>
      </c>
      <c r="P94" s="1">
        <v>63.171149999999997</v>
      </c>
      <c r="Q94" s="1">
        <v>67.564819999999997</v>
      </c>
      <c r="T94" s="1">
        <v>63.927669999999999</v>
      </c>
      <c r="U94" s="1">
        <v>62.542149999999999</v>
      </c>
      <c r="V94" s="1">
        <v>67.934870000000004</v>
      </c>
    </row>
    <row r="95" spans="1:22" x14ac:dyDescent="0.25">
      <c r="A95" t="s">
        <v>1900</v>
      </c>
      <c r="B95" t="s">
        <v>2115</v>
      </c>
      <c r="D95" t="s">
        <v>2055</v>
      </c>
      <c r="F95" t="s">
        <v>2056</v>
      </c>
      <c r="G95" s="1">
        <v>1.4715389999999999</v>
      </c>
      <c r="H95" s="1">
        <v>0.94012249999999997</v>
      </c>
      <c r="I95" s="1">
        <v>0.84765550000000001</v>
      </c>
      <c r="J95" s="1">
        <v>0.66377529999999996</v>
      </c>
      <c r="K95" s="1">
        <v>1.401953</v>
      </c>
      <c r="L95" s="1">
        <v>1.0074780000000001</v>
      </c>
      <c r="M95" s="1">
        <v>0.60393039999999998</v>
      </c>
      <c r="N95" s="1">
        <v>2.423511</v>
      </c>
      <c r="O95" s="1">
        <v>1.0897300000000001</v>
      </c>
      <c r="P95" s="1">
        <v>0.51374419999999998</v>
      </c>
      <c r="Q95" s="1">
        <v>1.824112</v>
      </c>
      <c r="T95" s="1">
        <v>0.95641390000000004</v>
      </c>
      <c r="U95" s="1">
        <v>0.83433060000000003</v>
      </c>
      <c r="V95" s="1">
        <v>1.256291</v>
      </c>
    </row>
    <row r="96" spans="1:22" x14ac:dyDescent="0.25">
      <c r="A96" t="s">
        <v>1901</v>
      </c>
      <c r="B96" t="s">
        <v>2116</v>
      </c>
      <c r="D96" t="s">
        <v>2055</v>
      </c>
      <c r="F96" t="s">
        <v>2056</v>
      </c>
      <c r="G96" s="1">
        <v>100.8793</v>
      </c>
      <c r="H96" s="1">
        <v>81.741389999999996</v>
      </c>
      <c r="I96" s="1">
        <v>78.252840000000006</v>
      </c>
      <c r="J96" s="1">
        <v>74.374470000000002</v>
      </c>
      <c r="K96" s="1">
        <v>98.859300000000005</v>
      </c>
      <c r="L96" s="1">
        <v>83.821789999999993</v>
      </c>
      <c r="M96" s="1">
        <v>70.700019999999995</v>
      </c>
      <c r="N96" s="1">
        <v>141.1645</v>
      </c>
      <c r="O96" s="1">
        <v>86.649940000000001</v>
      </c>
      <c r="P96" s="1">
        <v>69.099429999999998</v>
      </c>
      <c r="Q96" s="1">
        <v>113.1216</v>
      </c>
      <c r="T96" s="1">
        <v>82.068039999999996</v>
      </c>
      <c r="U96" s="1">
        <v>77.744770000000003</v>
      </c>
      <c r="V96" s="1">
        <v>92.050600000000003</v>
      </c>
    </row>
    <row r="97" spans="1:22" x14ac:dyDescent="0.25">
      <c r="A97" t="s">
        <v>1902</v>
      </c>
      <c r="B97" t="s">
        <v>2117</v>
      </c>
      <c r="D97" t="s">
        <v>2055</v>
      </c>
      <c r="F97" t="s">
        <v>2056</v>
      </c>
      <c r="G97" s="1">
        <v>37.108319999999999</v>
      </c>
      <c r="H97" s="1">
        <v>17.243580000000001</v>
      </c>
      <c r="I97" s="1">
        <v>16.27365</v>
      </c>
      <c r="J97" s="1">
        <v>8.8126060000000006</v>
      </c>
      <c r="K97" s="1">
        <v>37.03857</v>
      </c>
      <c r="L97" s="1">
        <v>20.921060000000001</v>
      </c>
      <c r="M97" s="1">
        <v>9.0693859999999997</v>
      </c>
      <c r="N97" s="1">
        <v>78.621859999999998</v>
      </c>
      <c r="O97" s="1">
        <v>21.200800000000001</v>
      </c>
      <c r="P97" s="1">
        <v>6.4420260000000003</v>
      </c>
      <c r="Q97" s="1">
        <v>47.380859999999998</v>
      </c>
      <c r="T97" s="1">
        <v>19.096779999999999</v>
      </c>
      <c r="U97" s="1">
        <v>16.036950000000001</v>
      </c>
      <c r="V97" s="1">
        <v>25.372019999999999</v>
      </c>
    </row>
    <row r="98" spans="1:22" x14ac:dyDescent="0.25">
      <c r="A98" t="s">
        <v>1810</v>
      </c>
      <c r="B98" t="s">
        <v>2118</v>
      </c>
      <c r="D98" t="s">
        <v>2055</v>
      </c>
      <c r="F98" t="s">
        <v>2056</v>
      </c>
      <c r="G98" s="1">
        <v>7.0294990000000004</v>
      </c>
      <c r="H98" s="1">
        <v>5.1912479999999999</v>
      </c>
      <c r="I98" s="1">
        <v>4.7046140000000003</v>
      </c>
      <c r="J98" s="1">
        <v>3.9811779999999999</v>
      </c>
      <c r="K98" s="1">
        <v>6.671583</v>
      </c>
      <c r="L98" s="1">
        <v>5.3879890000000001</v>
      </c>
      <c r="M98" s="1">
        <v>3.593594</v>
      </c>
      <c r="N98" s="1">
        <v>9.1502940000000006</v>
      </c>
      <c r="O98" s="1">
        <v>5.8345120000000001</v>
      </c>
      <c r="P98" s="1">
        <v>3.16215</v>
      </c>
      <c r="Q98" s="1">
        <v>8.2125210000000006</v>
      </c>
      <c r="T98" s="1">
        <v>5.1906840000000001</v>
      </c>
      <c r="U98" s="1">
        <v>4.6384980000000002</v>
      </c>
      <c r="V98" s="1">
        <v>6.5285780000000004</v>
      </c>
    </row>
    <row r="99" spans="1:22" x14ac:dyDescent="0.25">
      <c r="A99" t="s">
        <v>1903</v>
      </c>
      <c r="B99" t="s">
        <v>2119</v>
      </c>
      <c r="D99" t="s">
        <v>2055</v>
      </c>
      <c r="F99" t="s">
        <v>2056</v>
      </c>
      <c r="G99" s="1">
        <v>0.18578749999999999</v>
      </c>
      <c r="H99" s="1">
        <v>0.1184258</v>
      </c>
      <c r="I99" s="1">
        <v>0.10710260000000001</v>
      </c>
      <c r="J99" s="1">
        <v>7.8375619999999993E-2</v>
      </c>
      <c r="K99" s="1">
        <v>0.17672979999999999</v>
      </c>
      <c r="L99" s="1">
        <v>0.12817139999999999</v>
      </c>
      <c r="M99" s="1">
        <v>7.3081270000000004E-2</v>
      </c>
      <c r="N99" s="1">
        <v>0.28024870000000002</v>
      </c>
      <c r="O99" s="1">
        <v>0.13816780000000001</v>
      </c>
      <c r="P99" s="1">
        <v>5.9191210000000001E-2</v>
      </c>
      <c r="Q99" s="1">
        <v>0.2272544</v>
      </c>
      <c r="T99" s="1">
        <v>0.12136329999999999</v>
      </c>
      <c r="U99" s="1">
        <v>0.1054129</v>
      </c>
      <c r="V99" s="1">
        <v>0.1596745</v>
      </c>
    </row>
    <row r="100" spans="1:22" x14ac:dyDescent="0.25">
      <c r="A100" t="s">
        <v>1904</v>
      </c>
      <c r="B100" t="s">
        <v>2120</v>
      </c>
      <c r="D100" t="s">
        <v>2055</v>
      </c>
      <c r="F100" t="s">
        <v>2056</v>
      </c>
      <c r="G100" s="1">
        <v>58.321530000000003</v>
      </c>
      <c r="H100" s="1">
        <v>60.734610000000004</v>
      </c>
      <c r="I100" s="1">
        <v>58.648240000000001</v>
      </c>
      <c r="J100" s="1">
        <v>62.876109999999997</v>
      </c>
      <c r="K100" s="1">
        <v>56.685839999999999</v>
      </c>
      <c r="L100" s="1">
        <v>58.952500000000001</v>
      </c>
      <c r="M100" s="1">
        <v>59.290930000000003</v>
      </c>
      <c r="N100" s="1">
        <v>55.135449999999999</v>
      </c>
      <c r="O100" s="1">
        <v>61.103940000000001</v>
      </c>
      <c r="P100" s="1">
        <v>60.689190000000004</v>
      </c>
      <c r="Q100" s="1">
        <v>59.213230000000003</v>
      </c>
      <c r="T100" s="1">
        <v>59.203180000000003</v>
      </c>
      <c r="U100" s="1">
        <v>58.435470000000002</v>
      </c>
      <c r="V100" s="1">
        <v>61.702959999999997</v>
      </c>
    </row>
    <row r="101" spans="1:22" x14ac:dyDescent="0.25">
      <c r="A101" t="s">
        <v>1905</v>
      </c>
      <c r="B101" t="s">
        <v>2121</v>
      </c>
      <c r="D101" t="s">
        <v>2055</v>
      </c>
      <c r="F101" t="s">
        <v>2056</v>
      </c>
      <c r="G101" s="1">
        <v>1.3942319999999999</v>
      </c>
      <c r="H101" s="1">
        <v>1.309623</v>
      </c>
      <c r="I101" s="1">
        <v>1.2665090000000001</v>
      </c>
      <c r="J101" s="1">
        <v>1.216734</v>
      </c>
      <c r="K101" s="1">
        <v>1.3599650000000001</v>
      </c>
      <c r="L101" s="1">
        <v>1.3115889999999999</v>
      </c>
      <c r="M101" s="1">
        <v>1.1808080000000001</v>
      </c>
      <c r="N101" s="1">
        <v>1.462893</v>
      </c>
      <c r="O101" s="1">
        <v>1.3511029999999999</v>
      </c>
      <c r="P101" s="1">
        <v>1.1347480000000001</v>
      </c>
      <c r="Q101" s="1">
        <v>1.4577910000000001</v>
      </c>
      <c r="T101" s="1">
        <v>1.3012429999999999</v>
      </c>
      <c r="U101" s="1">
        <v>1.260737</v>
      </c>
      <c r="V101" s="1">
        <v>1.393284</v>
      </c>
    </row>
    <row r="102" spans="1:22" x14ac:dyDescent="0.25">
      <c r="A102" t="s">
        <v>1906</v>
      </c>
      <c r="B102" t="s">
        <v>2122</v>
      </c>
      <c r="D102" t="s">
        <v>2055</v>
      </c>
      <c r="F102" t="s">
        <v>2056</v>
      </c>
      <c r="G102" s="1">
        <v>2671.248</v>
      </c>
      <c r="H102" s="1">
        <v>2501.6509999999998</v>
      </c>
      <c r="I102" s="1">
        <v>2519.8409999999999</v>
      </c>
      <c r="J102" s="1">
        <v>2296.5680000000002</v>
      </c>
      <c r="K102" s="1">
        <v>2688.8380000000002</v>
      </c>
      <c r="L102" s="1">
        <v>2565.377</v>
      </c>
      <c r="M102" s="1">
        <v>2371.6889999999999</v>
      </c>
      <c r="N102" s="1">
        <v>2814.723</v>
      </c>
      <c r="O102" s="1">
        <v>2538.1840000000002</v>
      </c>
      <c r="P102" s="1">
        <v>2245.384</v>
      </c>
      <c r="Q102" s="1">
        <v>2697.0230000000001</v>
      </c>
      <c r="T102" s="1">
        <v>2544.366</v>
      </c>
      <c r="U102" s="1">
        <v>2519.7750000000001</v>
      </c>
      <c r="V102" s="1">
        <v>2563.6390000000001</v>
      </c>
    </row>
    <row r="103" spans="1:22" x14ac:dyDescent="0.25">
      <c r="A103" t="s">
        <v>1907</v>
      </c>
      <c r="B103" t="s">
        <v>2123</v>
      </c>
      <c r="D103" t="s">
        <v>2055</v>
      </c>
      <c r="F103" t="s">
        <v>2056</v>
      </c>
      <c r="G103" s="1">
        <v>35.267150000000001</v>
      </c>
      <c r="H103" s="1">
        <v>35.267150000000001</v>
      </c>
      <c r="I103" s="1">
        <v>35.267150000000001</v>
      </c>
      <c r="J103" s="1">
        <v>35.267150000000001</v>
      </c>
      <c r="K103" s="1">
        <v>35.267150000000001</v>
      </c>
      <c r="L103" s="1">
        <v>35.267150000000001</v>
      </c>
      <c r="M103" s="1">
        <v>35.267150000000001</v>
      </c>
      <c r="N103" s="1">
        <v>35.267150000000001</v>
      </c>
      <c r="O103" s="1">
        <v>35.267150000000001</v>
      </c>
      <c r="P103" s="1">
        <v>35.267150000000001</v>
      </c>
      <c r="Q103" s="1">
        <v>35.267150000000001</v>
      </c>
      <c r="T103" s="1">
        <v>35.267150000000001</v>
      </c>
      <c r="U103" s="1">
        <v>35.267150000000001</v>
      </c>
      <c r="V103" s="1">
        <v>35.267150000000001</v>
      </c>
    </row>
    <row r="104" spans="1:22" x14ac:dyDescent="0.25">
      <c r="A104" t="s">
        <v>1908</v>
      </c>
      <c r="B104" t="s">
        <v>2124</v>
      </c>
      <c r="D104" t="s">
        <v>2055</v>
      </c>
      <c r="F104" t="s">
        <v>2056</v>
      </c>
      <c r="G104" s="1">
        <v>161.08510000000001</v>
      </c>
      <c r="H104" s="1">
        <v>161.08510000000001</v>
      </c>
      <c r="I104" s="1">
        <v>161.08510000000001</v>
      </c>
      <c r="J104" s="1">
        <v>161.08510000000001</v>
      </c>
      <c r="K104" s="1">
        <v>161.08510000000001</v>
      </c>
      <c r="L104" s="1">
        <v>161.08510000000001</v>
      </c>
      <c r="M104" s="1">
        <v>161.08510000000001</v>
      </c>
      <c r="N104" s="1">
        <v>161.08510000000001</v>
      </c>
      <c r="O104" s="1">
        <v>161.08510000000001</v>
      </c>
      <c r="P104" s="1">
        <v>161.08510000000001</v>
      </c>
      <c r="Q104" s="1">
        <v>161.08510000000001</v>
      </c>
      <c r="T104" s="1">
        <v>161.08510000000001</v>
      </c>
      <c r="U104" s="1">
        <v>161.08510000000001</v>
      </c>
      <c r="V104" s="1">
        <v>161.08510000000001</v>
      </c>
    </row>
    <row r="105" spans="1:22" x14ac:dyDescent="0.25">
      <c r="A105" t="s">
        <v>1909</v>
      </c>
      <c r="B105" t="s">
        <v>2125</v>
      </c>
      <c r="D105" t="s">
        <v>2055</v>
      </c>
      <c r="F105" t="s">
        <v>2056</v>
      </c>
      <c r="G105" s="1">
        <v>124.9953</v>
      </c>
      <c r="H105" s="1">
        <v>125.4956</v>
      </c>
      <c r="I105" s="1">
        <v>120.37909999999999</v>
      </c>
      <c r="J105" s="1">
        <v>126.4952</v>
      </c>
      <c r="K105" s="1">
        <v>121.11109999999999</v>
      </c>
      <c r="L105" s="1">
        <v>122.5749</v>
      </c>
      <c r="M105" s="1">
        <v>118.6908</v>
      </c>
      <c r="N105" s="1">
        <v>123.22199999999999</v>
      </c>
      <c r="O105" s="1">
        <v>127.6871</v>
      </c>
      <c r="P105" s="1">
        <v>120.0176</v>
      </c>
      <c r="Q105" s="1">
        <v>129.17619999999999</v>
      </c>
      <c r="T105" s="1">
        <v>122.59059999999999</v>
      </c>
      <c r="U105" s="1">
        <v>119.81610000000001</v>
      </c>
      <c r="V105" s="1">
        <v>130.3794</v>
      </c>
    </row>
    <row r="106" spans="1:22" x14ac:dyDescent="0.25">
      <c r="A106" t="s">
        <v>1910</v>
      </c>
      <c r="B106" t="s">
        <v>2126</v>
      </c>
      <c r="D106" t="s">
        <v>2055</v>
      </c>
      <c r="F106" t="s">
        <v>2056</v>
      </c>
      <c r="G106" s="1">
        <v>2578.8560000000002</v>
      </c>
      <c r="H106" s="1">
        <v>1719.29</v>
      </c>
      <c r="I106" s="1">
        <v>1724.201</v>
      </c>
      <c r="J106" s="1">
        <v>1216.1179999999999</v>
      </c>
      <c r="K106" s="1">
        <v>2630.6080000000002</v>
      </c>
      <c r="L106" s="1">
        <v>1936.3879999999999</v>
      </c>
      <c r="M106" s="1">
        <v>1294.2819999999999</v>
      </c>
      <c r="N106" s="1">
        <v>3929.2469999999998</v>
      </c>
      <c r="O106" s="1">
        <v>1885.1980000000001</v>
      </c>
      <c r="P106" s="1">
        <v>1086.8030000000001</v>
      </c>
      <c r="Q106" s="1">
        <v>2857.8539999999998</v>
      </c>
      <c r="T106" s="1">
        <v>1846.702</v>
      </c>
      <c r="U106" s="1">
        <v>1716.989</v>
      </c>
      <c r="V106" s="1">
        <v>2031.462</v>
      </c>
    </row>
    <row r="107" spans="1:22" x14ac:dyDescent="0.25">
      <c r="A107" t="s">
        <v>1911</v>
      </c>
      <c r="B107" t="s">
        <v>2127</v>
      </c>
      <c r="D107" t="s">
        <v>2055</v>
      </c>
      <c r="F107" t="s">
        <v>2056</v>
      </c>
      <c r="G107" s="1">
        <v>2.7292049999999999</v>
      </c>
      <c r="H107" s="1">
        <v>3.9062960000000002</v>
      </c>
      <c r="I107" s="1">
        <v>3.5801129999999999</v>
      </c>
      <c r="J107" s="1">
        <v>5.3592360000000001</v>
      </c>
      <c r="K107" s="1">
        <v>2.5119189999999998</v>
      </c>
      <c r="L107" s="1">
        <v>3.356779</v>
      </c>
      <c r="M107" s="1">
        <v>4.4778770000000003</v>
      </c>
      <c r="N107" s="1">
        <v>1.8500080000000001</v>
      </c>
      <c r="O107" s="1">
        <v>3.738016</v>
      </c>
      <c r="P107" s="1">
        <v>5.3343949999999998</v>
      </c>
      <c r="Q107" s="1">
        <v>2.6828110000000001</v>
      </c>
      <c r="T107" s="1">
        <v>3.4991880000000002</v>
      </c>
      <c r="U107" s="1">
        <v>3.5593919999999999</v>
      </c>
      <c r="V107" s="1">
        <v>3.6617579999999998</v>
      </c>
    </row>
    <row r="108" spans="1:22" x14ac:dyDescent="0.25">
      <c r="A108" t="s">
        <v>1912</v>
      </c>
      <c r="B108" t="s">
        <v>2128</v>
      </c>
      <c r="D108" t="s">
        <v>2055</v>
      </c>
      <c r="F108" t="s">
        <v>2056</v>
      </c>
      <c r="G108" s="1">
        <v>5.7743840000000004</v>
      </c>
      <c r="H108" s="1">
        <v>7.7576479999999997</v>
      </c>
      <c r="I108" s="1">
        <v>7.1398539999999997</v>
      </c>
      <c r="J108" s="1">
        <v>10.42371</v>
      </c>
      <c r="K108" s="1">
        <v>5.3578950000000001</v>
      </c>
      <c r="L108" s="1">
        <v>6.7689019999999998</v>
      </c>
      <c r="M108" s="1">
        <v>8.7762840000000004</v>
      </c>
      <c r="N108" s="1">
        <v>4.5030929999999998</v>
      </c>
      <c r="O108" s="1">
        <v>7.4830100000000002</v>
      </c>
      <c r="P108" s="1">
        <v>10.39598</v>
      </c>
      <c r="Q108" s="1">
        <v>5.8078289999999999</v>
      </c>
      <c r="T108" s="1">
        <v>7.0162519999999997</v>
      </c>
      <c r="U108" s="1">
        <v>7.0987499999999999</v>
      </c>
      <c r="V108" s="1">
        <v>7.3858639999999998</v>
      </c>
    </row>
    <row r="109" spans="1:22" x14ac:dyDescent="0.25">
      <c r="A109" t="s">
        <v>1913</v>
      </c>
      <c r="B109" t="s">
        <v>2129</v>
      </c>
      <c r="D109" t="s">
        <v>2055</v>
      </c>
      <c r="F109" t="s">
        <v>2056</v>
      </c>
      <c r="G109" s="1">
        <v>116.4918</v>
      </c>
      <c r="H109" s="1">
        <v>113.83159999999999</v>
      </c>
      <c r="I109" s="1">
        <v>109.6592</v>
      </c>
      <c r="J109" s="1">
        <v>110.7122</v>
      </c>
      <c r="K109" s="1">
        <v>113.2413</v>
      </c>
      <c r="L109" s="1">
        <v>112.44929999999999</v>
      </c>
      <c r="M109" s="1">
        <v>105.4366</v>
      </c>
      <c r="N109" s="1">
        <v>116.8689</v>
      </c>
      <c r="O109" s="1">
        <v>116.4661</v>
      </c>
      <c r="P109" s="1">
        <v>104.2872</v>
      </c>
      <c r="Q109" s="1">
        <v>120.68559999999999</v>
      </c>
      <c r="T109" s="1">
        <v>112.0752</v>
      </c>
      <c r="U109" s="1">
        <v>109.158</v>
      </c>
      <c r="V109" s="1">
        <v>119.3317</v>
      </c>
    </row>
    <row r="110" spans="1:22" x14ac:dyDescent="0.25">
      <c r="A110" t="s">
        <v>1914</v>
      </c>
      <c r="B110" t="s">
        <v>2130</v>
      </c>
      <c r="D110" t="s">
        <v>2055</v>
      </c>
      <c r="F110" t="s">
        <v>2056</v>
      </c>
      <c r="G110" s="1">
        <v>56.30791</v>
      </c>
      <c r="H110" s="1">
        <v>53.516280000000002</v>
      </c>
      <c r="I110" s="1">
        <v>51.278260000000003</v>
      </c>
      <c r="J110" s="1">
        <v>51.523400000000002</v>
      </c>
      <c r="K110" s="1">
        <v>54.560429999999997</v>
      </c>
      <c r="L110" s="1">
        <v>53.02899</v>
      </c>
      <c r="M110" s="1">
        <v>48.829689999999999</v>
      </c>
      <c r="N110" s="1">
        <v>58.99221</v>
      </c>
      <c r="O110" s="1">
        <v>55.188830000000003</v>
      </c>
      <c r="P110" s="1">
        <v>48.30489</v>
      </c>
      <c r="Q110" s="1">
        <v>59.353659999999998</v>
      </c>
      <c r="T110" s="1">
        <v>52.711660000000002</v>
      </c>
      <c r="U110" s="1">
        <v>51.006799999999998</v>
      </c>
      <c r="V110" s="1">
        <v>57.05444</v>
      </c>
    </row>
    <row r="111" spans="1:22" x14ac:dyDescent="0.25">
      <c r="A111" t="s">
        <v>1915</v>
      </c>
      <c r="B111" t="s">
        <v>2131</v>
      </c>
      <c r="D111" t="s">
        <v>2055</v>
      </c>
      <c r="F111" t="s">
        <v>2056</v>
      </c>
      <c r="G111" s="1">
        <v>119.1349</v>
      </c>
      <c r="H111" s="1">
        <v>106.27979999999999</v>
      </c>
      <c r="I111" s="1">
        <v>102.2647</v>
      </c>
      <c r="J111" s="1">
        <v>100.21299999999999</v>
      </c>
      <c r="K111" s="1">
        <v>116.3768</v>
      </c>
      <c r="L111" s="1">
        <v>106.9323</v>
      </c>
      <c r="M111" s="1">
        <v>95.702330000000003</v>
      </c>
      <c r="N111" s="1">
        <v>143.5925</v>
      </c>
      <c r="O111" s="1">
        <v>110.4807</v>
      </c>
      <c r="P111" s="1">
        <v>94.139380000000003</v>
      </c>
      <c r="Q111" s="1">
        <v>128.4906</v>
      </c>
      <c r="T111" s="1">
        <v>105.6926</v>
      </c>
      <c r="U111" s="1">
        <v>101.7265</v>
      </c>
      <c r="V111" s="1">
        <v>115.08029999999999</v>
      </c>
    </row>
    <row r="112" spans="1:22" x14ac:dyDescent="0.25">
      <c r="A112" t="s">
        <v>1916</v>
      </c>
      <c r="B112" t="s">
        <v>2132</v>
      </c>
      <c r="D112" t="s">
        <v>2055</v>
      </c>
      <c r="F112" t="s">
        <v>2056</v>
      </c>
      <c r="G112" s="1">
        <v>2403.413</v>
      </c>
      <c r="H112" s="1">
        <v>1559.4939999999999</v>
      </c>
      <c r="I112" s="1">
        <v>1570.6579999999999</v>
      </c>
      <c r="J112" s="1">
        <v>1064.3810000000001</v>
      </c>
      <c r="K112" s="1">
        <v>2459.6709999999998</v>
      </c>
      <c r="L112" s="1">
        <v>1776.4269999999999</v>
      </c>
      <c r="M112" s="1">
        <v>1149.75</v>
      </c>
      <c r="N112" s="1">
        <v>3726.6619999999998</v>
      </c>
      <c r="O112" s="1">
        <v>1719.529</v>
      </c>
      <c r="P112" s="1">
        <v>944.35850000000005</v>
      </c>
      <c r="Q112" s="1">
        <v>2670.009</v>
      </c>
      <c r="T112" s="1">
        <v>1688.297</v>
      </c>
      <c r="U112" s="1">
        <v>1564.2560000000001</v>
      </c>
      <c r="V112" s="1">
        <v>1859.327</v>
      </c>
    </row>
    <row r="113" spans="1:22" x14ac:dyDescent="0.25">
      <c r="A113" t="s">
        <v>1917</v>
      </c>
      <c r="B113" t="s">
        <v>2133</v>
      </c>
      <c r="D113" t="s">
        <v>2055</v>
      </c>
      <c r="F113" t="s">
        <v>2056</v>
      </c>
      <c r="G113" s="1">
        <v>1.4153950000000001E-3</v>
      </c>
      <c r="H113" s="1">
        <v>1.4269689999999999E-3</v>
      </c>
      <c r="I113" s="1">
        <v>1.3097530000000001E-3</v>
      </c>
      <c r="J113" s="1">
        <v>1.4578810000000001E-3</v>
      </c>
      <c r="K113" s="1">
        <v>1.32548E-3</v>
      </c>
      <c r="L113" s="1">
        <v>1.358209E-3</v>
      </c>
      <c r="M113" s="1">
        <v>1.2787359999999999E-3</v>
      </c>
      <c r="N113" s="1">
        <v>1.3867179999999999E-3</v>
      </c>
      <c r="O113" s="1">
        <v>1.4781449999999999E-3</v>
      </c>
      <c r="P113" s="1">
        <v>1.314349E-3</v>
      </c>
      <c r="Q113" s="1">
        <v>1.5187130000000001E-3</v>
      </c>
      <c r="T113" s="1">
        <v>1.358951E-3</v>
      </c>
      <c r="U113" s="1">
        <v>1.2972540000000001E-3</v>
      </c>
      <c r="V113" s="1">
        <v>1.5434730000000001E-3</v>
      </c>
    </row>
    <row r="114" spans="1:22" x14ac:dyDescent="0.25">
      <c r="A114" t="s">
        <v>1918</v>
      </c>
      <c r="B114" t="s">
        <v>2134</v>
      </c>
      <c r="D114" t="s">
        <v>2055</v>
      </c>
      <c r="F114" t="s">
        <v>2056</v>
      </c>
      <c r="G114" s="1">
        <v>1.6579640000000001E-3</v>
      </c>
      <c r="H114" s="1">
        <v>1.3503709999999999E-3</v>
      </c>
      <c r="I114" s="1">
        <v>1.235863E-3</v>
      </c>
      <c r="J114" s="1">
        <v>1.2403550000000001E-3</v>
      </c>
      <c r="K114" s="1">
        <v>1.5701599999999999E-3</v>
      </c>
      <c r="L114" s="1">
        <v>1.3495619999999999E-3</v>
      </c>
      <c r="M114" s="1">
        <v>1.1005120000000001E-3</v>
      </c>
      <c r="N114" s="1">
        <v>2.2827199999999998E-3</v>
      </c>
      <c r="O114" s="1">
        <v>1.458263E-3</v>
      </c>
      <c r="P114" s="1">
        <v>1.0891620000000001E-3</v>
      </c>
      <c r="Q114" s="1">
        <v>1.9263119999999999E-3</v>
      </c>
      <c r="T114" s="1">
        <v>1.321645E-3</v>
      </c>
      <c r="U114" s="1">
        <v>1.2216569999999999E-3</v>
      </c>
      <c r="V114" s="1">
        <v>1.5843789999999999E-3</v>
      </c>
    </row>
    <row r="115" spans="1:22" x14ac:dyDescent="0.25">
      <c r="A115" t="s">
        <v>1919</v>
      </c>
      <c r="B115" t="s">
        <v>2135</v>
      </c>
      <c r="D115" t="s">
        <v>2055</v>
      </c>
      <c r="F115" t="s">
        <v>2056</v>
      </c>
      <c r="G115" s="1">
        <v>6.6791719999999999E-2</v>
      </c>
      <c r="H115" s="1">
        <v>4.3992320000000001E-2</v>
      </c>
      <c r="I115" s="1">
        <v>4.229219E-2</v>
      </c>
      <c r="J115" s="1">
        <v>3.0639E-2</v>
      </c>
      <c r="K115" s="1">
        <v>6.5978179999999997E-2</v>
      </c>
      <c r="L115" s="1">
        <v>4.8648469999999999E-2</v>
      </c>
      <c r="M115" s="1">
        <v>3.0745829999999998E-2</v>
      </c>
      <c r="N115" s="1">
        <v>0.1011208</v>
      </c>
      <c r="O115" s="1">
        <v>4.9324010000000001E-2</v>
      </c>
      <c r="P115" s="1">
        <v>2.5724279999999999E-2</v>
      </c>
      <c r="Q115" s="1">
        <v>7.678923E-2</v>
      </c>
      <c r="T115" s="1">
        <v>4.6301540000000002E-2</v>
      </c>
      <c r="U115" s="1">
        <v>4.1905699999999997E-2</v>
      </c>
      <c r="V115" s="1">
        <v>5.4481460000000002E-2</v>
      </c>
    </row>
    <row r="116" spans="1:22" x14ac:dyDescent="0.25">
      <c r="A116" t="s">
        <v>1920</v>
      </c>
      <c r="B116" t="s">
        <v>2136</v>
      </c>
      <c r="D116" t="s">
        <v>2055</v>
      </c>
      <c r="F116" t="s">
        <v>2056</v>
      </c>
      <c r="G116" s="1">
        <v>6.9865079999999996E-2</v>
      </c>
      <c r="H116" s="1">
        <v>4.6769659999999998E-2</v>
      </c>
      <c r="I116" s="1">
        <v>4.4837809999999999E-2</v>
      </c>
      <c r="J116" s="1">
        <v>3.3337230000000002E-2</v>
      </c>
      <c r="K116" s="1">
        <v>6.8873820000000002E-2</v>
      </c>
      <c r="L116" s="1">
        <v>5.1356239999999997E-2</v>
      </c>
      <c r="M116" s="1">
        <v>3.3125080000000001E-2</v>
      </c>
      <c r="N116" s="1">
        <v>0.1047902</v>
      </c>
      <c r="O116" s="1">
        <v>5.226041E-2</v>
      </c>
      <c r="P116" s="1">
        <v>2.812779E-2</v>
      </c>
      <c r="Q116" s="1">
        <v>8.0234249999999993E-2</v>
      </c>
      <c r="T116" s="1">
        <v>4.898214E-2</v>
      </c>
      <c r="U116" s="1">
        <v>4.4424610000000003E-2</v>
      </c>
      <c r="V116" s="1">
        <v>5.7609319999999999E-2</v>
      </c>
    </row>
    <row r="117" spans="1:22" x14ac:dyDescent="0.25">
      <c r="A117" t="s">
        <v>1921</v>
      </c>
      <c r="B117" t="s">
        <v>2137</v>
      </c>
      <c r="D117" t="s">
        <v>2055</v>
      </c>
      <c r="F117" t="s">
        <v>2056</v>
      </c>
      <c r="G117" s="1">
        <v>52.191980000000001</v>
      </c>
      <c r="H117" s="1">
        <v>52.348329999999997</v>
      </c>
      <c r="I117" s="1">
        <v>50.25956</v>
      </c>
      <c r="J117" s="1">
        <v>52.978479999999998</v>
      </c>
      <c r="K117" s="1">
        <v>50.576180000000001</v>
      </c>
      <c r="L117" s="1">
        <v>51.124600000000001</v>
      </c>
      <c r="M117" s="1">
        <v>49.785780000000003</v>
      </c>
      <c r="N117" s="1">
        <v>51.970779999999998</v>
      </c>
      <c r="O117" s="1">
        <v>53.229030000000002</v>
      </c>
      <c r="P117" s="1">
        <v>50.535020000000003</v>
      </c>
      <c r="Q117" s="1">
        <v>54.049689999999998</v>
      </c>
      <c r="T117" s="1">
        <v>51.140169999999998</v>
      </c>
      <c r="U117" s="1">
        <v>50.03181</v>
      </c>
      <c r="V117" s="1">
        <v>54.345750000000002</v>
      </c>
    </row>
    <row r="118" spans="1:22" x14ac:dyDescent="0.25">
      <c r="A118" t="s">
        <v>1922</v>
      </c>
      <c r="B118" t="s">
        <v>2138</v>
      </c>
      <c r="D118" t="s">
        <v>2055</v>
      </c>
      <c r="F118" t="s">
        <v>2056</v>
      </c>
      <c r="G118" s="1">
        <v>61.136580000000002</v>
      </c>
      <c r="H118" s="1">
        <v>49.538319999999999</v>
      </c>
      <c r="I118" s="1">
        <v>47.424160000000001</v>
      </c>
      <c r="J118" s="1">
        <v>45.073709999999998</v>
      </c>
      <c r="K118" s="1">
        <v>59.912390000000002</v>
      </c>
      <c r="L118" s="1">
        <v>50.799129999999998</v>
      </c>
      <c r="M118" s="1">
        <v>42.846890000000002</v>
      </c>
      <c r="N118" s="1">
        <v>85.550740000000005</v>
      </c>
      <c r="O118" s="1">
        <v>52.513069999999999</v>
      </c>
      <c r="P118" s="1">
        <v>41.876869999999997</v>
      </c>
      <c r="Q118" s="1">
        <v>68.555779999999999</v>
      </c>
      <c r="T118" s="1">
        <v>49.736289999999997</v>
      </c>
      <c r="U118" s="1">
        <v>47.116250000000001</v>
      </c>
      <c r="V118" s="1">
        <v>55.78604</v>
      </c>
    </row>
    <row r="119" spans="1:22" x14ac:dyDescent="0.25">
      <c r="A119" t="s">
        <v>1923</v>
      </c>
      <c r="B119" t="s">
        <v>2139</v>
      </c>
      <c r="D119" t="s">
        <v>2055</v>
      </c>
      <c r="F119" t="s">
        <v>2056</v>
      </c>
      <c r="G119" s="1">
        <v>2462.9110000000001</v>
      </c>
      <c r="H119" s="1">
        <v>1613.857</v>
      </c>
      <c r="I119" s="1">
        <v>1622.8910000000001</v>
      </c>
      <c r="J119" s="1">
        <v>1113.402</v>
      </c>
      <c r="K119" s="1">
        <v>2517.52</v>
      </c>
      <c r="L119" s="1">
        <v>1831.1859999999999</v>
      </c>
      <c r="M119" s="1">
        <v>1197.046</v>
      </c>
      <c r="N119" s="1">
        <v>3789.7579999999998</v>
      </c>
      <c r="O119" s="1">
        <v>1776.192</v>
      </c>
      <c r="P119" s="1">
        <v>989.06550000000004</v>
      </c>
      <c r="Q119" s="1">
        <v>2732.8629999999998</v>
      </c>
      <c r="T119" s="1">
        <v>1742.424</v>
      </c>
      <c r="U119" s="1">
        <v>1616.1969999999999</v>
      </c>
      <c r="V119" s="1">
        <v>1918.2950000000001</v>
      </c>
    </row>
    <row r="120" spans="1:22" x14ac:dyDescent="0.25">
      <c r="A120" t="s">
        <v>1924</v>
      </c>
      <c r="B120" t="s">
        <v>2140</v>
      </c>
      <c r="D120" t="s">
        <v>2055</v>
      </c>
      <c r="F120" t="s">
        <v>2056</v>
      </c>
      <c r="G120" s="1">
        <v>2576.239</v>
      </c>
      <c r="H120" s="1">
        <v>1715.7439999999999</v>
      </c>
      <c r="I120" s="1">
        <v>1720.575</v>
      </c>
      <c r="J120" s="1">
        <v>1211.454</v>
      </c>
      <c r="K120" s="1">
        <v>2628.009</v>
      </c>
      <c r="L120" s="1">
        <v>1933.11</v>
      </c>
      <c r="M120" s="1">
        <v>1289.6790000000001</v>
      </c>
      <c r="N120" s="1">
        <v>3927.279</v>
      </c>
      <c r="O120" s="1">
        <v>1881.934</v>
      </c>
      <c r="P120" s="1">
        <v>1081.4770000000001</v>
      </c>
      <c r="Q120" s="1">
        <v>2855.4679999999998</v>
      </c>
      <c r="T120" s="1">
        <v>1843.3009999999999</v>
      </c>
      <c r="U120" s="1">
        <v>1713.345</v>
      </c>
      <c r="V120" s="1">
        <v>2028.4269999999999</v>
      </c>
    </row>
    <row r="121" spans="1:22" x14ac:dyDescent="0.25">
      <c r="A121" t="s">
        <v>1925</v>
      </c>
      <c r="B121" t="s">
        <v>2141</v>
      </c>
      <c r="D121" t="s">
        <v>2055</v>
      </c>
      <c r="F121" t="s">
        <v>2056</v>
      </c>
      <c r="G121" s="1">
        <v>0.34242610000000001</v>
      </c>
      <c r="H121" s="1">
        <v>0.51028209999999996</v>
      </c>
      <c r="I121" s="1">
        <v>0.52597590000000005</v>
      </c>
      <c r="J121" s="1">
        <v>0.72083140000000001</v>
      </c>
      <c r="K121" s="1">
        <v>0.34413319999999997</v>
      </c>
      <c r="L121" s="1">
        <v>0.46195380000000003</v>
      </c>
      <c r="M121" s="1">
        <v>0.71083719999999995</v>
      </c>
      <c r="N121" s="1">
        <v>0.2314851</v>
      </c>
      <c r="O121" s="1">
        <v>0.45764559999999999</v>
      </c>
      <c r="P121" s="1">
        <v>0.8455087</v>
      </c>
      <c r="Q121" s="1">
        <v>0.30013230000000002</v>
      </c>
      <c r="T121" s="1">
        <v>0.4843556</v>
      </c>
      <c r="U121" s="1">
        <v>0.52990060000000005</v>
      </c>
      <c r="V121" s="1">
        <v>0.41547430000000002</v>
      </c>
    </row>
    <row r="122" spans="1:22" x14ac:dyDescent="0.25">
      <c r="A122" t="s">
        <v>1926</v>
      </c>
      <c r="B122" t="s">
        <v>2087</v>
      </c>
      <c r="D122" t="s">
        <v>2055</v>
      </c>
      <c r="F122" t="s">
        <v>2056</v>
      </c>
      <c r="G122" s="1">
        <v>0.34740219999999999</v>
      </c>
      <c r="H122" s="1">
        <v>0.51808390000000004</v>
      </c>
      <c r="I122" s="1">
        <v>0.53329000000000004</v>
      </c>
      <c r="J122" s="1">
        <v>0.73255579999999998</v>
      </c>
      <c r="K122" s="1">
        <v>0.34882200000000002</v>
      </c>
      <c r="L122" s="1">
        <v>0.46856029999999999</v>
      </c>
      <c r="M122" s="1">
        <v>0.72076189999999996</v>
      </c>
      <c r="N122" s="1">
        <v>0.23461070000000001</v>
      </c>
      <c r="O122" s="1">
        <v>0.46486889999999997</v>
      </c>
      <c r="P122" s="1">
        <v>0.85784059999999995</v>
      </c>
      <c r="Q122" s="1">
        <v>0.30480069999999998</v>
      </c>
      <c r="T122" s="1">
        <v>0.49131789999999997</v>
      </c>
      <c r="U122" s="1">
        <v>0.53719969999999995</v>
      </c>
      <c r="V122" s="1">
        <v>0.42233229999999999</v>
      </c>
    </row>
    <row r="123" spans="1:22" x14ac:dyDescent="0.25">
      <c r="A123" t="s">
        <v>1927</v>
      </c>
      <c r="B123" t="s">
        <v>2142</v>
      </c>
      <c r="C123" t="s">
        <v>2143</v>
      </c>
      <c r="D123" t="s">
        <v>2055</v>
      </c>
      <c r="F123" t="s">
        <v>2056</v>
      </c>
      <c r="G123" s="1">
        <v>127.8845</v>
      </c>
      <c r="H123" s="1">
        <v>129.5059</v>
      </c>
      <c r="I123" s="1">
        <v>124.4843</v>
      </c>
      <c r="J123" s="1">
        <v>131.84460000000001</v>
      </c>
      <c r="K123" s="1">
        <v>123.98560000000001</v>
      </c>
      <c r="L123" s="1">
        <v>126.2634</v>
      </c>
      <c r="M123" s="1">
        <v>123.9721</v>
      </c>
      <c r="N123" s="1">
        <v>125.3167</v>
      </c>
      <c r="O123" s="1">
        <v>131.35589999999999</v>
      </c>
      <c r="P123" s="1">
        <v>126.16030000000001</v>
      </c>
      <c r="Q123" s="1">
        <v>131.7816</v>
      </c>
      <c r="T123" s="1">
        <v>126.4269</v>
      </c>
      <c r="U123" s="1">
        <v>123.9455</v>
      </c>
      <c r="V123" s="1">
        <v>133.77260000000001</v>
      </c>
    </row>
    <row r="124" spans="1:22" x14ac:dyDescent="0.25">
      <c r="A124" t="s">
        <v>1928</v>
      </c>
      <c r="B124" t="s">
        <v>2144</v>
      </c>
      <c r="D124" t="s">
        <v>2055</v>
      </c>
      <c r="F124" t="s">
        <v>2056</v>
      </c>
      <c r="G124" s="1">
        <v>0.34242610000000001</v>
      </c>
      <c r="H124" s="1">
        <v>0.51028209999999996</v>
      </c>
      <c r="I124" s="1">
        <v>0.52597700000000003</v>
      </c>
      <c r="J124" s="1">
        <v>0.72084559999999998</v>
      </c>
      <c r="K124" s="1">
        <v>0.34413339999999998</v>
      </c>
      <c r="L124" s="1">
        <v>0.46195380000000003</v>
      </c>
      <c r="M124" s="1">
        <v>0.71083730000000001</v>
      </c>
      <c r="N124" s="1">
        <v>0.2314852</v>
      </c>
      <c r="O124" s="1">
        <v>0.45764549999999998</v>
      </c>
      <c r="P124" s="1">
        <v>0.8455087</v>
      </c>
      <c r="Q124" s="1">
        <v>0.3001316</v>
      </c>
      <c r="T124" s="1">
        <v>0.4843519</v>
      </c>
      <c r="U124" s="1">
        <v>0.5299005</v>
      </c>
      <c r="V124" s="1">
        <v>0.41547070000000003</v>
      </c>
    </row>
    <row r="125" spans="1:22" x14ac:dyDescent="0.25">
      <c r="A125" t="s">
        <v>1929</v>
      </c>
      <c r="B125" t="s">
        <v>2087</v>
      </c>
      <c r="D125" t="s">
        <v>2055</v>
      </c>
      <c r="F125" t="s">
        <v>2056</v>
      </c>
      <c r="G125" s="1">
        <v>-2.1297340000000001E-7</v>
      </c>
      <c r="H125" s="1">
        <v>-1.5938359999999999E-8</v>
      </c>
      <c r="I125" s="1">
        <v>-4.2178240000000002E-4</v>
      </c>
      <c r="J125" s="1">
        <v>-1.0452320000000001E-3</v>
      </c>
      <c r="K125" s="1">
        <v>-8.236076E-6</v>
      </c>
      <c r="L125" s="1">
        <v>-5.6236679999999997E-9</v>
      </c>
      <c r="M125" s="1">
        <v>5.8614540000000003E-7</v>
      </c>
      <c r="N125" s="1">
        <v>3.4235010000000001E-5</v>
      </c>
      <c r="O125" s="1">
        <v>-1.7501180000000001E-4</v>
      </c>
      <c r="P125" s="1">
        <v>1.012748E-7</v>
      </c>
      <c r="Q125" s="1">
        <v>1.2338229999999999E-6</v>
      </c>
      <c r="T125" s="1">
        <v>-4.767289E-6</v>
      </c>
      <c r="U125" s="1">
        <v>-1.4195490000000001E-7</v>
      </c>
      <c r="V125" s="1">
        <v>-7.8077319999999998E-7</v>
      </c>
    </row>
    <row r="126" spans="1:22" x14ac:dyDescent="0.25">
      <c r="A126" t="s">
        <v>1930</v>
      </c>
      <c r="B126" t="s">
        <v>2145</v>
      </c>
      <c r="D126" t="s">
        <v>2055</v>
      </c>
      <c r="F126" t="s">
        <v>2056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T126">
        <v>0</v>
      </c>
      <c r="U126">
        <v>0</v>
      </c>
      <c r="V126">
        <v>0</v>
      </c>
    </row>
    <row r="127" spans="1:22" x14ac:dyDescent="0.25">
      <c r="A127" t="s">
        <v>1931</v>
      </c>
      <c r="B127" t="s">
        <v>2146</v>
      </c>
      <c r="D127" t="s">
        <v>2055</v>
      </c>
      <c r="F127" t="s">
        <v>2056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T127">
        <v>0</v>
      </c>
      <c r="U127">
        <v>0</v>
      </c>
      <c r="V127">
        <v>0</v>
      </c>
    </row>
    <row r="128" spans="1:22" x14ac:dyDescent="0.25">
      <c r="A128" t="s">
        <v>1932</v>
      </c>
      <c r="B128" t="s">
        <v>2147</v>
      </c>
      <c r="D128" t="s">
        <v>2055</v>
      </c>
      <c r="F128" t="s">
        <v>2056</v>
      </c>
      <c r="G128" s="1">
        <v>2.5777930000000001E-11</v>
      </c>
      <c r="H128" s="1">
        <v>1.7713659999999999E-11</v>
      </c>
      <c r="I128" s="1">
        <v>1.355601E-11</v>
      </c>
      <c r="J128" s="1">
        <v>1.0429940000000001E-11</v>
      </c>
      <c r="K128" s="1">
        <v>1.6268919999999999E-11</v>
      </c>
      <c r="L128" s="1">
        <v>2.2171190000000001E-11</v>
      </c>
      <c r="M128" s="1">
        <v>2.1417340000000001E-11</v>
      </c>
      <c r="N128" s="1">
        <v>1.073513E-11</v>
      </c>
      <c r="O128" s="1">
        <v>1.308803E-11</v>
      </c>
      <c r="P128" s="1">
        <v>1.9237809999999999E-11</v>
      </c>
      <c r="Q128" s="1">
        <v>1.9314189999999999E-80</v>
      </c>
      <c r="T128" s="1">
        <v>9.7286309999999997E-12</v>
      </c>
      <c r="U128" s="1">
        <v>2.7029410000000001E-11</v>
      </c>
      <c r="V128" s="1">
        <v>1.602281E-11</v>
      </c>
    </row>
    <row r="129" spans="1:22" x14ac:dyDescent="0.25">
      <c r="A129" t="s">
        <v>1933</v>
      </c>
      <c r="B129" t="s">
        <v>2148</v>
      </c>
      <c r="D129" t="s">
        <v>2055</v>
      </c>
      <c r="F129" t="s">
        <v>2056</v>
      </c>
      <c r="G129" s="1">
        <v>5.2060889999999998E-10</v>
      </c>
      <c r="H129" s="1">
        <v>3.755519E-10</v>
      </c>
      <c r="I129" s="1">
        <v>2.8964599999999999E-10</v>
      </c>
      <c r="J129" s="1">
        <v>2.286258E-10</v>
      </c>
      <c r="K129" s="1">
        <v>3.454559E-10</v>
      </c>
      <c r="L129" s="1">
        <v>4.568817E-10</v>
      </c>
      <c r="M129" s="1">
        <v>4.4073889999999998E-10</v>
      </c>
      <c r="N129" s="1">
        <v>2.3915880000000001E-10</v>
      </c>
      <c r="O129" s="1">
        <v>2.8029879999999998E-10</v>
      </c>
      <c r="P129" s="1">
        <v>4.0746910000000001E-10</v>
      </c>
      <c r="Q129" s="1">
        <v>3.2594730000000001E-78</v>
      </c>
      <c r="T129" s="1">
        <v>2.141542E-10</v>
      </c>
      <c r="U129" s="1">
        <v>5.4389359999999998E-10</v>
      </c>
      <c r="V129" s="1">
        <v>3.3706160000000002E-10</v>
      </c>
    </row>
    <row r="130" spans="1:22" x14ac:dyDescent="0.25">
      <c r="A130" t="s">
        <v>1934</v>
      </c>
      <c r="B130" t="s">
        <v>2087</v>
      </c>
      <c r="D130" t="s">
        <v>2055</v>
      </c>
      <c r="F130" t="s">
        <v>2056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T130">
        <v>0</v>
      </c>
      <c r="U130">
        <v>0</v>
      </c>
      <c r="V130">
        <v>0</v>
      </c>
    </row>
    <row r="131" spans="1:22" x14ac:dyDescent="0.25">
      <c r="A131" t="s">
        <v>1935</v>
      </c>
      <c r="B131" t="s">
        <v>2087</v>
      </c>
      <c r="D131" t="s">
        <v>2055</v>
      </c>
      <c r="F131" t="s">
        <v>2056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T131">
        <v>0</v>
      </c>
      <c r="U131">
        <v>0</v>
      </c>
      <c r="V131">
        <v>0</v>
      </c>
    </row>
    <row r="132" spans="1:22" x14ac:dyDescent="0.25">
      <c r="A132" t="s">
        <v>1936</v>
      </c>
      <c r="B132" t="s">
        <v>2087</v>
      </c>
      <c r="D132" t="s">
        <v>2055</v>
      </c>
      <c r="F132" t="s">
        <v>2056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T132">
        <v>0</v>
      </c>
      <c r="U132">
        <v>0</v>
      </c>
      <c r="V132">
        <v>0</v>
      </c>
    </row>
    <row r="133" spans="1:22" x14ac:dyDescent="0.25">
      <c r="A133" t="s">
        <v>1937</v>
      </c>
      <c r="B133" t="s">
        <v>2149</v>
      </c>
      <c r="D133" t="s">
        <v>1956</v>
      </c>
      <c r="F133" t="s">
        <v>2150</v>
      </c>
      <c r="G133" s="1">
        <v>5.5362740000000005E-13</v>
      </c>
      <c r="H133" s="1">
        <v>1.29422E-14</v>
      </c>
      <c r="I133" s="1">
        <v>-2.4277210000000001E-11</v>
      </c>
      <c r="J133" s="1">
        <v>5.0358870000000001E-12</v>
      </c>
      <c r="K133" s="1">
        <v>-7.4494030000000003E-12</v>
      </c>
      <c r="L133" s="1">
        <v>6.9550440000000001E-14</v>
      </c>
      <c r="M133" s="1">
        <v>-2.406314E-12</v>
      </c>
      <c r="N133" s="1">
        <v>-3.9952810000000003E-15</v>
      </c>
      <c r="O133" s="1">
        <v>6.4470539999999996E-13</v>
      </c>
      <c r="P133" s="1">
        <v>3.8307010000000001E-13</v>
      </c>
      <c r="Q133" s="1">
        <v>6.6010419999999999E-13</v>
      </c>
      <c r="T133" s="1">
        <v>-3.132929E-11</v>
      </c>
      <c r="U133" s="1">
        <v>1.8902590000000001E-13</v>
      </c>
      <c r="V133" s="1">
        <v>8.0303979999999999E-14</v>
      </c>
    </row>
    <row r="134" spans="1:22" x14ac:dyDescent="0.25">
      <c r="A134" t="s">
        <v>1938</v>
      </c>
      <c r="B134" t="s">
        <v>2151</v>
      </c>
      <c r="D134" t="s">
        <v>1956</v>
      </c>
      <c r="F134" t="s">
        <v>2150</v>
      </c>
      <c r="G134" s="1">
        <v>-9.1893400000000009E-13</v>
      </c>
      <c r="H134" s="1">
        <v>-5.6728760000000001E-12</v>
      </c>
      <c r="I134" s="1">
        <v>-2.5008310000000001E-12</v>
      </c>
      <c r="J134" s="1">
        <v>6.1649400000000002E-13</v>
      </c>
      <c r="K134" s="1">
        <v>-2.0187979999999999E-12</v>
      </c>
      <c r="L134" s="1">
        <v>3.5753230000000001E-13</v>
      </c>
      <c r="M134" s="1">
        <v>-2.5483550000000002E-12</v>
      </c>
      <c r="N134" s="1">
        <v>3.0689169999999999E-13</v>
      </c>
      <c r="O134" s="1">
        <v>1.483971E-13</v>
      </c>
      <c r="P134" s="1">
        <v>9.1478859999999998E-13</v>
      </c>
      <c r="Q134" s="1">
        <v>6.9177279999999999E-14</v>
      </c>
      <c r="T134" s="1">
        <v>-4.9298250000000002E-12</v>
      </c>
      <c r="U134" s="1">
        <v>1.8212430000000001E-12</v>
      </c>
      <c r="V134" s="1">
        <v>1.31309E-12</v>
      </c>
    </row>
    <row r="135" spans="1:22" x14ac:dyDescent="0.25">
      <c r="A135" t="s">
        <v>1939</v>
      </c>
      <c r="B135" t="s">
        <v>2152</v>
      </c>
      <c r="D135" t="s">
        <v>1956</v>
      </c>
      <c r="F135" t="s">
        <v>2150</v>
      </c>
      <c r="G135" s="1">
        <v>-4.757911E-12</v>
      </c>
      <c r="H135" s="1">
        <v>-2.3309949999999998E-11</v>
      </c>
      <c r="I135" s="1">
        <v>-1.125164E-11</v>
      </c>
      <c r="J135" s="1">
        <v>2.4697789999999998E-12</v>
      </c>
      <c r="K135" s="1">
        <v>-6.1449790000000002E-12</v>
      </c>
      <c r="L135" s="1">
        <v>7.1812590000000005E-13</v>
      </c>
      <c r="M135" s="1">
        <v>-1.125534E-11</v>
      </c>
      <c r="N135" s="1">
        <v>3.3592119999999998E-13</v>
      </c>
      <c r="O135" s="1">
        <v>5.4494300000000001E-13</v>
      </c>
      <c r="P135" s="1">
        <v>3.5074860000000001E-12</v>
      </c>
      <c r="Q135" s="1">
        <v>3.074282E-13</v>
      </c>
      <c r="T135" s="1">
        <v>-1.9924189999999999E-11</v>
      </c>
      <c r="U135" s="1">
        <v>7.4826889999999993E-12</v>
      </c>
      <c r="V135" s="1">
        <v>2.9406799999999999E-12</v>
      </c>
    </row>
    <row r="136" spans="1:22" x14ac:dyDescent="0.25">
      <c r="A136" t="s">
        <v>1940</v>
      </c>
      <c r="B136" t="s">
        <v>2153</v>
      </c>
      <c r="D136" t="s">
        <v>1956</v>
      </c>
      <c r="F136" t="s">
        <v>2150</v>
      </c>
      <c r="G136" s="1">
        <v>1.324331E-12</v>
      </c>
      <c r="H136" s="1">
        <v>1.9075820000000001E-14</v>
      </c>
      <c r="I136" s="1">
        <v>-2.388997E-11</v>
      </c>
      <c r="J136" s="1">
        <v>4.1841999999999999E-12</v>
      </c>
      <c r="K136" s="1">
        <v>-7.3273100000000002E-12</v>
      </c>
      <c r="L136" s="1">
        <v>-5.2843090000000003E-15</v>
      </c>
      <c r="M136" s="1">
        <v>1.0968170000000001E-12</v>
      </c>
      <c r="N136" s="1">
        <v>3.418979E-15</v>
      </c>
      <c r="O136" s="1">
        <v>5.6936709999999997E-13</v>
      </c>
      <c r="P136" s="1">
        <v>2.5825470000000002E-13</v>
      </c>
      <c r="Q136" s="1">
        <v>6.5101399999999996E-13</v>
      </c>
      <c r="T136" s="1">
        <v>-3.0779710000000003E-11</v>
      </c>
      <c r="U136" s="1">
        <v>-1.499116E-13</v>
      </c>
      <c r="V136" s="1">
        <v>1.33171E-14</v>
      </c>
    </row>
    <row r="137" spans="1:22" x14ac:dyDescent="0.25">
      <c r="A137" t="s">
        <v>1941</v>
      </c>
      <c r="B137" t="s">
        <v>2154</v>
      </c>
      <c r="D137" t="s">
        <v>1956</v>
      </c>
      <c r="F137" t="s">
        <v>2150</v>
      </c>
      <c r="G137" s="1">
        <v>1.490014E-13</v>
      </c>
      <c r="H137" s="1">
        <v>2.1016260000000001E-15</v>
      </c>
      <c r="I137" s="1">
        <v>-2.6874359999999998E-12</v>
      </c>
      <c r="J137" s="1">
        <v>4.7055400000000004E-13</v>
      </c>
      <c r="K137" s="1">
        <v>-8.2425450000000002E-13</v>
      </c>
      <c r="L137" s="1">
        <v>-6.0192039999999995E-16</v>
      </c>
      <c r="M137" s="1">
        <v>1.2376370000000001E-13</v>
      </c>
      <c r="N137" s="1">
        <v>3.8566739999999999E-16</v>
      </c>
      <c r="O137" s="1">
        <v>6.4040149999999996E-14</v>
      </c>
      <c r="P137" s="1">
        <v>2.903896E-14</v>
      </c>
      <c r="Q137" s="1">
        <v>7.3238879999999999E-14</v>
      </c>
      <c r="T137" s="1">
        <v>-3.4625230000000002E-12</v>
      </c>
      <c r="U137" s="1">
        <v>-1.6819869999999999E-14</v>
      </c>
      <c r="V137" s="1">
        <v>1.4817079999999999E-15</v>
      </c>
    </row>
    <row r="138" spans="1:22" x14ac:dyDescent="0.25">
      <c r="A138" t="s">
        <v>1942</v>
      </c>
      <c r="B138" t="s">
        <v>2155</v>
      </c>
      <c r="D138" t="s">
        <v>1956</v>
      </c>
      <c r="F138" t="s">
        <v>2150</v>
      </c>
      <c r="G138" s="1">
        <v>-4.6323790000000003E-12</v>
      </c>
      <c r="H138" s="1">
        <v>-1.135066E-11</v>
      </c>
      <c r="I138" s="1">
        <v>-2.3453640000000001E-11</v>
      </c>
      <c r="J138" s="1">
        <v>6.078549E-12</v>
      </c>
      <c r="K138" s="1">
        <v>-7.1919740000000004E-12</v>
      </c>
      <c r="L138" s="1">
        <v>3.1499770000000001E-13</v>
      </c>
      <c r="M138" s="1">
        <v>-1.342812E-11</v>
      </c>
      <c r="N138" s="1">
        <v>-4.3055359999999998E-14</v>
      </c>
      <c r="O138" s="1">
        <v>8.026979E-13</v>
      </c>
      <c r="P138" s="1">
        <v>2.3950699999999998E-12</v>
      </c>
      <c r="Q138" s="1">
        <v>6.4089320000000004E-13</v>
      </c>
      <c r="T138" s="1">
        <v>-3.0467869999999997E-11</v>
      </c>
      <c r="U138" s="1">
        <v>5.7572599999999996E-12</v>
      </c>
      <c r="V138" s="1">
        <v>2.229095E-13</v>
      </c>
    </row>
    <row r="139" spans="1:22" x14ac:dyDescent="0.25">
      <c r="A139" t="s">
        <v>1943</v>
      </c>
      <c r="B139" t="s">
        <v>2156</v>
      </c>
      <c r="D139" t="s">
        <v>1956</v>
      </c>
      <c r="F139" t="s">
        <v>2150</v>
      </c>
      <c r="G139" s="1">
        <v>4.905446E-15</v>
      </c>
      <c r="H139" s="1">
        <v>-2.7595660000000002E-16</v>
      </c>
      <c r="I139" s="1">
        <v>-9.2780600000000003E-14</v>
      </c>
      <c r="J139" s="1">
        <v>1.3698299999999999E-14</v>
      </c>
      <c r="K139" s="1">
        <v>-2.8473020000000003E-14</v>
      </c>
      <c r="L139" s="1">
        <v>-1.572093E-18</v>
      </c>
      <c r="M139" s="1">
        <v>3.9911649999999998E-15</v>
      </c>
      <c r="N139" s="1">
        <v>7.3915480000000001E-17</v>
      </c>
      <c r="O139" s="1">
        <v>2.0354809999999999E-15</v>
      </c>
      <c r="P139" s="1">
        <v>8.1949419999999996E-16</v>
      </c>
      <c r="Q139" s="1">
        <v>2.5291179999999999E-15</v>
      </c>
      <c r="T139" s="1">
        <v>-1.192696E-13</v>
      </c>
      <c r="U139" s="1">
        <v>-3.4184890000000002E-16</v>
      </c>
      <c r="V139" s="1">
        <v>-1.9138880000000001E-16</v>
      </c>
    </row>
    <row r="140" spans="1:22" x14ac:dyDescent="0.25">
      <c r="A140" t="s">
        <v>1944</v>
      </c>
      <c r="B140" t="s">
        <v>2157</v>
      </c>
      <c r="D140" t="s">
        <v>1956</v>
      </c>
      <c r="F140" t="s">
        <v>2150</v>
      </c>
      <c r="G140" s="1">
        <v>11.42084</v>
      </c>
      <c r="H140" s="1">
        <v>11.7052</v>
      </c>
      <c r="I140" s="1">
        <v>11.26365</v>
      </c>
      <c r="J140" s="1">
        <v>11.963139999999999</v>
      </c>
      <c r="K140" s="1">
        <v>11.13621</v>
      </c>
      <c r="L140" s="1">
        <v>11.391439999999999</v>
      </c>
      <c r="M140" s="1">
        <v>11.318020000000001</v>
      </c>
      <c r="N140" s="1">
        <v>10.766389999999999</v>
      </c>
      <c r="O140" s="1">
        <v>11.834210000000001</v>
      </c>
      <c r="P140" s="1">
        <v>11.50132</v>
      </c>
      <c r="Q140" s="1">
        <v>11.71963</v>
      </c>
      <c r="T140" s="1">
        <v>11.420809999999999</v>
      </c>
      <c r="U140" s="1">
        <v>11.217409999999999</v>
      </c>
      <c r="V140" s="1">
        <v>12.010339999999999</v>
      </c>
    </row>
    <row r="141" spans="1:22" x14ac:dyDescent="0.25">
      <c r="A141" t="s">
        <v>1945</v>
      </c>
      <c r="B141" t="s">
        <v>2158</v>
      </c>
      <c r="D141" t="s">
        <v>1956</v>
      </c>
      <c r="F141" t="s">
        <v>2150</v>
      </c>
      <c r="G141" s="1">
        <v>-7.6441950000000004E-12</v>
      </c>
      <c r="H141" s="1">
        <v>-4.1572819999999998E-11</v>
      </c>
      <c r="I141" s="1">
        <v>-1.11345E-10</v>
      </c>
      <c r="J141" s="1">
        <v>2.68744E-11</v>
      </c>
      <c r="K141" s="1">
        <v>-3.8344059999999998E-11</v>
      </c>
      <c r="L141" s="1">
        <v>1.488385E-12</v>
      </c>
      <c r="M141" s="1">
        <v>-2.8924050000000001E-11</v>
      </c>
      <c r="N141" s="1">
        <v>-2.3711170000000001E-13</v>
      </c>
      <c r="O141" s="1">
        <v>3.963862E-12</v>
      </c>
      <c r="P141" s="1">
        <v>7.9109029999999995E-12</v>
      </c>
      <c r="Q141" s="1">
        <v>3.0607540000000001E-12</v>
      </c>
      <c r="T141" s="1">
        <v>-1.5196819999999999E-10</v>
      </c>
      <c r="U141" s="1">
        <v>1.561513E-11</v>
      </c>
      <c r="V141" s="1">
        <v>4.5460880000000001E-12</v>
      </c>
    </row>
    <row r="142" spans="1:22" x14ac:dyDescent="0.25">
      <c r="A142" t="s">
        <v>1946</v>
      </c>
      <c r="B142" t="s">
        <v>2159</v>
      </c>
      <c r="D142" t="s">
        <v>1956</v>
      </c>
      <c r="F142" t="s">
        <v>2150</v>
      </c>
      <c r="G142" s="1">
        <v>1.018052</v>
      </c>
      <c r="H142" s="1">
        <v>0.86911039999999995</v>
      </c>
      <c r="I142" s="1">
        <v>1.1003799999999999</v>
      </c>
      <c r="J142" s="1">
        <v>0.73400480000000001</v>
      </c>
      <c r="K142" s="1">
        <v>1.1671309999999999</v>
      </c>
      <c r="L142" s="1">
        <v>1.03345</v>
      </c>
      <c r="M142" s="1">
        <v>1.0719030000000001</v>
      </c>
      <c r="N142" s="1">
        <v>1.360832</v>
      </c>
      <c r="O142" s="1">
        <v>0.80153549999999996</v>
      </c>
      <c r="P142" s="1">
        <v>0.97589780000000004</v>
      </c>
      <c r="Q142" s="1">
        <v>0.86155309999999996</v>
      </c>
      <c r="T142" s="1">
        <v>1.018068</v>
      </c>
      <c r="U142" s="1">
        <v>1.1246020000000001</v>
      </c>
      <c r="V142" s="1">
        <v>0.70928619999999998</v>
      </c>
    </row>
    <row r="143" spans="1:22" x14ac:dyDescent="0.25">
      <c r="A143" t="s">
        <v>1947</v>
      </c>
      <c r="B143" t="s">
        <v>2160</v>
      </c>
      <c r="D143" t="s">
        <v>1956</v>
      </c>
      <c r="F143" t="s">
        <v>2150</v>
      </c>
      <c r="G143" s="1">
        <v>-4.8786980000000001E-13</v>
      </c>
      <c r="H143" s="1">
        <v>-1.188599E-12</v>
      </c>
      <c r="I143" s="1">
        <v>-2.4934480000000001E-12</v>
      </c>
      <c r="J143" s="1">
        <v>6.4596020000000002E-13</v>
      </c>
      <c r="K143" s="1">
        <v>-7.6461770000000001E-13</v>
      </c>
      <c r="L143" s="1">
        <v>3.3300240000000002E-14</v>
      </c>
      <c r="M143" s="1">
        <v>-1.4192819999999999E-12</v>
      </c>
      <c r="N143" s="1">
        <v>-4.5053430000000002E-15</v>
      </c>
      <c r="O143" s="1">
        <v>8.5154259999999999E-14</v>
      </c>
      <c r="P143" s="1">
        <v>2.5194600000000002E-13</v>
      </c>
      <c r="Q143" s="1">
        <v>6.813019E-14</v>
      </c>
      <c r="T143" s="1">
        <v>-3.2382170000000002E-12</v>
      </c>
      <c r="U143" s="1">
        <v>6.0586079999999996E-13</v>
      </c>
      <c r="V143" s="1">
        <v>2.3669970000000001E-14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5BA2-C101-4AD3-BAE6-F2DCD96D11F6}">
  <dimension ref="A1:BH50"/>
  <sheetViews>
    <sheetView topLeftCell="L24" zoomScale="70" zoomScaleNormal="70" workbookViewId="0">
      <selection activeCell="AC82" sqref="AC82"/>
    </sheetView>
  </sheetViews>
  <sheetFormatPr defaultRowHeight="15" x14ac:dyDescent="0.25"/>
  <cols>
    <col min="1" max="1" width="31.5703125" bestFit="1" customWidth="1"/>
    <col min="14" max="14" width="22" customWidth="1"/>
  </cols>
  <sheetData>
    <row r="1" spans="1:60" x14ac:dyDescent="0.25">
      <c r="B1" s="2" t="s">
        <v>2171</v>
      </c>
      <c r="C1" s="2" t="s">
        <v>2172</v>
      </c>
      <c r="D1" s="2" t="s">
        <v>2173</v>
      </c>
      <c r="E1" s="2" t="s">
        <v>2174</v>
      </c>
      <c r="F1" s="2" t="s">
        <v>2175</v>
      </c>
      <c r="G1" s="2" t="s">
        <v>2176</v>
      </c>
      <c r="H1" s="2" t="s">
        <v>2177</v>
      </c>
      <c r="I1" s="2" t="s">
        <v>2178</v>
      </c>
      <c r="J1" s="2" t="s">
        <v>2179</v>
      </c>
      <c r="K1" s="2" t="s">
        <v>2180</v>
      </c>
      <c r="L1" s="2" t="s">
        <v>2181</v>
      </c>
      <c r="M1" s="2" t="s">
        <v>2182</v>
      </c>
      <c r="N1" s="2" t="s">
        <v>2183</v>
      </c>
      <c r="O1" s="2" t="s">
        <v>2184</v>
      </c>
      <c r="P1" s="2" t="s">
        <v>2185</v>
      </c>
      <c r="Q1" s="2" t="s">
        <v>2186</v>
      </c>
      <c r="W1" s="2" t="s">
        <v>2171</v>
      </c>
      <c r="X1" s="2" t="s">
        <v>2172</v>
      </c>
      <c r="Y1" s="2" t="s">
        <v>2173</v>
      </c>
      <c r="Z1" s="2" t="s">
        <v>2174</v>
      </c>
      <c r="AA1" s="2" t="s">
        <v>2175</v>
      </c>
      <c r="AB1" s="2" t="s">
        <v>2176</v>
      </c>
      <c r="AC1" s="2" t="s">
        <v>2177</v>
      </c>
      <c r="AD1" s="2" t="s">
        <v>2178</v>
      </c>
      <c r="AE1" s="2" t="s">
        <v>2179</v>
      </c>
      <c r="AF1" s="2" t="s">
        <v>2180</v>
      </c>
      <c r="AG1" s="2" t="s">
        <v>2181</v>
      </c>
      <c r="AH1" s="2" t="s">
        <v>2182</v>
      </c>
      <c r="AI1" s="2" t="s">
        <v>2183</v>
      </c>
      <c r="AJ1" s="2" t="s">
        <v>2184</v>
      </c>
      <c r="AK1" s="2" t="s">
        <v>2185</v>
      </c>
      <c r="AL1" s="2" t="s">
        <v>2186</v>
      </c>
      <c r="AQ1" s="2" t="s">
        <v>2171</v>
      </c>
      <c r="AR1" s="2" t="s">
        <v>2172</v>
      </c>
      <c r="AS1" s="2" t="s">
        <v>2173</v>
      </c>
      <c r="AT1" s="2" t="s">
        <v>2174</v>
      </c>
      <c r="AU1" s="2" t="s">
        <v>2175</v>
      </c>
      <c r="AV1" s="2" t="s">
        <v>2176</v>
      </c>
      <c r="AW1" s="2" t="s">
        <v>2177</v>
      </c>
      <c r="AX1" s="2" t="s">
        <v>2178</v>
      </c>
      <c r="AY1" s="2" t="s">
        <v>2179</v>
      </c>
      <c r="AZ1" s="2" t="s">
        <v>2180</v>
      </c>
      <c r="BA1" s="2" t="s">
        <v>2181</v>
      </c>
      <c r="BB1" s="2" t="s">
        <v>2182</v>
      </c>
      <c r="BC1" s="2" t="s">
        <v>2183</v>
      </c>
      <c r="BD1" s="2" t="s">
        <v>2184</v>
      </c>
      <c r="BE1" s="2" t="s">
        <v>2185</v>
      </c>
      <c r="BF1" s="2" t="s">
        <v>2186</v>
      </c>
    </row>
    <row r="2" spans="1:60" x14ac:dyDescent="0.25">
      <c r="A2" t="s">
        <v>2161</v>
      </c>
      <c r="B2" s="1" cm="1">
        <f t="array" ref="B2:Q2">'ODE fluxes'!G2:V2</f>
        <v>27.70102</v>
      </c>
      <c r="C2">
        <v>27.698599999999999</v>
      </c>
      <c r="D2">
        <v>27.696159999999999</v>
      </c>
      <c r="E2">
        <v>27.6996</v>
      </c>
      <c r="F2">
        <v>27.696719999999999</v>
      </c>
      <c r="G2">
        <v>27.697769999999998</v>
      </c>
      <c r="H2">
        <v>27.696840000000002</v>
      </c>
      <c r="I2">
        <v>27.698250000000002</v>
      </c>
      <c r="J2">
        <v>27.70252</v>
      </c>
      <c r="K2">
        <v>27.69652</v>
      </c>
      <c r="L2">
        <v>27.701070000000001</v>
      </c>
      <c r="M2">
        <v>0</v>
      </c>
      <c r="N2">
        <v>27.70205</v>
      </c>
      <c r="O2">
        <v>27.697430000000001</v>
      </c>
      <c r="P2">
        <v>27.696169999999999</v>
      </c>
      <c r="Q2">
        <v>27.704270000000001</v>
      </c>
      <c r="W2" s="1" cm="1">
        <f t="array" ref="W2:AL2">'ODE fluxes 800 CO2'!G2:V2</f>
        <v>37.346449999999997</v>
      </c>
      <c r="X2">
        <v>37.34525</v>
      </c>
      <c r="Y2">
        <v>37.29504</v>
      </c>
      <c r="Z2">
        <v>37.350749999999998</v>
      </c>
      <c r="AA2">
        <v>37.299869999999999</v>
      </c>
      <c r="AB2">
        <v>37.346440000000001</v>
      </c>
      <c r="AC2">
        <v>37.297840000000001</v>
      </c>
      <c r="AD2">
        <v>37.293950000000002</v>
      </c>
      <c r="AE2">
        <v>37.354210000000002</v>
      </c>
      <c r="AF2">
        <v>37.293669999999999</v>
      </c>
      <c r="AG2">
        <v>37.350259999999999</v>
      </c>
      <c r="AH2">
        <v>0</v>
      </c>
      <c r="AI2">
        <v>0</v>
      </c>
      <c r="AJ2">
        <v>37.342579999999998</v>
      </c>
      <c r="AK2">
        <v>37.337429999999998</v>
      </c>
      <c r="AL2">
        <v>37.352739999999997</v>
      </c>
      <c r="AQ2" s="1" cm="1">
        <f t="array" ref="AQ2:BF2">'ODE fluxes 500 PPFD'!G2:V2</f>
        <v>22.978459999999998</v>
      </c>
      <c r="AR2">
        <v>23.00272</v>
      </c>
      <c r="AS2">
        <v>22.788180000000001</v>
      </c>
      <c r="AT2">
        <v>23.106100000000001</v>
      </c>
      <c r="AU2">
        <v>22.68694</v>
      </c>
      <c r="AV2">
        <v>22.917729999999999</v>
      </c>
      <c r="AW2">
        <v>22.700389999999999</v>
      </c>
      <c r="AX2">
        <v>22.847480000000001</v>
      </c>
      <c r="AY2">
        <v>23.14142</v>
      </c>
      <c r="AZ2">
        <v>22.859290000000001</v>
      </c>
      <c r="BA2">
        <v>23.18506</v>
      </c>
      <c r="BB2">
        <v>0</v>
      </c>
      <c r="BC2">
        <v>0</v>
      </c>
      <c r="BD2">
        <v>22.88439</v>
      </c>
      <c r="BE2">
        <v>22.760480000000001</v>
      </c>
      <c r="BF2">
        <v>23.252050000000001</v>
      </c>
    </row>
    <row r="3" spans="1:60" x14ac:dyDescent="0.25">
      <c r="A3" t="s">
        <v>2162</v>
      </c>
      <c r="B3" s="1" cm="1">
        <f t="array" ref="B3:Q3">'ODE fluxes'!G3:V3</f>
        <v>9.3490950000000002</v>
      </c>
      <c r="C3">
        <v>9.3482789999999998</v>
      </c>
      <c r="D3">
        <v>9.3474550000000001</v>
      </c>
      <c r="E3">
        <v>9.3486139999999995</v>
      </c>
      <c r="F3">
        <v>9.3476440000000007</v>
      </c>
      <c r="G3">
        <v>9.3479969999999994</v>
      </c>
      <c r="H3">
        <v>9.3476850000000002</v>
      </c>
      <c r="I3">
        <v>9.3481579999999997</v>
      </c>
      <c r="J3">
        <v>9.3496009999999998</v>
      </c>
      <c r="K3">
        <v>9.3475769999999994</v>
      </c>
      <c r="L3">
        <v>9.3491129999999991</v>
      </c>
      <c r="M3">
        <v>0</v>
      </c>
      <c r="N3">
        <v>9.3494430000000008</v>
      </c>
      <c r="O3">
        <v>9.3478840000000005</v>
      </c>
      <c r="P3">
        <v>9.3474590000000006</v>
      </c>
      <c r="Q3">
        <v>9.3501910000000006</v>
      </c>
      <c r="W3" s="1" cm="1">
        <f t="array" ref="W3:AL3">'ODE fluxes 800 CO2'!G3:V3</f>
        <v>6.3022130000000001</v>
      </c>
      <c r="X3">
        <v>6.3020110000000003</v>
      </c>
      <c r="Y3">
        <v>6.2935369999999997</v>
      </c>
      <c r="Z3">
        <v>6.3029390000000003</v>
      </c>
      <c r="AA3">
        <v>6.2943540000000002</v>
      </c>
      <c r="AB3">
        <v>6.3022109999999998</v>
      </c>
      <c r="AC3">
        <v>6.2940110000000002</v>
      </c>
      <c r="AD3">
        <v>6.2933539999999999</v>
      </c>
      <c r="AE3">
        <v>6.3035230000000002</v>
      </c>
      <c r="AF3">
        <v>6.2933070000000004</v>
      </c>
      <c r="AG3">
        <v>6.3028560000000002</v>
      </c>
      <c r="AH3">
        <v>0</v>
      </c>
      <c r="AI3">
        <v>0</v>
      </c>
      <c r="AJ3">
        <v>6.3015600000000003</v>
      </c>
      <c r="AK3">
        <v>6.3006909999999996</v>
      </c>
      <c r="AL3">
        <v>6.303274</v>
      </c>
      <c r="AQ3" s="1" cm="1">
        <f t="array" ref="AQ3:BF3">'ODE fluxes 500 PPFD'!G3:V3</f>
        <v>7.7552300000000001</v>
      </c>
      <c r="AR3">
        <v>7.7634189999999998</v>
      </c>
      <c r="AS3">
        <v>7.6910100000000003</v>
      </c>
      <c r="AT3">
        <v>7.7983099999999999</v>
      </c>
      <c r="AU3">
        <v>7.6568420000000001</v>
      </c>
      <c r="AV3">
        <v>7.7347330000000003</v>
      </c>
      <c r="AW3">
        <v>7.6613800000000003</v>
      </c>
      <c r="AX3">
        <v>7.7110250000000002</v>
      </c>
      <c r="AY3">
        <v>7.8102280000000004</v>
      </c>
      <c r="AZ3">
        <v>7.7150109999999996</v>
      </c>
      <c r="BA3">
        <v>7.8249579999999996</v>
      </c>
      <c r="BB3">
        <v>0</v>
      </c>
      <c r="BC3">
        <v>0</v>
      </c>
      <c r="BD3">
        <v>7.7234800000000003</v>
      </c>
      <c r="BE3">
        <v>7.6816630000000004</v>
      </c>
      <c r="BF3">
        <v>7.8475669999999997</v>
      </c>
    </row>
    <row r="4" spans="1:60" x14ac:dyDescent="0.25">
      <c r="A4" t="s">
        <v>2163</v>
      </c>
      <c r="B4" s="1" cm="1">
        <f t="array" ref="B4:Q4">'ODE fluxes'!G14:V14</f>
        <v>1.33565</v>
      </c>
      <c r="C4">
        <v>1.334665</v>
      </c>
      <c r="D4">
        <v>1.3344609999999999</v>
      </c>
      <c r="E4">
        <v>1.335159</v>
      </c>
      <c r="F4">
        <v>1.3346359999999999</v>
      </c>
      <c r="G4">
        <v>1.3346370000000001</v>
      </c>
      <c r="H4">
        <v>1.334735</v>
      </c>
      <c r="I4">
        <v>1.334525</v>
      </c>
      <c r="J4">
        <v>1.335356</v>
      </c>
      <c r="K4">
        <v>1.334441</v>
      </c>
      <c r="L4">
        <v>1.3352809999999999</v>
      </c>
      <c r="M4">
        <v>0</v>
      </c>
      <c r="N4">
        <v>1.336284</v>
      </c>
      <c r="O4">
        <v>1.334589</v>
      </c>
      <c r="P4">
        <v>1.3347549999999999</v>
      </c>
      <c r="Q4">
        <v>1.335691</v>
      </c>
      <c r="W4" s="1" cm="1">
        <f t="array" ref="W4:AL4">'ODE fluxes 800 CO2'!G14:V14</f>
        <v>2.3864700000000001</v>
      </c>
      <c r="X4">
        <v>2.386647</v>
      </c>
      <c r="Y4">
        <v>2.351826</v>
      </c>
      <c r="Z4">
        <v>2.393713</v>
      </c>
      <c r="AA4">
        <v>2.3545600000000002</v>
      </c>
      <c r="AB4">
        <v>2.384846</v>
      </c>
      <c r="AC4">
        <v>2.3536809999999999</v>
      </c>
      <c r="AD4">
        <v>2.3503889999999998</v>
      </c>
      <c r="AE4">
        <v>2.3940030000000001</v>
      </c>
      <c r="AF4">
        <v>2.3507639999999999</v>
      </c>
      <c r="AG4">
        <v>2.394142</v>
      </c>
      <c r="AH4">
        <v>0</v>
      </c>
      <c r="AI4">
        <v>0</v>
      </c>
      <c r="AJ4">
        <v>2.3837220000000001</v>
      </c>
      <c r="AK4">
        <v>2.38035</v>
      </c>
      <c r="AL4">
        <v>2.3956620000000002</v>
      </c>
      <c r="AQ4" s="1" cm="1">
        <f t="array" ref="AQ4:BF4">'ODE fluxes 500 PPFD'!G14:V14</f>
        <v>0.45702130000000002</v>
      </c>
      <c r="AR4">
        <v>0.45887879999999998</v>
      </c>
      <c r="AS4">
        <v>0.44347809999999999</v>
      </c>
      <c r="AT4">
        <v>0.4668757</v>
      </c>
      <c r="AU4">
        <v>0.43663030000000003</v>
      </c>
      <c r="AV4">
        <v>0.45262989999999997</v>
      </c>
      <c r="AW4">
        <v>0.43748939999999997</v>
      </c>
      <c r="AX4">
        <v>0.44757669999999999</v>
      </c>
      <c r="AY4">
        <v>0.46930050000000001</v>
      </c>
      <c r="AZ4">
        <v>0.44849240000000001</v>
      </c>
      <c r="BA4">
        <v>0.47253970000000001</v>
      </c>
      <c r="BB4">
        <v>0</v>
      </c>
      <c r="BC4">
        <v>0</v>
      </c>
      <c r="BD4">
        <v>0.45025809999999999</v>
      </c>
      <c r="BE4">
        <v>0.44156050000000002</v>
      </c>
      <c r="BF4">
        <v>0.47825050000000002</v>
      </c>
    </row>
    <row r="5" spans="1:60" x14ac:dyDescent="0.25">
      <c r="A5" t="s">
        <v>2164</v>
      </c>
      <c r="B5" s="1" cm="1">
        <f t="array" ref="B5:Q5">'ODE fluxes'!G15:V15</f>
        <v>1.227202E-2</v>
      </c>
      <c r="C5">
        <v>1.2273650000000001E-2</v>
      </c>
      <c r="D5">
        <v>1.2270440000000001E-2</v>
      </c>
      <c r="E5">
        <v>1.2272460000000001E-2</v>
      </c>
      <c r="F5">
        <v>1.227046E-2</v>
      </c>
      <c r="G5">
        <v>1.227139E-2</v>
      </c>
      <c r="H5">
        <v>1.226958E-2</v>
      </c>
      <c r="I5">
        <v>1.227235E-2</v>
      </c>
      <c r="J5">
        <v>1.227551E-2</v>
      </c>
      <c r="K5">
        <v>1.227114E-2</v>
      </c>
      <c r="L5">
        <v>1.2271509999999999E-2</v>
      </c>
      <c r="M5">
        <v>0</v>
      </c>
      <c r="N5">
        <v>1.229599E-2</v>
      </c>
      <c r="O5">
        <v>1.2271789999999999E-2</v>
      </c>
      <c r="P5">
        <v>1.2269250000000001E-2</v>
      </c>
      <c r="Q5">
        <v>1.227843E-2</v>
      </c>
      <c r="W5" s="1" cm="1">
        <f t="array" ref="W5:AL5">'ODE fluxes 800 CO2'!G15:V15</f>
        <v>1.5504479999999999E-2</v>
      </c>
      <c r="X5">
        <v>1.5505939999999999E-2</v>
      </c>
      <c r="Y5">
        <v>1.5456630000000001E-2</v>
      </c>
      <c r="Z5">
        <v>1.5519349999999999E-2</v>
      </c>
      <c r="AA5">
        <v>1.546023E-2</v>
      </c>
      <c r="AB5">
        <v>1.5502500000000001E-2</v>
      </c>
      <c r="AC5">
        <v>1.5459270000000001E-2</v>
      </c>
      <c r="AD5">
        <v>1.545551E-2</v>
      </c>
      <c r="AE5">
        <v>1.5517070000000001E-2</v>
      </c>
      <c r="AF5">
        <v>1.545535E-2</v>
      </c>
      <c r="AG5">
        <v>1.551372E-2</v>
      </c>
      <c r="AH5">
        <v>0</v>
      </c>
      <c r="AI5">
        <v>0</v>
      </c>
      <c r="AJ5">
        <v>1.5500989999999999E-2</v>
      </c>
      <c r="AK5">
        <v>1.54947E-2</v>
      </c>
      <c r="AL5">
        <v>1.55224E-2</v>
      </c>
      <c r="AQ5" s="1" cm="1">
        <f t="array" ref="AQ5:BF5">'ODE fluxes 500 PPFD'!G15:V15</f>
        <v>1.4198529999999999E-2</v>
      </c>
      <c r="AR5">
        <v>1.4193549999999999E-2</v>
      </c>
      <c r="AS5">
        <v>1.423751E-2</v>
      </c>
      <c r="AT5">
        <v>1.417123E-2</v>
      </c>
      <c r="AU5">
        <v>1.425588E-2</v>
      </c>
      <c r="AV5">
        <v>1.421117E-2</v>
      </c>
      <c r="AW5">
        <v>1.425443E-2</v>
      </c>
      <c r="AX5">
        <v>1.422552E-2</v>
      </c>
      <c r="AY5">
        <v>1.416399E-2</v>
      </c>
      <c r="AZ5">
        <v>1.422323E-2</v>
      </c>
      <c r="BA5">
        <v>1.4154450000000001E-2</v>
      </c>
      <c r="BB5">
        <v>0</v>
      </c>
      <c r="BC5">
        <v>0</v>
      </c>
      <c r="BD5">
        <v>1.4218039999999999E-2</v>
      </c>
      <c r="BE5">
        <v>1.4242980000000001E-2</v>
      </c>
      <c r="BF5">
        <v>1.4140369999999999E-2</v>
      </c>
    </row>
    <row r="6" spans="1:60" x14ac:dyDescent="0.25">
      <c r="A6" t="s">
        <v>2165</v>
      </c>
      <c r="B6" cm="1">
        <f t="array" ref="B6:Q6">'FBA fluxes night'!C299:R299</f>
        <v>-1.88796087326821</v>
      </c>
      <c r="C6">
        <v>-2.0556439324236702</v>
      </c>
      <c r="D6">
        <v>-1.5400989627173001</v>
      </c>
      <c r="E6">
        <v>-2.2532993610134899</v>
      </c>
      <c r="F6">
        <v>-1.57677946720158</v>
      </c>
      <c r="G6">
        <v>-1.7239189004650399</v>
      </c>
      <c r="H6">
        <v>-1.4954094942637399</v>
      </c>
      <c r="I6">
        <v>-1.6492088478759399</v>
      </c>
      <c r="J6">
        <v>-2.1739791418522798</v>
      </c>
      <c r="K6">
        <v>-1.6824732510492599</v>
      </c>
      <c r="L6">
        <v>-2.2311994765859802</v>
      </c>
      <c r="M6">
        <v>0</v>
      </c>
      <c r="N6">
        <v>-2.7994182092045401</v>
      </c>
      <c r="O6">
        <v>-1.75786345418839</v>
      </c>
      <c r="P6">
        <v>-1.4781220103539301</v>
      </c>
      <c r="Q6">
        <v>-2.4223610714129098</v>
      </c>
      <c r="W6" cm="1">
        <f t="array" ref="W6:AL6">'FBA fluxes night 800 CO2'!C299:R299</f>
        <v>-2.5634495399310699</v>
      </c>
      <c r="X6">
        <v>-2.88464030830152</v>
      </c>
      <c r="Y6">
        <v>-1.88163197716175</v>
      </c>
      <c r="Z6">
        <v>-3.2587837734364502</v>
      </c>
      <c r="AA6">
        <v>-1.9521858033249799</v>
      </c>
      <c r="AB6">
        <v>-2.2471647506058301</v>
      </c>
      <c r="AC6">
        <v>-1.79708213364368</v>
      </c>
      <c r="AD6">
        <v>-2.0882206662520102</v>
      </c>
      <c r="AE6">
        <v>-3.1223723502400298</v>
      </c>
      <c r="AF6">
        <v>-2.1516501585821799</v>
      </c>
      <c r="AG6">
        <v>-3.2334258627123198</v>
      </c>
      <c r="AH6">
        <v>0</v>
      </c>
      <c r="AI6">
        <v>0</v>
      </c>
      <c r="AJ6">
        <v>-2.3121621163024</v>
      </c>
      <c r="AK6">
        <v>-1.77173566064733</v>
      </c>
      <c r="AL6">
        <v>-3.6043633306517902</v>
      </c>
      <c r="AQ6" cm="1">
        <f t="array" ref="AQ6:BF6">'FBA fluxes night 500 PPFD'!C299:R299</f>
        <v>-0.998374612299604</v>
      </c>
      <c r="AR6">
        <v>-1.04854092191996</v>
      </c>
      <c r="AS6">
        <v>-0.89524182532354801</v>
      </c>
      <c r="AT6">
        <v>-1.1109246702302999</v>
      </c>
      <c r="AU6">
        <v>-0.90134655489395199</v>
      </c>
      <c r="AV6">
        <v>-0.95006049443409801</v>
      </c>
      <c r="AW6">
        <v>-0.88171710717196194</v>
      </c>
      <c r="AX6">
        <v>-0.92738395854052003</v>
      </c>
      <c r="AY6">
        <v>-1.0869907206865199</v>
      </c>
      <c r="AZ6">
        <v>-0.93703405359248104</v>
      </c>
      <c r="BA6">
        <v>-1.10741566097127</v>
      </c>
      <c r="BB6">
        <v>0</v>
      </c>
      <c r="BC6">
        <v>0</v>
      </c>
      <c r="BD6">
        <v>-0.95849331766791102</v>
      </c>
      <c r="BE6">
        <v>-0.87669946636056395</v>
      </c>
      <c r="BF6">
        <v>-1.16386782298184</v>
      </c>
    </row>
    <row r="7" spans="1:60" x14ac:dyDescent="0.25">
      <c r="R7" t="s">
        <v>2169</v>
      </c>
      <c r="S7" t="s">
        <v>2170</v>
      </c>
      <c r="AM7" t="s">
        <v>2169</v>
      </c>
      <c r="AN7" t="s">
        <v>2170</v>
      </c>
      <c r="BG7" t="s">
        <v>2169</v>
      </c>
      <c r="BH7" t="s">
        <v>2170</v>
      </c>
    </row>
    <row r="8" spans="1:60" ht="18" x14ac:dyDescent="0.35">
      <c r="A8" t="s">
        <v>2167</v>
      </c>
      <c r="B8">
        <f>B2-(B3*0.5)</f>
        <v>23.026472500000001</v>
      </c>
      <c r="C8">
        <f t="shared" ref="C8:Q8" si="0">C2-(C3*0.5)</f>
        <v>23.0244605</v>
      </c>
      <c r="D8">
        <f t="shared" si="0"/>
        <v>23.022432500000001</v>
      </c>
      <c r="E8">
        <f t="shared" si="0"/>
        <v>23.025293000000001</v>
      </c>
      <c r="F8">
        <f t="shared" si="0"/>
        <v>23.022897999999998</v>
      </c>
      <c r="G8">
        <f t="shared" si="0"/>
        <v>23.023771499999999</v>
      </c>
      <c r="H8">
        <f t="shared" si="0"/>
        <v>23.022997500000002</v>
      </c>
      <c r="I8">
        <f t="shared" si="0"/>
        <v>23.024171000000003</v>
      </c>
      <c r="J8">
        <f t="shared" si="0"/>
        <v>23.0277195</v>
      </c>
      <c r="K8">
        <f t="shared" si="0"/>
        <v>23.022731499999999</v>
      </c>
      <c r="L8">
        <f t="shared" si="0"/>
        <v>23.0265135</v>
      </c>
      <c r="M8">
        <f t="shared" si="0"/>
        <v>0</v>
      </c>
      <c r="N8">
        <f t="shared" si="0"/>
        <v>23.027328499999999</v>
      </c>
      <c r="O8">
        <f t="shared" si="0"/>
        <v>23.023488</v>
      </c>
      <c r="P8">
        <f t="shared" si="0"/>
        <v>23.022440499999998</v>
      </c>
      <c r="Q8">
        <f t="shared" si="0"/>
        <v>23.0291745</v>
      </c>
      <c r="R8">
        <f>AVERAGE(B8:L8,N8:Q8)</f>
        <v>23.024792833333333</v>
      </c>
      <c r="S8">
        <f>_xlfn.STDEV.P(B8:L8,N8:Q8)</f>
        <v>2.0918303999661542E-3</v>
      </c>
      <c r="W8">
        <f>W2-(W3*0.5)</f>
        <v>34.1953435</v>
      </c>
      <c r="X8">
        <f t="shared" ref="X8:AL8" si="1">X2-(X3*0.5)</f>
        <v>34.194244499999996</v>
      </c>
      <c r="Y8">
        <f t="shared" si="1"/>
        <v>34.1482715</v>
      </c>
      <c r="Z8">
        <f t="shared" si="1"/>
        <v>34.1992805</v>
      </c>
      <c r="AA8">
        <f t="shared" si="1"/>
        <v>34.152692999999999</v>
      </c>
      <c r="AB8">
        <f t="shared" si="1"/>
        <v>34.195334500000001</v>
      </c>
      <c r="AC8">
        <f t="shared" si="1"/>
        <v>34.150834500000002</v>
      </c>
      <c r="AD8">
        <f t="shared" si="1"/>
        <v>34.147273000000006</v>
      </c>
      <c r="AE8">
        <f t="shared" si="1"/>
        <v>34.202448500000003</v>
      </c>
      <c r="AF8">
        <f t="shared" si="1"/>
        <v>34.147016499999999</v>
      </c>
      <c r="AG8">
        <f t="shared" si="1"/>
        <v>34.198831999999996</v>
      </c>
      <c r="AH8">
        <f t="shared" si="1"/>
        <v>0</v>
      </c>
      <c r="AI8">
        <f t="shared" si="1"/>
        <v>0</v>
      </c>
      <c r="AJ8">
        <f t="shared" si="1"/>
        <v>34.191800000000001</v>
      </c>
      <c r="AK8">
        <f t="shared" si="1"/>
        <v>34.187084499999997</v>
      </c>
      <c r="AL8">
        <f t="shared" si="1"/>
        <v>34.201102999999996</v>
      </c>
      <c r="AM8">
        <f>AVERAGE(W8:AG8,AJ8:AL8)</f>
        <v>34.179397107142854</v>
      </c>
      <c r="AN8">
        <f>_xlfn.STDEV.P(W8:AG8,AJ8:AL8)</f>
        <v>2.2827669463814902E-2</v>
      </c>
      <c r="AQ8">
        <f>AQ2-(AQ3*0.5)</f>
        <v>19.100845</v>
      </c>
      <c r="AR8">
        <f t="shared" ref="AR8:BF8" si="2">AR2-(AR3*0.5)</f>
        <v>19.121010500000001</v>
      </c>
      <c r="AS8">
        <f t="shared" si="2"/>
        <v>18.942675000000001</v>
      </c>
      <c r="AT8">
        <f t="shared" si="2"/>
        <v>19.206945000000001</v>
      </c>
      <c r="AU8">
        <f t="shared" si="2"/>
        <v>18.858519000000001</v>
      </c>
      <c r="AV8">
        <f t="shared" si="2"/>
        <v>19.0503635</v>
      </c>
      <c r="AW8">
        <f t="shared" si="2"/>
        <v>18.869699999999998</v>
      </c>
      <c r="AX8">
        <f t="shared" si="2"/>
        <v>18.991967500000001</v>
      </c>
      <c r="AY8">
        <f t="shared" si="2"/>
        <v>19.236305999999999</v>
      </c>
      <c r="AZ8">
        <f t="shared" si="2"/>
        <v>19.001784500000003</v>
      </c>
      <c r="BA8">
        <f t="shared" si="2"/>
        <v>19.272580999999999</v>
      </c>
      <c r="BB8">
        <f t="shared" si="2"/>
        <v>0</v>
      </c>
      <c r="BC8">
        <f t="shared" si="2"/>
        <v>0</v>
      </c>
      <c r="BD8">
        <f t="shared" si="2"/>
        <v>19.022649999999999</v>
      </c>
      <c r="BE8">
        <f t="shared" si="2"/>
        <v>18.919648500000001</v>
      </c>
      <c r="BF8">
        <f t="shared" si="2"/>
        <v>19.328266500000002</v>
      </c>
      <c r="BG8">
        <f>AVERAGE(AQ8:BA8,BD8:BF8)</f>
        <v>19.065947285714287</v>
      </c>
      <c r="BH8">
        <f>_xlfn.STDEV.P(AQ8:BA8,BD8:BF8)</f>
        <v>0.14503875840206021</v>
      </c>
    </row>
    <row r="9" spans="1:60" x14ac:dyDescent="0.25">
      <c r="A9" t="s">
        <v>2166</v>
      </c>
      <c r="B9">
        <f>B4-B5</f>
        <v>1.3233779800000001</v>
      </c>
      <c r="C9">
        <f t="shared" ref="C9:Q9" si="3">C4-C5</f>
        <v>1.32239135</v>
      </c>
      <c r="D9">
        <f t="shared" si="3"/>
        <v>1.3221905599999999</v>
      </c>
      <c r="E9">
        <f t="shared" si="3"/>
        <v>1.3228865400000001</v>
      </c>
      <c r="F9">
        <f t="shared" si="3"/>
        <v>1.3223655399999998</v>
      </c>
      <c r="G9">
        <f t="shared" si="3"/>
        <v>1.3223656100000001</v>
      </c>
      <c r="H9">
        <f t="shared" si="3"/>
        <v>1.3224654200000001</v>
      </c>
      <c r="I9">
        <f t="shared" si="3"/>
        <v>1.32225265</v>
      </c>
      <c r="J9">
        <f t="shared" si="3"/>
        <v>1.3230804899999999</v>
      </c>
      <c r="K9">
        <f t="shared" si="3"/>
        <v>1.32216986</v>
      </c>
      <c r="L9">
        <f t="shared" si="3"/>
        <v>1.32300949</v>
      </c>
      <c r="M9">
        <f t="shared" si="3"/>
        <v>0</v>
      </c>
      <c r="N9">
        <f t="shared" si="3"/>
        <v>1.3239880100000001</v>
      </c>
      <c r="O9">
        <f t="shared" si="3"/>
        <v>1.32231721</v>
      </c>
      <c r="P9">
        <f t="shared" si="3"/>
        <v>1.32248575</v>
      </c>
      <c r="Q9">
        <f t="shared" si="3"/>
        <v>1.3234125699999999</v>
      </c>
      <c r="R9">
        <f>AVERAGE(B9:L9,N9:Q9)</f>
        <v>1.3227172686666668</v>
      </c>
      <c r="S9">
        <f>_xlfn.STDEV.P(B9:L9,N9:Q9)</f>
        <v>5.2942528458531119E-4</v>
      </c>
      <c r="W9">
        <f>W4-W5</f>
        <v>2.3709655199999999</v>
      </c>
      <c r="X9">
        <f t="shared" ref="X9:AL9" si="4">X4-X5</f>
        <v>2.3711410599999998</v>
      </c>
      <c r="Y9">
        <f t="shared" si="4"/>
        <v>2.3363693699999999</v>
      </c>
      <c r="Z9">
        <f t="shared" si="4"/>
        <v>2.37819365</v>
      </c>
      <c r="AA9">
        <f t="shared" si="4"/>
        <v>2.3390997700000002</v>
      </c>
      <c r="AB9">
        <f t="shared" si="4"/>
        <v>2.3693434999999998</v>
      </c>
      <c r="AC9">
        <f t="shared" si="4"/>
        <v>2.3382217299999999</v>
      </c>
      <c r="AD9">
        <f t="shared" si="4"/>
        <v>2.3349334900000001</v>
      </c>
      <c r="AE9">
        <f t="shared" si="4"/>
        <v>2.3784859300000001</v>
      </c>
      <c r="AF9">
        <f t="shared" si="4"/>
        <v>2.33530865</v>
      </c>
      <c r="AG9">
        <f t="shared" si="4"/>
        <v>2.37862828</v>
      </c>
      <c r="AH9">
        <f t="shared" si="4"/>
        <v>0</v>
      </c>
      <c r="AI9">
        <f t="shared" si="4"/>
        <v>0</v>
      </c>
      <c r="AJ9">
        <f t="shared" si="4"/>
        <v>2.3682210100000001</v>
      </c>
      <c r="AK9">
        <f t="shared" si="4"/>
        <v>2.3648552999999999</v>
      </c>
      <c r="AL9">
        <f t="shared" si="4"/>
        <v>2.3801396000000001</v>
      </c>
      <c r="AM9">
        <f>AVERAGE(W9:AG9,AJ9:AL9)</f>
        <v>2.3602790614285714</v>
      </c>
      <c r="AN9">
        <f>_xlfn.STDEV.P(W9:AG9,AJ9:AL9)</f>
        <v>1.8036871683289626E-2</v>
      </c>
      <c r="AQ9">
        <f>AQ4-AQ5</f>
        <v>0.44282277000000003</v>
      </c>
      <c r="AR9">
        <f t="shared" ref="AR9:BF9" si="5">AR4-AR5</f>
        <v>0.44468524999999998</v>
      </c>
      <c r="AS9">
        <f t="shared" si="5"/>
        <v>0.42924058999999998</v>
      </c>
      <c r="AT9">
        <f t="shared" si="5"/>
        <v>0.45270447000000003</v>
      </c>
      <c r="AU9">
        <f t="shared" si="5"/>
        <v>0.42237442000000003</v>
      </c>
      <c r="AV9">
        <f t="shared" si="5"/>
        <v>0.43841872999999998</v>
      </c>
      <c r="AW9">
        <f t="shared" si="5"/>
        <v>0.42323496999999999</v>
      </c>
      <c r="AX9">
        <f t="shared" si="5"/>
        <v>0.43335118</v>
      </c>
      <c r="AY9">
        <f t="shared" si="5"/>
        <v>0.45513650999999999</v>
      </c>
      <c r="AZ9">
        <f t="shared" si="5"/>
        <v>0.43426917000000004</v>
      </c>
      <c r="BA9">
        <f t="shared" si="5"/>
        <v>0.45838525000000002</v>
      </c>
      <c r="BB9">
        <f t="shared" si="5"/>
        <v>0</v>
      </c>
      <c r="BC9">
        <f t="shared" si="5"/>
        <v>0</v>
      </c>
      <c r="BD9">
        <f t="shared" si="5"/>
        <v>0.43604006000000001</v>
      </c>
      <c r="BE9">
        <f t="shared" si="5"/>
        <v>0.42731752000000001</v>
      </c>
      <c r="BF9">
        <f t="shared" si="5"/>
        <v>0.46411013000000001</v>
      </c>
      <c r="BG9">
        <f>AVERAGE(AQ9:BA9,BD9:BF9)</f>
        <v>0.44014935857142856</v>
      </c>
      <c r="BH9">
        <f>_xlfn.STDEV.P(AQ9:BA9,BD9:BF9)</f>
        <v>1.2825779922398962E-2</v>
      </c>
    </row>
    <row r="10" spans="1:60" ht="18" x14ac:dyDescent="0.35">
      <c r="A10" t="s">
        <v>2168</v>
      </c>
      <c r="B10">
        <f>ABS(B6)</f>
        <v>1.88796087326821</v>
      </c>
      <c r="C10">
        <f t="shared" ref="C10:Q10" si="6">ABS(C6)</f>
        <v>2.0556439324236702</v>
      </c>
      <c r="D10">
        <f t="shared" si="6"/>
        <v>1.5400989627173001</v>
      </c>
      <c r="E10">
        <f t="shared" si="6"/>
        <v>2.2532993610134899</v>
      </c>
      <c r="F10">
        <f t="shared" si="6"/>
        <v>1.57677946720158</v>
      </c>
      <c r="G10">
        <f t="shared" si="6"/>
        <v>1.7239189004650399</v>
      </c>
      <c r="H10">
        <f t="shared" si="6"/>
        <v>1.4954094942637399</v>
      </c>
      <c r="I10">
        <f t="shared" si="6"/>
        <v>1.6492088478759399</v>
      </c>
      <c r="J10">
        <f t="shared" si="6"/>
        <v>2.1739791418522798</v>
      </c>
      <c r="K10">
        <f t="shared" si="6"/>
        <v>1.6824732510492599</v>
      </c>
      <c r="L10">
        <f t="shared" si="6"/>
        <v>2.2311994765859802</v>
      </c>
      <c r="M10">
        <f t="shared" si="6"/>
        <v>0</v>
      </c>
      <c r="N10">
        <f t="shared" si="6"/>
        <v>2.7994182092045401</v>
      </c>
      <c r="O10">
        <f t="shared" si="6"/>
        <v>1.75786345418839</v>
      </c>
      <c r="P10">
        <f t="shared" si="6"/>
        <v>1.4781220103539301</v>
      </c>
      <c r="Q10">
        <f t="shared" si="6"/>
        <v>2.4223610714129098</v>
      </c>
      <c r="R10">
        <f>AVERAGE(B10:L10,N10:Q10)</f>
        <v>1.9151824302584168</v>
      </c>
      <c r="S10">
        <f>_xlfn.STDEV.P(B10:L10,N10:Q10)</f>
        <v>0.37854113929445943</v>
      </c>
      <c r="W10">
        <f>ABS(W6)</f>
        <v>2.5634495399310699</v>
      </c>
      <c r="X10">
        <f t="shared" ref="X10:AL10" si="7">ABS(X6)</f>
        <v>2.88464030830152</v>
      </c>
      <c r="Y10">
        <f t="shared" si="7"/>
        <v>1.88163197716175</v>
      </c>
      <c r="Z10">
        <f t="shared" si="7"/>
        <v>3.2587837734364502</v>
      </c>
      <c r="AA10">
        <f t="shared" si="7"/>
        <v>1.9521858033249799</v>
      </c>
      <c r="AB10">
        <f t="shared" si="7"/>
        <v>2.2471647506058301</v>
      </c>
      <c r="AC10">
        <f t="shared" si="7"/>
        <v>1.79708213364368</v>
      </c>
      <c r="AD10">
        <f t="shared" si="7"/>
        <v>2.0882206662520102</v>
      </c>
      <c r="AE10">
        <f t="shared" si="7"/>
        <v>3.1223723502400298</v>
      </c>
      <c r="AF10">
        <f t="shared" si="7"/>
        <v>2.1516501585821799</v>
      </c>
      <c r="AG10">
        <f t="shared" si="7"/>
        <v>3.2334258627123198</v>
      </c>
      <c r="AH10">
        <f t="shared" si="7"/>
        <v>0</v>
      </c>
      <c r="AI10">
        <f t="shared" si="7"/>
        <v>0</v>
      </c>
      <c r="AJ10">
        <f t="shared" si="7"/>
        <v>2.3121621163024</v>
      </c>
      <c r="AK10">
        <f t="shared" si="7"/>
        <v>1.77173566064733</v>
      </c>
      <c r="AL10">
        <f t="shared" si="7"/>
        <v>3.6043633306517902</v>
      </c>
      <c r="AM10">
        <f>AVERAGE(W10:AG10,AJ10:AL10)</f>
        <v>2.49063345941381</v>
      </c>
      <c r="AN10">
        <f>_xlfn.STDEV.P(W10:AG10,AJ10:AL10)</f>
        <v>0.59572514199435156</v>
      </c>
      <c r="AQ10">
        <f>ABS(AQ6)</f>
        <v>0.998374612299604</v>
      </c>
      <c r="AR10">
        <f t="shared" ref="AR10:BF10" si="8">ABS(AR6)</f>
        <v>1.04854092191996</v>
      </c>
      <c r="AS10">
        <f t="shared" si="8"/>
        <v>0.89524182532354801</v>
      </c>
      <c r="AT10">
        <f t="shared" si="8"/>
        <v>1.1109246702302999</v>
      </c>
      <c r="AU10">
        <f t="shared" si="8"/>
        <v>0.90134655489395199</v>
      </c>
      <c r="AV10">
        <f t="shared" si="8"/>
        <v>0.95006049443409801</v>
      </c>
      <c r="AW10">
        <f t="shared" si="8"/>
        <v>0.88171710717196194</v>
      </c>
      <c r="AX10">
        <f t="shared" si="8"/>
        <v>0.92738395854052003</v>
      </c>
      <c r="AY10">
        <f t="shared" si="8"/>
        <v>1.0869907206865199</v>
      </c>
      <c r="AZ10">
        <f t="shared" si="8"/>
        <v>0.93703405359248104</v>
      </c>
      <c r="BA10">
        <f t="shared" si="8"/>
        <v>1.10741566097127</v>
      </c>
      <c r="BB10">
        <f t="shared" si="8"/>
        <v>0</v>
      </c>
      <c r="BC10">
        <f t="shared" si="8"/>
        <v>0</v>
      </c>
      <c r="BD10">
        <f t="shared" si="8"/>
        <v>0.95849331766791102</v>
      </c>
      <c r="BE10">
        <f t="shared" si="8"/>
        <v>0.87669946636056395</v>
      </c>
      <c r="BF10">
        <f t="shared" si="8"/>
        <v>1.16386782298184</v>
      </c>
      <c r="BG10">
        <f>AVERAGE(AQ10:BA10,BD10:BF10)</f>
        <v>0.98886365621960937</v>
      </c>
      <c r="BH10">
        <f>_xlfn.STDEV.P(AQ10:BA10,BD10:BF10)</f>
        <v>9.3442214737942661E-2</v>
      </c>
    </row>
    <row r="35" spans="1:15" x14ac:dyDescent="0.25">
      <c r="B35" s="2" t="s">
        <v>2171</v>
      </c>
      <c r="C35" s="2" t="s">
        <v>2172</v>
      </c>
      <c r="D35" s="2" t="s">
        <v>2173</v>
      </c>
      <c r="E35" s="2" t="s">
        <v>2174</v>
      </c>
      <c r="F35" s="2" t="s">
        <v>2175</v>
      </c>
      <c r="G35" s="2" t="s">
        <v>2176</v>
      </c>
      <c r="H35" s="2" t="s">
        <v>2177</v>
      </c>
      <c r="I35" s="2" t="s">
        <v>2178</v>
      </c>
      <c r="J35" s="2" t="s">
        <v>2179</v>
      </c>
      <c r="K35" s="2" t="s">
        <v>2180</v>
      </c>
      <c r="L35" s="2" t="s">
        <v>2181</v>
      </c>
      <c r="M35" s="2" t="s">
        <v>2184</v>
      </c>
      <c r="N35" s="2" t="s">
        <v>2185</v>
      </c>
      <c r="O35" s="2" t="s">
        <v>2186</v>
      </c>
    </row>
    <row r="36" spans="1:15" x14ac:dyDescent="0.25">
      <c r="A36" t="s">
        <v>2188</v>
      </c>
      <c r="B36">
        <v>68.750000000000014</v>
      </c>
      <c r="C36">
        <v>61.53846153846154</v>
      </c>
      <c r="D36">
        <v>87.012987012987011</v>
      </c>
      <c r="E36">
        <v>50</v>
      </c>
      <c r="F36">
        <v>83.870967741935488</v>
      </c>
      <c r="G36">
        <v>76.744186046511629</v>
      </c>
      <c r="H36">
        <v>88.764044943820224</v>
      </c>
      <c r="I36">
        <v>79.591836734693871</v>
      </c>
      <c r="J36">
        <v>56.521739130434788</v>
      </c>
      <c r="K36">
        <v>78.260869565217405</v>
      </c>
      <c r="L36">
        <v>54.54545454545454</v>
      </c>
      <c r="M36">
        <v>75</v>
      </c>
      <c r="N36">
        <v>89.69072164948453</v>
      </c>
      <c r="O36">
        <v>52.380952380952387</v>
      </c>
    </row>
    <row r="37" spans="1:15" x14ac:dyDescent="0.25">
      <c r="A37" t="s">
        <v>2193</v>
      </c>
      <c r="B37">
        <f>100-B36</f>
        <v>31.249999999999986</v>
      </c>
      <c r="C37">
        <f t="shared" ref="C37:O37" si="9">100-C36</f>
        <v>38.46153846153846</v>
      </c>
      <c r="D37">
        <f t="shared" si="9"/>
        <v>12.987012987012989</v>
      </c>
      <c r="E37">
        <f t="shared" si="9"/>
        <v>50</v>
      </c>
      <c r="F37">
        <f t="shared" si="9"/>
        <v>16.129032258064512</v>
      </c>
      <c r="G37">
        <f t="shared" si="9"/>
        <v>23.255813953488371</v>
      </c>
      <c r="H37">
        <f t="shared" si="9"/>
        <v>11.235955056179776</v>
      </c>
      <c r="I37">
        <f t="shared" si="9"/>
        <v>20.408163265306129</v>
      </c>
      <c r="J37">
        <f t="shared" si="9"/>
        <v>43.478260869565212</v>
      </c>
      <c r="K37">
        <f t="shared" si="9"/>
        <v>21.739130434782595</v>
      </c>
      <c r="L37">
        <f t="shared" si="9"/>
        <v>45.45454545454546</v>
      </c>
      <c r="M37">
        <f t="shared" si="9"/>
        <v>25</v>
      </c>
      <c r="N37">
        <f t="shared" si="9"/>
        <v>10.30927835051547</v>
      </c>
      <c r="O37">
        <f t="shared" si="9"/>
        <v>47.619047619047613</v>
      </c>
    </row>
    <row r="38" spans="1:15" x14ac:dyDescent="0.25">
      <c r="A38" t="s">
        <v>2218</v>
      </c>
      <c r="B38">
        <v>4.8912867896488216E-2</v>
      </c>
      <c r="C38">
        <v>6.3616071428571397E-2</v>
      </c>
      <c r="D38">
        <v>1.849633596392334E-2</v>
      </c>
      <c r="E38">
        <v>8.5116643558984864E-2</v>
      </c>
      <c r="F38">
        <v>2.276007215874926E-2</v>
      </c>
      <c r="G38">
        <v>3.5209835250514125E-2</v>
      </c>
      <c r="H38">
        <v>1.5461955977488031E-2</v>
      </c>
      <c r="I38">
        <v>2.8271906367476653E-2</v>
      </c>
      <c r="J38">
        <v>7.7904533173221227E-2</v>
      </c>
      <c r="K38">
        <v>2.9990024108404685E-2</v>
      </c>
      <c r="L38">
        <v>8.3666613341865315E-2</v>
      </c>
      <c r="M38" cm="1">
        <f t="array" ref="M38:O38">'Phloem composition'!AG25:AI25</f>
        <v>3.6260901609138918E-2</v>
      </c>
      <c r="N38">
        <v>1.4071428243071171E-2</v>
      </c>
      <c r="O38">
        <v>0.10629129560471128</v>
      </c>
    </row>
    <row r="39" spans="1:15" x14ac:dyDescent="0.25">
      <c r="A39" t="s">
        <v>2189</v>
      </c>
      <c r="B39" cm="1">
        <f t="array" ref="B39:L39">B10:L10</f>
        <v>1.88796087326821</v>
      </c>
      <c r="C39">
        <v>2.0556439324236702</v>
      </c>
      <c r="D39">
        <v>1.5400989627173001</v>
      </c>
      <c r="E39">
        <v>2.2532993610134899</v>
      </c>
      <c r="F39">
        <v>1.57677946720158</v>
      </c>
      <c r="G39">
        <v>1.7239189004650399</v>
      </c>
      <c r="H39">
        <v>1.4954094942637399</v>
      </c>
      <c r="I39">
        <v>1.6492088478759399</v>
      </c>
      <c r="J39">
        <v>2.1739791418522798</v>
      </c>
      <c r="K39">
        <v>1.6824732510492599</v>
      </c>
      <c r="L39">
        <v>2.2311994765859802</v>
      </c>
      <c r="M39" cm="1">
        <f t="array" ref="M39:O39">O10:Q10</f>
        <v>1.75786345418839</v>
      </c>
      <c r="N39">
        <v>1.4781220103539301</v>
      </c>
      <c r="O39">
        <v>2.4223610714129098</v>
      </c>
    </row>
    <row r="40" spans="1:15" x14ac:dyDescent="0.25">
      <c r="A40" t="s">
        <v>2190</v>
      </c>
      <c r="B40" cm="1">
        <f t="array" ref="B40:L40">W10:AG10</f>
        <v>2.5634495399310699</v>
      </c>
      <c r="C40">
        <v>2.88464030830152</v>
      </c>
      <c r="D40">
        <v>1.88163197716175</v>
      </c>
      <c r="E40">
        <v>3.2587837734364502</v>
      </c>
      <c r="F40">
        <v>1.9521858033249799</v>
      </c>
      <c r="G40">
        <v>2.2471647506058301</v>
      </c>
      <c r="H40">
        <v>1.79708213364368</v>
      </c>
      <c r="I40">
        <v>2.0882206662520102</v>
      </c>
      <c r="J40">
        <v>3.1223723502400298</v>
      </c>
      <c r="K40">
        <v>2.1516501585821799</v>
      </c>
      <c r="L40">
        <v>3.2334258627123198</v>
      </c>
      <c r="M40" cm="1">
        <f t="array" ref="M40:O40">AJ10:AL10</f>
        <v>2.3121621163024</v>
      </c>
      <c r="N40">
        <v>1.77173566064733</v>
      </c>
      <c r="O40">
        <v>3.6043633306517902</v>
      </c>
    </row>
    <row r="41" spans="1:15" x14ac:dyDescent="0.25">
      <c r="A41" t="s">
        <v>2191</v>
      </c>
      <c r="B41" cm="1">
        <f t="array" ref="B41:L41">AQ10:BA10</f>
        <v>0.998374612299604</v>
      </c>
      <c r="C41">
        <v>1.04854092191996</v>
      </c>
      <c r="D41">
        <v>0.89524182532354801</v>
      </c>
      <c r="E41">
        <v>1.1109246702302999</v>
      </c>
      <c r="F41">
        <v>0.90134655489395199</v>
      </c>
      <c r="G41">
        <v>0.95006049443409801</v>
      </c>
      <c r="H41">
        <v>0.88171710717196194</v>
      </c>
      <c r="I41">
        <v>0.92738395854052003</v>
      </c>
      <c r="J41">
        <v>1.0869907206865199</v>
      </c>
      <c r="K41">
        <v>0.93703405359248104</v>
      </c>
      <c r="L41">
        <v>1.10741566097127</v>
      </c>
      <c r="M41" cm="1">
        <f t="array" ref="M41:O41">BD10:BF10</f>
        <v>0.95849331766791102</v>
      </c>
      <c r="N41">
        <v>0.87669946636056395</v>
      </c>
      <c r="O41">
        <v>1.16386782298184</v>
      </c>
    </row>
    <row r="45" spans="1:15" x14ac:dyDescent="0.25">
      <c r="M45" s="2"/>
      <c r="N45" s="2"/>
      <c r="O45" s="2"/>
    </row>
    <row r="50" spans="1:1" x14ac:dyDescent="0.25">
      <c r="A50" s="3" t="s">
        <v>2192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8841-C295-46A4-9F6B-0D1A0C406283}">
  <dimension ref="A1:AI65"/>
  <sheetViews>
    <sheetView topLeftCell="M22" workbookViewId="0">
      <selection activeCell="AD25" sqref="T25:AD25"/>
    </sheetView>
  </sheetViews>
  <sheetFormatPr defaultRowHeight="15" x14ac:dyDescent="0.25"/>
  <cols>
    <col min="1" max="1" width="19.7109375" bestFit="1" customWidth="1"/>
    <col min="19" max="19" width="9.7109375" bestFit="1" customWidth="1"/>
  </cols>
  <sheetData>
    <row r="1" spans="1:19" x14ac:dyDescent="0.25">
      <c r="A1" t="s">
        <v>2194</v>
      </c>
      <c r="B1" t="s">
        <v>2171</v>
      </c>
      <c r="C1" t="s">
        <v>2172</v>
      </c>
      <c r="D1" t="s">
        <v>2173</v>
      </c>
      <c r="E1" t="s">
        <v>2174</v>
      </c>
      <c r="F1" t="s">
        <v>2175</v>
      </c>
      <c r="G1" t="s">
        <v>2176</v>
      </c>
      <c r="H1" t="s">
        <v>2177</v>
      </c>
      <c r="I1" t="s">
        <v>2178</v>
      </c>
      <c r="J1" t="s">
        <v>2179</v>
      </c>
      <c r="K1" t="s">
        <v>2180</v>
      </c>
      <c r="L1" t="s">
        <v>2181</v>
      </c>
      <c r="M1" t="s">
        <v>2182</v>
      </c>
      <c r="N1" t="s">
        <v>2183</v>
      </c>
      <c r="O1" t="s">
        <v>2184</v>
      </c>
      <c r="P1" t="s">
        <v>2185</v>
      </c>
      <c r="Q1" t="s">
        <v>2186</v>
      </c>
      <c r="R1" t="s">
        <v>2215</v>
      </c>
      <c r="S1" t="s">
        <v>2214</v>
      </c>
    </row>
    <row r="2" spans="1:19" x14ac:dyDescent="0.25">
      <c r="A2" t="s">
        <v>2195</v>
      </c>
      <c r="B2">
        <v>68.750000000000014</v>
      </c>
      <c r="C2">
        <v>61.53846153846154</v>
      </c>
      <c r="D2">
        <v>87.012987012987011</v>
      </c>
      <c r="E2">
        <v>50</v>
      </c>
      <c r="F2">
        <v>83.870967741935488</v>
      </c>
      <c r="G2">
        <v>76.744186046511629</v>
      </c>
      <c r="H2">
        <v>88.764044943820224</v>
      </c>
      <c r="I2">
        <v>79.591836734693871</v>
      </c>
      <c r="J2">
        <v>56.521739130434788</v>
      </c>
      <c r="K2">
        <v>78.260869565217405</v>
      </c>
      <c r="L2">
        <v>54.54545454545454</v>
      </c>
      <c r="M2">
        <v>9.0909090909090899</v>
      </c>
      <c r="N2">
        <v>28.571428571428573</v>
      </c>
      <c r="O2">
        <v>75</v>
      </c>
      <c r="P2">
        <v>89.69072164948453</v>
      </c>
      <c r="Q2">
        <v>52.380952380952387</v>
      </c>
      <c r="R2">
        <v>12</v>
      </c>
      <c r="S2">
        <v>0</v>
      </c>
    </row>
    <row r="3" spans="1:19" x14ac:dyDescent="0.25">
      <c r="A3" t="s">
        <v>2196</v>
      </c>
      <c r="B3">
        <v>3.0312499999999996</v>
      </c>
      <c r="C3">
        <v>2.4615384615384617</v>
      </c>
      <c r="D3">
        <v>1.2207792207792207</v>
      </c>
      <c r="E3">
        <v>2.6</v>
      </c>
      <c r="F3">
        <v>1.2096774193548387</v>
      </c>
      <c r="G3">
        <v>1.2558139534883721</v>
      </c>
      <c r="H3">
        <v>0.5617977528089888</v>
      </c>
      <c r="I3">
        <v>0.87755102040816313</v>
      </c>
      <c r="J3">
        <v>4.2173913043478262</v>
      </c>
      <c r="K3">
        <v>1.1086956521739131</v>
      </c>
      <c r="L3">
        <v>4.5909090909090899</v>
      </c>
      <c r="M3">
        <v>5.7272727272727266</v>
      </c>
      <c r="N3">
        <v>4.3571428571428568</v>
      </c>
      <c r="O3">
        <v>2.3250000000000002</v>
      </c>
      <c r="P3">
        <v>0.77319587628865993</v>
      </c>
      <c r="Q3">
        <v>1.4285714285714286</v>
      </c>
      <c r="R3">
        <v>3</v>
      </c>
      <c r="S3">
        <v>1</v>
      </c>
    </row>
    <row r="4" spans="1:19" x14ac:dyDescent="0.25">
      <c r="A4" t="s">
        <v>2197</v>
      </c>
      <c r="B4">
        <v>0.5</v>
      </c>
      <c r="C4">
        <v>0.34615384615384615</v>
      </c>
      <c r="D4">
        <v>1.0649350649350648</v>
      </c>
      <c r="E4">
        <v>0.4</v>
      </c>
      <c r="F4">
        <v>0.11290322580645161</v>
      </c>
      <c r="G4">
        <v>0.27906976744186046</v>
      </c>
      <c r="H4">
        <v>8.98876404494382E-2</v>
      </c>
      <c r="I4">
        <v>0.30612244897959179</v>
      </c>
      <c r="J4">
        <v>0.56521739130434789</v>
      </c>
      <c r="K4">
        <v>0.26086956521739135</v>
      </c>
      <c r="L4">
        <v>0.45454545454545447</v>
      </c>
      <c r="M4">
        <v>0.63636363636363624</v>
      </c>
      <c r="N4">
        <v>0.2857142857142857</v>
      </c>
      <c r="O4">
        <v>0.35</v>
      </c>
      <c r="P4">
        <v>0.10309278350515465</v>
      </c>
      <c r="Q4">
        <v>0.2857142857142857</v>
      </c>
      <c r="R4">
        <v>6</v>
      </c>
      <c r="S4">
        <v>4</v>
      </c>
    </row>
    <row r="5" spans="1:19" x14ac:dyDescent="0.25">
      <c r="A5" t="s">
        <v>2198</v>
      </c>
      <c r="B5">
        <v>3.15625</v>
      </c>
      <c r="C5">
        <v>0.73076923076923073</v>
      </c>
      <c r="D5">
        <v>0.33766233766233766</v>
      </c>
      <c r="E5">
        <v>2.15</v>
      </c>
      <c r="F5">
        <v>7.338709677419355</v>
      </c>
      <c r="G5">
        <v>0.81395348837209303</v>
      </c>
      <c r="H5">
        <v>0.16853932584269662</v>
      </c>
      <c r="I5">
        <v>0.32653061224489793</v>
      </c>
      <c r="J5">
        <v>17.086956521739129</v>
      </c>
      <c r="K5">
        <v>0.60869565217391308</v>
      </c>
      <c r="L5">
        <v>14.636363636363637</v>
      </c>
      <c r="M5">
        <v>2.545454545454545</v>
      </c>
      <c r="N5">
        <v>2.7857142857142856</v>
      </c>
      <c r="O5">
        <v>1.35</v>
      </c>
      <c r="P5">
        <v>4.2989690721649492</v>
      </c>
      <c r="Q5">
        <v>32.714285714285715</v>
      </c>
      <c r="R5">
        <v>4</v>
      </c>
      <c r="S5">
        <v>2</v>
      </c>
    </row>
    <row r="6" spans="1:19" x14ac:dyDescent="0.25">
      <c r="A6" t="s">
        <v>2199</v>
      </c>
      <c r="B6">
        <v>2.96875</v>
      </c>
      <c r="C6">
        <v>3.0384615384615383</v>
      </c>
      <c r="D6">
        <v>1</v>
      </c>
      <c r="E6">
        <v>4.75</v>
      </c>
      <c r="F6">
        <v>1.338709677419355</v>
      </c>
      <c r="G6">
        <v>2.5813953488372094</v>
      </c>
      <c r="H6">
        <v>0.7191011235955056</v>
      </c>
      <c r="I6">
        <v>2.204081632653061</v>
      </c>
      <c r="J6">
        <v>2.1739130434782612</v>
      </c>
      <c r="K6">
        <v>1.673913043478261</v>
      </c>
      <c r="L6">
        <v>1.7727272727272725</v>
      </c>
      <c r="M6">
        <v>1.9090909090909089</v>
      </c>
      <c r="N6">
        <v>16.5</v>
      </c>
      <c r="O6">
        <v>1.65</v>
      </c>
      <c r="P6">
        <v>0.93814432989690733</v>
      </c>
      <c r="Q6">
        <v>1.6190476190476191</v>
      </c>
      <c r="R6">
        <v>4</v>
      </c>
      <c r="S6">
        <v>1</v>
      </c>
    </row>
    <row r="7" spans="1:19" x14ac:dyDescent="0.25">
      <c r="A7" t="s">
        <v>2200</v>
      </c>
      <c r="B7">
        <v>3.5625</v>
      </c>
      <c r="C7">
        <v>6.7307692307692308</v>
      </c>
      <c r="D7">
        <v>2.7012987012987013</v>
      </c>
      <c r="E7">
        <v>9.25</v>
      </c>
      <c r="F7">
        <v>1.8225806451612903</v>
      </c>
      <c r="G7">
        <v>2.7209302325581395</v>
      </c>
      <c r="H7">
        <v>2.4494382022471912</v>
      </c>
      <c r="I7">
        <v>4.3877551020408161</v>
      </c>
      <c r="J7">
        <v>6.5217391304347831</v>
      </c>
      <c r="K7">
        <v>4.6739130434782616</v>
      </c>
      <c r="L7">
        <v>5.3636363636363633</v>
      </c>
      <c r="M7">
        <v>7.3636363636363624</v>
      </c>
      <c r="N7">
        <v>8</v>
      </c>
      <c r="O7">
        <v>3.1</v>
      </c>
      <c r="P7">
        <v>1.1546391752577321</v>
      </c>
      <c r="Q7">
        <v>1.7619047619047619</v>
      </c>
      <c r="R7">
        <v>5</v>
      </c>
      <c r="S7">
        <v>1</v>
      </c>
    </row>
    <row r="8" spans="1:19" x14ac:dyDescent="0.25">
      <c r="A8" t="s">
        <v>2201</v>
      </c>
      <c r="B8">
        <v>10.375000000000002</v>
      </c>
      <c r="C8">
        <v>16.307692307692307</v>
      </c>
      <c r="D8">
        <v>3.5064935064935066</v>
      </c>
      <c r="E8">
        <v>15.45</v>
      </c>
      <c r="F8">
        <v>0.37096774193548382</v>
      </c>
      <c r="G8">
        <v>10.790697674418604</v>
      </c>
      <c r="H8">
        <v>5.01123595505618</v>
      </c>
      <c r="I8">
        <v>7.3673469387755093</v>
      </c>
      <c r="J8">
        <v>3.9565217391304355</v>
      </c>
      <c r="K8">
        <v>7.0000000000000018</v>
      </c>
      <c r="L8">
        <v>8.545454545454545</v>
      </c>
      <c r="M8">
        <v>55.909090909090899</v>
      </c>
      <c r="N8">
        <v>23.857142857142858</v>
      </c>
      <c r="O8">
        <v>8.1999999999999993</v>
      </c>
      <c r="P8">
        <v>0.40206185567010316</v>
      </c>
      <c r="Q8">
        <v>3.1904761904761907</v>
      </c>
      <c r="R8">
        <v>5</v>
      </c>
      <c r="S8">
        <v>2</v>
      </c>
    </row>
    <row r="9" spans="1:19" x14ac:dyDescent="0.25">
      <c r="A9" t="s">
        <v>2202</v>
      </c>
      <c r="B9">
        <v>0.21875</v>
      </c>
      <c r="C9">
        <v>0.76923076923076927</v>
      </c>
      <c r="D9">
        <v>0.15584415584415584</v>
      </c>
      <c r="E9">
        <v>1.45</v>
      </c>
      <c r="F9">
        <v>0.32258064516129031</v>
      </c>
      <c r="G9">
        <v>0.27906976744186046</v>
      </c>
      <c r="H9">
        <v>0.12359550561797754</v>
      </c>
      <c r="I9">
        <v>0.18367346938775508</v>
      </c>
      <c r="J9">
        <v>0.56521739130434789</v>
      </c>
      <c r="K9">
        <v>0.43478260869565222</v>
      </c>
      <c r="L9">
        <v>1.0909090909090908</v>
      </c>
      <c r="M9">
        <v>4.9090909090909083</v>
      </c>
      <c r="N9">
        <v>0.5714285714285714</v>
      </c>
      <c r="O9">
        <v>0.67500000000000004</v>
      </c>
      <c r="P9">
        <v>0.12371134020618559</v>
      </c>
      <c r="Q9">
        <v>0.38095238095238093</v>
      </c>
      <c r="R9">
        <v>2</v>
      </c>
      <c r="S9">
        <v>1</v>
      </c>
    </row>
    <row r="10" spans="1:19" x14ac:dyDescent="0.25">
      <c r="A10" t="s">
        <v>2203</v>
      </c>
      <c r="B10">
        <v>2.40625</v>
      </c>
      <c r="C10">
        <v>1.5384615384615385</v>
      </c>
      <c r="D10">
        <v>0.98701298701298701</v>
      </c>
      <c r="E10">
        <v>7</v>
      </c>
      <c r="F10">
        <v>1.6451612903225805</v>
      </c>
      <c r="G10">
        <v>2.1627906976744189</v>
      </c>
      <c r="H10">
        <v>0.7078651685393258</v>
      </c>
      <c r="I10">
        <v>1.5918367346938773</v>
      </c>
      <c r="J10">
        <v>3.0869565217391308</v>
      </c>
      <c r="K10">
        <v>1.2391304347826089</v>
      </c>
      <c r="L10">
        <v>3.7272727272727262</v>
      </c>
      <c r="M10">
        <v>5.545454545454545</v>
      </c>
      <c r="N10">
        <v>5.5</v>
      </c>
      <c r="O10">
        <v>2.4500000000000002</v>
      </c>
      <c r="P10">
        <v>0.81958762886597947</v>
      </c>
      <c r="Q10">
        <v>2.0952380952380953</v>
      </c>
      <c r="R10">
        <v>3</v>
      </c>
      <c r="S10">
        <v>1</v>
      </c>
    </row>
    <row r="11" spans="1:19" x14ac:dyDescent="0.25">
      <c r="A11" t="s">
        <v>2204</v>
      </c>
      <c r="B11">
        <v>0.1875</v>
      </c>
      <c r="C11">
        <v>0.61538461538461542</v>
      </c>
      <c r="D11">
        <v>0.14285714285714288</v>
      </c>
      <c r="E11">
        <v>0.9</v>
      </c>
      <c r="F11">
        <v>0.17741935483870971</v>
      </c>
      <c r="G11">
        <v>0.23255813953488372</v>
      </c>
      <c r="H11">
        <v>0.2696629213483146</v>
      </c>
      <c r="I11">
        <v>0.24489795918367344</v>
      </c>
      <c r="J11">
        <v>0.60869565217391308</v>
      </c>
      <c r="K11">
        <v>0.32608695652173919</v>
      </c>
      <c r="L11">
        <v>0.40909090909090906</v>
      </c>
      <c r="M11">
        <v>0.45454545454545447</v>
      </c>
      <c r="N11">
        <v>0.8571428571428571</v>
      </c>
      <c r="O11">
        <v>0.375</v>
      </c>
      <c r="P11">
        <v>0.14432989690721651</v>
      </c>
      <c r="Q11">
        <v>0.23809523809523808</v>
      </c>
      <c r="R11">
        <v>9</v>
      </c>
      <c r="S11">
        <v>1</v>
      </c>
    </row>
    <row r="12" spans="1:19" x14ac:dyDescent="0.25">
      <c r="A12" t="s">
        <v>2205</v>
      </c>
      <c r="B12">
        <v>0.125</v>
      </c>
      <c r="C12">
        <v>0.34615384615384615</v>
      </c>
      <c r="D12">
        <v>3.896103896103896E-2</v>
      </c>
      <c r="E12">
        <v>0.3</v>
      </c>
      <c r="F12">
        <v>6.4516129032258063E-2</v>
      </c>
      <c r="G12">
        <v>6.9767441860465115E-2</v>
      </c>
      <c r="H12">
        <v>3.3707865168539325E-2</v>
      </c>
      <c r="I12">
        <v>0.1020408163265306</v>
      </c>
      <c r="J12">
        <v>0.30434782608695654</v>
      </c>
      <c r="K12">
        <v>0.10869565217391305</v>
      </c>
      <c r="L12">
        <v>0.27272727272727271</v>
      </c>
      <c r="M12">
        <v>0.27272727272727271</v>
      </c>
      <c r="N12">
        <v>0.14285714285714285</v>
      </c>
      <c r="O12">
        <v>0.17499999999999999</v>
      </c>
      <c r="P12">
        <v>7.2164948453608255E-2</v>
      </c>
      <c r="Q12">
        <v>1.5714285714285714</v>
      </c>
      <c r="R12">
        <v>6</v>
      </c>
      <c r="S12">
        <v>3</v>
      </c>
    </row>
    <row r="13" spans="1:19" x14ac:dyDescent="0.25">
      <c r="A13" t="s">
        <v>2206</v>
      </c>
      <c r="B13">
        <v>0.375</v>
      </c>
      <c r="C13">
        <v>0.61538461538461542</v>
      </c>
      <c r="D13">
        <v>0.16883116883116883</v>
      </c>
      <c r="E13">
        <v>0.55000000000000004</v>
      </c>
      <c r="F13">
        <v>0.12903225806451613</v>
      </c>
      <c r="G13">
        <v>0.20930232558139536</v>
      </c>
      <c r="H13">
        <v>6.741573033707865E-2</v>
      </c>
      <c r="I13">
        <v>0.2040816326530612</v>
      </c>
      <c r="J13">
        <v>0.39130434782608703</v>
      </c>
      <c r="K13">
        <v>0.52173913043478271</v>
      </c>
      <c r="L13">
        <v>0.45454545454545447</v>
      </c>
      <c r="M13">
        <v>0.45454545454545447</v>
      </c>
      <c r="N13">
        <v>0.7142857142857143</v>
      </c>
      <c r="O13">
        <v>0.55000000000000004</v>
      </c>
      <c r="P13">
        <v>0.13402061855670105</v>
      </c>
      <c r="Q13">
        <v>0.23809523809523808</v>
      </c>
      <c r="R13">
        <v>6</v>
      </c>
      <c r="S13">
        <v>1</v>
      </c>
    </row>
    <row r="14" spans="1:19" x14ac:dyDescent="0.25">
      <c r="A14" t="s">
        <v>2207</v>
      </c>
      <c r="B14">
        <v>0.375</v>
      </c>
      <c r="C14">
        <v>0.65384615384615385</v>
      </c>
      <c r="D14">
        <v>0.20779220779220781</v>
      </c>
      <c r="E14">
        <v>0.75</v>
      </c>
      <c r="F14">
        <v>0.17741935483870971</v>
      </c>
      <c r="G14">
        <v>0.2558139534883721</v>
      </c>
      <c r="H14">
        <v>8.98876404494382E-2</v>
      </c>
      <c r="I14">
        <v>0.30612244897959179</v>
      </c>
      <c r="J14">
        <v>0.56521739130434789</v>
      </c>
      <c r="K14">
        <v>0.65217391304347838</v>
      </c>
      <c r="L14">
        <v>0.54545454545454541</v>
      </c>
      <c r="M14">
        <v>0.63636363636363624</v>
      </c>
      <c r="N14">
        <v>0.6428571428571429</v>
      </c>
      <c r="O14">
        <v>0.57499999999999996</v>
      </c>
      <c r="P14">
        <v>0.23711340206185566</v>
      </c>
      <c r="Q14">
        <v>0.2857142857142857</v>
      </c>
      <c r="R14">
        <v>6</v>
      </c>
      <c r="S14">
        <v>1</v>
      </c>
    </row>
    <row r="15" spans="1:19" x14ac:dyDescent="0.25">
      <c r="A15" t="s">
        <v>2208</v>
      </c>
      <c r="B15">
        <v>0.5625</v>
      </c>
      <c r="C15">
        <v>0.76923076923076927</v>
      </c>
      <c r="D15">
        <v>0.24675324675324675</v>
      </c>
      <c r="E15">
        <v>0.65</v>
      </c>
      <c r="F15">
        <v>0.20967741935483872</v>
      </c>
      <c r="G15">
        <v>0.30232558139534882</v>
      </c>
      <c r="H15">
        <v>8.98876404494382E-2</v>
      </c>
      <c r="I15">
        <v>0.26530612244897955</v>
      </c>
      <c r="J15">
        <v>0.60869565217391308</v>
      </c>
      <c r="K15">
        <v>0.5434782608695653</v>
      </c>
      <c r="L15">
        <v>0.5</v>
      </c>
      <c r="M15">
        <v>0.54545454545454541</v>
      </c>
      <c r="N15">
        <v>0.42857142857142855</v>
      </c>
      <c r="O15">
        <v>0.47499999999999998</v>
      </c>
      <c r="P15">
        <v>0.2061855670103093</v>
      </c>
      <c r="Q15">
        <v>0.47619047619047616</v>
      </c>
      <c r="R15">
        <v>6</v>
      </c>
      <c r="S15">
        <v>2</v>
      </c>
    </row>
    <row r="16" spans="1:19" x14ac:dyDescent="0.25">
      <c r="A16" t="s">
        <v>2209</v>
      </c>
      <c r="B16">
        <v>0.21875</v>
      </c>
      <c r="C16">
        <v>0.42307692307692313</v>
      </c>
      <c r="D16">
        <v>0.1038961038961039</v>
      </c>
      <c r="E16">
        <v>0.35</v>
      </c>
      <c r="F16">
        <v>6.4516129032258063E-2</v>
      </c>
      <c r="G16">
        <v>9.3023255813953487E-2</v>
      </c>
      <c r="H16">
        <v>4.49438202247191E-2</v>
      </c>
      <c r="I16">
        <v>0.2040816326530612</v>
      </c>
      <c r="J16">
        <v>0.26086956521739135</v>
      </c>
      <c r="K16">
        <v>0.26086956521739135</v>
      </c>
      <c r="L16">
        <v>0.13636363636363635</v>
      </c>
      <c r="M16">
        <v>0.36363636363636359</v>
      </c>
      <c r="N16">
        <v>0.21428571428571427</v>
      </c>
      <c r="O16">
        <v>0.25</v>
      </c>
      <c r="P16">
        <v>5.1546391752577324E-2</v>
      </c>
      <c r="Q16">
        <v>9.5238095238095233E-2</v>
      </c>
      <c r="R16">
        <v>5</v>
      </c>
      <c r="S16">
        <v>1</v>
      </c>
    </row>
    <row r="17" spans="1:35" x14ac:dyDescent="0.25">
      <c r="A17" t="s">
        <v>2210</v>
      </c>
      <c r="B17">
        <v>0.34375000000000006</v>
      </c>
      <c r="C17">
        <v>0.46153846153846156</v>
      </c>
      <c r="D17">
        <v>0.12987012987012986</v>
      </c>
      <c r="E17">
        <v>0.4</v>
      </c>
      <c r="F17">
        <v>0.11290322580645161</v>
      </c>
      <c r="G17">
        <v>0.16279069767441862</v>
      </c>
      <c r="H17">
        <v>8.98876404494382E-2</v>
      </c>
      <c r="I17">
        <v>0.26530612244897955</v>
      </c>
      <c r="J17">
        <v>0.82608695652173925</v>
      </c>
      <c r="K17">
        <v>0.19565217391304351</v>
      </c>
      <c r="L17">
        <v>0.59090909090909083</v>
      </c>
      <c r="M17">
        <v>0.27272727272727271</v>
      </c>
      <c r="N17">
        <v>0.21428571428571427</v>
      </c>
      <c r="O17">
        <v>0.4</v>
      </c>
      <c r="P17">
        <v>0.14432989690721651</v>
      </c>
      <c r="Q17">
        <v>0.19047619047619047</v>
      </c>
      <c r="R17">
        <v>9</v>
      </c>
      <c r="S17">
        <v>1</v>
      </c>
    </row>
    <row r="18" spans="1:35" x14ac:dyDescent="0.25">
      <c r="A18" t="s">
        <v>2211</v>
      </c>
      <c r="B18">
        <v>1.75</v>
      </c>
      <c r="C18">
        <v>0.42307692307692313</v>
      </c>
      <c r="D18">
        <v>0.44155844155844154</v>
      </c>
      <c r="E18">
        <v>1.3</v>
      </c>
      <c r="F18">
        <v>0.35483870967741943</v>
      </c>
      <c r="G18">
        <v>0.39534883720930231</v>
      </c>
      <c r="H18">
        <v>0.2808988764044944</v>
      </c>
      <c r="I18">
        <v>0.8571428571428571</v>
      </c>
      <c r="J18">
        <v>0.78260869565217406</v>
      </c>
      <c r="K18">
        <v>0.71739130434782616</v>
      </c>
      <c r="L18">
        <v>1</v>
      </c>
      <c r="M18">
        <v>2</v>
      </c>
      <c r="N18">
        <v>3.5000000000000004</v>
      </c>
      <c r="O18">
        <v>0.9</v>
      </c>
      <c r="P18">
        <v>0.32989690721649489</v>
      </c>
      <c r="Q18">
        <v>0.47619047619047616</v>
      </c>
      <c r="R18">
        <v>4</v>
      </c>
      <c r="S18">
        <v>1</v>
      </c>
    </row>
    <row r="19" spans="1:35" x14ac:dyDescent="0.25">
      <c r="A19" t="s">
        <v>2212</v>
      </c>
      <c r="B19">
        <v>0.28125</v>
      </c>
      <c r="C19">
        <v>1.1923076923076923</v>
      </c>
      <c r="D19">
        <v>0.1038961038961039</v>
      </c>
      <c r="E19">
        <v>0.6</v>
      </c>
      <c r="F19">
        <v>0.14516129032258066</v>
      </c>
      <c r="G19">
        <v>0.13953488372093023</v>
      </c>
      <c r="H19">
        <v>0.39325842696629215</v>
      </c>
      <c r="I19">
        <v>0.26530612244897955</v>
      </c>
      <c r="J19">
        <v>0.17391304347826089</v>
      </c>
      <c r="K19">
        <v>0.60869565217391308</v>
      </c>
      <c r="L19">
        <v>0.31818181818181812</v>
      </c>
      <c r="M19">
        <v>0.54545454545454541</v>
      </c>
      <c r="N19">
        <v>0.8571428571428571</v>
      </c>
      <c r="O19">
        <v>0.5</v>
      </c>
      <c r="P19">
        <v>0.14432989690721651</v>
      </c>
      <c r="Q19">
        <v>9.5238095238095233E-2</v>
      </c>
      <c r="R19">
        <v>11</v>
      </c>
      <c r="S19">
        <v>2</v>
      </c>
    </row>
    <row r="20" spans="1:35" x14ac:dyDescent="0.25">
      <c r="A20" t="s">
        <v>2213</v>
      </c>
      <c r="B20">
        <v>0.75</v>
      </c>
      <c r="C20">
        <v>1.0384615384615385</v>
      </c>
      <c r="D20">
        <v>0.42857142857142855</v>
      </c>
      <c r="E20">
        <v>1.1000000000000001</v>
      </c>
      <c r="F20">
        <v>0.29032258064516131</v>
      </c>
      <c r="G20">
        <v>0.46511627906976744</v>
      </c>
      <c r="H20">
        <v>0.15730337078651685</v>
      </c>
      <c r="I20">
        <v>0.46938775510204073</v>
      </c>
      <c r="J20">
        <v>0.86956521739130443</v>
      </c>
      <c r="K20">
        <v>0.67391304347826098</v>
      </c>
      <c r="L20">
        <v>1</v>
      </c>
      <c r="M20">
        <v>0.81818181818181812</v>
      </c>
      <c r="N20">
        <v>2</v>
      </c>
      <c r="O20">
        <v>0.67500000000000004</v>
      </c>
      <c r="P20">
        <v>0.19587628865979384</v>
      </c>
      <c r="Q20">
        <v>0.47619047619047616</v>
      </c>
      <c r="R20">
        <v>5</v>
      </c>
      <c r="S20">
        <v>1</v>
      </c>
    </row>
    <row r="24" spans="1:35" x14ac:dyDescent="0.25">
      <c r="A24" t="s">
        <v>2216</v>
      </c>
      <c r="B24" t="s">
        <v>2171</v>
      </c>
      <c r="C24" t="s">
        <v>2172</v>
      </c>
      <c r="D24" t="s">
        <v>2173</v>
      </c>
      <c r="E24" t="s">
        <v>2174</v>
      </c>
      <c r="F24" t="s">
        <v>2175</v>
      </c>
      <c r="G24" t="s">
        <v>2176</v>
      </c>
      <c r="H24" t="s">
        <v>2177</v>
      </c>
      <c r="I24" t="s">
        <v>2178</v>
      </c>
      <c r="J24" t="s">
        <v>2179</v>
      </c>
      <c r="K24" t="s">
        <v>2180</v>
      </c>
      <c r="L24" t="s">
        <v>2181</v>
      </c>
      <c r="M24" t="s">
        <v>2182</v>
      </c>
      <c r="N24" t="s">
        <v>2183</v>
      </c>
      <c r="O24" t="s">
        <v>2184</v>
      </c>
      <c r="P24" t="s">
        <v>2185</v>
      </c>
      <c r="Q24" t="s">
        <v>2186</v>
      </c>
      <c r="S24" t="s">
        <v>2218</v>
      </c>
      <c r="T24" t="s">
        <v>2171</v>
      </c>
      <c r="U24" t="s">
        <v>2172</v>
      </c>
      <c r="V24" t="s">
        <v>2173</v>
      </c>
      <c r="W24" t="s">
        <v>2174</v>
      </c>
      <c r="X24" t="s">
        <v>2175</v>
      </c>
      <c r="Y24" t="s">
        <v>2176</v>
      </c>
      <c r="Z24" t="s">
        <v>2177</v>
      </c>
      <c r="AA24" t="s">
        <v>2178</v>
      </c>
      <c r="AB24" t="s">
        <v>2179</v>
      </c>
      <c r="AC24" t="s">
        <v>2180</v>
      </c>
      <c r="AD24" t="s">
        <v>2181</v>
      </c>
      <c r="AE24" t="s">
        <v>2182</v>
      </c>
      <c r="AF24" t="s">
        <v>2183</v>
      </c>
      <c r="AG24" t="s">
        <v>2184</v>
      </c>
      <c r="AH24" t="s">
        <v>2185</v>
      </c>
      <c r="AI24" t="s">
        <v>2186</v>
      </c>
    </row>
    <row r="25" spans="1:35" x14ac:dyDescent="0.25">
      <c r="A25" t="s">
        <v>2195</v>
      </c>
      <c r="B25">
        <f>B2*$R2</f>
        <v>825.00000000000023</v>
      </c>
      <c r="C25">
        <f t="shared" ref="C25:Q25" si="0">C2*$R2</f>
        <v>738.46153846153845</v>
      </c>
      <c r="D25">
        <f t="shared" si="0"/>
        <v>1044.1558441558441</v>
      </c>
      <c r="E25">
        <f t="shared" si="0"/>
        <v>600</v>
      </c>
      <c r="F25">
        <f t="shared" si="0"/>
        <v>1006.4516129032259</v>
      </c>
      <c r="G25">
        <f t="shared" si="0"/>
        <v>920.93023255813955</v>
      </c>
      <c r="H25">
        <f t="shared" si="0"/>
        <v>1065.1685393258426</v>
      </c>
      <c r="I25">
        <f t="shared" si="0"/>
        <v>955.10204081632651</v>
      </c>
      <c r="J25">
        <f t="shared" si="0"/>
        <v>678.26086956521749</v>
      </c>
      <c r="K25">
        <f t="shared" si="0"/>
        <v>939.13043478260886</v>
      </c>
      <c r="L25">
        <f t="shared" si="0"/>
        <v>654.5454545454545</v>
      </c>
      <c r="M25">
        <f t="shared" si="0"/>
        <v>109.09090909090908</v>
      </c>
      <c r="N25">
        <f t="shared" si="0"/>
        <v>342.85714285714289</v>
      </c>
      <c r="O25">
        <f t="shared" si="0"/>
        <v>900</v>
      </c>
      <c r="P25">
        <f t="shared" si="0"/>
        <v>1076.2886597938143</v>
      </c>
      <c r="Q25">
        <f t="shared" si="0"/>
        <v>628.57142857142867</v>
      </c>
      <c r="T25">
        <f>SUM(B47:B65)/SUM(B25:B43)</f>
        <v>4.8912867896488216E-2</v>
      </c>
      <c r="U25">
        <f t="shared" ref="U25:AI25" si="1">SUM(C47:C65)/SUM(C25:C43)</f>
        <v>6.3616071428571397E-2</v>
      </c>
      <c r="V25">
        <f t="shared" si="1"/>
        <v>1.849633596392334E-2</v>
      </c>
      <c r="W25">
        <f t="shared" si="1"/>
        <v>8.5116643558984864E-2</v>
      </c>
      <c r="X25">
        <f t="shared" si="1"/>
        <v>2.276007215874926E-2</v>
      </c>
      <c r="Y25">
        <f t="shared" si="1"/>
        <v>3.5209835250514125E-2</v>
      </c>
      <c r="Z25">
        <f t="shared" si="1"/>
        <v>1.5461955977488031E-2</v>
      </c>
      <c r="AA25">
        <f t="shared" si="1"/>
        <v>2.8271906367476653E-2</v>
      </c>
      <c r="AB25">
        <f t="shared" si="1"/>
        <v>7.7904533173221227E-2</v>
      </c>
      <c r="AC25">
        <f t="shared" si="1"/>
        <v>2.9990024108404685E-2</v>
      </c>
      <c r="AD25">
        <f t="shared" si="1"/>
        <v>8.3666613341865315E-2</v>
      </c>
      <c r="AE25">
        <f t="shared" si="1"/>
        <v>0.28925193465176274</v>
      </c>
      <c r="AF25">
        <f t="shared" si="1"/>
        <v>0.15057791095890405</v>
      </c>
      <c r="AG25">
        <f t="shared" si="1"/>
        <v>3.6260901609138918E-2</v>
      </c>
      <c r="AH25">
        <f t="shared" si="1"/>
        <v>1.4071428243071171E-2</v>
      </c>
      <c r="AI25">
        <f t="shared" si="1"/>
        <v>0.10629129560471128</v>
      </c>
    </row>
    <row r="26" spans="1:35" x14ac:dyDescent="0.25">
      <c r="A26" t="s">
        <v>2196</v>
      </c>
      <c r="B26">
        <f t="shared" ref="B26:Q43" si="2">B3*$R3</f>
        <v>9.0937499999999982</v>
      </c>
      <c r="C26">
        <f t="shared" si="2"/>
        <v>7.384615384615385</v>
      </c>
      <c r="D26">
        <f t="shared" si="2"/>
        <v>3.662337662337662</v>
      </c>
      <c r="E26">
        <f t="shared" si="2"/>
        <v>7.8000000000000007</v>
      </c>
      <c r="F26">
        <f t="shared" si="2"/>
        <v>3.629032258064516</v>
      </c>
      <c r="G26">
        <f t="shared" si="2"/>
        <v>3.7674418604651163</v>
      </c>
      <c r="H26">
        <f t="shared" si="2"/>
        <v>1.6853932584269664</v>
      </c>
      <c r="I26">
        <f t="shared" si="2"/>
        <v>2.6326530612244894</v>
      </c>
      <c r="J26">
        <f t="shared" si="2"/>
        <v>12.652173913043478</v>
      </c>
      <c r="K26">
        <f t="shared" si="2"/>
        <v>3.3260869565217392</v>
      </c>
      <c r="L26">
        <f t="shared" si="2"/>
        <v>13.77272727272727</v>
      </c>
      <c r="M26">
        <f t="shared" si="2"/>
        <v>17.18181818181818</v>
      </c>
      <c r="N26">
        <f t="shared" si="2"/>
        <v>13.071428571428569</v>
      </c>
      <c r="O26">
        <f t="shared" si="2"/>
        <v>6.9750000000000005</v>
      </c>
      <c r="P26">
        <f t="shared" si="2"/>
        <v>2.31958762886598</v>
      </c>
      <c r="Q26">
        <f t="shared" si="2"/>
        <v>4.2857142857142856</v>
      </c>
    </row>
    <row r="27" spans="1:35" x14ac:dyDescent="0.25">
      <c r="A27" t="s">
        <v>2197</v>
      </c>
      <c r="B27">
        <f t="shared" si="2"/>
        <v>3</v>
      </c>
      <c r="C27">
        <f t="shared" si="2"/>
        <v>2.0769230769230766</v>
      </c>
      <c r="D27">
        <f t="shared" si="2"/>
        <v>6.3896103896103895</v>
      </c>
      <c r="E27">
        <f t="shared" si="2"/>
        <v>2.4000000000000004</v>
      </c>
      <c r="F27">
        <f t="shared" si="2"/>
        <v>0.67741935483870963</v>
      </c>
      <c r="G27">
        <f t="shared" si="2"/>
        <v>1.6744186046511627</v>
      </c>
      <c r="H27">
        <f t="shared" si="2"/>
        <v>0.5393258426966292</v>
      </c>
      <c r="I27">
        <f t="shared" si="2"/>
        <v>1.8367346938775508</v>
      </c>
      <c r="J27">
        <f t="shared" si="2"/>
        <v>3.3913043478260874</v>
      </c>
      <c r="K27">
        <f t="shared" si="2"/>
        <v>1.5652173913043481</v>
      </c>
      <c r="L27">
        <f t="shared" si="2"/>
        <v>2.7272727272727266</v>
      </c>
      <c r="M27">
        <f t="shared" si="2"/>
        <v>3.8181818181818175</v>
      </c>
      <c r="N27">
        <f t="shared" si="2"/>
        <v>1.7142857142857142</v>
      </c>
      <c r="O27">
        <f t="shared" si="2"/>
        <v>2.0999999999999996</v>
      </c>
      <c r="P27">
        <f t="shared" si="2"/>
        <v>0.61855670103092786</v>
      </c>
      <c r="Q27">
        <f t="shared" si="2"/>
        <v>1.7142857142857142</v>
      </c>
    </row>
    <row r="28" spans="1:35" x14ac:dyDescent="0.25">
      <c r="A28" t="s">
        <v>2198</v>
      </c>
      <c r="B28">
        <f t="shared" si="2"/>
        <v>12.625</v>
      </c>
      <c r="C28">
        <f t="shared" si="2"/>
        <v>2.9230769230769229</v>
      </c>
      <c r="D28">
        <f t="shared" si="2"/>
        <v>1.3506493506493507</v>
      </c>
      <c r="E28">
        <f t="shared" si="2"/>
        <v>8.6</v>
      </c>
      <c r="F28">
        <f t="shared" si="2"/>
        <v>29.35483870967742</v>
      </c>
      <c r="G28">
        <f t="shared" si="2"/>
        <v>3.2558139534883721</v>
      </c>
      <c r="H28">
        <f t="shared" si="2"/>
        <v>0.6741573033707865</v>
      </c>
      <c r="I28">
        <f t="shared" si="2"/>
        <v>1.3061224489795917</v>
      </c>
      <c r="J28">
        <f t="shared" si="2"/>
        <v>68.347826086956516</v>
      </c>
      <c r="K28">
        <f t="shared" si="2"/>
        <v>2.4347826086956523</v>
      </c>
      <c r="L28">
        <f t="shared" si="2"/>
        <v>58.545454545454547</v>
      </c>
      <c r="M28">
        <f t="shared" si="2"/>
        <v>10.18181818181818</v>
      </c>
      <c r="N28">
        <f t="shared" si="2"/>
        <v>11.142857142857142</v>
      </c>
      <c r="O28">
        <f t="shared" si="2"/>
        <v>5.4</v>
      </c>
      <c r="P28">
        <f t="shared" si="2"/>
        <v>17.195876288659797</v>
      </c>
      <c r="Q28">
        <f t="shared" si="2"/>
        <v>130.85714285714286</v>
      </c>
    </row>
    <row r="29" spans="1:35" x14ac:dyDescent="0.25">
      <c r="A29" t="s">
        <v>2199</v>
      </c>
      <c r="B29">
        <f t="shared" si="2"/>
        <v>11.875</v>
      </c>
      <c r="C29">
        <f t="shared" si="2"/>
        <v>12.153846153846153</v>
      </c>
      <c r="D29">
        <f t="shared" si="2"/>
        <v>4</v>
      </c>
      <c r="E29">
        <f t="shared" si="2"/>
        <v>19</v>
      </c>
      <c r="F29">
        <f t="shared" si="2"/>
        <v>5.3548387096774199</v>
      </c>
      <c r="G29">
        <f t="shared" si="2"/>
        <v>10.325581395348838</v>
      </c>
      <c r="H29">
        <f t="shared" si="2"/>
        <v>2.8764044943820224</v>
      </c>
      <c r="I29">
        <f t="shared" si="2"/>
        <v>8.816326530612244</v>
      </c>
      <c r="J29">
        <f t="shared" si="2"/>
        <v>8.6956521739130448</v>
      </c>
      <c r="K29">
        <f t="shared" si="2"/>
        <v>6.6956521739130439</v>
      </c>
      <c r="L29">
        <f t="shared" si="2"/>
        <v>7.0909090909090899</v>
      </c>
      <c r="M29">
        <f t="shared" si="2"/>
        <v>7.6363636363636358</v>
      </c>
      <c r="N29">
        <f t="shared" si="2"/>
        <v>66</v>
      </c>
      <c r="O29">
        <f t="shared" si="2"/>
        <v>6.6</v>
      </c>
      <c r="P29">
        <f t="shared" si="2"/>
        <v>3.7525773195876293</v>
      </c>
      <c r="Q29">
        <f t="shared" si="2"/>
        <v>6.4761904761904763</v>
      </c>
    </row>
    <row r="30" spans="1:35" x14ac:dyDescent="0.25">
      <c r="A30" t="s">
        <v>2200</v>
      </c>
      <c r="B30">
        <f t="shared" si="2"/>
        <v>17.8125</v>
      </c>
      <c r="C30">
        <f t="shared" si="2"/>
        <v>33.653846153846153</v>
      </c>
      <c r="D30">
        <f t="shared" si="2"/>
        <v>13.506493506493506</v>
      </c>
      <c r="E30">
        <f t="shared" si="2"/>
        <v>46.25</v>
      </c>
      <c r="F30">
        <f t="shared" si="2"/>
        <v>9.112903225806452</v>
      </c>
      <c r="G30">
        <f t="shared" si="2"/>
        <v>13.604651162790697</v>
      </c>
      <c r="H30">
        <f t="shared" si="2"/>
        <v>12.247191011235955</v>
      </c>
      <c r="I30">
        <f t="shared" si="2"/>
        <v>21.938775510204081</v>
      </c>
      <c r="J30">
        <f t="shared" si="2"/>
        <v>32.608695652173914</v>
      </c>
      <c r="K30">
        <f t="shared" si="2"/>
        <v>23.369565217391308</v>
      </c>
      <c r="L30">
        <f t="shared" si="2"/>
        <v>26.818181818181817</v>
      </c>
      <c r="M30">
        <f t="shared" si="2"/>
        <v>36.818181818181813</v>
      </c>
      <c r="N30">
        <f t="shared" si="2"/>
        <v>40</v>
      </c>
      <c r="O30">
        <f t="shared" si="2"/>
        <v>15.5</v>
      </c>
      <c r="P30">
        <f t="shared" si="2"/>
        <v>5.7731958762886606</v>
      </c>
      <c r="Q30">
        <f t="shared" si="2"/>
        <v>8.8095238095238102</v>
      </c>
    </row>
    <row r="31" spans="1:35" x14ac:dyDescent="0.25">
      <c r="A31" t="s">
        <v>2201</v>
      </c>
      <c r="B31">
        <f t="shared" si="2"/>
        <v>51.875000000000007</v>
      </c>
      <c r="C31">
        <f t="shared" si="2"/>
        <v>81.538461538461533</v>
      </c>
      <c r="D31">
        <f t="shared" si="2"/>
        <v>17.532467532467532</v>
      </c>
      <c r="E31">
        <f t="shared" si="2"/>
        <v>77.25</v>
      </c>
      <c r="F31">
        <f t="shared" si="2"/>
        <v>1.854838709677419</v>
      </c>
      <c r="G31">
        <f t="shared" si="2"/>
        <v>53.95348837209302</v>
      </c>
      <c r="H31">
        <f t="shared" si="2"/>
        <v>25.056179775280899</v>
      </c>
      <c r="I31">
        <f t="shared" si="2"/>
        <v>36.836734693877546</v>
      </c>
      <c r="J31">
        <f t="shared" si="2"/>
        <v>19.782608695652179</v>
      </c>
      <c r="K31">
        <f t="shared" si="2"/>
        <v>35.000000000000007</v>
      </c>
      <c r="L31">
        <f t="shared" si="2"/>
        <v>42.727272727272727</v>
      </c>
      <c r="M31">
        <f t="shared" si="2"/>
        <v>279.5454545454545</v>
      </c>
      <c r="N31">
        <f t="shared" si="2"/>
        <v>119.28571428571429</v>
      </c>
      <c r="O31">
        <f t="shared" si="2"/>
        <v>41</v>
      </c>
      <c r="P31">
        <f t="shared" si="2"/>
        <v>2.0103092783505159</v>
      </c>
      <c r="Q31">
        <f t="shared" si="2"/>
        <v>15.952380952380953</v>
      </c>
    </row>
    <row r="32" spans="1:35" x14ac:dyDescent="0.25">
      <c r="A32" t="s">
        <v>2202</v>
      </c>
      <c r="B32">
        <f t="shared" si="2"/>
        <v>0.4375</v>
      </c>
      <c r="C32">
        <f t="shared" si="2"/>
        <v>1.5384615384615385</v>
      </c>
      <c r="D32">
        <f t="shared" si="2"/>
        <v>0.31168831168831168</v>
      </c>
      <c r="E32">
        <f t="shared" si="2"/>
        <v>2.9</v>
      </c>
      <c r="F32">
        <f t="shared" si="2"/>
        <v>0.64516129032258063</v>
      </c>
      <c r="G32">
        <f t="shared" si="2"/>
        <v>0.55813953488372092</v>
      </c>
      <c r="H32">
        <f t="shared" si="2"/>
        <v>0.24719101123595508</v>
      </c>
      <c r="I32">
        <f t="shared" si="2"/>
        <v>0.36734693877551017</v>
      </c>
      <c r="J32">
        <f t="shared" si="2"/>
        <v>1.1304347826086958</v>
      </c>
      <c r="K32">
        <f t="shared" si="2"/>
        <v>0.86956521739130443</v>
      </c>
      <c r="L32">
        <f t="shared" si="2"/>
        <v>2.1818181818181817</v>
      </c>
      <c r="M32">
        <f t="shared" si="2"/>
        <v>9.8181818181818166</v>
      </c>
      <c r="N32">
        <f t="shared" si="2"/>
        <v>1.1428571428571428</v>
      </c>
      <c r="O32">
        <f t="shared" si="2"/>
        <v>1.35</v>
      </c>
      <c r="P32">
        <f t="shared" si="2"/>
        <v>0.24742268041237117</v>
      </c>
      <c r="Q32">
        <f t="shared" si="2"/>
        <v>0.76190476190476186</v>
      </c>
    </row>
    <row r="33" spans="1:17" x14ac:dyDescent="0.25">
      <c r="A33" t="s">
        <v>2203</v>
      </c>
      <c r="B33">
        <f t="shared" si="2"/>
        <v>7.21875</v>
      </c>
      <c r="C33">
        <f t="shared" si="2"/>
        <v>4.6153846153846159</v>
      </c>
      <c r="D33">
        <f t="shared" si="2"/>
        <v>2.9610389610389611</v>
      </c>
      <c r="E33">
        <f t="shared" si="2"/>
        <v>21</v>
      </c>
      <c r="F33">
        <f t="shared" si="2"/>
        <v>4.935483870967742</v>
      </c>
      <c r="G33">
        <f t="shared" si="2"/>
        <v>6.4883720930232567</v>
      </c>
      <c r="H33">
        <f t="shared" si="2"/>
        <v>2.1235955056179776</v>
      </c>
      <c r="I33">
        <f t="shared" si="2"/>
        <v>4.7755102040816322</v>
      </c>
      <c r="J33">
        <f t="shared" si="2"/>
        <v>9.2608695652173925</v>
      </c>
      <c r="K33">
        <f t="shared" si="2"/>
        <v>3.7173913043478266</v>
      </c>
      <c r="L33">
        <f t="shared" si="2"/>
        <v>11.181818181818178</v>
      </c>
      <c r="M33">
        <f t="shared" si="2"/>
        <v>16.636363636363633</v>
      </c>
      <c r="N33">
        <f t="shared" si="2"/>
        <v>16.5</v>
      </c>
      <c r="O33">
        <f t="shared" si="2"/>
        <v>7.3500000000000005</v>
      </c>
      <c r="P33">
        <f t="shared" si="2"/>
        <v>2.4587628865979383</v>
      </c>
      <c r="Q33">
        <f t="shared" si="2"/>
        <v>6.2857142857142865</v>
      </c>
    </row>
    <row r="34" spans="1:17" x14ac:dyDescent="0.25">
      <c r="A34" t="s">
        <v>2204</v>
      </c>
      <c r="B34">
        <f t="shared" si="2"/>
        <v>1.6875</v>
      </c>
      <c r="C34">
        <f t="shared" si="2"/>
        <v>5.5384615384615383</v>
      </c>
      <c r="D34">
        <f t="shared" si="2"/>
        <v>1.2857142857142858</v>
      </c>
      <c r="E34">
        <f t="shared" si="2"/>
        <v>8.1</v>
      </c>
      <c r="F34">
        <f t="shared" si="2"/>
        <v>1.5967741935483875</v>
      </c>
      <c r="G34">
        <f t="shared" si="2"/>
        <v>2.0930232558139537</v>
      </c>
      <c r="H34">
        <f t="shared" si="2"/>
        <v>2.4269662921348312</v>
      </c>
      <c r="I34">
        <f t="shared" si="2"/>
        <v>2.204081632653061</v>
      </c>
      <c r="J34">
        <f t="shared" si="2"/>
        <v>5.4782608695652177</v>
      </c>
      <c r="K34">
        <f t="shared" si="2"/>
        <v>2.9347826086956528</v>
      </c>
      <c r="L34">
        <f t="shared" si="2"/>
        <v>3.6818181818181817</v>
      </c>
      <c r="M34">
        <f t="shared" si="2"/>
        <v>4.0909090909090899</v>
      </c>
      <c r="N34">
        <f t="shared" si="2"/>
        <v>7.7142857142857135</v>
      </c>
      <c r="O34">
        <f t="shared" si="2"/>
        <v>3.375</v>
      </c>
      <c r="P34">
        <f t="shared" si="2"/>
        <v>1.2989690721649485</v>
      </c>
      <c r="Q34">
        <f t="shared" si="2"/>
        <v>2.1428571428571428</v>
      </c>
    </row>
    <row r="35" spans="1:17" x14ac:dyDescent="0.25">
      <c r="A35" t="s">
        <v>2205</v>
      </c>
      <c r="B35">
        <f t="shared" si="2"/>
        <v>0.75</v>
      </c>
      <c r="C35">
        <f t="shared" si="2"/>
        <v>2.0769230769230766</v>
      </c>
      <c r="D35">
        <f t="shared" si="2"/>
        <v>0.23376623376623376</v>
      </c>
      <c r="E35">
        <f t="shared" si="2"/>
        <v>1.7999999999999998</v>
      </c>
      <c r="F35">
        <f t="shared" si="2"/>
        <v>0.38709677419354838</v>
      </c>
      <c r="G35">
        <f t="shared" si="2"/>
        <v>0.41860465116279066</v>
      </c>
      <c r="H35">
        <f t="shared" si="2"/>
        <v>0.20224719101123595</v>
      </c>
      <c r="I35">
        <f t="shared" si="2"/>
        <v>0.61224489795918358</v>
      </c>
      <c r="J35">
        <f t="shared" si="2"/>
        <v>1.8260869565217392</v>
      </c>
      <c r="K35">
        <f t="shared" si="2"/>
        <v>0.65217391304347827</v>
      </c>
      <c r="L35">
        <f t="shared" si="2"/>
        <v>1.6363636363636362</v>
      </c>
      <c r="M35">
        <f t="shared" si="2"/>
        <v>1.6363636363636362</v>
      </c>
      <c r="N35">
        <f t="shared" si="2"/>
        <v>0.8571428571428571</v>
      </c>
      <c r="O35">
        <f t="shared" si="2"/>
        <v>1.0499999999999998</v>
      </c>
      <c r="P35">
        <f t="shared" si="2"/>
        <v>0.4329896907216495</v>
      </c>
      <c r="Q35">
        <f t="shared" si="2"/>
        <v>9.4285714285714288</v>
      </c>
    </row>
    <row r="36" spans="1:17" x14ac:dyDescent="0.25">
      <c r="A36" t="s">
        <v>2206</v>
      </c>
      <c r="B36">
        <f t="shared" si="2"/>
        <v>2.25</v>
      </c>
      <c r="C36">
        <f t="shared" si="2"/>
        <v>3.6923076923076925</v>
      </c>
      <c r="D36">
        <f t="shared" si="2"/>
        <v>1.0129870129870131</v>
      </c>
      <c r="E36">
        <f t="shared" si="2"/>
        <v>3.3000000000000003</v>
      </c>
      <c r="F36">
        <f t="shared" si="2"/>
        <v>0.77419354838709675</v>
      </c>
      <c r="G36">
        <f t="shared" si="2"/>
        <v>1.2558139534883721</v>
      </c>
      <c r="H36">
        <f t="shared" si="2"/>
        <v>0.4044943820224719</v>
      </c>
      <c r="I36">
        <f t="shared" si="2"/>
        <v>1.2244897959183672</v>
      </c>
      <c r="J36">
        <f t="shared" si="2"/>
        <v>2.3478260869565224</v>
      </c>
      <c r="K36">
        <f t="shared" si="2"/>
        <v>3.1304347826086962</v>
      </c>
      <c r="L36">
        <f t="shared" si="2"/>
        <v>2.7272727272727266</v>
      </c>
      <c r="M36">
        <f t="shared" si="2"/>
        <v>2.7272727272727266</v>
      </c>
      <c r="N36">
        <f t="shared" si="2"/>
        <v>4.2857142857142856</v>
      </c>
      <c r="O36">
        <f t="shared" si="2"/>
        <v>3.3000000000000003</v>
      </c>
      <c r="P36">
        <f t="shared" si="2"/>
        <v>0.80412371134020633</v>
      </c>
      <c r="Q36">
        <f t="shared" si="2"/>
        <v>1.4285714285714284</v>
      </c>
    </row>
    <row r="37" spans="1:17" x14ac:dyDescent="0.25">
      <c r="A37" t="s">
        <v>2207</v>
      </c>
      <c r="B37">
        <f t="shared" si="2"/>
        <v>2.25</v>
      </c>
      <c r="C37">
        <f t="shared" si="2"/>
        <v>3.9230769230769234</v>
      </c>
      <c r="D37">
        <f t="shared" si="2"/>
        <v>1.2467532467532467</v>
      </c>
      <c r="E37">
        <f t="shared" si="2"/>
        <v>4.5</v>
      </c>
      <c r="F37">
        <f t="shared" si="2"/>
        <v>1.0645161290322582</v>
      </c>
      <c r="G37">
        <f t="shared" si="2"/>
        <v>1.5348837209302326</v>
      </c>
      <c r="H37">
        <f t="shared" si="2"/>
        <v>0.5393258426966292</v>
      </c>
      <c r="I37">
        <f t="shared" si="2"/>
        <v>1.8367346938775508</v>
      </c>
      <c r="J37">
        <f t="shared" si="2"/>
        <v>3.3913043478260874</v>
      </c>
      <c r="K37">
        <f t="shared" si="2"/>
        <v>3.9130434782608701</v>
      </c>
      <c r="L37">
        <f t="shared" si="2"/>
        <v>3.2727272727272725</v>
      </c>
      <c r="M37">
        <f t="shared" si="2"/>
        <v>3.8181818181818175</v>
      </c>
      <c r="N37">
        <f t="shared" si="2"/>
        <v>3.8571428571428577</v>
      </c>
      <c r="O37">
        <f t="shared" si="2"/>
        <v>3.4499999999999997</v>
      </c>
      <c r="P37">
        <f t="shared" si="2"/>
        <v>1.4226804123711339</v>
      </c>
      <c r="Q37">
        <f t="shared" si="2"/>
        <v>1.7142857142857142</v>
      </c>
    </row>
    <row r="38" spans="1:17" x14ac:dyDescent="0.25">
      <c r="A38" t="s">
        <v>2208</v>
      </c>
      <c r="B38">
        <f t="shared" si="2"/>
        <v>3.375</v>
      </c>
      <c r="C38">
        <f t="shared" si="2"/>
        <v>4.6153846153846159</v>
      </c>
      <c r="D38">
        <f t="shared" si="2"/>
        <v>1.4805194805194806</v>
      </c>
      <c r="E38">
        <f t="shared" si="2"/>
        <v>3.9000000000000004</v>
      </c>
      <c r="F38">
        <f t="shared" si="2"/>
        <v>1.2580645161290323</v>
      </c>
      <c r="G38">
        <f t="shared" si="2"/>
        <v>1.8139534883720929</v>
      </c>
      <c r="H38">
        <f t="shared" si="2"/>
        <v>0.5393258426966292</v>
      </c>
      <c r="I38">
        <f t="shared" si="2"/>
        <v>1.5918367346938773</v>
      </c>
      <c r="J38">
        <f t="shared" si="2"/>
        <v>3.6521739130434785</v>
      </c>
      <c r="K38">
        <f t="shared" si="2"/>
        <v>3.2608695652173916</v>
      </c>
      <c r="L38">
        <f t="shared" si="2"/>
        <v>3</v>
      </c>
      <c r="M38">
        <f t="shared" si="2"/>
        <v>3.2727272727272725</v>
      </c>
      <c r="N38">
        <f t="shared" si="2"/>
        <v>2.5714285714285712</v>
      </c>
      <c r="O38">
        <f t="shared" si="2"/>
        <v>2.8499999999999996</v>
      </c>
      <c r="P38">
        <f t="shared" si="2"/>
        <v>1.2371134020618557</v>
      </c>
      <c r="Q38">
        <f t="shared" si="2"/>
        <v>2.8571428571428568</v>
      </c>
    </row>
    <row r="39" spans="1:17" x14ac:dyDescent="0.25">
      <c r="A39" t="s">
        <v>2209</v>
      </c>
      <c r="B39">
        <f t="shared" si="2"/>
        <v>1.09375</v>
      </c>
      <c r="C39">
        <f t="shared" si="2"/>
        <v>2.1153846153846159</v>
      </c>
      <c r="D39">
        <f t="shared" si="2"/>
        <v>0.51948051948051954</v>
      </c>
      <c r="E39">
        <f t="shared" si="2"/>
        <v>1.75</v>
      </c>
      <c r="F39">
        <f t="shared" si="2"/>
        <v>0.32258064516129031</v>
      </c>
      <c r="G39">
        <f t="shared" si="2"/>
        <v>0.46511627906976744</v>
      </c>
      <c r="H39">
        <f t="shared" si="2"/>
        <v>0.2247191011235955</v>
      </c>
      <c r="I39">
        <f t="shared" si="2"/>
        <v>1.0204081632653059</v>
      </c>
      <c r="J39">
        <f t="shared" si="2"/>
        <v>1.3043478260869568</v>
      </c>
      <c r="K39">
        <f t="shared" si="2"/>
        <v>1.3043478260869568</v>
      </c>
      <c r="L39">
        <f t="shared" si="2"/>
        <v>0.68181818181818177</v>
      </c>
      <c r="M39">
        <f t="shared" si="2"/>
        <v>1.8181818181818179</v>
      </c>
      <c r="N39">
        <f t="shared" si="2"/>
        <v>1.0714285714285714</v>
      </c>
      <c r="O39">
        <f t="shared" si="2"/>
        <v>1.25</v>
      </c>
      <c r="P39">
        <f t="shared" si="2"/>
        <v>0.25773195876288663</v>
      </c>
      <c r="Q39">
        <f t="shared" si="2"/>
        <v>0.47619047619047616</v>
      </c>
    </row>
    <row r="40" spans="1:17" x14ac:dyDescent="0.25">
      <c r="A40" t="s">
        <v>2210</v>
      </c>
      <c r="B40">
        <f t="shared" si="2"/>
        <v>3.0937500000000004</v>
      </c>
      <c r="C40">
        <f t="shared" si="2"/>
        <v>4.1538461538461542</v>
      </c>
      <c r="D40">
        <f t="shared" si="2"/>
        <v>1.1688311688311688</v>
      </c>
      <c r="E40">
        <f t="shared" si="2"/>
        <v>3.6</v>
      </c>
      <c r="F40">
        <f t="shared" si="2"/>
        <v>1.0161290322580645</v>
      </c>
      <c r="G40">
        <f t="shared" si="2"/>
        <v>1.4651162790697676</v>
      </c>
      <c r="H40">
        <f t="shared" si="2"/>
        <v>0.8089887640449438</v>
      </c>
      <c r="I40">
        <f t="shared" si="2"/>
        <v>2.3877551020408161</v>
      </c>
      <c r="J40">
        <f t="shared" si="2"/>
        <v>7.4347826086956532</v>
      </c>
      <c r="K40">
        <f t="shared" si="2"/>
        <v>1.7608695652173916</v>
      </c>
      <c r="L40">
        <f t="shared" si="2"/>
        <v>5.3181818181818175</v>
      </c>
      <c r="M40">
        <f t="shared" si="2"/>
        <v>2.4545454545454541</v>
      </c>
      <c r="N40">
        <f t="shared" si="2"/>
        <v>1.9285714285714284</v>
      </c>
      <c r="O40">
        <f t="shared" si="2"/>
        <v>3.6</v>
      </c>
      <c r="P40">
        <f t="shared" si="2"/>
        <v>1.2989690721649485</v>
      </c>
      <c r="Q40">
        <f t="shared" si="2"/>
        <v>1.7142857142857142</v>
      </c>
    </row>
    <row r="41" spans="1:17" x14ac:dyDescent="0.25">
      <c r="A41" t="s">
        <v>2211</v>
      </c>
      <c r="B41">
        <f t="shared" si="2"/>
        <v>7</v>
      </c>
      <c r="C41">
        <f t="shared" si="2"/>
        <v>1.6923076923076925</v>
      </c>
      <c r="D41">
        <f t="shared" si="2"/>
        <v>1.7662337662337662</v>
      </c>
      <c r="E41">
        <f t="shared" si="2"/>
        <v>5.2</v>
      </c>
      <c r="F41">
        <f t="shared" si="2"/>
        <v>1.4193548387096777</v>
      </c>
      <c r="G41">
        <f t="shared" si="2"/>
        <v>1.5813953488372092</v>
      </c>
      <c r="H41">
        <f t="shared" si="2"/>
        <v>1.1235955056179776</v>
      </c>
      <c r="I41">
        <f t="shared" si="2"/>
        <v>3.4285714285714284</v>
      </c>
      <c r="J41">
        <f t="shared" si="2"/>
        <v>3.1304347826086962</v>
      </c>
      <c r="K41">
        <f t="shared" si="2"/>
        <v>2.8695652173913047</v>
      </c>
      <c r="L41">
        <f t="shared" si="2"/>
        <v>4</v>
      </c>
      <c r="M41">
        <f t="shared" si="2"/>
        <v>8</v>
      </c>
      <c r="N41">
        <f t="shared" si="2"/>
        <v>14.000000000000002</v>
      </c>
      <c r="O41">
        <f t="shared" ref="C41:Q43" si="3">O18*$R18</f>
        <v>3.6</v>
      </c>
      <c r="P41">
        <f t="shared" si="3"/>
        <v>1.3195876288659796</v>
      </c>
      <c r="Q41">
        <f t="shared" si="3"/>
        <v>1.9047619047619047</v>
      </c>
    </row>
    <row r="42" spans="1:17" x14ac:dyDescent="0.25">
      <c r="A42" t="s">
        <v>2212</v>
      </c>
      <c r="B42">
        <f t="shared" si="2"/>
        <v>3.09375</v>
      </c>
      <c r="C42">
        <f t="shared" si="3"/>
        <v>13.115384615384615</v>
      </c>
      <c r="D42">
        <f t="shared" si="3"/>
        <v>1.142857142857143</v>
      </c>
      <c r="E42">
        <f t="shared" si="3"/>
        <v>6.6</v>
      </c>
      <c r="F42">
        <f t="shared" si="3"/>
        <v>1.5967741935483872</v>
      </c>
      <c r="G42">
        <f t="shared" si="3"/>
        <v>1.5348837209302326</v>
      </c>
      <c r="H42">
        <f t="shared" si="3"/>
        <v>4.3258426966292136</v>
      </c>
      <c r="I42">
        <f t="shared" si="3"/>
        <v>2.918367346938775</v>
      </c>
      <c r="J42">
        <f t="shared" si="3"/>
        <v>1.9130434782608698</v>
      </c>
      <c r="K42">
        <f t="shared" si="3"/>
        <v>6.6956521739130439</v>
      </c>
      <c r="L42">
        <f t="shared" si="3"/>
        <v>3.4999999999999991</v>
      </c>
      <c r="M42">
        <f t="shared" si="3"/>
        <v>6</v>
      </c>
      <c r="N42">
        <f t="shared" si="3"/>
        <v>9.4285714285714288</v>
      </c>
      <c r="O42">
        <f t="shared" si="3"/>
        <v>5.5</v>
      </c>
      <c r="P42">
        <f t="shared" si="3"/>
        <v>1.5876288659793816</v>
      </c>
      <c r="Q42">
        <f t="shared" si="3"/>
        <v>1.0476190476190474</v>
      </c>
    </row>
    <row r="43" spans="1:17" x14ac:dyDescent="0.25">
      <c r="A43" t="s">
        <v>2213</v>
      </c>
      <c r="B43">
        <f t="shared" si="2"/>
        <v>3.75</v>
      </c>
      <c r="C43">
        <f t="shared" si="3"/>
        <v>5.1923076923076925</v>
      </c>
      <c r="D43">
        <f t="shared" si="3"/>
        <v>2.1428571428571428</v>
      </c>
      <c r="E43">
        <f t="shared" si="3"/>
        <v>5.5</v>
      </c>
      <c r="F43">
        <f t="shared" si="3"/>
        <v>1.4516129032258065</v>
      </c>
      <c r="G43">
        <f t="shared" si="3"/>
        <v>2.3255813953488373</v>
      </c>
      <c r="H43">
        <f t="shared" si="3"/>
        <v>0.78651685393258419</v>
      </c>
      <c r="I43">
        <f t="shared" si="3"/>
        <v>2.3469387755102038</v>
      </c>
      <c r="J43">
        <f t="shared" si="3"/>
        <v>4.3478260869565224</v>
      </c>
      <c r="K43">
        <f t="shared" si="3"/>
        <v>3.3695652173913047</v>
      </c>
      <c r="L43">
        <f t="shared" si="3"/>
        <v>5</v>
      </c>
      <c r="M43">
        <f t="shared" si="3"/>
        <v>4.0909090909090908</v>
      </c>
      <c r="N43">
        <f t="shared" si="3"/>
        <v>10</v>
      </c>
      <c r="O43">
        <f t="shared" si="3"/>
        <v>3.375</v>
      </c>
      <c r="P43">
        <f t="shared" si="3"/>
        <v>0.97938144329896915</v>
      </c>
      <c r="Q43">
        <f t="shared" si="3"/>
        <v>2.3809523809523809</v>
      </c>
    </row>
    <row r="46" spans="1:17" x14ac:dyDescent="0.25">
      <c r="A46" t="s">
        <v>2217</v>
      </c>
      <c r="B46" t="s">
        <v>2171</v>
      </c>
      <c r="C46" t="s">
        <v>2172</v>
      </c>
      <c r="D46" t="s">
        <v>2173</v>
      </c>
      <c r="E46" t="s">
        <v>2174</v>
      </c>
      <c r="F46" t="s">
        <v>2175</v>
      </c>
      <c r="G46" t="s">
        <v>2176</v>
      </c>
      <c r="H46" t="s">
        <v>2177</v>
      </c>
      <c r="I46" t="s">
        <v>2178</v>
      </c>
      <c r="J46" t="s">
        <v>2179</v>
      </c>
      <c r="K46" t="s">
        <v>2180</v>
      </c>
      <c r="L46" t="s">
        <v>2181</v>
      </c>
      <c r="M46" t="s">
        <v>2182</v>
      </c>
      <c r="N46" t="s">
        <v>2183</v>
      </c>
      <c r="O46" t="s">
        <v>2184</v>
      </c>
      <c r="P46" t="s">
        <v>2185</v>
      </c>
      <c r="Q46" t="s">
        <v>2186</v>
      </c>
    </row>
    <row r="47" spans="1:17" x14ac:dyDescent="0.25">
      <c r="A47" t="s">
        <v>2195</v>
      </c>
      <c r="B47">
        <f>B2*$S2</f>
        <v>0</v>
      </c>
      <c r="C47">
        <f t="shared" ref="C47:Q47" si="4">C2*$S2</f>
        <v>0</v>
      </c>
      <c r="D47">
        <f t="shared" si="4"/>
        <v>0</v>
      </c>
      <c r="E47">
        <f t="shared" si="4"/>
        <v>0</v>
      </c>
      <c r="F47">
        <f t="shared" si="4"/>
        <v>0</v>
      </c>
      <c r="G47">
        <f t="shared" si="4"/>
        <v>0</v>
      </c>
      <c r="H47">
        <f t="shared" si="4"/>
        <v>0</v>
      </c>
      <c r="I47">
        <f t="shared" si="4"/>
        <v>0</v>
      </c>
      <c r="J47">
        <f t="shared" si="4"/>
        <v>0</v>
      </c>
      <c r="K47">
        <f t="shared" si="4"/>
        <v>0</v>
      </c>
      <c r="L47">
        <f t="shared" si="4"/>
        <v>0</v>
      </c>
      <c r="M47">
        <f t="shared" si="4"/>
        <v>0</v>
      </c>
      <c r="N47">
        <f t="shared" si="4"/>
        <v>0</v>
      </c>
      <c r="O47">
        <f t="shared" si="4"/>
        <v>0</v>
      </c>
      <c r="P47">
        <f t="shared" si="4"/>
        <v>0</v>
      </c>
      <c r="Q47">
        <f t="shared" si="4"/>
        <v>0</v>
      </c>
    </row>
    <row r="48" spans="1:17" x14ac:dyDescent="0.25">
      <c r="A48" t="s">
        <v>2196</v>
      </c>
      <c r="B48">
        <f t="shared" ref="B48:Q65" si="5">B3*$S3</f>
        <v>3.0312499999999996</v>
      </c>
      <c r="C48">
        <f t="shared" si="5"/>
        <v>2.4615384615384617</v>
      </c>
      <c r="D48">
        <f t="shared" si="5"/>
        <v>1.2207792207792207</v>
      </c>
      <c r="E48">
        <f t="shared" si="5"/>
        <v>2.6</v>
      </c>
      <c r="F48">
        <f t="shared" si="5"/>
        <v>1.2096774193548387</v>
      </c>
      <c r="G48">
        <f t="shared" si="5"/>
        <v>1.2558139534883721</v>
      </c>
      <c r="H48">
        <f t="shared" si="5"/>
        <v>0.5617977528089888</v>
      </c>
      <c r="I48">
        <f t="shared" si="5"/>
        <v>0.87755102040816313</v>
      </c>
      <c r="J48">
        <f t="shared" si="5"/>
        <v>4.2173913043478262</v>
      </c>
      <c r="K48">
        <f t="shared" si="5"/>
        <v>1.1086956521739131</v>
      </c>
      <c r="L48">
        <f t="shared" si="5"/>
        <v>4.5909090909090899</v>
      </c>
      <c r="M48">
        <f t="shared" si="5"/>
        <v>5.7272727272727266</v>
      </c>
      <c r="N48">
        <f t="shared" si="5"/>
        <v>4.3571428571428568</v>
      </c>
      <c r="O48">
        <f t="shared" si="5"/>
        <v>2.3250000000000002</v>
      </c>
      <c r="P48">
        <f t="shared" si="5"/>
        <v>0.77319587628865993</v>
      </c>
      <c r="Q48">
        <f t="shared" si="5"/>
        <v>1.4285714285714286</v>
      </c>
    </row>
    <row r="49" spans="1:17" x14ac:dyDescent="0.25">
      <c r="A49" t="s">
        <v>2197</v>
      </c>
      <c r="B49">
        <f t="shared" si="5"/>
        <v>2</v>
      </c>
      <c r="C49">
        <f t="shared" si="5"/>
        <v>1.3846153846153846</v>
      </c>
      <c r="D49">
        <f t="shared" si="5"/>
        <v>4.2597402597402594</v>
      </c>
      <c r="E49">
        <f t="shared" si="5"/>
        <v>1.6</v>
      </c>
      <c r="F49">
        <f t="shared" si="5"/>
        <v>0.45161290322580644</v>
      </c>
      <c r="G49">
        <f t="shared" si="5"/>
        <v>1.1162790697674418</v>
      </c>
      <c r="H49">
        <f t="shared" si="5"/>
        <v>0.3595505617977528</v>
      </c>
      <c r="I49">
        <f t="shared" si="5"/>
        <v>1.2244897959183672</v>
      </c>
      <c r="J49">
        <f t="shared" si="5"/>
        <v>2.2608695652173916</v>
      </c>
      <c r="K49">
        <f t="shared" si="5"/>
        <v>1.0434782608695654</v>
      </c>
      <c r="L49">
        <f t="shared" si="5"/>
        <v>1.8181818181818179</v>
      </c>
      <c r="M49">
        <f t="shared" si="5"/>
        <v>2.545454545454545</v>
      </c>
      <c r="N49">
        <f t="shared" si="5"/>
        <v>1.1428571428571428</v>
      </c>
      <c r="O49">
        <f t="shared" si="5"/>
        <v>1.4</v>
      </c>
      <c r="P49">
        <f t="shared" si="5"/>
        <v>0.41237113402061859</v>
      </c>
      <c r="Q49">
        <f t="shared" si="5"/>
        <v>1.1428571428571428</v>
      </c>
    </row>
    <row r="50" spans="1:17" x14ac:dyDescent="0.25">
      <c r="A50" t="s">
        <v>2198</v>
      </c>
      <c r="B50">
        <f t="shared" si="5"/>
        <v>6.3125</v>
      </c>
      <c r="C50">
        <f t="shared" si="5"/>
        <v>1.4615384615384615</v>
      </c>
      <c r="D50">
        <f t="shared" si="5"/>
        <v>0.67532467532467533</v>
      </c>
      <c r="E50">
        <f t="shared" si="5"/>
        <v>4.3</v>
      </c>
      <c r="F50">
        <f t="shared" si="5"/>
        <v>14.67741935483871</v>
      </c>
      <c r="G50">
        <f t="shared" si="5"/>
        <v>1.6279069767441861</v>
      </c>
      <c r="H50">
        <f t="shared" si="5"/>
        <v>0.33707865168539325</v>
      </c>
      <c r="I50">
        <f t="shared" si="5"/>
        <v>0.65306122448979587</v>
      </c>
      <c r="J50">
        <f t="shared" si="5"/>
        <v>34.173913043478258</v>
      </c>
      <c r="K50">
        <f t="shared" si="5"/>
        <v>1.2173913043478262</v>
      </c>
      <c r="L50">
        <f t="shared" si="5"/>
        <v>29.272727272727273</v>
      </c>
      <c r="M50">
        <f t="shared" si="5"/>
        <v>5.0909090909090899</v>
      </c>
      <c r="N50">
        <f t="shared" si="5"/>
        <v>5.5714285714285712</v>
      </c>
      <c r="O50">
        <f t="shared" si="5"/>
        <v>2.7</v>
      </c>
      <c r="P50">
        <f t="shared" si="5"/>
        <v>8.5979381443298983</v>
      </c>
      <c r="Q50">
        <f t="shared" si="5"/>
        <v>65.428571428571431</v>
      </c>
    </row>
    <row r="51" spans="1:17" x14ac:dyDescent="0.25">
      <c r="A51" t="s">
        <v>2199</v>
      </c>
      <c r="B51">
        <f t="shared" si="5"/>
        <v>2.96875</v>
      </c>
      <c r="C51">
        <f t="shared" si="5"/>
        <v>3.0384615384615383</v>
      </c>
      <c r="D51">
        <f t="shared" si="5"/>
        <v>1</v>
      </c>
      <c r="E51">
        <f t="shared" si="5"/>
        <v>4.75</v>
      </c>
      <c r="F51">
        <f t="shared" si="5"/>
        <v>1.338709677419355</v>
      </c>
      <c r="G51">
        <f t="shared" si="5"/>
        <v>2.5813953488372094</v>
      </c>
      <c r="H51">
        <f t="shared" si="5"/>
        <v>0.7191011235955056</v>
      </c>
      <c r="I51">
        <f t="shared" si="5"/>
        <v>2.204081632653061</v>
      </c>
      <c r="J51">
        <f t="shared" si="5"/>
        <v>2.1739130434782612</v>
      </c>
      <c r="K51">
        <f t="shared" si="5"/>
        <v>1.673913043478261</v>
      </c>
      <c r="L51">
        <f t="shared" si="5"/>
        <v>1.7727272727272725</v>
      </c>
      <c r="M51">
        <f t="shared" si="5"/>
        <v>1.9090909090909089</v>
      </c>
      <c r="N51">
        <f t="shared" si="5"/>
        <v>16.5</v>
      </c>
      <c r="O51">
        <f t="shared" si="5"/>
        <v>1.65</v>
      </c>
      <c r="P51">
        <f t="shared" si="5"/>
        <v>0.93814432989690733</v>
      </c>
      <c r="Q51">
        <f t="shared" si="5"/>
        <v>1.6190476190476191</v>
      </c>
    </row>
    <row r="52" spans="1:17" x14ac:dyDescent="0.25">
      <c r="A52" t="s">
        <v>2200</v>
      </c>
      <c r="B52">
        <f t="shared" si="5"/>
        <v>3.5625</v>
      </c>
      <c r="C52">
        <f t="shared" si="5"/>
        <v>6.7307692307692308</v>
      </c>
      <c r="D52">
        <f t="shared" si="5"/>
        <v>2.7012987012987013</v>
      </c>
      <c r="E52">
        <f t="shared" si="5"/>
        <v>9.25</v>
      </c>
      <c r="F52">
        <f t="shared" si="5"/>
        <v>1.8225806451612903</v>
      </c>
      <c r="G52">
        <f t="shared" si="5"/>
        <v>2.7209302325581395</v>
      </c>
      <c r="H52">
        <f t="shared" si="5"/>
        <v>2.4494382022471912</v>
      </c>
      <c r="I52">
        <f t="shared" si="5"/>
        <v>4.3877551020408161</v>
      </c>
      <c r="J52">
        <f t="shared" si="5"/>
        <v>6.5217391304347831</v>
      </c>
      <c r="K52">
        <f t="shared" si="5"/>
        <v>4.6739130434782616</v>
      </c>
      <c r="L52">
        <f t="shared" si="5"/>
        <v>5.3636363636363633</v>
      </c>
      <c r="M52">
        <f t="shared" si="5"/>
        <v>7.3636363636363624</v>
      </c>
      <c r="N52">
        <f t="shared" si="5"/>
        <v>8</v>
      </c>
      <c r="O52">
        <f t="shared" si="5"/>
        <v>3.1</v>
      </c>
      <c r="P52">
        <f t="shared" si="5"/>
        <v>1.1546391752577321</v>
      </c>
      <c r="Q52">
        <f t="shared" si="5"/>
        <v>1.7619047619047619</v>
      </c>
    </row>
    <row r="53" spans="1:17" x14ac:dyDescent="0.25">
      <c r="A53" t="s">
        <v>2201</v>
      </c>
      <c r="B53">
        <f t="shared" si="5"/>
        <v>20.750000000000004</v>
      </c>
      <c r="C53">
        <f t="shared" si="5"/>
        <v>32.615384615384613</v>
      </c>
      <c r="D53">
        <f t="shared" si="5"/>
        <v>7.0129870129870131</v>
      </c>
      <c r="E53">
        <f t="shared" si="5"/>
        <v>30.9</v>
      </c>
      <c r="F53">
        <f t="shared" si="5"/>
        <v>0.74193548387096764</v>
      </c>
      <c r="G53">
        <f t="shared" si="5"/>
        <v>21.581395348837209</v>
      </c>
      <c r="H53">
        <f t="shared" si="5"/>
        <v>10.02247191011236</v>
      </c>
      <c r="I53">
        <f t="shared" si="5"/>
        <v>14.734693877551019</v>
      </c>
      <c r="J53">
        <f t="shared" si="5"/>
        <v>7.913043478260871</v>
      </c>
      <c r="K53">
        <f t="shared" si="5"/>
        <v>14.000000000000004</v>
      </c>
      <c r="L53">
        <f t="shared" si="5"/>
        <v>17.09090909090909</v>
      </c>
      <c r="M53">
        <f t="shared" si="5"/>
        <v>111.8181818181818</v>
      </c>
      <c r="N53">
        <f t="shared" si="5"/>
        <v>47.714285714285715</v>
      </c>
      <c r="O53">
        <f t="shared" si="5"/>
        <v>16.399999999999999</v>
      </c>
      <c r="P53">
        <f t="shared" si="5"/>
        <v>0.80412371134020633</v>
      </c>
      <c r="Q53">
        <f t="shared" si="5"/>
        <v>6.3809523809523814</v>
      </c>
    </row>
    <row r="54" spans="1:17" x14ac:dyDescent="0.25">
      <c r="A54" t="s">
        <v>2202</v>
      </c>
      <c r="B54">
        <f t="shared" si="5"/>
        <v>0.21875</v>
      </c>
      <c r="C54">
        <f t="shared" si="5"/>
        <v>0.76923076923076927</v>
      </c>
      <c r="D54">
        <f t="shared" si="5"/>
        <v>0.15584415584415584</v>
      </c>
      <c r="E54">
        <f t="shared" si="5"/>
        <v>1.45</v>
      </c>
      <c r="F54">
        <f t="shared" si="5"/>
        <v>0.32258064516129031</v>
      </c>
      <c r="G54">
        <f t="shared" si="5"/>
        <v>0.27906976744186046</v>
      </c>
      <c r="H54">
        <f t="shared" si="5"/>
        <v>0.12359550561797754</v>
      </c>
      <c r="I54">
        <f t="shared" si="5"/>
        <v>0.18367346938775508</v>
      </c>
      <c r="J54">
        <f t="shared" si="5"/>
        <v>0.56521739130434789</v>
      </c>
      <c r="K54">
        <f t="shared" si="5"/>
        <v>0.43478260869565222</v>
      </c>
      <c r="L54">
        <f t="shared" si="5"/>
        <v>1.0909090909090908</v>
      </c>
      <c r="M54">
        <f t="shared" si="5"/>
        <v>4.9090909090909083</v>
      </c>
      <c r="N54">
        <f t="shared" si="5"/>
        <v>0.5714285714285714</v>
      </c>
      <c r="O54">
        <f t="shared" si="5"/>
        <v>0.67500000000000004</v>
      </c>
      <c r="P54">
        <f t="shared" si="5"/>
        <v>0.12371134020618559</v>
      </c>
      <c r="Q54">
        <f t="shared" si="5"/>
        <v>0.38095238095238093</v>
      </c>
    </row>
    <row r="55" spans="1:17" x14ac:dyDescent="0.25">
      <c r="A55" t="s">
        <v>2203</v>
      </c>
      <c r="B55">
        <f t="shared" si="5"/>
        <v>2.40625</v>
      </c>
      <c r="C55">
        <f t="shared" si="5"/>
        <v>1.5384615384615385</v>
      </c>
      <c r="D55">
        <f t="shared" si="5"/>
        <v>0.98701298701298701</v>
      </c>
      <c r="E55">
        <f t="shared" si="5"/>
        <v>7</v>
      </c>
      <c r="F55">
        <f t="shared" si="5"/>
        <v>1.6451612903225805</v>
      </c>
      <c r="G55">
        <f t="shared" si="5"/>
        <v>2.1627906976744189</v>
      </c>
      <c r="H55">
        <f t="shared" si="5"/>
        <v>0.7078651685393258</v>
      </c>
      <c r="I55">
        <f t="shared" si="5"/>
        <v>1.5918367346938773</v>
      </c>
      <c r="J55">
        <f t="shared" si="5"/>
        <v>3.0869565217391308</v>
      </c>
      <c r="K55">
        <f t="shared" si="5"/>
        <v>1.2391304347826089</v>
      </c>
      <c r="L55">
        <f t="shared" si="5"/>
        <v>3.7272727272727262</v>
      </c>
      <c r="M55">
        <f t="shared" si="5"/>
        <v>5.545454545454545</v>
      </c>
      <c r="N55">
        <f t="shared" si="5"/>
        <v>5.5</v>
      </c>
      <c r="O55">
        <f t="shared" si="5"/>
        <v>2.4500000000000002</v>
      </c>
      <c r="P55">
        <f t="shared" si="5"/>
        <v>0.81958762886597947</v>
      </c>
      <c r="Q55">
        <f t="shared" si="5"/>
        <v>2.0952380952380953</v>
      </c>
    </row>
    <row r="56" spans="1:17" x14ac:dyDescent="0.25">
      <c r="A56" t="s">
        <v>2204</v>
      </c>
      <c r="B56">
        <f t="shared" si="5"/>
        <v>0.1875</v>
      </c>
      <c r="C56">
        <f t="shared" si="5"/>
        <v>0.61538461538461542</v>
      </c>
      <c r="D56">
        <f t="shared" si="5"/>
        <v>0.14285714285714288</v>
      </c>
      <c r="E56">
        <f t="shared" si="5"/>
        <v>0.9</v>
      </c>
      <c r="F56">
        <f t="shared" si="5"/>
        <v>0.17741935483870971</v>
      </c>
      <c r="G56">
        <f t="shared" si="5"/>
        <v>0.23255813953488372</v>
      </c>
      <c r="H56">
        <f t="shared" si="5"/>
        <v>0.2696629213483146</v>
      </c>
      <c r="I56">
        <f t="shared" si="5"/>
        <v>0.24489795918367344</v>
      </c>
      <c r="J56">
        <f t="shared" si="5"/>
        <v>0.60869565217391308</v>
      </c>
      <c r="K56">
        <f t="shared" si="5"/>
        <v>0.32608695652173919</v>
      </c>
      <c r="L56">
        <f t="shared" si="5"/>
        <v>0.40909090909090906</v>
      </c>
      <c r="M56">
        <f t="shared" si="5"/>
        <v>0.45454545454545447</v>
      </c>
      <c r="N56">
        <f t="shared" si="5"/>
        <v>0.8571428571428571</v>
      </c>
      <c r="O56">
        <f t="shared" si="5"/>
        <v>0.375</v>
      </c>
      <c r="P56">
        <f t="shared" si="5"/>
        <v>0.14432989690721651</v>
      </c>
      <c r="Q56">
        <f t="shared" si="5"/>
        <v>0.23809523809523808</v>
      </c>
    </row>
    <row r="57" spans="1:17" x14ac:dyDescent="0.25">
      <c r="A57" t="s">
        <v>2205</v>
      </c>
      <c r="B57">
        <f t="shared" si="5"/>
        <v>0.375</v>
      </c>
      <c r="C57">
        <f t="shared" si="5"/>
        <v>1.0384615384615383</v>
      </c>
      <c r="D57">
        <f t="shared" si="5"/>
        <v>0.11688311688311688</v>
      </c>
      <c r="E57">
        <f t="shared" si="5"/>
        <v>0.89999999999999991</v>
      </c>
      <c r="F57">
        <f t="shared" si="5"/>
        <v>0.19354838709677419</v>
      </c>
      <c r="G57">
        <f t="shared" si="5"/>
        <v>0.20930232558139533</v>
      </c>
      <c r="H57">
        <f t="shared" si="5"/>
        <v>0.10112359550561797</v>
      </c>
      <c r="I57">
        <f t="shared" si="5"/>
        <v>0.30612244897959179</v>
      </c>
      <c r="J57">
        <f t="shared" si="5"/>
        <v>0.91304347826086962</v>
      </c>
      <c r="K57">
        <f t="shared" si="5"/>
        <v>0.32608695652173914</v>
      </c>
      <c r="L57">
        <f t="shared" si="5"/>
        <v>0.81818181818181812</v>
      </c>
      <c r="M57">
        <f t="shared" si="5"/>
        <v>0.81818181818181812</v>
      </c>
      <c r="N57">
        <f t="shared" si="5"/>
        <v>0.42857142857142855</v>
      </c>
      <c r="O57">
        <f t="shared" si="5"/>
        <v>0.52499999999999991</v>
      </c>
      <c r="P57">
        <f t="shared" si="5"/>
        <v>0.21649484536082475</v>
      </c>
      <c r="Q57">
        <f t="shared" si="5"/>
        <v>4.7142857142857144</v>
      </c>
    </row>
    <row r="58" spans="1:17" x14ac:dyDescent="0.25">
      <c r="A58" t="s">
        <v>2206</v>
      </c>
      <c r="B58">
        <f t="shared" si="5"/>
        <v>0.375</v>
      </c>
      <c r="C58">
        <f t="shared" si="5"/>
        <v>0.61538461538461542</v>
      </c>
      <c r="D58">
        <f t="shared" si="5"/>
        <v>0.16883116883116883</v>
      </c>
      <c r="E58">
        <f t="shared" si="5"/>
        <v>0.55000000000000004</v>
      </c>
      <c r="F58">
        <f t="shared" si="5"/>
        <v>0.12903225806451613</v>
      </c>
      <c r="G58">
        <f t="shared" si="5"/>
        <v>0.20930232558139536</v>
      </c>
      <c r="H58">
        <f t="shared" si="5"/>
        <v>6.741573033707865E-2</v>
      </c>
      <c r="I58">
        <f t="shared" si="5"/>
        <v>0.2040816326530612</v>
      </c>
      <c r="J58">
        <f t="shared" si="5"/>
        <v>0.39130434782608703</v>
      </c>
      <c r="K58">
        <f t="shared" si="5"/>
        <v>0.52173913043478271</v>
      </c>
      <c r="L58">
        <f t="shared" si="5"/>
        <v>0.45454545454545447</v>
      </c>
      <c r="M58">
        <f t="shared" si="5"/>
        <v>0.45454545454545447</v>
      </c>
      <c r="N58">
        <f t="shared" si="5"/>
        <v>0.7142857142857143</v>
      </c>
      <c r="O58">
        <f t="shared" si="5"/>
        <v>0.55000000000000004</v>
      </c>
      <c r="P58">
        <f t="shared" si="5"/>
        <v>0.13402061855670105</v>
      </c>
      <c r="Q58">
        <f t="shared" si="5"/>
        <v>0.23809523809523808</v>
      </c>
    </row>
    <row r="59" spans="1:17" x14ac:dyDescent="0.25">
      <c r="A59" t="s">
        <v>2207</v>
      </c>
      <c r="B59">
        <f t="shared" si="5"/>
        <v>0.375</v>
      </c>
      <c r="C59">
        <f t="shared" si="5"/>
        <v>0.65384615384615385</v>
      </c>
      <c r="D59">
        <f t="shared" si="5"/>
        <v>0.20779220779220781</v>
      </c>
      <c r="E59">
        <f t="shared" si="5"/>
        <v>0.75</v>
      </c>
      <c r="F59">
        <f t="shared" si="5"/>
        <v>0.17741935483870971</v>
      </c>
      <c r="G59">
        <f t="shared" si="5"/>
        <v>0.2558139534883721</v>
      </c>
      <c r="H59">
        <f t="shared" si="5"/>
        <v>8.98876404494382E-2</v>
      </c>
      <c r="I59">
        <f t="shared" si="5"/>
        <v>0.30612244897959179</v>
      </c>
      <c r="J59">
        <f t="shared" si="5"/>
        <v>0.56521739130434789</v>
      </c>
      <c r="K59">
        <f t="shared" si="5"/>
        <v>0.65217391304347838</v>
      </c>
      <c r="L59">
        <f t="shared" si="5"/>
        <v>0.54545454545454541</v>
      </c>
      <c r="M59">
        <f t="shared" si="5"/>
        <v>0.63636363636363624</v>
      </c>
      <c r="N59">
        <f t="shared" si="5"/>
        <v>0.6428571428571429</v>
      </c>
      <c r="O59">
        <f t="shared" si="5"/>
        <v>0.57499999999999996</v>
      </c>
      <c r="P59">
        <f t="shared" si="5"/>
        <v>0.23711340206185566</v>
      </c>
      <c r="Q59">
        <f t="shared" si="5"/>
        <v>0.2857142857142857</v>
      </c>
    </row>
    <row r="60" spans="1:17" x14ac:dyDescent="0.25">
      <c r="A60" t="s">
        <v>2208</v>
      </c>
      <c r="B60">
        <f t="shared" si="5"/>
        <v>1.125</v>
      </c>
      <c r="C60">
        <f t="shared" si="5"/>
        <v>1.5384615384615385</v>
      </c>
      <c r="D60">
        <f t="shared" si="5"/>
        <v>0.4935064935064935</v>
      </c>
      <c r="E60">
        <f t="shared" si="5"/>
        <v>1.3</v>
      </c>
      <c r="F60">
        <f t="shared" si="5"/>
        <v>0.41935483870967744</v>
      </c>
      <c r="G60">
        <f t="shared" si="5"/>
        <v>0.60465116279069764</v>
      </c>
      <c r="H60">
        <f t="shared" si="5"/>
        <v>0.1797752808988764</v>
      </c>
      <c r="I60">
        <f t="shared" si="5"/>
        <v>0.53061224489795911</v>
      </c>
      <c r="J60">
        <f t="shared" si="5"/>
        <v>1.2173913043478262</v>
      </c>
      <c r="K60">
        <f t="shared" si="5"/>
        <v>1.0869565217391306</v>
      </c>
      <c r="L60">
        <f t="shared" si="5"/>
        <v>1</v>
      </c>
      <c r="M60">
        <f t="shared" si="5"/>
        <v>1.0909090909090908</v>
      </c>
      <c r="N60">
        <f t="shared" si="5"/>
        <v>0.8571428571428571</v>
      </c>
      <c r="O60">
        <f t="shared" si="5"/>
        <v>0.95</v>
      </c>
      <c r="P60">
        <f t="shared" si="5"/>
        <v>0.41237113402061859</v>
      </c>
      <c r="Q60">
        <f t="shared" si="5"/>
        <v>0.95238095238095233</v>
      </c>
    </row>
    <row r="61" spans="1:17" x14ac:dyDescent="0.25">
      <c r="A61" t="s">
        <v>2209</v>
      </c>
      <c r="B61">
        <f t="shared" si="5"/>
        <v>0.21875</v>
      </c>
      <c r="C61">
        <f t="shared" si="5"/>
        <v>0.42307692307692313</v>
      </c>
      <c r="D61">
        <f t="shared" si="5"/>
        <v>0.1038961038961039</v>
      </c>
      <c r="E61">
        <f t="shared" si="5"/>
        <v>0.35</v>
      </c>
      <c r="F61">
        <f t="shared" si="5"/>
        <v>6.4516129032258063E-2</v>
      </c>
      <c r="G61">
        <f t="shared" si="5"/>
        <v>9.3023255813953487E-2</v>
      </c>
      <c r="H61">
        <f t="shared" si="5"/>
        <v>4.49438202247191E-2</v>
      </c>
      <c r="I61">
        <f t="shared" si="5"/>
        <v>0.2040816326530612</v>
      </c>
      <c r="J61">
        <f t="shared" si="5"/>
        <v>0.26086956521739135</v>
      </c>
      <c r="K61">
        <f t="shared" si="5"/>
        <v>0.26086956521739135</v>
      </c>
      <c r="L61">
        <f t="shared" si="5"/>
        <v>0.13636363636363635</v>
      </c>
      <c r="M61">
        <f t="shared" si="5"/>
        <v>0.36363636363636359</v>
      </c>
      <c r="N61">
        <f t="shared" si="5"/>
        <v>0.21428571428571427</v>
      </c>
      <c r="O61">
        <f t="shared" si="5"/>
        <v>0.25</v>
      </c>
      <c r="P61">
        <f t="shared" si="5"/>
        <v>5.1546391752577324E-2</v>
      </c>
      <c r="Q61">
        <f t="shared" si="5"/>
        <v>9.5238095238095233E-2</v>
      </c>
    </row>
    <row r="62" spans="1:17" x14ac:dyDescent="0.25">
      <c r="A62" t="s">
        <v>2210</v>
      </c>
      <c r="B62">
        <f t="shared" si="5"/>
        <v>0.34375000000000006</v>
      </c>
      <c r="C62">
        <f t="shared" si="5"/>
        <v>0.46153846153846156</v>
      </c>
      <c r="D62">
        <f t="shared" si="5"/>
        <v>0.12987012987012986</v>
      </c>
      <c r="E62">
        <f t="shared" si="5"/>
        <v>0.4</v>
      </c>
      <c r="F62">
        <f t="shared" si="5"/>
        <v>0.11290322580645161</v>
      </c>
      <c r="G62">
        <f t="shared" si="5"/>
        <v>0.16279069767441862</v>
      </c>
      <c r="H62">
        <f t="shared" si="5"/>
        <v>8.98876404494382E-2</v>
      </c>
      <c r="I62">
        <f t="shared" si="5"/>
        <v>0.26530612244897955</v>
      </c>
      <c r="J62">
        <f t="shared" si="5"/>
        <v>0.82608695652173925</v>
      </c>
      <c r="K62">
        <f t="shared" si="5"/>
        <v>0.19565217391304351</v>
      </c>
      <c r="L62">
        <f t="shared" si="5"/>
        <v>0.59090909090909083</v>
      </c>
      <c r="M62">
        <f t="shared" si="5"/>
        <v>0.27272727272727271</v>
      </c>
      <c r="N62">
        <f t="shared" si="5"/>
        <v>0.21428571428571427</v>
      </c>
      <c r="O62">
        <f t="shared" si="5"/>
        <v>0.4</v>
      </c>
      <c r="P62">
        <f t="shared" si="5"/>
        <v>0.14432989690721651</v>
      </c>
      <c r="Q62">
        <f t="shared" si="5"/>
        <v>0.19047619047619047</v>
      </c>
    </row>
    <row r="63" spans="1:17" x14ac:dyDescent="0.25">
      <c r="A63" t="s">
        <v>2211</v>
      </c>
      <c r="B63">
        <f t="shared" si="5"/>
        <v>1.75</v>
      </c>
      <c r="C63">
        <f t="shared" si="5"/>
        <v>0.42307692307692313</v>
      </c>
      <c r="D63">
        <f t="shared" si="5"/>
        <v>0.44155844155844154</v>
      </c>
      <c r="E63">
        <f t="shared" si="5"/>
        <v>1.3</v>
      </c>
      <c r="F63">
        <f t="shared" si="5"/>
        <v>0.35483870967741943</v>
      </c>
      <c r="G63">
        <f t="shared" si="5"/>
        <v>0.39534883720930231</v>
      </c>
      <c r="H63">
        <f t="shared" si="5"/>
        <v>0.2808988764044944</v>
      </c>
      <c r="I63">
        <f t="shared" si="5"/>
        <v>0.8571428571428571</v>
      </c>
      <c r="J63">
        <f t="shared" si="5"/>
        <v>0.78260869565217406</v>
      </c>
      <c r="K63">
        <f t="shared" si="5"/>
        <v>0.71739130434782616</v>
      </c>
      <c r="L63">
        <f t="shared" si="5"/>
        <v>1</v>
      </c>
      <c r="M63">
        <f t="shared" si="5"/>
        <v>2</v>
      </c>
      <c r="N63">
        <f t="shared" si="5"/>
        <v>3.5000000000000004</v>
      </c>
      <c r="O63">
        <f t="shared" ref="C63:Q65" si="6">O18*$S18</f>
        <v>0.9</v>
      </c>
      <c r="P63">
        <f t="shared" si="6"/>
        <v>0.32989690721649489</v>
      </c>
      <c r="Q63">
        <f t="shared" si="6"/>
        <v>0.47619047619047616</v>
      </c>
    </row>
    <row r="64" spans="1:17" x14ac:dyDescent="0.25">
      <c r="A64" t="s">
        <v>2212</v>
      </c>
      <c r="B64">
        <f t="shared" si="5"/>
        <v>0.5625</v>
      </c>
      <c r="C64">
        <f t="shared" si="6"/>
        <v>2.3846153846153846</v>
      </c>
      <c r="D64">
        <f t="shared" si="6"/>
        <v>0.20779220779220781</v>
      </c>
      <c r="E64">
        <f t="shared" si="6"/>
        <v>1.2</v>
      </c>
      <c r="F64">
        <f t="shared" si="6"/>
        <v>0.29032258064516131</v>
      </c>
      <c r="G64">
        <f t="shared" si="6"/>
        <v>0.27906976744186046</v>
      </c>
      <c r="H64">
        <f t="shared" si="6"/>
        <v>0.7865168539325843</v>
      </c>
      <c r="I64">
        <f t="shared" si="6"/>
        <v>0.53061224489795911</v>
      </c>
      <c r="J64">
        <f t="shared" si="6"/>
        <v>0.34782608695652178</v>
      </c>
      <c r="K64">
        <f t="shared" si="6"/>
        <v>1.2173913043478262</v>
      </c>
      <c r="L64">
        <f t="shared" si="6"/>
        <v>0.63636363636363624</v>
      </c>
      <c r="M64">
        <f t="shared" si="6"/>
        <v>1.0909090909090908</v>
      </c>
      <c r="N64">
        <f t="shared" si="6"/>
        <v>1.7142857142857142</v>
      </c>
      <c r="O64">
        <f t="shared" si="6"/>
        <v>1</v>
      </c>
      <c r="P64">
        <f t="shared" si="6"/>
        <v>0.28865979381443302</v>
      </c>
      <c r="Q64">
        <f t="shared" si="6"/>
        <v>0.19047619047619047</v>
      </c>
    </row>
    <row r="65" spans="1:17" x14ac:dyDescent="0.25">
      <c r="A65" t="s">
        <v>2213</v>
      </c>
      <c r="B65">
        <f t="shared" si="5"/>
        <v>0.75</v>
      </c>
      <c r="C65">
        <f t="shared" si="6"/>
        <v>1.0384615384615385</v>
      </c>
      <c r="D65">
        <f t="shared" si="6"/>
        <v>0.42857142857142855</v>
      </c>
      <c r="E65">
        <f t="shared" si="6"/>
        <v>1.1000000000000001</v>
      </c>
      <c r="F65">
        <f t="shared" si="6"/>
        <v>0.29032258064516131</v>
      </c>
      <c r="G65">
        <f t="shared" si="6"/>
        <v>0.46511627906976744</v>
      </c>
      <c r="H65">
        <f t="shared" si="6"/>
        <v>0.15730337078651685</v>
      </c>
      <c r="I65">
        <f t="shared" si="6"/>
        <v>0.46938775510204073</v>
      </c>
      <c r="J65">
        <f t="shared" si="6"/>
        <v>0.86956521739130443</v>
      </c>
      <c r="K65">
        <f t="shared" si="6"/>
        <v>0.67391304347826098</v>
      </c>
      <c r="L65">
        <f t="shared" si="6"/>
        <v>1</v>
      </c>
      <c r="M65">
        <f t="shared" si="6"/>
        <v>0.81818181818181812</v>
      </c>
      <c r="N65">
        <f t="shared" si="6"/>
        <v>2</v>
      </c>
      <c r="O65">
        <f t="shared" si="6"/>
        <v>0.67500000000000004</v>
      </c>
      <c r="P65">
        <f t="shared" si="6"/>
        <v>0.19587628865979384</v>
      </c>
      <c r="Q65">
        <f t="shared" si="6"/>
        <v>0.47619047619047616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FBA fluxes day</vt:lpstr>
      <vt:lpstr>FBA fluxes day 800 CO2</vt:lpstr>
      <vt:lpstr>FBA fluxes day 500 PPFD</vt:lpstr>
      <vt:lpstr>FBA fluxes night</vt:lpstr>
      <vt:lpstr>FBA fluxes night 800 CO2</vt:lpstr>
      <vt:lpstr>FBA fluxes night 500 PPFD</vt:lpstr>
      <vt:lpstr>ODE fluxes</vt:lpstr>
      <vt:lpstr>ODE fluxes 800 CO2</vt:lpstr>
      <vt:lpstr>ODE fluxes 500 PPFD</vt:lpstr>
      <vt:lpstr>Plot</vt:lpstr>
      <vt:lpstr>Phloem 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Sanu Shameer</dc:creator>
  <cp:lastModifiedBy>Sanu Shameer</cp:lastModifiedBy>
  <dcterms:created xsi:type="dcterms:W3CDTF">2021-05-24T11:27:44Z</dcterms:created>
  <dcterms:modified xsi:type="dcterms:W3CDTF">2021-06-24T12:16:07Z</dcterms:modified>
</cp:coreProperties>
</file>