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us\Scripts\git\ODE_FBA_Photosynthesis2021\sensitivityAnalyses\"/>
    </mc:Choice>
  </mc:AlternateContent>
  <xr:revisionPtr revIDLastSave="0" documentId="13_ncr:40009_{09E5784F-B671-4487-91BA-9D82A18B6AC8}" xr6:coauthVersionLast="46" xr6:coauthVersionMax="46" xr10:uidLastSave="{00000000-0000-0000-0000-000000000000}"/>
  <bookViews>
    <workbookView xWindow="-120" yWindow="-120" windowWidth="29040" windowHeight="15840" activeTab="1"/>
  </bookViews>
  <sheets>
    <sheet name="FBA fluxes" sheetId="1" r:id="rId1"/>
    <sheet name="ODE fluxes" sheetId="2" r:id="rId2"/>
  </sheets>
  <calcPr calcId="0"/>
</workbook>
</file>

<file path=xl/calcChain.xml><?xml version="1.0" encoding="utf-8"?>
<calcChain xmlns="http://schemas.openxmlformats.org/spreadsheetml/2006/main">
  <c r="W37" i="2" l="1"/>
  <c r="W129" i="2"/>
  <c r="U124" i="2"/>
  <c r="V124" i="2"/>
  <c r="U119" i="2"/>
  <c r="V119" i="2"/>
  <c r="W119" i="2" s="1"/>
  <c r="U108" i="2"/>
  <c r="V108" i="2"/>
  <c r="U107" i="2"/>
  <c r="V107" i="2"/>
  <c r="U99" i="2"/>
  <c r="V99" i="2"/>
  <c r="W99" i="2" s="1"/>
  <c r="U100" i="2"/>
  <c r="V100" i="2"/>
  <c r="W100" i="2" s="1"/>
  <c r="U115" i="2"/>
  <c r="V115" i="2"/>
  <c r="U116" i="2"/>
  <c r="V116" i="2"/>
  <c r="W116" i="2" s="1"/>
  <c r="U117" i="2"/>
  <c r="V117" i="2"/>
  <c r="W117" i="2" s="1"/>
  <c r="U118" i="2"/>
  <c r="V118" i="2"/>
  <c r="U123" i="2"/>
  <c r="V123" i="2"/>
  <c r="W123" i="2" s="1"/>
  <c r="U93" i="2"/>
  <c r="V93" i="2"/>
  <c r="W93" i="2" s="1"/>
  <c r="U94" i="2"/>
  <c r="V94" i="2"/>
  <c r="U125" i="2"/>
  <c r="V125" i="2"/>
  <c r="W125" i="2" s="1"/>
  <c r="U120" i="2"/>
  <c r="V120" i="2"/>
  <c r="W120" i="2" s="1"/>
  <c r="U109" i="2"/>
  <c r="V109" i="2"/>
  <c r="U121" i="2"/>
  <c r="V121" i="2"/>
  <c r="W121" i="2" s="1"/>
  <c r="U110" i="2"/>
  <c r="V110" i="2"/>
  <c r="W110" i="2" s="1"/>
  <c r="U111" i="2"/>
  <c r="V111" i="2"/>
  <c r="U112" i="2"/>
  <c r="V112" i="2"/>
  <c r="W112" i="2" s="1"/>
  <c r="U113" i="2"/>
  <c r="V113" i="2"/>
  <c r="U114" i="2"/>
  <c r="V114" i="2"/>
  <c r="W114" i="2" s="1"/>
  <c r="U122" i="2"/>
  <c r="V122" i="2"/>
  <c r="W122" i="2" s="1"/>
  <c r="U102" i="2"/>
  <c r="V102" i="2"/>
  <c r="W102" i="2" s="1"/>
  <c r="U103" i="2"/>
  <c r="V103" i="2"/>
  <c r="U101" i="2"/>
  <c r="V101" i="2"/>
  <c r="W101" i="2" s="1"/>
  <c r="U104" i="2"/>
  <c r="V104" i="2"/>
  <c r="W104" i="2" s="1"/>
  <c r="U105" i="2"/>
  <c r="V105" i="2"/>
  <c r="U129" i="2"/>
  <c r="V129" i="2"/>
  <c r="U130" i="2"/>
  <c r="V130" i="2"/>
  <c r="W130" i="2" s="1"/>
  <c r="U2" i="2"/>
  <c r="V2" i="2"/>
  <c r="U106" i="2"/>
  <c r="V106" i="2"/>
  <c r="W106" i="2" s="1"/>
  <c r="U126" i="2"/>
  <c r="V126" i="2"/>
  <c r="U127" i="2"/>
  <c r="V127" i="2"/>
  <c r="W127" i="2" s="1"/>
  <c r="U128" i="2"/>
  <c r="V128" i="2"/>
  <c r="W128" i="2" s="1"/>
  <c r="U95" i="2"/>
  <c r="V95" i="2"/>
  <c r="W95" i="2" s="1"/>
  <c r="U79" i="2"/>
  <c r="V79" i="2"/>
  <c r="U82" i="2"/>
  <c r="V82" i="2"/>
  <c r="W82" i="2" s="1"/>
  <c r="U83" i="2"/>
  <c r="V83" i="2"/>
  <c r="U84" i="2"/>
  <c r="V84" i="2"/>
  <c r="W84" i="2" s="1"/>
  <c r="U66" i="2"/>
  <c r="V66" i="2"/>
  <c r="W66" i="2" s="1"/>
  <c r="U63" i="2"/>
  <c r="V63" i="2"/>
  <c r="W63" i="2" s="1"/>
  <c r="U61" i="2"/>
  <c r="V61" i="2"/>
  <c r="U85" i="2"/>
  <c r="V85" i="2"/>
  <c r="W85" i="2" s="1"/>
  <c r="U81" i="2"/>
  <c r="V81" i="2"/>
  <c r="U80" i="2"/>
  <c r="V80" i="2"/>
  <c r="W80" i="2" s="1"/>
  <c r="U92" i="2"/>
  <c r="V92" i="2"/>
  <c r="W92" i="2" s="1"/>
  <c r="U62" i="2"/>
  <c r="V62" i="2"/>
  <c r="W62" i="2" s="1"/>
  <c r="U78" i="2"/>
  <c r="V78" i="2"/>
  <c r="U75" i="2"/>
  <c r="V75" i="2"/>
  <c r="W75" i="2" s="1"/>
  <c r="U132" i="2"/>
  <c r="V132" i="2"/>
  <c r="W132" i="2" s="1"/>
  <c r="U134" i="2"/>
  <c r="V134" i="2"/>
  <c r="U96" i="2"/>
  <c r="V96" i="2"/>
  <c r="W96" i="2" s="1"/>
  <c r="U97" i="2"/>
  <c r="V97" i="2"/>
  <c r="W97" i="2" s="1"/>
  <c r="U77" i="2"/>
  <c r="V77" i="2"/>
  <c r="U76" i="2"/>
  <c r="V76" i="2"/>
  <c r="W76" i="2" s="1"/>
  <c r="U3" i="2"/>
  <c r="V3" i="2"/>
  <c r="U98" i="2"/>
  <c r="V98" i="2"/>
  <c r="W98" i="2" s="1"/>
  <c r="U11" i="2"/>
  <c r="V11" i="2"/>
  <c r="W11" i="2" s="1"/>
  <c r="U141" i="2"/>
  <c r="V141" i="2"/>
  <c r="W141" i="2" s="1"/>
  <c r="U142" i="2"/>
  <c r="V142" i="2"/>
  <c r="W142" i="2" s="1"/>
  <c r="U10" i="2"/>
  <c r="V10" i="2"/>
  <c r="W10" i="2" s="1"/>
  <c r="U86" i="2"/>
  <c r="V86" i="2"/>
  <c r="W86" i="2" s="1"/>
  <c r="U87" i="2"/>
  <c r="V87" i="2"/>
  <c r="U65" i="2"/>
  <c r="V65" i="2"/>
  <c r="W65" i="2" s="1"/>
  <c r="U41" i="2"/>
  <c r="V41" i="2"/>
  <c r="W41" i="2" s="1"/>
  <c r="U56" i="2"/>
  <c r="V56" i="2"/>
  <c r="W56" i="2" s="1"/>
  <c r="U54" i="2"/>
  <c r="V54" i="2"/>
  <c r="W54" i="2" s="1"/>
  <c r="U55" i="2"/>
  <c r="V55" i="2"/>
  <c r="W55" i="2" s="1"/>
  <c r="U52" i="2"/>
  <c r="V52" i="2"/>
  <c r="U53" i="2"/>
  <c r="V53" i="2"/>
  <c r="W53" i="2" s="1"/>
  <c r="U64" i="2"/>
  <c r="V64" i="2"/>
  <c r="W64" i="2" s="1"/>
  <c r="U22" i="2"/>
  <c r="V22" i="2"/>
  <c r="W22" i="2" s="1"/>
  <c r="U16" i="2"/>
  <c r="V16" i="2"/>
  <c r="W16" i="2" s="1"/>
  <c r="U67" i="2"/>
  <c r="V67" i="2"/>
  <c r="W67" i="2" s="1"/>
  <c r="U68" i="2"/>
  <c r="V68" i="2"/>
  <c r="W68" i="2" s="1"/>
  <c r="U69" i="2"/>
  <c r="V69" i="2"/>
  <c r="W69" i="2" s="1"/>
  <c r="U70" i="2"/>
  <c r="V70" i="2"/>
  <c r="W70" i="2" s="1"/>
  <c r="U17" i="2"/>
  <c r="V17" i="2"/>
  <c r="W17" i="2" s="1"/>
  <c r="U18" i="2"/>
  <c r="V18" i="2"/>
  <c r="W18" i="2" s="1"/>
  <c r="U19" i="2"/>
  <c r="V19" i="2"/>
  <c r="U20" i="2"/>
  <c r="V20" i="2"/>
  <c r="W20" i="2" s="1"/>
  <c r="U21" i="2"/>
  <c r="V21" i="2"/>
  <c r="W21" i="2" s="1"/>
  <c r="U51" i="2"/>
  <c r="V51" i="2"/>
  <c r="W51" i="2" s="1"/>
  <c r="U47" i="2"/>
  <c r="V47" i="2"/>
  <c r="W47" i="2" s="1"/>
  <c r="U48" i="2"/>
  <c r="V48" i="2"/>
  <c r="W48" i="2" s="1"/>
  <c r="U49" i="2"/>
  <c r="V49" i="2"/>
  <c r="U50" i="2"/>
  <c r="V50" i="2"/>
  <c r="W50" i="2" s="1"/>
  <c r="U71" i="2"/>
  <c r="V71" i="2"/>
  <c r="W71" i="2" s="1"/>
  <c r="U72" i="2"/>
  <c r="V72" i="2"/>
  <c r="W72" i="2" s="1"/>
  <c r="U73" i="2"/>
  <c r="V73" i="2"/>
  <c r="W73" i="2" s="1"/>
  <c r="U74" i="2"/>
  <c r="V74" i="2"/>
  <c r="W74" i="2" s="1"/>
  <c r="U89" i="2"/>
  <c r="V89" i="2"/>
  <c r="U24" i="2"/>
  <c r="V24" i="2"/>
  <c r="W24" i="2" s="1"/>
  <c r="U38" i="2"/>
  <c r="V38" i="2"/>
  <c r="W38" i="2" s="1"/>
  <c r="U12" i="2"/>
  <c r="V12" i="2"/>
  <c r="W12" i="2" s="1"/>
  <c r="U33" i="2"/>
  <c r="V33" i="2"/>
  <c r="W33" i="2" s="1"/>
  <c r="U23" i="2"/>
  <c r="V23" i="2"/>
  <c r="W23" i="2" s="1"/>
  <c r="U57" i="2"/>
  <c r="V57" i="2"/>
  <c r="W57" i="2" s="1"/>
  <c r="U34" i="2"/>
  <c r="V34" i="2"/>
  <c r="W34" i="2" s="1"/>
  <c r="U35" i="2"/>
  <c r="V35" i="2"/>
  <c r="W35" i="2" s="1"/>
  <c r="U133" i="2"/>
  <c r="V133" i="2"/>
  <c r="W133" i="2" s="1"/>
  <c r="U131" i="2"/>
  <c r="V131" i="2"/>
  <c r="W131" i="2" s="1"/>
  <c r="U46" i="2"/>
  <c r="V46" i="2"/>
  <c r="W46" i="2" s="1"/>
  <c r="U32" i="2"/>
  <c r="V32" i="2"/>
  <c r="W32" i="2" s="1"/>
  <c r="U26" i="2"/>
  <c r="V26" i="2"/>
  <c r="W26" i="2" s="1"/>
  <c r="U28" i="2"/>
  <c r="V28" i="2"/>
  <c r="W28" i="2" s="1"/>
  <c r="U40" i="2"/>
  <c r="V40" i="2"/>
  <c r="W40" i="2" s="1"/>
  <c r="U43" i="2"/>
  <c r="V43" i="2"/>
  <c r="W43" i="2" s="1"/>
  <c r="U42" i="2"/>
  <c r="V42" i="2"/>
  <c r="W42" i="2" s="1"/>
  <c r="U27" i="2"/>
  <c r="V27" i="2"/>
  <c r="W27" i="2" s="1"/>
  <c r="U45" i="2"/>
  <c r="V45" i="2"/>
  <c r="W45" i="2" s="1"/>
  <c r="U37" i="2"/>
  <c r="V37" i="2"/>
  <c r="U25" i="2"/>
  <c r="V25" i="2"/>
  <c r="W25" i="2" s="1"/>
  <c r="U30" i="2"/>
  <c r="V30" i="2"/>
  <c r="W30" i="2" s="1"/>
  <c r="U88" i="2"/>
  <c r="V88" i="2"/>
  <c r="W88" i="2" s="1"/>
  <c r="U39" i="2"/>
  <c r="V39" i="2"/>
  <c r="W39" i="2" s="1"/>
  <c r="U29" i="2"/>
  <c r="V29" i="2"/>
  <c r="W29" i="2" s="1"/>
  <c r="U31" i="2"/>
  <c r="V31" i="2"/>
  <c r="W31" i="2" s="1"/>
  <c r="U14" i="2"/>
  <c r="V14" i="2"/>
  <c r="W14" i="2" s="1"/>
  <c r="U13" i="2"/>
  <c r="V13" i="2"/>
  <c r="W13" i="2" s="1"/>
  <c r="U58" i="2"/>
  <c r="V58" i="2"/>
  <c r="W58" i="2" s="1"/>
  <c r="U15" i="2"/>
  <c r="V15" i="2"/>
  <c r="W15" i="2" s="1"/>
  <c r="U140" i="2"/>
  <c r="V140" i="2"/>
  <c r="W140" i="2" s="1"/>
  <c r="U91" i="2"/>
  <c r="V91" i="2"/>
  <c r="W91" i="2" s="1"/>
  <c r="U60" i="2"/>
  <c r="V60" i="2"/>
  <c r="W60" i="2" s="1"/>
  <c r="U59" i="2"/>
  <c r="V59" i="2"/>
  <c r="W59" i="2" s="1"/>
  <c r="V90" i="2"/>
  <c r="V4" i="2"/>
  <c r="W4" i="2" s="1"/>
  <c r="V5" i="2"/>
  <c r="V6" i="2"/>
  <c r="W6" i="2" s="1"/>
  <c r="V143" i="2"/>
  <c r="V139" i="2"/>
  <c r="V138" i="2"/>
  <c r="V7" i="2"/>
  <c r="V8" i="2"/>
  <c r="V136" i="2"/>
  <c r="W136" i="2" s="1"/>
  <c r="V9" i="2"/>
  <c r="V44" i="2"/>
  <c r="W44" i="2" s="1"/>
  <c r="V135" i="2"/>
  <c r="V36" i="2"/>
  <c r="W36" i="2" s="1"/>
  <c r="V137" i="2"/>
  <c r="U90" i="2"/>
  <c r="U4" i="2"/>
  <c r="U5" i="2"/>
  <c r="U6" i="2"/>
  <c r="U143" i="2"/>
  <c r="U139" i="2"/>
  <c r="U138" i="2"/>
  <c r="U7" i="2"/>
  <c r="U8" i="2"/>
  <c r="W8" i="2" s="1"/>
  <c r="U136" i="2"/>
  <c r="U9" i="2"/>
  <c r="U44" i="2"/>
  <c r="U135" i="2"/>
  <c r="U36" i="2"/>
  <c r="U137" i="2"/>
  <c r="W52" i="2" l="1"/>
  <c r="W87" i="2"/>
  <c r="W134" i="2"/>
  <c r="W105" i="2"/>
  <c r="W109" i="2"/>
  <c r="W118" i="2"/>
  <c r="W107" i="2"/>
  <c r="W137" i="2"/>
  <c r="W5" i="2"/>
  <c r="W89" i="2"/>
  <c r="W49" i="2"/>
  <c r="W19" i="2"/>
  <c r="W3" i="2"/>
  <c r="W81" i="2"/>
  <c r="W83" i="2"/>
  <c r="W126" i="2"/>
  <c r="W113" i="2"/>
  <c r="W108" i="2"/>
  <c r="W135" i="2"/>
  <c r="W90" i="2"/>
  <c r="W77" i="2"/>
  <c r="W78" i="2"/>
  <c r="W61" i="2"/>
  <c r="W79" i="2"/>
  <c r="W2" i="2"/>
  <c r="W103" i="2"/>
  <c r="W111" i="2"/>
  <c r="W94" i="2"/>
  <c r="W115" i="2"/>
  <c r="W124" i="2"/>
  <c r="W9" i="2"/>
  <c r="W139" i="2"/>
  <c r="W143" i="2"/>
  <c r="W7" i="2"/>
  <c r="W138" i="2"/>
</calcChain>
</file>

<file path=xl/sharedStrings.xml><?xml version="1.0" encoding="utf-8"?>
<sst xmlns="http://schemas.openxmlformats.org/spreadsheetml/2006/main" count="2285" uniqueCount="2134">
  <si>
    <t>PRO_PROTON_vc</t>
  </si>
  <si>
    <t>PROTON_v + PRO_c --&gt; PROTON_c + PRO_v</t>
  </si>
  <si>
    <t>Ca_tx</t>
  </si>
  <si>
    <t xml:space="preserve"> &lt;=&gt; CAII_e</t>
  </si>
  <si>
    <t>H2O_xc</t>
  </si>
  <si>
    <t>WATER_x &lt;=&gt; WATER_c</t>
  </si>
  <si>
    <t>sCIT_biomass</t>
  </si>
  <si>
    <t>sCIT_b &lt;-- CIT_c</t>
  </si>
  <si>
    <t>ACETYLGLUTKIN_RXN_p</t>
  </si>
  <si>
    <t>ACETYL_GLU_p + 0.9 ATP_p + 0.1 PROTON_p + 0.1 aATP_p --&gt; 0.8 ADP_p + N_ACETYL_GLUTAMYL_P_p + 0.2 aADP_p</t>
  </si>
  <si>
    <t>2KG_OAA_mc</t>
  </si>
  <si>
    <t>2_KETOGLUTARATE_m + OXALACETIC_ACID_c &lt;=&gt; 2_KETOGLUTARATE_c + OXALACETIC_ACID_m</t>
  </si>
  <si>
    <t>LEUCINE_TRNA_LIGASE_RXN_c</t>
  </si>
  <si>
    <t>0.65 ATP_c + LEU_c + LEU_tRNAs_c + PROTON_c + 0.35 aATP_c --&gt; AMP_c + Charged_LEU_tRNAs_c + 0.65 PPI_c + 0.35 aPPI_c</t>
  </si>
  <si>
    <t>DIAMINOPIMDECARB_RXN_p</t>
  </si>
  <si>
    <t>MESO_DIAMINOPIMELATE_p + PROTON_p --&gt; CARBON_DIOXIDE_p + LYS_p</t>
  </si>
  <si>
    <t>ASPARTATE_TRNA_LIGASE_RXN_c</t>
  </si>
  <si>
    <t>ASP_tRNAs_c + 0.65 ATP_c + L_ASPARTATE_c + PROTON_c + 0.35 aATP_c --&gt; AMP_c + Charged_ASP_tRNAs_c + 0.65 PPI_c + 0.35 aPPI_c</t>
  </si>
  <si>
    <t>F16ALDOLASE_RXN_p</t>
  </si>
  <si>
    <t>FRUCTOSE_16_DIPHOSPHATE_p &lt;=&gt; DIHYDROXY_ACETONE_PHOSPHATE_p + GAP_p</t>
  </si>
  <si>
    <t>RXN_7978_p</t>
  </si>
  <si>
    <t>CPD1F_130_p + OXYGEN_MOLECULE_p + 2.0 PROTON_p + 2.0 Reduced_ferredoxins_p --&gt; CPD1F_131_p + 2.0 Oxidized_ferredoxins_p + WATER_p</t>
  </si>
  <si>
    <t>Photon_tx</t>
  </si>
  <si>
    <t xml:space="preserve"> --&gt; Photon_e</t>
  </si>
  <si>
    <t>2_METHYL_ACETO_ACETYL_COA_xc</t>
  </si>
  <si>
    <t>2_METHYL_ACETO_ACETYL_COA_x &lt;=&gt; 2_METHYL_ACETO_ACETYL_COA_c</t>
  </si>
  <si>
    <t>F16ALDOLASE_RXN_c</t>
  </si>
  <si>
    <t>FRUCTOSE_16_DIPHOSPHATE_c &lt;=&gt; DIHYDROXY_ACETONE_PHOSPHATE_c + GAP_c</t>
  </si>
  <si>
    <t>RXN_9532_p</t>
  </si>
  <si>
    <t>3_oxo_dodecanoyl_ACPs_p + NADPH_p + PROTON_p --&gt; NADP_p + R_3_hydroxydodecanoyl_ACPs_p</t>
  </si>
  <si>
    <t>RXN_5642_c</t>
  </si>
  <si>
    <t>0.88 CPD_406_c + S_ADENOSYLMETHIONINE_c + 0.12 aCPD_406_c --&gt; ADENOSYL_HOMO_CYS_c + 0.88 CPD_5441_c + 0.12 aCPD_5441_c</t>
  </si>
  <si>
    <t>L_ASCORBATE_PEROXIDASE_RXN_p</t>
  </si>
  <si>
    <t>ASCORBATE_p + HYDROGEN_PEROXIDE_p --&gt; L_DEHYDRO_ASCORBATE_p + 2.0 WATER_p</t>
  </si>
  <si>
    <t>L_ASCORBATE_PEROXIDASE_RXN_m</t>
  </si>
  <si>
    <t>ASCORBATE_m + HYDROGEN_PEROXIDE_m --&gt; L_DEHYDRO_ASCORBATE_m + 2.0 WATER_m</t>
  </si>
  <si>
    <t>SER_PROTON_vc</t>
  </si>
  <si>
    <t>PROTON_v + SER_c --&gt; PROTON_c + SER_v</t>
  </si>
  <si>
    <t>PYRUVATE_PROTON_mc</t>
  </si>
  <si>
    <t>PROTON_m + PYRUVATE_m &lt;=&gt; PROTON_c + PYRUVATE_c</t>
  </si>
  <si>
    <t>NADH_DEHYDROG_A_RXN_mi</t>
  </si>
  <si>
    <t>NADH_m + 5.0 PROTON_m + UBIQUINONE_mi --&gt; NAD_m + 4.0 PROTON_i + UBIQUINOL_mi</t>
  </si>
  <si>
    <t>L_ALPHA_ALANINE_PROTON_vc</t>
  </si>
  <si>
    <t>L_ALPHA_ALANINE_c + PROTON_v --&gt; L_ALPHA_ALANINE_v + PROTON_c</t>
  </si>
  <si>
    <t>NADH_DEHYDROG_A_RXN_mc</t>
  </si>
  <si>
    <t>NADH_m + 5.0 PROTON_m + UBIQUINONE_mc --&gt; NAD_m + 4.0 PROTON_c + UBIQUINOL_mc</t>
  </si>
  <si>
    <t>ACETYL_COA_ACETYLTRANSFER_RXN_x</t>
  </si>
  <si>
    <t>ACETOACETYL_COA_x + CO_A_x --&gt; 2.0 ACETYL_COA_x</t>
  </si>
  <si>
    <t>pTHR_biomass</t>
  </si>
  <si>
    <t>2.0 PROTON_c + THR_tRNAs_c + pTHR_b &lt;-- Charged_THR_tRNAs_c + Protein_polymerisation_cost_c + Protein_processing_cost_c + Protein_tranlocation_cost_c + WATER_c</t>
  </si>
  <si>
    <t>Starch_biomass</t>
  </si>
  <si>
    <t>Starch_b &lt;-- STARCH_p</t>
  </si>
  <si>
    <t>MAL_Pi_mc</t>
  </si>
  <si>
    <t>MAL_m + 0.7 Pi_c + 0.3 aPi_c &lt;=&gt; MAL_c + 0.3 PROTON_c + Pi_m</t>
  </si>
  <si>
    <t>ALANINE_GLYOXYLATE_AMINOTRANSFERASE_RXN_x</t>
  </si>
  <si>
    <t>GLYOX_x + L_ALPHA_ALANINE_x --&gt; GLY_x + PYRUVATE_x</t>
  </si>
  <si>
    <t>RXN_9663_p</t>
  </si>
  <si>
    <t>2_Hexadecenoyl_ACPs_p + NADH_p + PROTON_p --&gt; NAD_p + Palmitoyl_ACPs_p</t>
  </si>
  <si>
    <t>H_pc</t>
  </si>
  <si>
    <t>PROTON_p &lt;=&gt; PROTON_c</t>
  </si>
  <si>
    <t>H_mc</t>
  </si>
  <si>
    <t>PROTON_c --&gt; PROTON_m</t>
  </si>
  <si>
    <t>2_METHYL_3_HYDROXY_BUTYRYL_COA_mc</t>
  </si>
  <si>
    <t>2_METHYL_3_HYDROXY_BUTYRYL_COA_m &lt;=&gt; 2_METHYL_3_HYDROXY_BUTYRYL_COA_c</t>
  </si>
  <si>
    <t>RIBULOSE_BISPHOSPHATE_CARBOXYLASE_RXN_p</t>
  </si>
  <si>
    <t>CARBON_DIOXIDE_p + D_RIBULOSE_15_P2_p + WATER_p --&gt; 2.0 G3P_p + 2.0 PROTON_p</t>
  </si>
  <si>
    <t>IGPSYN_RXN_p</t>
  </si>
  <si>
    <t>CARBOXYPHENYLAMINO_DEOXYRIBULOSE_P_p + PROTON_p --&gt; CARBON_DIOXIDE_p + INDOLE_3_GLYCEROL_P_p + WATER_p</t>
  </si>
  <si>
    <t>5_METHYL_THF_pc</t>
  </si>
  <si>
    <t>5_METHYL_THF_p &lt;=&gt; 5_METHYL_THF_c</t>
  </si>
  <si>
    <t>ASN_PROTON_vc</t>
  </si>
  <si>
    <t>ASN_c + PROTON_v --&gt; ASN_v + PROTON_c</t>
  </si>
  <si>
    <t>WATER_vc</t>
  </si>
  <si>
    <t>WATER_v &lt;=&gt; WATER_c</t>
  </si>
  <si>
    <t>RXN_9652_p</t>
  </si>
  <si>
    <t>Decanoyl_ACPs_p + MALONYL_COA_p + PROTON_p --&gt; 3_oxo_dodecanoyl_ACPs_p + CARBON_DIOXIDE_p + CO_A_p</t>
  </si>
  <si>
    <t>FUMHYDR_RXN_m</t>
  </si>
  <si>
    <t>FUM_m + WATER_m &lt;=&gt; MAL_m</t>
  </si>
  <si>
    <t>RXN0_884_p</t>
  </si>
  <si>
    <t>0.79 HYDROXY_METHYL_BUTENYL_DIP_p + 2.0 PROTON_p + 2.0 Reduced_ferredoxins_p + 0.21 aHYDROXY_METHYL_BUTENYL_DIP_p --&gt; 0.79 CPD_4211_p + 2.0 Oxidized_ferredoxins_p + WATER_p + 0.21 aCPD_4211_p</t>
  </si>
  <si>
    <t>HS_pc</t>
  </si>
  <si>
    <t>HS_p + 0.15 PROTON_c &lt;=&gt; 0.85 HS_c + 0.15 aHS_c</t>
  </si>
  <si>
    <t>FUMHYDR_RXN_c</t>
  </si>
  <si>
    <t>FUM_c + WATER_c &lt;=&gt; MAL_c</t>
  </si>
  <si>
    <t>GLUTAMINE_TRNA_LIGASE_RXN_c</t>
  </si>
  <si>
    <t>0.65 ATP_c + GLN_c + GLN_tRNAs_c + PROTON_c + 0.35 aATP_c --&gt; AMP_c + Charged_GLN_tRNAs_c + 0.65 PPI_c + 0.35 aPPI_c</t>
  </si>
  <si>
    <t>ALANINE_AMINOTRANSFERASE_RXN_m</t>
  </si>
  <si>
    <t>2_KETOGLUTARATE_m + L_ALPHA_ALANINE_m &lt;=&gt; GLT_m + PYRUVATE_m</t>
  </si>
  <si>
    <t>Nitrate_ec</t>
  </si>
  <si>
    <t>NITRATE_e + 2.0 PROTON_e --&gt; NITRATE_c + 2.0 PROTON_c</t>
  </si>
  <si>
    <t>GLYCOGENSYN_RXN_p</t>
  </si>
  <si>
    <t>ADP_D_GLUCOSE_p --&gt; 0.8 ADP_p + 0.8 PROTON_p + STARCH_p + 0.2 aADP_p</t>
  </si>
  <si>
    <t>NITRATE_vc</t>
  </si>
  <si>
    <t>NITRATE_v --&gt; NITRATE_c</t>
  </si>
  <si>
    <t>RXN_1841_v</t>
  </si>
  <si>
    <t>FRUCTAN_v + WATER_v --&gt; FRU_v</t>
  </si>
  <si>
    <t>ALANINE_AMINOTRANSFERASE_RXN_x</t>
  </si>
  <si>
    <t>2_KETOGLUTARATE_x + L_ALPHA_ALANINE_x &lt;=&gt; GLT_x + PYRUVATE_x</t>
  </si>
  <si>
    <t>MALSYN_RXN_x</t>
  </si>
  <si>
    <t>ACETYL_COA_x + GLYOX_x + WATER_x --&gt; CO_A_x + MAL_x + PROTON_x</t>
  </si>
  <si>
    <t>MYO_INOSITOL_1OR_4_MONOPHOSPHATASE_RXN_c</t>
  </si>
  <si>
    <t>1_L_MYO_INOSITOL_1_P_c + 0.3 PROTON_c + WATER_c --&gt; MYO_INOSITOL_c + 0.7 Pi_c + 0.3 aPi_c</t>
  </si>
  <si>
    <t>ORNITHINE_CITRULLINE_pc</t>
  </si>
  <si>
    <t>L_CITRULLINE_c + L_ORNITHINE_p &lt;=&gt; L_CITRULLINE_p + L_ORNITHINE_c</t>
  </si>
  <si>
    <t>RXN0_2301_m</t>
  </si>
  <si>
    <t>ISOVALERYL_COA_m + UBIQUINONE_mi --&gt; 3_METHYL_CROTONYL_COA_m + UBIQUINOL_mi</t>
  </si>
  <si>
    <t>GLT_xc</t>
  </si>
  <si>
    <t>GLT_x &lt;=&gt; GLT_c</t>
  </si>
  <si>
    <t>pGLU_biomass</t>
  </si>
  <si>
    <t>GLT_tRNAs_c + 2.0 PROTON_c + pGLU_b &lt;-- Charged_GLT_tRNAs_c + Protein_polymerisation_cost_c + Protein_processing_cost_c + Protein_tranlocation_cost_c + WATER_c</t>
  </si>
  <si>
    <t>UREASE_RXN_c</t>
  </si>
  <si>
    <t>2.0 PROTON_c + UREA_c + WATER_c --&gt; 2.0 AMMONIUM_c + CARBON_DIOXIDE_c</t>
  </si>
  <si>
    <t>ALANINE_AMINOTRANSFERASE_RXN_c</t>
  </si>
  <si>
    <t>2_KETOGLUTARATE_c + L_ALPHA_ALANINE_c &lt;=&gt; GLT_c + PYRUVATE_c</t>
  </si>
  <si>
    <t>DIAMINOPIMEPIM_RXN_p</t>
  </si>
  <si>
    <t>LL_DIAMINOPIMELATE_p --&gt; MESO_DIAMINOPIMELATE_p</t>
  </si>
  <si>
    <t>sFUM_biomass</t>
  </si>
  <si>
    <t>sFUM_b &lt;-- FUM_c</t>
  </si>
  <si>
    <t>GLURS_RXN_c</t>
  </si>
  <si>
    <t>0.65 ATP_c + GLT_c + GLT_tRNAs_c + PROTON_c + 0.35 aATP_c --&gt; AMP_c + Charged_GLT_tRNAs_c + 0.65 PPI_c + 0.35 aPPI_c</t>
  </si>
  <si>
    <t>ISOBUTYRYL_COA_xc</t>
  </si>
  <si>
    <t>ISOBUTYRYL_COA_x &lt;=&gt; ISOBUTYRYL_COA_c</t>
  </si>
  <si>
    <t>2K_ADIPATE_mc</t>
  </si>
  <si>
    <t>2K_ADIPATE_m &lt;=&gt; 2K_ADIPATE_c</t>
  </si>
  <si>
    <t>GABATRANSAM_RXN_m</t>
  </si>
  <si>
    <t>2_KETOGLUTARATE_m + 4_AMINO_BUTYRATE_m --&gt; GLT_m + SUCC_S_ALD_m</t>
  </si>
  <si>
    <t>1_ACYLGLYCEROL_3_P_ACYLTRANSFER_RXN_p</t>
  </si>
  <si>
    <t>ACYL_SN_GLYCEROL_3P_p + Fatty_acyl_ACP_p --&gt; ACP_p + L_PHOSPHATIDATE_p</t>
  </si>
  <si>
    <t>GLY_PROTON_rev_vc</t>
  </si>
  <si>
    <t>GLY_v + PROTON_v --&gt; GLY_c + PROTON_c</t>
  </si>
  <si>
    <t>THREDEHYD_RXN_p</t>
  </si>
  <si>
    <t>THR_p --&gt; 2_OXOBUTANOATE_p + AMMONIUM_p</t>
  </si>
  <si>
    <t>MANNPISOM_RXN_c</t>
  </si>
  <si>
    <t>FRUCTOSE_6P_c &lt;=&gt; MANNOSE_6P_c</t>
  </si>
  <si>
    <t>ATP_pc</t>
  </si>
  <si>
    <t>0.9 ATP_p + 0.35 PROTON_c + 0.1 aATP_p &lt;=&gt; 0.65 ATP_c + 0.1 PROTON_p + 0.35 aATP_c</t>
  </si>
  <si>
    <t>PROPCOASYN_RXN_x</t>
  </si>
  <si>
    <t>NAD_x + PROPIONYL_COA_x --&gt; ACRYLYL_COA_x + NADH_x + PROTON_x</t>
  </si>
  <si>
    <t>OAA_Pi_mc</t>
  </si>
  <si>
    <t>OXALACETIC_ACID_m + 0.7 Pi_c + 0.3 aPi_c &lt;=&gt; OXALACETIC_ACID_c + 0.3 PROTON_c + Pi_m</t>
  </si>
  <si>
    <t>ACSERLY_RXN_c</t>
  </si>
  <si>
    <t>ACETYLSERINE_c + 0.85 HS_c + 0.15 aHS_c --&gt; ACET_c + CYS_c + 0.15 PROTON_c</t>
  </si>
  <si>
    <t>ACETOOHBUTSYN_RXN_p</t>
  </si>
  <si>
    <t>2_OXOBUTANOATE_p + PROTON_p + PYRUVATE_p --&gt; 2_ACETO_2_HYDROXY_BUTYRATE_p + CARBON_DIOXIDE_p</t>
  </si>
  <si>
    <t>2_ISOPROPYLMALATESYN_RXN_p</t>
  </si>
  <si>
    <t>2_KETO_ISOVALERATE_p + ACETYL_COA_p + WATER_p --&gt; 3_CARBOXY_3_HYDROXY_ISOCAPROATE_p + CO_A_p + PROTON_p</t>
  </si>
  <si>
    <t>3_ISOPROPYLMALISOM_RXN_p</t>
  </si>
  <si>
    <t>3_CARBOXY_3_HYDROXY_ISOCAPROATE_p --&gt; CPD_9451_p + WATER_p</t>
  </si>
  <si>
    <t>4_AMINO_BUTYRATE_PROTON_rev_vc</t>
  </si>
  <si>
    <t>4_AMINO_BUTYRATE_v + PROTON_v --&gt; 4_AMINO_BUTYRATE_c + PROTON_c</t>
  </si>
  <si>
    <t>GLUC1PADENYLTRANS_RXN_p</t>
  </si>
  <si>
    <t>0.9 ATP_p + GLC_1_P_p + 0.45 PROTON_p + 0.1 aATP_p --&gt; ADP_D_GLUCOSE_p + 0.55 PPI_p + 0.45 bPPI_p</t>
  </si>
  <si>
    <t>ACONITATEHYDR_RXN_c</t>
  </si>
  <si>
    <t>CIS_ACONITATE_c + WATER_c &lt;=&gt; THREO_DS_ISO_CITRATE_c</t>
  </si>
  <si>
    <t>PROTONATP_rev_vc</t>
  </si>
  <si>
    <t>0.65 ATP_c + 1.45 PROTON_c + WATER_c + 0.35 aATP_c --&gt; 0.5 ADP_c + 2.0 PROTON_v + 0.7 Pi_c + 0.5 aADP_c + 0.3 aPi_c</t>
  </si>
  <si>
    <t>MALTODEXGLUCOSID_RXN_p</t>
  </si>
  <si>
    <t>STARCH_p + WATER_p --&gt; GLC_p</t>
  </si>
  <si>
    <t>PGLYCDEHYDROG_RXN_p</t>
  </si>
  <si>
    <t>G3P_p + NAD_p &lt;=&gt; 3_P_HYDROXYPYRUVATE_p + NADH_p + PROTON_p</t>
  </si>
  <si>
    <t>ACETOOHBUTREDUCTOISOM_RXN_p</t>
  </si>
  <si>
    <t>2_ACETO_2_HYDROXY_BUTYRATE_p + NADPH_p + PROTON_p --&gt; 1_KETO_2_METHYLVALERATE_p + NADP_p</t>
  </si>
  <si>
    <t>THR_PROTON_rev_vc</t>
  </si>
  <si>
    <t>PROTON_v + THR_v --&gt; PROTON_c + THR_c</t>
  </si>
  <si>
    <t>ACSERLY_RXN_p</t>
  </si>
  <si>
    <t>ACETYLSERINE_p + HS_p --&gt; ACET_p + CYS_p</t>
  </si>
  <si>
    <t>Beta_Oxidation_x</t>
  </si>
  <si>
    <t>0.65 ATP_x + 8.0 CO_A_x + 7.0 NAD_x + 7.0 OXYGEN_MOLECULE_x + PALMITATE_x + 7.0 WATER_x + 0.35 aATP_x --&gt; 8.0 ACETYL_COA_x + AMP_x + 7.0 HYDROGEN_PEROXIDE_x + 7.0 NADH_x + 0.65 PPI_x + 7.0 PROTON_x + 0.35 aPPI_x</t>
  </si>
  <si>
    <t>RXN_9661_p</t>
  </si>
  <si>
    <t>Dodec_2_enoyl_ACPs_p + NADH_p + PROTON_p --&gt; Dodecanoyl_ACPs_p + NAD_p</t>
  </si>
  <si>
    <t>ACONITATEHYDR_RXN_m</t>
  </si>
  <si>
    <t>CIS_ACONITATE_m + WATER_m &lt;=&gt; THREO_DS_ISO_CITRATE_m</t>
  </si>
  <si>
    <t>RXN_6883_mi</t>
  </si>
  <si>
    <t>2.0 Oxidized_Ferroproteins_m + UBIQUINOL_mi --&gt; 2.0 PROTON_m + 2.0 Reduced_Ferroproteins_m + UBIQUINONE_mi</t>
  </si>
  <si>
    <t>H_tx</t>
  </si>
  <si>
    <t xml:space="preserve">PROTON_e --&gt; </t>
  </si>
  <si>
    <t>GLUTARYL_COA_DEHYDROG_RXN_m</t>
  </si>
  <si>
    <t>GLUTARYL_COA_m + UBIQUINONE_mi --&gt; GLUTACONYL_COA_m + UBIQUINOL_mi</t>
  </si>
  <si>
    <t>PRPPAMIDOTRANS_RXN_p</t>
  </si>
  <si>
    <t>GLN_p + 0.8 PRPP_p + WATER_p + 0.2 aPRPP_p --&gt; 0.5 5_P_BETA_D_RIBOSYL_AMINE_p + GLT_p + 0.55 PPI_p + 2.15 PROTON_p + 0.5 a5_P_BETA_D_RIBOSYL_AMINE_p + 0.45 bPPI_p</t>
  </si>
  <si>
    <t>lycopene_biosynthesis_p</t>
  </si>
  <si>
    <t>1.58 GERANYLGERANYL_PP_p + 4.0 PLASTOQUINONE_p + 0.42 aGERANYLGERANYL_PP_p --&gt; CPD1F_114_p + 4.0 PLASTOQUINOL_1_p + 1.1 PPI_p + 1.32 PROTON_p + 0.9 bPPI_p</t>
  </si>
  <si>
    <t>1_PERIOD_5_PERIOD_1_PERIOD_8_RXN_c</t>
  </si>
  <si>
    <t>2_KETOGLUTARATE_c + LYS_c + NADPH_c + PROTON_c --&gt; NADP_c + SACCHAROPINE_c + WATER_c</t>
  </si>
  <si>
    <t>RXN_6883_mc</t>
  </si>
  <si>
    <t>2.0 Oxidized_Ferroproteins_m + UBIQUINOL_mc --&gt; 2.0 PROTON_m + 2.0 Reduced_Ferroproteins_m + UBIQUINONE_mc</t>
  </si>
  <si>
    <t>RXN_13202_p</t>
  </si>
  <si>
    <t>AMMONIUM_p + 1.8 ATP_p + CARBON_DIOXIDE_p + WATER_p + 0.2 aATP_p --&gt; 1.6 ADP_p + CARBAMOYL_P_p + 2.8 PROTON_p + Pi_p + 0.4 aADP_p</t>
  </si>
  <si>
    <t>RXN_9650_p</t>
  </si>
  <si>
    <t>Hexanoyl_ACPs_p + MALONYL_COA_p + PROTON_p --&gt; 3_Oxo_octanoyl_ACPs_p + CARBON_DIOXIDE_p + CO_A_p</t>
  </si>
  <si>
    <t>DHAP_Pi_pc</t>
  </si>
  <si>
    <t>DIHYDROXY_ACETONE_PHOSPHATE_p + 0.7 Pi_c + 0.3 aPi_c &lt;=&gt; DIHYDROXY_ACETONE_PHOSPHATE_c + 0.3 PROTON_c + Pi_p</t>
  </si>
  <si>
    <t>H_im</t>
  </si>
  <si>
    <t>PROTON_i --&gt; PROTON_m</t>
  </si>
  <si>
    <t>CDPKIN_RXN_p</t>
  </si>
  <si>
    <t>0.8 ADP_p + 0.79 CTP_p + 0.2 aADP_p + 0.21 aCTP_p &lt;=&gt; 0.9 ATP_p + 0.79 CDP_p + 0.1 PROTON_p + 0.1 aATP_p + 0.21 aCDP_p</t>
  </si>
  <si>
    <t>H2O_pc</t>
  </si>
  <si>
    <t>WATER_p &lt;=&gt; WATER_c</t>
  </si>
  <si>
    <t>RXN_7703_c</t>
  </si>
  <si>
    <t>NADP_c + 0.3 PROTON_c + WATER_c --&gt; NAD_c + 0.7 Pi_c + 0.3 aPi_c</t>
  </si>
  <si>
    <t>CDPKIN_RXN_m</t>
  </si>
  <si>
    <t>0.9 ATP_m + 0.79 CDP_m + 0.1 PROTON_m + 0.1 aATP_m + 0.21 aCDP_m --&gt; 0.8 ADP_m + 0.79 CTP_m + 0.2 aADP_m + 0.21 aCTP_m</t>
  </si>
  <si>
    <t>OAA_ISOCITRATE_mc</t>
  </si>
  <si>
    <t>OXALACETIC_ACID_m + PROTON_c + THREO_DS_ISO_CITRATE_c &lt;=&gt; OXALACETIC_ACID_c + PROTON_m + THREO_DS_ISO_CITRATE_m</t>
  </si>
  <si>
    <t>3PGAREARR_RXN_p</t>
  </si>
  <si>
    <t>G3P_p &lt;=&gt; 2_PG_p</t>
  </si>
  <si>
    <t>RXN_14903_m</t>
  </si>
  <si>
    <t>PRO_m + UBIQUINONE_mc --&gt; L_DELTA1_PYRROLINE_5_CARBOXYLATE_m + PROTON_c + UBIQUINOL_mc</t>
  </si>
  <si>
    <t>FGAMSYN_RXN_p</t>
  </si>
  <si>
    <t>5_P_RIBOSYL_N_FORMYLGLYCINEAMIDE_p + 0.9 ATP_p + GLN_p + WATER_p + 0.1 aATP_p --&gt; 0.8 5_PHOSPHORIBOSYL_N_FORMYLGLYCINEAMIDINE_p + 0.8 ADP_p + GLT_p + 1.7 PROTON_p + Pi_p + 0.2 a5_PHOSPHORIBOSYL_N_FORMYLGLYCINEAMIDINE_p + 0.2 aADP_p</t>
  </si>
  <si>
    <t>2_METHYL_3_HYDROXY_BUTYRYL_COA_xc</t>
  </si>
  <si>
    <t>2_METHYL_3_HYDROXY_BUTYRYL_COA_x &lt;=&gt; 2_METHYL_3_HYDROXY_BUTYRYL_COA_c</t>
  </si>
  <si>
    <t>ASN_PROTON_rev_vc</t>
  </si>
  <si>
    <t>ASN_v + PROTON_v --&gt; ASN_c + PROTON_c</t>
  </si>
  <si>
    <t>ISOCITRATE_DEHYDROGENASE_NAD_RXN_m</t>
  </si>
  <si>
    <t>NAD_m + THREO_DS_ISO_CITRATE_m --&gt; 2_KETOGLUTARATE_m + CARBON_DIOXIDE_m + NADH_m</t>
  </si>
  <si>
    <t>1TRANSKETO_RXN_p</t>
  </si>
  <si>
    <t>D_SEDOHEPTULOSE_7_P_p + GAP_p &lt;=&gt; RIBOSE_5P_p + XYLULOSE_5_PHOSPHATE_p</t>
  </si>
  <si>
    <t>Sucrose_tx</t>
  </si>
  <si>
    <t xml:space="preserve"> --&gt; SUCROSE_e</t>
  </si>
  <si>
    <t>ADP_pc</t>
  </si>
  <si>
    <t>0.8 ADP_p + 0.5 PROTON_c + 0.2 aADP_p &lt;=&gt; 0.5 ADP_c + 0.2 PROTON_p + 0.5 aADP_c</t>
  </si>
  <si>
    <t>RXN_9536_p</t>
  </si>
  <si>
    <t>3_oxo_myristoyl_ACPs_p + NADPH_p + PROTON_p --&gt; NADP_p + R_3_hydroxymyristoyl_ACPs_p</t>
  </si>
  <si>
    <t>GAP_Pi_pc</t>
  </si>
  <si>
    <t>GAP_p + 0.7 Pi_c + 0.3 aPi_c &lt;=&gt; GAP_c + 0.3 PROTON_c + Pi_p</t>
  </si>
  <si>
    <t>3_HYDROXYISOBUTYRATE_DEHYDROGENASE_RXN_m</t>
  </si>
  <si>
    <t>CPD_12175_m + NAD_m --&gt; CH3_MALONATE_S_ALD_m + NADH_m + PROTON_m</t>
  </si>
  <si>
    <t>4_HYDROXYPHENYLPYRUVATE_DIOXYGENASE_RXN_c</t>
  </si>
  <si>
    <t>OXYGEN_MOLECULE_c + 0.53 P_HYDROXY_PHENYLPYRUVATE_c + 0.47 aP_HYDROXY_PHENYLPYRUVATE_c --&gt; CARBON_DIOXIDE_c + 0.92 HOMOGENTISATE_c + 0.39 PROTON_c + 0.08 aHOMOGENTISATE_c</t>
  </si>
  <si>
    <t>MANNOSE_6_PHOSPHATE_6_REDUCTASE_RXN_c</t>
  </si>
  <si>
    <t>MANNOSE_6P_c + NADPH_c + 3.0 PROTON_c --&gt; MANNITOL_1P_c + NADP_c</t>
  </si>
  <si>
    <t>MAL_ISOCITRATE_mc</t>
  </si>
  <si>
    <t>MAL_m + PROTON_c + THREO_DS_ISO_CITRATE_c &lt;=&gt; MAL_c + PROTON_m + THREO_DS_ISO_CITRATE_m</t>
  </si>
  <si>
    <t>RXN_12541_c</t>
  </si>
  <si>
    <t>2.0 FeII_c + 2.0 OXYGEN_MOLECULE_c --&gt; 2.0 FeIII_c + 2.0 SUPER_OXIDE_c</t>
  </si>
  <si>
    <t>sALA_biomass</t>
  </si>
  <si>
    <t>sALA_b &lt;-- L_ALPHA_ALANINE_c</t>
  </si>
  <si>
    <t>LYS_PROTON_vc</t>
  </si>
  <si>
    <t>LYS_c + PROTON_v --&gt; LYS_v + PROTON_c</t>
  </si>
  <si>
    <t>IMPCYCLOHYDROLASE_RXN_p</t>
  </si>
  <si>
    <t>PHOSPHORIBOSYL_FORMAMIDO_CARBOXAMIDE_p --&gt; IMP_p + WATER_p</t>
  </si>
  <si>
    <t>FERREDOXIN_NITRITE_REDUCTASE_RXN_p</t>
  </si>
  <si>
    <t>NITRITE_p + 8.0 PROTON_p + 6.0 Reduced_ferredoxins_p --&gt; AMMONIUM_p + 6.0 Oxidized_ferredoxins_p + 2.0 WATER_p</t>
  </si>
  <si>
    <t>ASPARTATEKIN_RXN_p</t>
  </si>
  <si>
    <t>0.9 ATP_p + L_ASPARTATE_p + 0.1 PROTON_p + 0.1 aATP_p --&gt; 0.8 ADP_p + L_BETA_ASPARTYL_P_p + 0.2 aADP_p</t>
  </si>
  <si>
    <t>RXN_9523_p</t>
  </si>
  <si>
    <t>Hexanoyl_ACPs_p + MALONYL_ACP_p + PROTON_p --&gt; 3_Oxo_octanoyl_ACPs_p + ACP_p + CARBON_DIOXIDE_p</t>
  </si>
  <si>
    <t>MALTODEG_RXN_c</t>
  </si>
  <si>
    <t>MALTOSE_c &lt;=&gt; GLC_c + Heteroglycans_c</t>
  </si>
  <si>
    <t>ARGINASE_RXN_m</t>
  </si>
  <si>
    <t>ARG_m + WATER_m --&gt; L_ORNITHINE_m + UREA_m</t>
  </si>
  <si>
    <t>3_DEHYDROQUINATE_DEHYDRATASE_RXN_p</t>
  </si>
  <si>
    <t>DEHYDROQUINATE_p --&gt; 3_DEHYDRO_SHIKIMATE_p + PROTON_p + WATER_p</t>
  </si>
  <si>
    <t>ISOBUTYRYL_COA_mc</t>
  </si>
  <si>
    <t>ISOBUTYRYL_COA_m &lt;=&gt; ISOBUTYRYL_COA_c</t>
  </si>
  <si>
    <t>RXN_13161_m</t>
  </si>
  <si>
    <t>0.92 CPD_11281_m + OXYGEN_MOLECULE_m + WATER_m + 0.05 aCPD_11281_m + 0.03 bCPD_11281_m --&gt; GLUTATHIONE_m + 1.85 PROTON_m + 0.83 SO3_m + 0.17 aSO3_m</t>
  </si>
  <si>
    <t>1_PERIOD_2_PERIOD_1_PERIOD_13_RXN_p</t>
  </si>
  <si>
    <t>DPG_p + NADPH_p + PROTON_p --&gt; GAP_p + NADP_p + Pi_p</t>
  </si>
  <si>
    <t>ACETALD_mc</t>
  </si>
  <si>
    <t>ACETALD_m &lt;=&gt; ACETALD_c</t>
  </si>
  <si>
    <t>GAP_3PGA_pc</t>
  </si>
  <si>
    <t>G3P_c + GAP_p &lt;=&gt; G3P_p + GAP_c</t>
  </si>
  <si>
    <t>HOMOSERDEHYDROG_RXN_NADP_p</t>
  </si>
  <si>
    <t>L_ASPARTATE_SEMIALDEHYDE_p + NADPH_p + PROTON_p --&gt; HOMO_SER_p + NADP_p</t>
  </si>
  <si>
    <t>TRP_TRNA_LIGASE_RXN_c</t>
  </si>
  <si>
    <t>0.65 ATP_c + TRP_c + TRP_tRNAs_c + 0.35 aATP_c --&gt; AMP_c + Charged_TRP_tRNAs_c + 0.65 PPI_c + PROTON_c + 0.35 aPPI_c</t>
  </si>
  <si>
    <t>2KETO_4METHYL_PENTANOATE_DEHYDROG_RXN_m</t>
  </si>
  <si>
    <t>2K_4CH3_PENTANOATE_m + CO_A_m + NAD_m --&gt; CARBON_DIOXIDE_m + ISOVALERYL_COA_m + NADH_m</t>
  </si>
  <si>
    <t>CYTOCHROME_C_OXIDASE_RXN_mc</t>
  </si>
  <si>
    <t>4.0 Cytochromes_C_Reduced_mc + OXYGEN_MOLECULE_m + 8.0 PROTON_m --&gt; 4.0 Cytochromes_C_Oxidized_mc + 4.0 PROTON_c + 2.0 WATER_m</t>
  </si>
  <si>
    <t>1_PERIOD_1_PERIOD_1_PERIOD_178_RXN_x</t>
  </si>
  <si>
    <t>2_METHYL_3_HYDROXY_BUTYRYL_COA_x + NAD_x --&gt; 2_METHYL_ACETO_ACETYL_COA_x + NADH_x + PROTON_x</t>
  </si>
  <si>
    <t>CYTOCHROME_C_OXIDASE_RXN_mi</t>
  </si>
  <si>
    <t>4.0 Cytochromes_C_Reduced_mi + OXYGEN_MOLECULE_m + 8.0 PROTON_m --&gt; 4.0 Cytochromes_C_Oxidized_mi + 4.0 PROTON_i + 2.0 WATER_m</t>
  </si>
  <si>
    <t>OAA_CIT_mc</t>
  </si>
  <si>
    <t>CIT_c + OXALACETIC_ACID_m + PROTON_c &lt;=&gt; CIT_m + OXALACETIC_ACID_c + PROTON_m</t>
  </si>
  <si>
    <t>SUCCINATE_COA_LIGASE_GDP_FORMING_RXN_m</t>
  </si>
  <si>
    <t>0.2 GDP_m + Pi_m + SUC_COA_m + 0.8 aGDP_m --&gt; CO_A_m + 0.9 GTP_m + 0.7 PROTON_m + SUC_m + 0.1 aGTP_m</t>
  </si>
  <si>
    <t>RXN_5682_p</t>
  </si>
  <si>
    <t>CPD_659_p + NADP_p --&gt; CARBON_DIOXIDE_p + NADPH_p + TYR_p</t>
  </si>
  <si>
    <t>RIBULP3EPIM_RXN_p</t>
  </si>
  <si>
    <t>RIBULOSE_5P_p &lt;=&gt; XYLULOSE_5_PHOSPHATE_p</t>
  </si>
  <si>
    <t>2_PERIOD_3_PERIOD_1_PERIOD_180_RXN_p</t>
  </si>
  <si>
    <t>ACETYL_COA_p + MALONYL_ACP_p + PROTON_p --&gt; Acetoacetyl_ACPs_p + CARBON_DIOXIDE_p + CO_A_p</t>
  </si>
  <si>
    <t>pILE_biomass</t>
  </si>
  <si>
    <t>ILE_tRNAs_c + 2.0 PROTON_c + pILE_b &lt;-- Charged_ILE_tRNAs_c + Protein_polymerisation_cost_c + Protein_processing_cost_c + Protein_tranlocation_cost_c + WATER_c</t>
  </si>
  <si>
    <t>SER_PROTON_rev_vc</t>
  </si>
  <si>
    <t>PROTON_v + SER_v --&gt; PROTON_c + SER_c</t>
  </si>
  <si>
    <t>GGPP_biosynthesis_p</t>
  </si>
  <si>
    <t>0.79 CPD_4211_p + 2.37 DELTA3_ISOPENTENYL_PP_p + 0.21 aCPD_4211_p + 0.63 aDELTA3_ISOPENTENYL_PP_p --&gt; 0.79 GERANYLGERANYL_PP_p + 1.65 PPI_p + 1.98 PROTON_p + 0.21 aGERANYLGERANYL_PP_p + 1.35 bPPI_p</t>
  </si>
  <si>
    <t>OAA_ACONITATE_mc</t>
  </si>
  <si>
    <t>CIS_ACONITATE_c + OXALACETIC_ACID_m + PROTON_c &lt;=&gt; CIS_ACONITATE_m + OXALACETIC_ACID_c + PROTON_m</t>
  </si>
  <si>
    <t>ADPREDUCT_RXN_p</t>
  </si>
  <si>
    <t>0.8 ADP_p + 0.01 PROTON_p + Red_Thioredoxin_p + 0.2 aADP_p --&gt; 0.79 DADP_p + Ox_Thioredoxin_p + WATER_p + 0.21 aDADP_p</t>
  </si>
  <si>
    <t>pASP_biomass</t>
  </si>
  <si>
    <t>ASP_tRNAs_c + 2.0 PROTON_c + pASP_b &lt;-- Charged_ASP_tRNAs_c + Protein_polymerisation_cost_c + Protein_processing_cost_c + Protein_tranlocation_cost_c + WATER_c</t>
  </si>
  <si>
    <t>HOMOSERDEHYDROG_RXN_NAD_p</t>
  </si>
  <si>
    <t>L_ASPARTATE_SEMIALDEHYDE_p + NADH_p + PROTON_p --&gt; HOMO_SER_p + NAD_p</t>
  </si>
  <si>
    <t>AICARSYN_RXN_p</t>
  </si>
  <si>
    <t>P_RIBOSYL_4_SUCCCARB_AMINOIMIDAZOLE_p --&gt; AICAR_p + FUM_p</t>
  </si>
  <si>
    <t>SERINE_TRNA_LIGASE_RXN_c</t>
  </si>
  <si>
    <t>0.65 ATP_c + PROTON_c + SER_c + SER_tRNAs_c + 0.35 aATP_c --&gt; AMP_c + Charged_SER_tRNAs_c + 0.65 PPI_c + 0.35 aPPI_c</t>
  </si>
  <si>
    <t>H2O_tx</t>
  </si>
  <si>
    <t xml:space="preserve"> &lt;=&gt; WATER_e</t>
  </si>
  <si>
    <t>TYR_PROTON_vc</t>
  </si>
  <si>
    <t>PROTON_v + TYR_c --&gt; PROTON_c + TYR_v</t>
  </si>
  <si>
    <t>RXN0_5330_NADP_mi</t>
  </si>
  <si>
    <t>NADPH_m + PROTON_m + UBIQUINONE_mi --&gt; NADP_m + UBIQUINOL_mi</t>
  </si>
  <si>
    <t>SUCROSE_PROTON_vc</t>
  </si>
  <si>
    <t>PROTON_v + SUCROSE_c --&gt; PROTON_c + SUCROSE_v</t>
  </si>
  <si>
    <t>CDPREDUCT_RXN_p</t>
  </si>
  <si>
    <t>0.79 CDP_p + Red_Thioredoxin_p + 0.21 aCDP_p --&gt; 0.79 DCDP_p + Ox_Thioredoxin_p + WATER_p + 0.21 aDCDP_p</t>
  </si>
  <si>
    <t>GLYCOLLATE_pc</t>
  </si>
  <si>
    <t>GLYCOLLATE_p &lt;=&gt; GLYCOLLATE_c</t>
  </si>
  <si>
    <t>PYRUVATEORTHOPHOSPHATE_DIKINASE_RXN_p</t>
  </si>
  <si>
    <t>0.9 ATP_p + PYRUVATE_p + Pi_p + 0.1 aATP_p --&gt; AMP_p + PHOSPHO_ENOL_PYRUVATE_p + 0.55 PPI_p + 1.55 PROTON_p + 0.45 bPPI_p</t>
  </si>
  <si>
    <t>3PGA_Pi_pc</t>
  </si>
  <si>
    <t>G3P_p + 0.7 Pi_c + 0.3 aPi_c &lt;=&gt; G3P_c + 0.3 PROTON_c + Pi_p</t>
  </si>
  <si>
    <t>PYRROLINECARBDEHYDROG_RXN_NADP_m</t>
  </si>
  <si>
    <t>L_DELTA1_PYRROLINE_5_CARBOXYLATE_m + NADP_m + 2.0 WATER_m --&gt; GLT_m + NADPH_m + PROTON_m</t>
  </si>
  <si>
    <t>MET_PROTON_rev_vc</t>
  </si>
  <si>
    <t>MET_v + PROTON_v --&gt; MET_c + PROTON_c</t>
  </si>
  <si>
    <t>CATAL_RXN_x</t>
  </si>
  <si>
    <t>2.0 HYDROGEN_PEROXIDE_x --&gt; OXYGEN_MOLECULE_x + 2.0 WATER_x</t>
  </si>
  <si>
    <t>sGLU_biomass</t>
  </si>
  <si>
    <t>sGLU_b &lt;-- GLT_c</t>
  </si>
  <si>
    <t>IMP_DEHYDROG_RXN_c</t>
  </si>
  <si>
    <t>0.3 IMP_c + NAD_c + WATER_c + 0.7 aIMP_c --&gt; NADH_c + 1.63 PROTON_c + 0.93 XANTHOSINE_5_PHOSPHATE_c + 0.07 aXANTHOSINE_5_PHOSPHATE_c</t>
  </si>
  <si>
    <t>AMPSYN_RXN_p</t>
  </si>
  <si>
    <t>ADENYLOSUCC_p --&gt; AMP_p + FUM_p</t>
  </si>
  <si>
    <t>RXN_9654_p</t>
  </si>
  <si>
    <t>MALONYL_COA_p + Myristoyl_ACPs_p + PROTON_p --&gt; 3_oxo_palmitoyl_ACPs_p + CARBON_DIOXIDE_p + CO_A_p</t>
  </si>
  <si>
    <t>RIBULP3EPIM_RXN_c</t>
  </si>
  <si>
    <t>RIBULOSE_5P_c &lt;=&gt; XYLULOSE_5_PHOSPHATE_c</t>
  </si>
  <si>
    <t>PYRUVATEORTHOPHOSPHATE_DIKINASE_RXN_c</t>
  </si>
  <si>
    <t>0.65 ATP_c + PYRUVATE_c + 0.7 Pi_c + 0.35 aATP_c + 0.3 aPi_c --&gt; AMP_c + PHOSPHO_ENOL_PYRUVATE_c + 0.65 PPI_c + 1.3 PROTON_c + 0.35 aPPI_c</t>
  </si>
  <si>
    <t>MALATE_DEHYDROGENASE_NADP_RXN_p</t>
  </si>
  <si>
    <t>NADPH_p + OXALACETIC_ACID_p + PROTON_p --&gt; MAL_p + NADP_p</t>
  </si>
  <si>
    <t>SUCCINATE_SEMIALDEHYDE_DEHYDROGENASE_RXN_m</t>
  </si>
  <si>
    <t>NAD_m + SUCC_S_ALD_m + WATER_m --&gt; NADH_m + 2.0 PROTON_m + SUC_m</t>
  </si>
  <si>
    <t>DADPKIN_RXN_p</t>
  </si>
  <si>
    <t>0.9 ATP_p + 0.79 DADP_p + 0.1 PROTON_p + 0.1 aATP_p + 0.21 aDADP_p --&gt; 0.8 ADP_p + 0.79 DATP_p + 0.2 aADP_p + 0.21 aDATP_p</t>
  </si>
  <si>
    <t>HOMOGENTISATE_12_DIOXYGENASE_RXN_c</t>
  </si>
  <si>
    <t>0.92 HOMOGENTISATE_c + OXYGEN_MOLECULE_c + 0.08 aHOMOGENTISATE_c --&gt; 4_MALEYL_ACETOACETATE_c + 0.08 PROTON_c</t>
  </si>
  <si>
    <t>CYS_mc</t>
  </si>
  <si>
    <t>0.92 CYS_m + 0.08 PROTON_m + 0.08 bCYS_m &lt;=&gt; CYS_c</t>
  </si>
  <si>
    <t>RXN0_5330_NADP_mc</t>
  </si>
  <si>
    <t>NADPH_m + PROTON_m + UBIQUINONE_mc --&gt; NADP_m + UBIQUINOL_mc</t>
  </si>
  <si>
    <t>2_PERIOD_7_PERIOD_7_PERIOD_13_RXN_c</t>
  </si>
  <si>
    <t>0.65 GTP_c + MANNOSE_1P_c + PROTON_c + 0.35 aGTP_c --&gt; GDP_MANNOSE_c + 0.65 PPI_c + 0.35 aPPI_c</t>
  </si>
  <si>
    <t>NITRITE_pc</t>
  </si>
  <si>
    <t>NITRITE_c + PROTON_c --&gt; NITRITE_p + PROTON_p</t>
  </si>
  <si>
    <t>ACONITATEDEHYDR_RXN_m</t>
  </si>
  <si>
    <t>CIT_m &lt;=&gt; CIS_ACONITATE_m + WATER_m</t>
  </si>
  <si>
    <t>DIACYLGLYCEROL_pr</t>
  </si>
  <si>
    <t>DIACYLGLYCEROL_p &lt;=&gt; DIACYLGLYCEROL_r</t>
  </si>
  <si>
    <t>SUC_SO4_mc</t>
  </si>
  <si>
    <t>SUC_m + SULFATE_c &lt;=&gt; SUC_c + SULFATE_m</t>
  </si>
  <si>
    <t>sMAL_biomass</t>
  </si>
  <si>
    <t>sMAL_b &lt;-- MAL_c</t>
  </si>
  <si>
    <t>HOMOCYSMETB12_RXN_p</t>
  </si>
  <si>
    <t>5_METHYL_THF_p + HOMO_CYS_p --&gt; MET_p + THF_p</t>
  </si>
  <si>
    <t>TRIOSEPISOMERIZATION_RXN_c</t>
  </si>
  <si>
    <t>GAP_c &lt;=&gt; DIHYDROXY_ACETONE_PHOSPHATE_c</t>
  </si>
  <si>
    <t>2KETO_3METHYLVALERATE_RXN_m</t>
  </si>
  <si>
    <t>2_KETO_3_METHYL_VALERATE_m + CO_A_m + NAD_m --&gt; 2_METHYL_BUTYRYL_COA_m + CARBON_DIOXIDE_m + NADH_m</t>
  </si>
  <si>
    <t>RXN_3522_p</t>
  </si>
  <si>
    <t>2.0 CPD_318_p + NADPH_p + PROTON_p --&gt; 2.0 ASCORBATE_p + NADP_p</t>
  </si>
  <si>
    <t>ACONITATEDEHYDR_RXN_c</t>
  </si>
  <si>
    <t>CIT_c &lt;=&gt; CIS_ACONITATE_c + WATER_c</t>
  </si>
  <si>
    <t>HISTIDINE_TRNA_LIGASE_RXN_c</t>
  </si>
  <si>
    <t>0.65 ATP_c + HIS_c + HIS_tRNAs_c + PROTON_c + 0.35 aATP_c --&gt; AMP_c + Charged_HIS_tRNAs_c + 0.65 PPI_c + 0.35 aPPI_c</t>
  </si>
  <si>
    <t>TRIOSEPISOMERIZATION_RXN_p</t>
  </si>
  <si>
    <t>GAP_p &lt;=&gt; DIHYDROXY_ACETONE_PHOSPHATE_p</t>
  </si>
  <si>
    <t>MANNPGUANYLTRANGDP_RXN_c</t>
  </si>
  <si>
    <t>GDP_MANNOSE_c + 0.7 Pi_c + 0.3 aPi_c --&gt; 0.5 GDP_c + MANNOSE_1P_c + 0.8 PROTON_c + 0.5 aGDP_c</t>
  </si>
  <si>
    <t>O2_ec</t>
  </si>
  <si>
    <t>OXYGEN_MOLECULE_e &lt;=&gt; OXYGEN_MOLECULE_c</t>
  </si>
  <si>
    <t>Protein_Polymerisation_c</t>
  </si>
  <si>
    <t>1.3 GTP_c + 2.0 WATER_c + 0.7 aGTP_c --&gt; GDP_c + 1.1 PROTON_c + 1.4 Pi_c + Protein_polymerisation_cost_c + aGDP_c + 0.6 aPi_c</t>
  </si>
  <si>
    <t>RXN0_5224_c</t>
  </si>
  <si>
    <t>CARBON_DIOXIDE_c + WATER_c &lt;=&gt; HCO3_c + PROTON_c</t>
  </si>
  <si>
    <t>4_PERIOD_2_PERIOD_1_PERIOD_61_RXN_p</t>
  </si>
  <si>
    <t>R_3_Hydroxypalmitoyl_ACPs_p --&gt; 2_Hexadecenoyl_ACPs_p + WATER_p</t>
  </si>
  <si>
    <t>Pi_ec</t>
  </si>
  <si>
    <t>3.0 PROTON_e + Pi_e &lt;=&gt; 2.7 PROTON_c + 0.7 Pi_c + 0.3 aPi_c</t>
  </si>
  <si>
    <t>1_PERIOD_10_PERIOD_2_PERIOD_2_RXN_mc</t>
  </si>
  <si>
    <t>2.0 Cytochromes_C_Oxidized_mc + 2.0 PROTON_m + UBIQUINOL_mc --&gt; 2.0 Cytochromes_C_Reduced_mc + 4.0 PROTON_c + UBIQUINONE_mc</t>
  </si>
  <si>
    <t>VAL_PROTON_vc</t>
  </si>
  <si>
    <t>PROTON_v + VAL_c --&gt; PROTON_c + VAL_v</t>
  </si>
  <si>
    <t>ADENOSYLHOMOCYSTEINASE_RXN_c</t>
  </si>
  <si>
    <t>ADENOSYL_HOMO_CYS_c + WATER_c --&gt; ADENOSINE_c + HOMO_CYS_c</t>
  </si>
  <si>
    <t>DIHYDROOROT_RXN_p</t>
  </si>
  <si>
    <t>CARBAMYUL_L_ASPARTATE_p + PROTON_p --&gt; DI_H_OROTATE_p + WATER_p</t>
  </si>
  <si>
    <t>PRO_GLU_mc</t>
  </si>
  <si>
    <t>GLT_c + PRO_m &lt;=&gt; GLT_m + PRO_c</t>
  </si>
  <si>
    <t>1_PERIOD_8_PERIOD_5_PERIOD_1_RXN_m</t>
  </si>
  <si>
    <t>2.0 GLUTATHIONE_m + L_DEHYDRO_ASCORBATE_m --&gt; ASCORBATE_m + 0.91 OXIDIZED_GLUTATHIONE_m + 0.09 PROTON_m + 0.09 bOXIDIZED_GLUTATHIONE_m</t>
  </si>
  <si>
    <t>2_PERIOD_4_PERIOD_1_PERIOD_111_RXN_c</t>
  </si>
  <si>
    <t>CONIFERYL_ALCOHOL_c + UDP_GLUCOSE_c --&gt; CPD_1777_c + 0.5 PROTON_c + 0.5 UDP_c + 0.5 aUDP_c</t>
  </si>
  <si>
    <t>RXN0_5224_p</t>
  </si>
  <si>
    <t>CARBON_DIOXIDE_p + WATER_p &lt;=&gt; HCO3_p + PROTON_p</t>
  </si>
  <si>
    <t>PROPIONYL_COA_mc</t>
  </si>
  <si>
    <t>PROPIONYL_COA_m &lt;=&gt; PROPIONYL_COA_c</t>
  </si>
  <si>
    <t>1_PERIOD_8_PERIOD_5_PERIOD_1_RXN_p</t>
  </si>
  <si>
    <t>2.0 GLUTATHIONE_p + L_DEHYDRO_ASCORBATE_p --&gt; ASCORBATE_p + 0.91 OXIDIZED_GLUTATHIONE_p + 0.09 PROTON_p + 0.09 bOXIDIZED_GLUTATHIONE_p</t>
  </si>
  <si>
    <t>FRU_PROTON_rev_vc</t>
  </si>
  <si>
    <t>FRU_c + PROTON_v --&gt; FRU_v + PROTON_c</t>
  </si>
  <si>
    <t>METHYLGLUTACONYL_COA_HYDRATASE_RXN_m</t>
  </si>
  <si>
    <t>TRANS_3_METHYL_GLUTACONYL_COA_m + WATER_m --&gt; 3_HYDROXY_3_METHYL_GLUTARYL_COA_m</t>
  </si>
  <si>
    <t>RXN0_5224_m</t>
  </si>
  <si>
    <t>CARBON_DIOXIDE_m + WATER_m &lt;=&gt; HCO3_m + PROTON_m</t>
  </si>
  <si>
    <t>DUTP_PYROP_RXN_p</t>
  </si>
  <si>
    <t>0.81 DUTP_p + WATER_p + 0.19 aDUTP_p --&gt; DUMP_p + 0.55 PPI_p + 1.64 PROTON_p + 0.45 bPPI_p</t>
  </si>
  <si>
    <t>1_PERIOD_10_PERIOD_2_PERIOD_2_RXN_mi</t>
  </si>
  <si>
    <t>2.0 Cytochromes_C_Oxidized_mi + 2.0 PROTON_m + UBIQUINOL_mi --&gt; 2.0 Cytochromes_C_Reduced_mi + 4.0 PROTON_i + UBIQUINONE_mi</t>
  </si>
  <si>
    <t>ALCOHOL_DEHYDROG_RXN_c</t>
  </si>
  <si>
    <t>ETOH_c + NAD_c &lt;=&gt; ACETALD_c + NADH_c + PROTON_c</t>
  </si>
  <si>
    <t>pMET_biomass</t>
  </si>
  <si>
    <t>MET_tRNAs_c + 2.0 PROTON_c + pMET_b &lt;-- Charged_MET_tRNAs_c + Protein_polymerisation_cost_c + Protein_processing_cost_c + Protein_tranlocation_cost_c + WATER_c</t>
  </si>
  <si>
    <t>CO2_pc</t>
  </si>
  <si>
    <t>CARBON_DIOXIDE_p &lt;=&gt; CARBON_DIOXIDE_c</t>
  </si>
  <si>
    <t>RXN_9527_p</t>
  </si>
  <si>
    <t>MALONYL_ACP_p + Octanoyl_ACPs_p + PROTON_p --&gt; 3_oxo_decanoyl_ACPs_p + ACP_p + CARBON_DIOXIDE_p</t>
  </si>
  <si>
    <t>L_ASPARTATE_xc</t>
  </si>
  <si>
    <t>L_ASPARTATE_x &lt;=&gt; L_ASPARTATE_c</t>
  </si>
  <si>
    <t>sGABA_biomass</t>
  </si>
  <si>
    <t>sGABA_b &lt;-- 4_AMINO_BUTYRATE_c</t>
  </si>
  <si>
    <t>Phytol_biosynthesis_p</t>
  </si>
  <si>
    <t>0.79 GERANYLGERANYL_PP_p + 3.0 NADPH_p + 2.34 PROTON_p + WATER_p + 0.21 aGERANYLGERANYL_PP_p --&gt; 3.0 NADP_p + PHYTOL_p + 0.55 PPI_p + 0.45 bPPI_p</t>
  </si>
  <si>
    <t>GDPREDUCT_RXN_p</t>
  </si>
  <si>
    <t>0.2 GDP_p + Red_Thioredoxin_p + 0.8 aGDP_p --&gt; 0.5 DGDP_p + Ox_Thioredoxin_p + 1.1 PROTON_p + WATER_p + 0.1 aDGDP_p + 0.4 bDGDP_p</t>
  </si>
  <si>
    <t>HISTCYCLOHYD_RXN_p</t>
  </si>
  <si>
    <t>PHOSPHORIBOSYL_AMP_p + WATER_p --&gt; PHOSPHORIBOSYL_FORMIMINO_AICAR_P_p</t>
  </si>
  <si>
    <t>RXN_7677_p</t>
  </si>
  <si>
    <t>CPD_7015_p + NADPH_p + OXYGEN_MOLECULE_p + PROTON_p --&gt; CPD_7014_p + NADP_p + 2.0 WATER_p</t>
  </si>
  <si>
    <t>HIS_CITRULLINE_mc</t>
  </si>
  <si>
    <t>HIS_m + L_CITRULLINE_c &lt;=&gt; HIS_c + L_CITRULLINE_m</t>
  </si>
  <si>
    <t>DIHYDROXYMETVALDEHYDRAT_RXN_p</t>
  </si>
  <si>
    <t>1_KETO_2_METHYLVALERATE_p --&gt; 2_KETO_3_METHYL_VALERATE_p + WATER_p</t>
  </si>
  <si>
    <t>S_ADENMETSYN_RXN_c</t>
  </si>
  <si>
    <t>0.65 ATP_c + MET_c + WATER_c + 0.35 aATP_c --&gt; 0.65 PPI_c + 0.7 PROTON_c + 0.7 Pi_c + S_ADENOSYLMETHIONINE_c + 0.35 aPPI_c + 0.3 aPi_c</t>
  </si>
  <si>
    <t>SUCCCOASYN_RXN_m</t>
  </si>
  <si>
    <t>0.8 ADP_m + Pi_m + SUC_COA_m + 0.2 aADP_m --&gt; 0.9 ATP_m + CO_A_m + 0.1 PROTON_m + SUC_m + 0.1 aATP_m</t>
  </si>
  <si>
    <t>RXN_11832_m</t>
  </si>
  <si>
    <t>0.9 ATP_m + CMP_m + 0.31 PROTON_m + 0.1 aATP_m --&gt; 0.8 ADP_m + 0.79 CDP_m + 0.2 aADP_m + 0.21 aCDP_m</t>
  </si>
  <si>
    <t>F16BDEPHOS_RXN_c</t>
  </si>
  <si>
    <t>FRUCTOSE_16_DIPHOSPHATE_c + 0.3 PROTON_c + WATER_c --&gt; FRUCTOSE_6P_c + 0.7 Pi_c + 0.3 aPi_c</t>
  </si>
  <si>
    <t>LEU_PROTON_rev_vc</t>
  </si>
  <si>
    <t>LEU_v + PROTON_v --&gt; LEU_c + PROTON_c</t>
  </si>
  <si>
    <t>ALLYSINE_DEHYDROG_RXN_c</t>
  </si>
  <si>
    <t>ALLYSINE_c + NAD_c + WATER_c --&gt; CPD_468_c + NADH_c + 2.0 PROTON_c</t>
  </si>
  <si>
    <t>Mehler_Reaction_p</t>
  </si>
  <si>
    <t>OXYGEN_MOLECULE_p + Reduced_ferredoxins_p --&gt; Oxidized_ferredoxins_p + SUPER_OXIDE_p</t>
  </si>
  <si>
    <t>UREA_mc</t>
  </si>
  <si>
    <t>UREA_m &lt;=&gt; UREA_c</t>
  </si>
  <si>
    <t>Ca_ec</t>
  </si>
  <si>
    <t>CAII_e --&gt; CAII_c</t>
  </si>
  <si>
    <t>RXN_11832_p</t>
  </si>
  <si>
    <t>0.9 ATP_p + CMP_p + 0.31 PROTON_c + 0.1 aATP_p --&gt; 0.8 ADP_p + 0.79 CDP_p + 0.2 aADP_p + 0.21 aCDP_p</t>
  </si>
  <si>
    <t>1_PERIOD_2_PERIOD_1_PERIOD_2_RXN_p</t>
  </si>
  <si>
    <t>FORMATE_p + NAD_p --&gt; CARBON_DIOXIDE_p + NADH_p</t>
  </si>
  <si>
    <t>LEU_mc</t>
  </si>
  <si>
    <t>LEU_m &lt;=&gt; LEU_c</t>
  </si>
  <si>
    <t>RXN_9516_p</t>
  </si>
  <si>
    <t>Butanoyl_ACPs_p + MALONYL_ACP_p + PROTON_p --&gt; 3_oxo_hexanoyl_ACPs_p + ACP_p + CARBON_DIOXIDE_p</t>
  </si>
  <si>
    <t>F16BDEPHOS_RXN_p</t>
  </si>
  <si>
    <t>FRUCTOSE_16_DIPHOSPHATE_p + WATER_p --&gt; FRUCTOSE_6P_p + Pi_p</t>
  </si>
  <si>
    <t>sASP_biomass</t>
  </si>
  <si>
    <t>sASP_b &lt;-- L_ASPARTATE_c</t>
  </si>
  <si>
    <t>HOMOCYSMETB12_RXN_c</t>
  </si>
  <si>
    <t>5_METHYL_THF_c + HOMO_CYS_c --&gt; MET_c + THF_c</t>
  </si>
  <si>
    <t>Plastidial_ATP_Synthase_p</t>
  </si>
  <si>
    <t>2.4 ADP_p + 14.0 PROTON_l + 3.0 Pi_p + 0.6 aADP_p --&gt; 2.7 ATP_p + 11.3 PROTON_p + 3.0 WATER_p + 0.3 aATP_p</t>
  </si>
  <si>
    <t>RXN_6384_x</t>
  </si>
  <si>
    <t>3_HYDROXY_PROPIONYL_COA_x + WATER_x --&gt; 3_HYDROXY_PROPIONATE_x + CO_A_x + 5.0 PROTON_x</t>
  </si>
  <si>
    <t>1_PERIOD_2_PERIOD_1_PERIOD_2_RXN_m</t>
  </si>
  <si>
    <t>FORMATE_m + NAD_m --&gt; CARBON_DIOXIDE_m + NADH_m</t>
  </si>
  <si>
    <t>NH3_pc</t>
  </si>
  <si>
    <t>AMMONIUM_p &lt;=&gt; AMMONIUM_c</t>
  </si>
  <si>
    <t>ASPARTATE_SEMIALDEHYDE_DEHYDROGENASE_RXN_p</t>
  </si>
  <si>
    <t>L_BETA_ASPARTYL_P_p + NADPH_p + PROTON_p --&gt; L_ASPARTATE_SEMIALDEHYDE_p + NADP_p + Pi_p</t>
  </si>
  <si>
    <t>CPD_14927_pc</t>
  </si>
  <si>
    <t>CPD_14927_p &lt;=&gt; CPD_14927_c</t>
  </si>
  <si>
    <t>3_PERIOD_2_PERIOD_1_PERIOD_48_RXN_v</t>
  </si>
  <si>
    <t>SUCROSE_v + WATER_v --&gt; FRU_v + GLC_v</t>
  </si>
  <si>
    <t>ATP_ADP_Pi_pc</t>
  </si>
  <si>
    <t>0.5 ADP_c + 0.9 ATP_p + 0.1 PROTON_p + 0.7 Pi_c + 0.5 aADP_c + 0.1 aATP_p + 0.3 aPi_c &lt;=&gt; 0.8 ADP_p + 0.65 ATP_c + 0.45 PROTON_c + Pi_p + 0.2 aADP_p + 0.35 aATP_c</t>
  </si>
  <si>
    <t>NADH_KINASE_RXN_c</t>
  </si>
  <si>
    <t>0.65 ATP_c + NADH_c + 0.35 aATP_c --&gt; 0.5 ADP_c + NADPH_c + 0.85 PROTON_c + 0.5 aADP_c</t>
  </si>
  <si>
    <t>ACETYL_COA_CARBOXYLTRANSFER_RXN_p</t>
  </si>
  <si>
    <t>ACETYL_COA_p + 0.9 ATP_p + HCO3_p + 0.1 aATP_p --&gt; 0.8 ADP_p + MALONYL_COA_p + 0.9 PROTON_p + Pi_p + 0.2 aADP_p</t>
  </si>
  <si>
    <t>PHOSPHOGLUCMUT_RXN_p</t>
  </si>
  <si>
    <t>GLC_1_P_p &lt;=&gt; GLC_6_P_p</t>
  </si>
  <si>
    <t>RXN_9549_p</t>
  </si>
  <si>
    <t>Palmitoyl_ACPs_p + WATER_p --&gt; ACP_p + PALMITATE_p + PROTON_p</t>
  </si>
  <si>
    <t>2_METHYL_ACETO_ACETYL_COA_mc</t>
  </si>
  <si>
    <t>2_METHYL_ACETO_ACETYL_COA_m &lt;=&gt; 2_METHYL_ACETO_ACETYL_COA_c</t>
  </si>
  <si>
    <t>ISOCIT_CLEAV_RXN_x</t>
  </si>
  <si>
    <t>THREO_DS_ISO_CITRATE_x --&gt; GLYOX_x + SUC_x</t>
  </si>
  <si>
    <t>LEU_pc</t>
  </si>
  <si>
    <t>LEU_p &lt;=&gt; LEU_c</t>
  </si>
  <si>
    <t>3_PERIOD_2_PERIOD_1_PERIOD_48_RXN_c</t>
  </si>
  <si>
    <t>SUCROSE_c + WATER_c --&gt; FRU_c + GLC_c</t>
  </si>
  <si>
    <t>MAL_SUC_mc</t>
  </si>
  <si>
    <t>MAL_m + SUC_c &lt;=&gt; MAL_c + SUC_m</t>
  </si>
  <si>
    <t>PEPDEPHOS_RXN_c</t>
  </si>
  <si>
    <t>0.5 ADP_c + PHOSPHO_ENOL_PYRUVATE_c + 0.85 PROTON_c + 0.5 aADP_c --&gt; 0.65 ATP_c + PYRUVATE_c + 0.35 aATP_c</t>
  </si>
  <si>
    <t>PEPDEPHOS_RXN_p</t>
  </si>
  <si>
    <t>0.8 ADP_p + PHOSPHO_ENOL_PYRUVATE_p + 0.9 PROTON_p + 0.2 aADP_p --&gt; 0.9 ATP_p + PYRUVATE_p + 0.1 aATP_p</t>
  </si>
  <si>
    <t>LEU_PROTON_vc</t>
  </si>
  <si>
    <t>LEU_c + PROTON_v --&gt; LEU_v + PROTON_c</t>
  </si>
  <si>
    <t>RXN_1781_v</t>
  </si>
  <si>
    <t>SUCROSE_v --&gt; FRUCTAN_v + GLC_v</t>
  </si>
  <si>
    <t>THREONINE_TRNA_LIGASE_RXN_c</t>
  </si>
  <si>
    <t>0.65 ATP_c + PROTON_c + THR_c + THR_tRNAs_c + 0.35 aATP_c --&gt; AMP_c + Charged_THR_tRNAs_c + 0.65 PPI_c + 0.35 aPPI_c</t>
  </si>
  <si>
    <t>3_HYDROXY_PROPIONATE_mc</t>
  </si>
  <si>
    <t>3_HYDROXY_PROPIONATE_m &lt;=&gt; 3_HYDROXY_PROPIONATE_c</t>
  </si>
  <si>
    <t>2_METHYLACYL_COA_DEHYDROGENASE_RXN_m</t>
  </si>
  <si>
    <t>2_METHYL_BUTYRYL_COA_m + UBIQUINONE_mi --&gt; CPD_1083_m + UBIQUINOL_mi</t>
  </si>
  <si>
    <t>6PGLUCONOLACT_RXN_p</t>
  </si>
  <si>
    <t>D_6_P_GLUCONO_DELTA_LACTONE_p + WATER_p --&gt; CPD_2961_p + PROTON_p</t>
  </si>
  <si>
    <t>pLYS_biomass</t>
  </si>
  <si>
    <t>LYS_tRNAs_c + 2.0 PROTON_c + pLYS_b &lt;-- Charged_LYS_tRNAs_c + Protein_polymerisation_cost_c + Protein_processing_cost_c + Protein_tranlocation_cost_c + WATER_c</t>
  </si>
  <si>
    <t>THREO_DS_ISO_CITRATE_xc</t>
  </si>
  <si>
    <t>THREO_DS_ISO_CITRATE_x &lt;=&gt; THREO_DS_ISO_CITRATE_c</t>
  </si>
  <si>
    <t>CIT_PROTON_vc</t>
  </si>
  <si>
    <t>CIT_c + 0.5 PROTON_v --&gt; 0.5 CIT_v + 0.5 aCIT_v</t>
  </si>
  <si>
    <t>6PGLUCONOLACT_RXN_c</t>
  </si>
  <si>
    <t>D_6_P_GLUCONO_DELTA_LACTONE_c + WATER_c --&gt; CPD_2961_c + PROTON_c</t>
  </si>
  <si>
    <t>DSERDEAM_RXN_c</t>
  </si>
  <si>
    <t>SER_c --&gt; AMMONIUM_c + PYRUVATE_c</t>
  </si>
  <si>
    <t>LYS_pc</t>
  </si>
  <si>
    <t>LYS_p &lt;=&gt; LYS_c</t>
  </si>
  <si>
    <t>CIT_xc</t>
  </si>
  <si>
    <t>CIT_x &lt;=&gt; CIT_c</t>
  </si>
  <si>
    <t>ISOCITDEH_RXN_m</t>
  </si>
  <si>
    <t>NADP_m + THREO_DS_ISO_CITRATE_m &lt;=&gt; 2_KETOGLUTARATE_m + CARBON_DIOXIDE_m + NADPH_m</t>
  </si>
  <si>
    <t>PHE_PROTON_rev_vc</t>
  </si>
  <si>
    <t>PHE_v + PROTON_v --&gt; PHE_c + PROTON_c</t>
  </si>
  <si>
    <t>GLUTACONYL_COA_mc</t>
  </si>
  <si>
    <t>CO_A_c + GLUTACONYL_COA_m &lt;=&gt; CO_A_m + GLUTACONYL_COA_c</t>
  </si>
  <si>
    <t>ARG_PROTON_vc</t>
  </si>
  <si>
    <t>ARG_c + PROTON_v --&gt; ARG_v + PROTON_c</t>
  </si>
  <si>
    <t>RXN_7984_p</t>
  </si>
  <si>
    <t>ASCORBATE_p + CPD1F_133_p --&gt; CPD1F_131_p + L_DEHYDRO_ASCORBATE_p + WATER_p</t>
  </si>
  <si>
    <t>NADPHoxm_tx</t>
  </si>
  <si>
    <t>NADPH_m + 0.5 OXYGEN_MOLECULE_m + PROTON_m --&gt; NADP_m + WATER_m</t>
  </si>
  <si>
    <t>PALMITATE_xc</t>
  </si>
  <si>
    <t>PALMITATE_x &lt;=&gt; PALMITATE_c</t>
  </si>
  <si>
    <t>NH3_mc</t>
  </si>
  <si>
    <t>AMMONIUM_m &lt;=&gt; AMMONIUM_c</t>
  </si>
  <si>
    <t>PSERTRANSAM_RXN_p</t>
  </si>
  <si>
    <t>3_P_HYDROXYPYRUVATE_p + GLT_p &lt;=&gt; 2_KETOGLUTARATE_p + 3_P_SERINE_p</t>
  </si>
  <si>
    <t>BRANCHED_CHAINAMINOTRANSFERILEU_RXN_p</t>
  </si>
  <si>
    <t>2_KETOGLUTARATE_p + ILE_p &lt;=&gt; 2_KETO_3_METHYL_VALERATE_p + GLT_p</t>
  </si>
  <si>
    <t>FUM_pc</t>
  </si>
  <si>
    <t>FUM_p &lt;=&gt; FUM_c</t>
  </si>
  <si>
    <t>Ferredoxin_Plastoquinone_Reductase_p</t>
  </si>
  <si>
    <t>PLASTOQUINONE_p + 2.0 PROTON_p + 2.0 Reduced_ferredoxins_p --&gt; 2.0 Oxidized_ferredoxins_p + PLASTOQUINOL_1_p</t>
  </si>
  <si>
    <t>BRANCHED_CHAINAMINOTRANSFERILEU_RXN_m</t>
  </si>
  <si>
    <t>2_KETOGLUTARATE_m + ILE_m &lt;=&gt; 2_KETO_3_METHYL_VALERATE_m + GLT_m</t>
  </si>
  <si>
    <t>ISOCITDEH_RXN_x</t>
  </si>
  <si>
    <t>NADP_x + THREO_DS_ISO_CITRATE_x &lt;=&gt; 2_KETOGLUTARATE_x + CARBON_DIOXIDE_x + NADPH_x</t>
  </si>
  <si>
    <t>Cellulose_biomass</t>
  </si>
  <si>
    <t>Cellulose_b &lt;-- CELLULOSE_c</t>
  </si>
  <si>
    <t>RXN_7679_p</t>
  </si>
  <si>
    <t>CPD_7016_p + 2.0 PROTON_p + 2.0 Reduced_ferredoxins_p --&gt; CHLOROPHYLL_A_p + 2.0 Oxidized_ferredoxins_p + WATER_p</t>
  </si>
  <si>
    <t>3PGAREARR_RXN_c</t>
  </si>
  <si>
    <t>G3P_c &lt;=&gt; 2_PG_c</t>
  </si>
  <si>
    <t>RXN_9658_p</t>
  </si>
  <si>
    <t>Hex_2_enoyl_ACPs_p + NADH_p + PROTON_p --&gt; Hexanoyl_ACPs_p + NAD_p</t>
  </si>
  <si>
    <t>RXN_1826_p</t>
  </si>
  <si>
    <t>Pi_p + STARCH_p --&gt; GLC_1_P_p</t>
  </si>
  <si>
    <t>PHOSPHOGLUCMUT_RXN_c</t>
  </si>
  <si>
    <t>GLC_1_P_c &lt;=&gt; GLC_6_P_c</t>
  </si>
  <si>
    <t>CYS_TRNA_LIGASE_RXN_c</t>
  </si>
  <si>
    <t>0.65 ATP_c + CYS_c + CYS_tRNAs_c + 0.35 aATP_c --&gt; AMP_c + Charged_CYS_tRNAs_c + 0.65 PPI_c + PROTON_c + 0.35 aPPI_c</t>
  </si>
  <si>
    <t>LCYSDESULF_RXN_c</t>
  </si>
  <si>
    <t>CYS_c + WATER_c --&gt; AMMONIUM_c + HS_c + PROTON_c + PYRUVATE_c</t>
  </si>
  <si>
    <t>FattyAcid_biomass</t>
  </si>
  <si>
    <t>AMP_c + FattyAcid_b + 0.65 PPI_c + 0.35 aPPI_c &lt;-- 0.65 ATP_c + PALMITATE_c + WATER_c + 0.35 aATP_c</t>
  </si>
  <si>
    <t>ISOCITDEH_RXN_c</t>
  </si>
  <si>
    <t>NADP_c + THREO_DS_ISO_CITRATE_c &lt;=&gt; 2_KETOGLUTARATE_c + CARBON_DIOXIDE_c + NADPH_c</t>
  </si>
  <si>
    <t>RXN_9514_p</t>
  </si>
  <si>
    <t>Acetoacetyl_ACPs_p + NADPH_p + PROTON_p --&gt; Beta_3_hydroxybutyryl_ACPs_p + NADP_p</t>
  </si>
  <si>
    <t>PEPCARBOXYKIN_RXN_c</t>
  </si>
  <si>
    <t>0.65 ATP_c + OXALACETIC_ACID_c + 0.15 PROTON_c + 0.35 aATP_c --&gt; 0.5 ADP_c + CARBON_DIOXIDE_c + PHOSPHO_ENOL_PYRUVATE_c + 0.5 aADP_c</t>
  </si>
  <si>
    <t>ARGSUCCINSYN_RXN_p</t>
  </si>
  <si>
    <t>0.9 ATP_p + L_ASPARTATE_p + L_CITRULLINE_p + 0.1 aATP_p --&gt; AMP_p + L_ARGININO_SUCCINATE_p + 0.55 PPI_p + 1.55 PROTON_p + 0.45 bPPI_p</t>
  </si>
  <si>
    <t>OAA_SO4_mc</t>
  </si>
  <si>
    <t>OXALACETIC_ACID_m + SULFATE_c &lt;=&gt; OXALACETIC_ACID_c + SULFATE_m</t>
  </si>
  <si>
    <t>CO2_tx</t>
  </si>
  <si>
    <t xml:space="preserve"> &lt;=&gt; CARBON_DIOXIDE_e</t>
  </si>
  <si>
    <t>PREPHENATE_TRANSAMINE_RXN_p</t>
  </si>
  <si>
    <t>GLT_p + PREPHENATE_p --&gt; 2_KETOGLUTARATE_p + CPD_659_p</t>
  </si>
  <si>
    <t>CELLULOSE_SYNTHASE_UDP_FORMING_RXN_c</t>
  </si>
  <si>
    <t>UDP_GLUCOSE_c --&gt; CELLULOSE_c + 0.5 PROTON_c + 0.5 UDP_c + 0.5 aUDP_c</t>
  </si>
  <si>
    <t>VAL_PROTON_rev_vc</t>
  </si>
  <si>
    <t>PROTON_v + VAL_v --&gt; PROTON_c + VAL_c</t>
  </si>
  <si>
    <t>Mg_biomass</t>
  </si>
  <si>
    <t>Mg_b &lt;-- MGII_v</t>
  </si>
  <si>
    <t>PHOSPHORYL_CHOLINE_mc</t>
  </si>
  <si>
    <t>PHOSPHORYL_CHOLINE_m + 0.06 PROTON_c &lt;=&gt; 0.94 PHOSPHORYL_CHOLINE_c + 0.06 aPHOSPHORYL_CHOLINE_c</t>
  </si>
  <si>
    <t>RXN_9660_p</t>
  </si>
  <si>
    <t>NADH_p + PROTON_p + Trans_D2_decenoyl_ACPs_p --&gt; Decanoyl_ACPs_p + NAD_p</t>
  </si>
  <si>
    <t>DIHYDROPICRED_RXN_NADP_p</t>
  </si>
  <si>
    <t>2_3_DIHYDRODIPICOLINATE_p + NADPH_p + PROTON_p --&gt; DELTA1_PIPERIDEINE_2_6_DICARBOXYLATE_p + NADP_p</t>
  </si>
  <si>
    <t>RXN_6884_m</t>
  </si>
  <si>
    <t>OXYGEN_MOLECULE_m + 4.0 PROTON_m + 4.0 Reduced_Ferroproteins_m --&gt; 4.0 Oxidized_Ferroproteins_m + 2.0 WATER_m</t>
  </si>
  <si>
    <t>MALONYL_COA_ACP_TRANSACYL_RXN_p</t>
  </si>
  <si>
    <t>ACP_p + MALONYL_COA_p --&gt; CO_A_p + MALONYL_ACP_p</t>
  </si>
  <si>
    <t>SUCROSE_PROTON_rev_vc</t>
  </si>
  <si>
    <t>PROTON_v + SUCROSE_v --&gt; PROTON_c + SUCROSE_c</t>
  </si>
  <si>
    <t>O2_mc</t>
  </si>
  <si>
    <t>OXYGEN_MOLECULE_m &lt;=&gt; OXYGEN_MOLECULE_c</t>
  </si>
  <si>
    <t>CIT_ISOCITRATE_mc</t>
  </si>
  <si>
    <t>CIT_m + THREO_DS_ISO_CITRATE_c &lt;=&gt; CIT_c + THREO_DS_ISO_CITRATE_m</t>
  </si>
  <si>
    <t>LYSINE_TRNA_LIGASE_RXN_c</t>
  </si>
  <si>
    <t>0.65 ATP_c + LYS_c + LYS_tRNAs_c + PROTON_c + 0.35 aATP_c --&gt; AMP_c + Charged_LYS_tRNAs_c + 0.65 PPI_c + 0.35 aPPI_c</t>
  </si>
  <si>
    <t>SULFATE_ADENYLYLTRANS_RXN_p</t>
  </si>
  <si>
    <t>0.9 ATP_p + 0.45 PROTON_p + SULFATE_p + 0.1 aATP_p --&gt; APS_p + 0.55 PPI_p + 0.45 bPPI_p</t>
  </si>
  <si>
    <t>H_xc</t>
  </si>
  <si>
    <t>PROTON_x &lt;=&gt; PROTON_c</t>
  </si>
  <si>
    <t>NITRATE_REDUCTASE_NADH_RXN_c</t>
  </si>
  <si>
    <t>NADH_c + NITRATE_c + PROTON_c --&gt; NAD_c + NITRITE_c + WATER_c</t>
  </si>
  <si>
    <t>CO2_xc</t>
  </si>
  <si>
    <t>CARBON_DIOXIDE_x &lt;=&gt; CARBON_DIOXIDE_c</t>
  </si>
  <si>
    <t>THR_PROTON_vc</t>
  </si>
  <si>
    <t>PROTON_v + THR_c --&gt; PROTON_c + THR_v</t>
  </si>
  <si>
    <t>L_CITRULLINE_pc</t>
  </si>
  <si>
    <t>L_CITRULLINE_p &lt;=&gt; L_CITRULLINE_c</t>
  </si>
  <si>
    <t>TIGLYLCOA_HYDROXY_RXN_m</t>
  </si>
  <si>
    <t>CPD_1083_m + WATER_m --&gt; 2_METHYL_3_HYDROXY_BUTYRYL_COA_m</t>
  </si>
  <si>
    <t>Glycerate_xc</t>
  </si>
  <si>
    <t>GLYCERATE_x &lt;=&gt; GLYCERATE_c</t>
  </si>
  <si>
    <t>GLUTATHIONE_PEROXIDASE_RXN_p</t>
  </si>
  <si>
    <t>2.0 GLUTATHIONE_p + HYDROGEN_PEROXIDE_p --&gt; 0.91 OXIDIZED_GLUTATHIONE_p + 0.09 PROTON_p + 2.0 WATER_p + 0.09 bOXIDIZED_GLUTATHIONE_p</t>
  </si>
  <si>
    <t>MEPROPCOA_FAD_RXN_m</t>
  </si>
  <si>
    <t>ISOBUTYRYL_COA_m + UBIQUINONE_mi --&gt; METHACRYL_COA_m + UBIQUINOL_mi</t>
  </si>
  <si>
    <t>Mg_ec</t>
  </si>
  <si>
    <t>MGII_e --&gt; MGII_c</t>
  </si>
  <si>
    <t>MALIC_NADP_RXN_p</t>
  </si>
  <si>
    <t>MAL_p + NADP_p --&gt; CARBON_DIOXIDE_p + NADPH_p + PYRUVATE_p</t>
  </si>
  <si>
    <t>DTMP_mc</t>
  </si>
  <si>
    <t>DTMP_m &lt;=&gt; DTMP_c</t>
  </si>
  <si>
    <t>ASPARAGHYD_RXN_c</t>
  </si>
  <si>
    <t>ASN_c + WATER_c --&gt; AMMONIUM_c + L_ASPARTATE_c</t>
  </si>
  <si>
    <t>3_DEHYDROQUINATE_SYNTHASE_RXN_p</t>
  </si>
  <si>
    <t>3_DEOXY_D_ARABINO_HEPTULOSONATE_7_P_p --&gt; DEHYDROQUINATE_p + Pi_p</t>
  </si>
  <si>
    <t>L_ASPARTATE_pc</t>
  </si>
  <si>
    <t>L_ASPARTATE_p &lt;=&gt; L_ASPARTATE_c</t>
  </si>
  <si>
    <t>1_PERIOD_1_PERIOD_1_PERIOD_255_RXN_c</t>
  </si>
  <si>
    <t>MANNITOL_c + NAD_c --&gt; MANNOSE_c + NADH_c + PROTON_c</t>
  </si>
  <si>
    <t>DHAP_3PGA_pc</t>
  </si>
  <si>
    <t>DIHYDROXY_ACETONE_PHOSPHATE_p + G3P_c &lt;=&gt; DIHYDROXY_ACETONE_PHOSPHATE_c + G3P_p</t>
  </si>
  <si>
    <t>MALIC_NADP_RXN_c</t>
  </si>
  <si>
    <t>MAL_c + NADP_c --&gt; CARBON_DIOXIDE_c + NADPH_c + PYRUVATE_c</t>
  </si>
  <si>
    <t>THF_pc</t>
  </si>
  <si>
    <t>THF_p &lt;=&gt; THF_c</t>
  </si>
  <si>
    <t>MANNITOL_1_PHOSPHATASE_RXN_c</t>
  </si>
  <si>
    <t>MANNITOL_1P_c + WATER_c --&gt; MANNITOL_c + 1.7 PROTON_c + 0.7 Pi_c + 0.3 aPi_c</t>
  </si>
  <si>
    <t>pARG_biomass</t>
  </si>
  <si>
    <t>ARG_tRNAs_c + 2.0 PROTON_c + pARG_b &lt;-- Charged_ARG_tRNAs_c + Protein_polymerisation_cost_c + Protein_processing_cost_c + Protein_tranlocation_cost_c + WATER_c</t>
  </si>
  <si>
    <t>2_PERIOD_1_PERIOD_1_PERIOD_103_RXN_c</t>
  </si>
  <si>
    <t>0.87 PHOSPHORYL_ETHANOLAMINE_c + S_ADENOSYLMETHIONINE_c + 0.13 aPHOSPHORYL_ETHANOLAMINE_c --&gt; ADENOSYL_HOMO_CYS_c + 0.88 CPD_406_c + 0.01 PROTON_c + 0.12 aCPD_406_c</t>
  </si>
  <si>
    <t>ANTHRANSYN_RXN_p</t>
  </si>
  <si>
    <t>CHORISMATE_p + GLN_p &lt;=&gt; ANTHRANILATE_p + GLT_p + PROTON_p + PYRUVATE_p</t>
  </si>
  <si>
    <t>GLY3KIN_RXN_p</t>
  </si>
  <si>
    <t>0.9 ATP_p + GLYCERATE_p + 0.1 aATP_p --&gt; 0.8 ADP_p + G3P_p + 0.9 PROTON_p + 0.2 aADP_p</t>
  </si>
  <si>
    <t>CPD_14927_xc</t>
  </si>
  <si>
    <t>CPD_14927_x &lt;=&gt; CPD_14927_c</t>
  </si>
  <si>
    <t>FORMYLTHFDEFORMYL_RXN_p</t>
  </si>
  <si>
    <t>10_FORMYL_THF_p + WATER_p --&gt; FORMATE_p + PROTON_p + THF_p</t>
  </si>
  <si>
    <t>2_PERIOD_7_PERIOD_7_PERIOD_34_RXN_c</t>
  </si>
  <si>
    <t>GLC_1_P_c + 0.65 GTP_c + PROTON_c + 0.35 aGTP_c --&gt; GDP_D_GLUCOSE_c + 0.65 PPI_c + 0.35 aPPI_c</t>
  </si>
  <si>
    <t>CYS_PROTON_rev_vc</t>
  </si>
  <si>
    <t>CYS_v + PROTON_v --&gt; CYS_c + PROTON_c</t>
  </si>
  <si>
    <t>SUCCINATE_DEHYDROGENASE_UBIQUINONE_RXN_mi</t>
  </si>
  <si>
    <t>SUC_m + UBIQUINONE_mi --&gt; FUM_m + UBIQUINOL_mi</t>
  </si>
  <si>
    <t>PYRUVDEH_RXN_p</t>
  </si>
  <si>
    <t>CO_A_p + NAD_p + PYRUVATE_p --&gt; ACETYL_COA_p + CARBON_DIOXIDE_p + NADH_p</t>
  </si>
  <si>
    <t>PYRUVDEH_RXN_m</t>
  </si>
  <si>
    <t>CO_A_m + NAD_m + PYRUVATE_m --&gt; ACETYL_COA_m + CARBON_DIOXIDE_m + NADH_m</t>
  </si>
  <si>
    <t>O2_pc</t>
  </si>
  <si>
    <t>OXYGEN_MOLECULE_p &lt;=&gt; OXYGEN_MOLECULE_c</t>
  </si>
  <si>
    <t>DCDPKIN_RXN_p</t>
  </si>
  <si>
    <t>0.9 ATP_p + 0.79 DCDP_p + 0.1 PROTON_p + 0.1 aATP_p + 0.21 aDCDP_p --&gt; 0.8 ADP_p + 0.79 DCTP_p + 0.2 aADP_p + 0.21 aDCTP_p</t>
  </si>
  <si>
    <t>UDP_GLUCURONATE_DECARBOXYLASE_RXN_c</t>
  </si>
  <si>
    <t>PROTON_c + UDP_GLUCURONATE_c --&gt; CARBON_DIOXIDE_c + UDP_D_XYLOSE_c</t>
  </si>
  <si>
    <t>RXN0_5330_NAD_c</t>
  </si>
  <si>
    <t>NADH_c + PROTON_c + UBIQUINONE_mc --&gt; NAD_c + UBIQUINOL_mc</t>
  </si>
  <si>
    <t>RXN0_2381_p</t>
  </si>
  <si>
    <t>INDOLE_3_GLYCEROL_P_p &lt;=&gt; GAP_p + INDOLE_p</t>
  </si>
  <si>
    <t>ORNITHINE_GLU_AMINOTRANSFORASE_RXN_m</t>
  </si>
  <si>
    <t>2_KETOGLUTARATE_m + L_ORNITHINE_m &lt;=&gt; GLT_m + L_GLUTAMATE_GAMMA_SEMIALDEHYDE_m</t>
  </si>
  <si>
    <t>GLYC3PDEHYDROGBIOSYN_RXN_c</t>
  </si>
  <si>
    <t>DIHYDROXY_ACETONE_PHOSPHATE_c + NADH_c + PROTON_c --&gt; GLYCEROL_3P_c + NAD_c</t>
  </si>
  <si>
    <t>SHIKIMATE_KINASE_RXN_p</t>
  </si>
  <si>
    <t>0.9 ATP_p + SHIKIMATE_p + 0.1 aATP_p --&gt; 0.8 ADP_p + 0.9 PROTON_p + SHIKIMATE_5P_p + 0.2 aADP_p</t>
  </si>
  <si>
    <t>ISOLEUCINE_TRNA_LIGASE_RXN_c</t>
  </si>
  <si>
    <t>0.65 ATP_c + ILE_c + ILE_tRNAs_c + PROTON_c + 0.35 aATP_c --&gt; AMP_c + Charged_ILE_tRNAs_c + 0.65 PPI_c + 0.35 aPPI_c</t>
  </si>
  <si>
    <t>GLC_PROTON_rev_vc</t>
  </si>
  <si>
    <t>GLC_c + PROTON_v --&gt; GLC_v + PROTON_c</t>
  </si>
  <si>
    <t>METHYLACETOACETYLCOATHIOL_RXN_m</t>
  </si>
  <si>
    <t>2_METHYL_ACETO_ACETYL_COA_m + CO_A_m --&gt; ACETYL_COA_m + PROPIONYL_COA_m</t>
  </si>
  <si>
    <t>2KG_SUC_mc</t>
  </si>
  <si>
    <t>2_KETOGLUTARATE_m + SUC_c &lt;=&gt; 2_KETOGLUTARATE_c + SUC_m</t>
  </si>
  <si>
    <t>PHE_PROTON_vc</t>
  </si>
  <si>
    <t>PHE_c + PROTON_v --&gt; PHE_v + PROTON_c</t>
  </si>
  <si>
    <t>HIS_PROTON_vc</t>
  </si>
  <si>
    <t>HIS_c + PROTON_v --&gt; bHIS_v</t>
  </si>
  <si>
    <t>RXN_7678_NAD_p</t>
  </si>
  <si>
    <t>CHLOROPHYLL_B_p + NADH_p + PROTON_p --&gt; CPD_7016_p + NAD_p</t>
  </si>
  <si>
    <t>Pi_PROTON_mc</t>
  </si>
  <si>
    <t>PROTON_m + Pi_m &lt;=&gt; 0.7 PROTON_c + 0.7 Pi_c + 0.3 aPi_c</t>
  </si>
  <si>
    <t>2KG_ISOCITRATE_mc</t>
  </si>
  <si>
    <t>2_KETOGLUTARATE_m + PROTON_c + THREO_DS_ISO_CITRATE_c &lt;=&gt; 2_KETOGLUTARATE_c + PROTON_m + THREO_DS_ISO_CITRATE_m</t>
  </si>
  <si>
    <t>GLUTACONYL_COA_xc</t>
  </si>
  <si>
    <t>CO_A_c + GLUTACONYL_COA_x &lt;=&gt; CO_A_x + GLUTACONYL_COA_c</t>
  </si>
  <si>
    <t>pGLY_biomass</t>
  </si>
  <si>
    <t>GLY_tRNAs_c + 2.0 PROTON_c + pGLY_b &lt;-- Charged_GLY_tRNAs_c + Protein_polymerisation_cost_c + Protein_processing_cost_c + Protein_tranlocation_cost_c + WATER_c</t>
  </si>
  <si>
    <t>1_PERIOD_2_PERIOD_1_PERIOD_25_RXN_m</t>
  </si>
  <si>
    <t>2_KETO_ISOVALERATE_m + CO_A_m + NAD_m --&gt; CARBON_DIOXIDE_m + ISOBUTYRYL_COA_m + NADH_m</t>
  </si>
  <si>
    <t>2_PERIOD_7_PERIOD_7_PERIOD_15_RXN_m</t>
  </si>
  <si>
    <t>0.79 CTP_m + PHOSPHORYL_CHOLINE_m + 0.34 PROTON_m + 0.21 aCTP_m &lt;=&gt; CDP_CHOLINE_m + 0.55 PPI_m + 0.45 bPPI_m</t>
  </si>
  <si>
    <t>GLY_PROTON_vc</t>
  </si>
  <si>
    <t>GLY_c + PROTON_v --&gt; GLY_v + PROTON_c</t>
  </si>
  <si>
    <t>INORGPYROPHOSPHAT_RXN_x</t>
  </si>
  <si>
    <t>0.65 PPI_x + WATER_x + 0.35 aPPI_x --&gt; 0.75 PROTON_x + 1.4 Pi_x + 0.6 aPi_x</t>
  </si>
  <si>
    <t>MALEYLACETOACETATE_ISOMERASE_RXN_c</t>
  </si>
  <si>
    <t>4_MALEYL_ACETOACETATE_c --&gt; 4_FUMARYL_ACETOACETATE_c</t>
  </si>
  <si>
    <t>PYRROLINECARBREDUCT_RXN_NAD_c</t>
  </si>
  <si>
    <t>L_DELTA1_PYRROLINE_5_CARBOXYLATE_c + NADH_c + PROTON_c --&gt; NAD_c + PRO_c</t>
  </si>
  <si>
    <t>FORMATETHFLIG_RXN_p</t>
  </si>
  <si>
    <t>0.9 ATP_p + FORMATE_p + 0.4 PROTON_p + THF_p + 0.1 aATP_p --&gt; 10_FORMYL_THF_p + 0.8 ADP_p + 0.7 Pi_c + 0.2 aADP_p + 0.3 aPi_c</t>
  </si>
  <si>
    <t>OAA_SUC_mc</t>
  </si>
  <si>
    <t>OXALACETIC_ACID_m + SUC_c &lt;=&gt; OXALACETIC_ACID_c + SUC_m</t>
  </si>
  <si>
    <t>OROPRIBTRANS_RXN_p</t>
  </si>
  <si>
    <t>OROTATE_p + 0.35 PROTON_p + 0.8 PRPP_p + 0.2 aPRPP_p --&gt; OROTIDINE_5_PHOSPHATE_p + 0.55 PPI_p + 0.45 bPPI_p</t>
  </si>
  <si>
    <t>THF_mc</t>
  </si>
  <si>
    <t>THF_m &lt;=&gt; THF_c</t>
  </si>
  <si>
    <t>MALATE_DEH_RXN_c</t>
  </si>
  <si>
    <t>MAL_c + NAD_c &lt;=&gt; NADH_c + OXALACETIC_ACID_c + PROTON_c</t>
  </si>
  <si>
    <t>GLUC1PURIDYLTRANS_RXN_c</t>
  </si>
  <si>
    <t>GLC_1_P_c + 0.85 PROTON_c + 0.5 UTP_c + 0.5 aUTP_c &lt;=&gt; 0.65 PPI_c + UDP_GLUCOSE_c + 0.35 aPPI_c</t>
  </si>
  <si>
    <t>MYO_INOSITOL_OXYGENASE_RXN_c</t>
  </si>
  <si>
    <t>MYO_INOSITOL_c + OXYGEN_MOLECULE_c --&gt; GLUCURONATE_c + PROTON_c + WATER_c</t>
  </si>
  <si>
    <t>2_PERIOD_7_PERIOD_7_PERIOD_14_RXN_m</t>
  </si>
  <si>
    <t>0.79 CTP_m + 0.96 PHOSPHORYL_ETHANOLAMINE_m + 2.3 PROTON_m + 0.21 aCTP_m + 0.04 aPHOSPHORYL_ETHANOLAMINE_m --&gt; CDP_ETHANOLAMINE_m + 0.55 PPI_m + 0.45 bPPI_m</t>
  </si>
  <si>
    <t>CYS_PROTON_vc</t>
  </si>
  <si>
    <t>CYS_c + PROTON_v --&gt; CYS_v + PROTON_c</t>
  </si>
  <si>
    <t>TRP_pc</t>
  </si>
  <si>
    <t>TRP_p &lt;=&gt; TRP_c</t>
  </si>
  <si>
    <t>HYDROXYMETHYLGLUTARYL_COA_LYASE_RXN_m</t>
  </si>
  <si>
    <t>3_HYDROXY_3_METHYL_GLUTARYL_COA_m --&gt; 3_KETOBUTYRATE_m + ACETYL_COA_m</t>
  </si>
  <si>
    <t>N_ACETYLGLUTPREDUCT_RXN_p</t>
  </si>
  <si>
    <t>NADPH_p + N_ACETYL_GLUTAMYL_P_p + PROTON_p --&gt; CPD_469_p + NADP_p + Pi_p</t>
  </si>
  <si>
    <t>ASPAMINOTRANS_RXN_m</t>
  </si>
  <si>
    <t>2_KETOGLUTARATE_m + L_ASPARTATE_m &lt;=&gt; GLT_m + OXALACETIC_ACID_m</t>
  </si>
  <si>
    <t>CIT_ACONITATE_mc</t>
  </si>
  <si>
    <t>CIS_ACONITATE_c + CIT_m &lt;=&gt; CIS_ACONITATE_m + CIT_c</t>
  </si>
  <si>
    <t>ASPAMINOTRANS_RXN_p</t>
  </si>
  <si>
    <t>2_KETOGLUTARATE_p + L_ASPARTATE_p &lt;=&gt; GLT_p + OXALACETIC_ACID_p</t>
  </si>
  <si>
    <t>MALATE_DEH_RXN_p</t>
  </si>
  <si>
    <t>MAL_p + NAD_p &lt;=&gt; NADH_p + OXALACETIC_ACID_p + PROTON_p</t>
  </si>
  <si>
    <t>SEDOBISALDOL_RXN_p</t>
  </si>
  <si>
    <t>DIHYDROXY_ACETONE_PHOSPHATE_p + ERYTHROSE_4P_p --&gt; D_SEDOHEPTULOSE_1_7_P2_p</t>
  </si>
  <si>
    <t>ARGSUCCINLYA_RXN_p</t>
  </si>
  <si>
    <t>L_ARGININO_SUCCINATE_p --&gt; 0.93 ARG_p + FUM_p + 0.07 PROTON_p + 0.07 bARG_p</t>
  </si>
  <si>
    <t>1_PERIOD_8_PERIOD_4_PERIOD_9_RXN_p</t>
  </si>
  <si>
    <t>APS_p + 2.0 GLUTATHIONE_p --&gt; AMP_p + 0.91 OXIDIZED_GLUTATHIONE_p + 1.92 PROTON_p + 0.83 SO3_p + 0.17 aSO3_p + 0.09 bOXIDIZED_GLUTATHIONE_p</t>
  </si>
  <si>
    <t>UDPREDUCT_RXN_p</t>
  </si>
  <si>
    <t>Red_Thioredoxin_p + 0.81 UDP_p + 0.19 aUDP_p --&gt; 0.81 DUDP_p + Ox_Thioredoxin_p + WATER_p + 0.19 aDUDP_p</t>
  </si>
  <si>
    <t>ATP_ADP_mc</t>
  </si>
  <si>
    <t>0.5 ADP_c + 0.9 ATP_m + 0.1 PROTON_m + 0.5 aADP_c + 0.1 aATP_m &lt;=&gt; 0.8 ADP_m + 0.65 ATP_c + 0.15 PROTON_c + 0.2 aADP_m + 0.35 aATP_c</t>
  </si>
  <si>
    <t>MALATE_DEH_RXN_m</t>
  </si>
  <si>
    <t>MAL_m + NAD_m &lt;=&gt; NADH_m + OXALACETIC_ACID_m + PROTON_m</t>
  </si>
  <si>
    <t>ASPAMINOTRANS_RXN_x</t>
  </si>
  <si>
    <t>2_KETOGLUTARATE_x + L_ASPARTATE_x &lt;=&gt; GLT_x + OXALACETIC_ACID_x</t>
  </si>
  <si>
    <t>INORGPYROPHOSPHAT_RXN_c</t>
  </si>
  <si>
    <t>0.65 PPI_c + WATER_c + 0.35 aPPI_c --&gt; 0.75 PROTON_c + 1.4 Pi_c + 0.6 aPi_c</t>
  </si>
  <si>
    <t>GLUTATHIONE_REDUCT_NADPH_RXN_m</t>
  </si>
  <si>
    <t>NADPH_m + 0.91 OXIDIZED_GLUTATHIONE_m + 1.09 PROTON_m + 0.09 bOXIDIZED_GLUTATHIONE_m --&gt; 2.0 GLUTATHIONE_m + NADP_m</t>
  </si>
  <si>
    <t>GLUTATHIONE_REDUCT_NADPH_RXN_p</t>
  </si>
  <si>
    <t>NADPH_p + 0.91 OXIDIZED_GLUTATHIONE_p + 1.09 PROTON_p + 0.09 bOXIDIZED_GLUTATHIONE_p --&gt; 2.0 GLUTATHIONE_p + NADP_p</t>
  </si>
  <si>
    <t>GLYCEROL_3P_pc</t>
  </si>
  <si>
    <t>GLYCEROL_3P_p &lt;=&gt; GLYCEROL_3P_c</t>
  </si>
  <si>
    <t>GLYCEROL_3P_mc</t>
  </si>
  <si>
    <t>GLYCEROL_3P_m &lt;=&gt; GLYCEROL_3P_c</t>
  </si>
  <si>
    <t>INORGPYROPHOSPHAT_RXN_m</t>
  </si>
  <si>
    <t>0.55 PPI_m + WATER_m + 0.45 bPPI_m --&gt; 0.55 PROTON_m + 2.0 Pi_m</t>
  </si>
  <si>
    <t>ASPAMINOTRANS_RXN_c</t>
  </si>
  <si>
    <t>2_KETOGLUTARATE_c + L_ASPARTATE_c &lt;=&gt; GLT_c + OXALACETIC_ACID_c</t>
  </si>
  <si>
    <t>INORGPYROPHOSPHAT_RXN_p</t>
  </si>
  <si>
    <t>0.55 PPI_p + WATER_p + 0.45 bPPI_p --&gt; 0.55 PROTON_p + 2.0 Pi_p</t>
  </si>
  <si>
    <t>RXN_9518_p</t>
  </si>
  <si>
    <t>3_oxo_hexanoyl_ACPs_p + NADPH_p + PROTON_p --&gt; NADP_p + R_3_hydroxyhexanoyl_ACPs_p</t>
  </si>
  <si>
    <t>MALATE_DEH_RXN_x</t>
  </si>
  <si>
    <t>MAL_x + NAD_x &lt;=&gt; NADH_x + OXALACETIC_ACID_x + PROTON_x</t>
  </si>
  <si>
    <t>3_HYDROXY_PROPIONATE_xc</t>
  </si>
  <si>
    <t>3_HYDROXY_PROPIONATE_x &lt;=&gt; 3_HYDROXY_PROPIONATE_c</t>
  </si>
  <si>
    <t>PGLUCISOM_RXN_c</t>
  </si>
  <si>
    <t>GLC_6_P_c &lt;=&gt; FRUCTOSE_6P_c</t>
  </si>
  <si>
    <t>DIHYDROFOLATEREDUCT_RXN_m</t>
  </si>
  <si>
    <t>DIHYDROFOLATE_m + NADPH_m + PROTON_m --&gt; NADP_m + THF_m</t>
  </si>
  <si>
    <t>GLC_ec</t>
  </si>
  <si>
    <t>GLC_e + PROTON_e --&gt; GLC_c + PROTON_c</t>
  </si>
  <si>
    <t>RXN_9520_p</t>
  </si>
  <si>
    <t>R_3_hydroxyhexanoyl_ACPs_p --&gt; Hex_2_enoyl_ACPs_p + WATER_p</t>
  </si>
  <si>
    <t>HEXOKINASE_RXN_MANNOSE_c</t>
  </si>
  <si>
    <t>0.65 ATP_c + MANNOSE_c + 0.35 aATP_c --&gt; 0.5 ADP_c + MANNOSE_6P_c + 1.15 PROTON_c + 0.5 aADP_c</t>
  </si>
  <si>
    <t>PGLUCISOM_RXN_p</t>
  </si>
  <si>
    <t>GLC_6_P_p &lt;=&gt; FRUCTOSE_6P_p</t>
  </si>
  <si>
    <t>O2_tx</t>
  </si>
  <si>
    <t xml:space="preserve"> &lt;=&gt; OXYGEN_MOLECULE_e</t>
  </si>
  <si>
    <t>DUMP_pc</t>
  </si>
  <si>
    <t>DUMP_p &lt;=&gt; DUMP_c</t>
  </si>
  <si>
    <t>GLYCERATE_GLYCOLLATE_pc</t>
  </si>
  <si>
    <t>GLYCERATE_c + GLYCOLLATE_p &lt;=&gt; GLYCERATE_p + GLYCOLLATE_c</t>
  </si>
  <si>
    <t>RXN_9653_p</t>
  </si>
  <si>
    <t>Dodecanoyl_ACPs_p + MALONYL_COA_p + PROTON_p --&gt; 3_oxo_myristoyl_ACPs_p + CARBON_DIOXIDE_p + CO_A_p</t>
  </si>
  <si>
    <t>AMP_pc</t>
  </si>
  <si>
    <t>AMP_p &lt;=&gt; AMP_c</t>
  </si>
  <si>
    <t>SERINE_O_ACETTRAN_RXN_c</t>
  </si>
  <si>
    <t>ACETYL_COA_c + SER_c --&gt; ACETYLSERINE_c + CO_A_c</t>
  </si>
  <si>
    <t>GPH_RXN_p</t>
  </si>
  <si>
    <t>CPD_67_p + WATER_p --&gt; GLYCOLLATE_p + Pi_p</t>
  </si>
  <si>
    <t>PYRUVATE_pc</t>
  </si>
  <si>
    <t>PYRUVATE_p &lt;=&gt; PYRUVATE_c</t>
  </si>
  <si>
    <t>RXN_6902_m</t>
  </si>
  <si>
    <t>4_AMINO_BUTYRATE_m + PYRUVATE_m --&gt; L_ALPHA_ALANINE_m + SUCC_S_ALD_m</t>
  </si>
  <si>
    <t>ILE_pc</t>
  </si>
  <si>
    <t>ILE_p &lt;=&gt; ILE_c</t>
  </si>
  <si>
    <t>SUCROSE_PHOSPHATE_SYNTHASE_RXN_c</t>
  </si>
  <si>
    <t>FRUCTOSE_6P_c + UDP_GLUCOSE_c --&gt; 0.5 PROTON_c + SUCROSE_6P_c + 0.5 UDP_c + 0.5 aUDP_c</t>
  </si>
  <si>
    <t>SERINE_GLYOXYLATE_AMINOTRANSFERASE_RXN_x</t>
  </si>
  <si>
    <t>GLYOX_x + SER_x --&gt; GLY_x + OH_PYR_x</t>
  </si>
  <si>
    <t>LYS_ORNITHINE_mc</t>
  </si>
  <si>
    <t>LYS_m + L_ORNITHINE_c &lt;=&gt; LYS_c + L_ORNITHINE_m</t>
  </si>
  <si>
    <t>SERINE_O_ACETTRAN_RXN_p</t>
  </si>
  <si>
    <t>ACETYL_COA_p + SER_p --&gt; ACETYLSERINE_p + CO_A_p</t>
  </si>
  <si>
    <t>pSER_biomass</t>
  </si>
  <si>
    <t>2.0 PROTON_c + SER_tRNAs_c + pSER_b &lt;-- Charged_SER_tRNAs_c + Protein_polymerisation_cost_c + Protein_processing_cost_c + Protein_tranlocation_cost_c + WATER_c</t>
  </si>
  <si>
    <t>ACETOLACTREDUCTOISOM_RXN_p</t>
  </si>
  <si>
    <t>2_ACETO_LACTATE_p + NADPH_p + PROTON_p --&gt; DIOH_ISOVALERATE_p + NADP_p</t>
  </si>
  <si>
    <t>4_PERIOD_2_PERIOD_1_PERIOD_59_RXN_p</t>
  </si>
  <si>
    <t>3_Hydroxy_octanoyl_ACPs_p --&gt; 2_Octenoyl_ACPs_p + WATER_p</t>
  </si>
  <si>
    <t>DTMPKI_RXN_c</t>
  </si>
  <si>
    <t>0.65 ATP_c + DTMP_c + 0.66 PROTON_c + 0.35 aATP_c --&gt; 0.5 ADP_c + 0.49 DTDP_c + 0.5 aADP_c + 0.51 aDTDP_c</t>
  </si>
  <si>
    <t>Mitochondrial_ATP_Synthase_m</t>
  </si>
  <si>
    <t>2.4 ADP_m + 10.0 PROTON_i + 3.0 Pi_m + 0.6 aADP_m --&gt; 2.7 ATP_m + 7.3 PROTON_m + 3.0 WATER_m + 0.3 aATP_m</t>
  </si>
  <si>
    <t>Pi_tx</t>
  </si>
  <si>
    <t xml:space="preserve"> &lt;=&gt; Pi_e</t>
  </si>
  <si>
    <t>X5P_Pi_pc</t>
  </si>
  <si>
    <t>0.7 Pi_c + XYLULOSE_5_PHOSPHATE_p + 0.3 aPi_c &lt;=&gt; 0.3 PROTON_c + Pi_p + XYLULOSE_5_PHOSPHATE_c</t>
  </si>
  <si>
    <t>RXN_7737_p</t>
  </si>
  <si>
    <t>DELTA1_PIPERIDEINE_2_6_DICARBOXYLATE_p + GLT_p + PROTON_p + WATER_p --&gt; 2_KETOGLUTARATE_p + LL_DIAMINOPIMELATE_p</t>
  </si>
  <si>
    <t>Ca_biomass</t>
  </si>
  <si>
    <t>Ca_b &lt;-- CAII_v</t>
  </si>
  <si>
    <t>SUPEROX_DISMUT_RXN_p</t>
  </si>
  <si>
    <t>2.0 PROTON_p + 2.0 SUPER_OXIDE_p --&gt; HYDROGEN_PEROXIDE_p + OXYGEN_MOLECULE_p</t>
  </si>
  <si>
    <t>RXN_1381_p</t>
  </si>
  <si>
    <t>Fatty_acyl_ACP_p + GLYCEROL_3P_p --&gt; ACP_p + ACYL_SN_GLYCEROL_3P_p</t>
  </si>
  <si>
    <t>Protein_biomass_tx</t>
  </si>
  <si>
    <t>0.2326035201 pALA_b + 0.1771733159 pARG_b + 0.1447158566 pASN_b + 0.3855539754 pASP_b + 0.1325494187 pGLN_b + 0.2261465373 pGLU_b + 0.2309411553 pGLY_b + 0.1673732646 pHIS_b + 0.1454255314 pILE_b + 0.0053400685 pLEU_b + 0.3415370304 pLYS_b + 0.1420323181 pMET_b + 0.1980982902 pPHE_b + 0.3368402626 pSER_b + 0.2365218861 pTHR_b + 0.2071316851 pTYR_b + 0.158571619 pVAL_b --&gt; Protein_b</t>
  </si>
  <si>
    <t>RXN_7800_p</t>
  </si>
  <si>
    <t>CPD_7100_p + PROTON_p --&gt; 2K_4CH3_PENTANOATE_p + CARBON_DIOXIDE_p</t>
  </si>
  <si>
    <t>SUC_xc</t>
  </si>
  <si>
    <t>SUC_x &lt;=&gt; SUC_c</t>
  </si>
  <si>
    <t>THREONINE_ALDOLASE_RXN_c</t>
  </si>
  <si>
    <t>THR_c --&gt; ACETALD_c + GLY_c</t>
  </si>
  <si>
    <t>SUPEROX_DISMUT_RXN_c</t>
  </si>
  <si>
    <t>2.0 PROTON_c + 2.0 SUPER_OXIDE_c --&gt; HYDROGEN_PEROXIDE_c + OXYGEN_MOLECULE_c</t>
  </si>
  <si>
    <t>sSUCROSE_biomass</t>
  </si>
  <si>
    <t>sSUCROSE_b &lt;-- SUCROSE_c</t>
  </si>
  <si>
    <t>DIHYDROPICRED_RXN_NAD_p</t>
  </si>
  <si>
    <t>2_3_DIHYDRODIPICOLINATE_p + NADH_p + PROTON_p --&gt; DELTA1_PIPERIDEINE_2_6_DICARBOXYLATE_p + NAD_p</t>
  </si>
  <si>
    <t>ADENYL_KIN_RXN_c</t>
  </si>
  <si>
    <t>AMP_c + 0.65 ATP_c + 0.65 PROTON_c + 0.35 aATP_c &lt;=&gt; ADP_c + aADP_c</t>
  </si>
  <si>
    <t>GAPOXNPHOSPHN_RXN_c</t>
  </si>
  <si>
    <t>GAP_c + NAD_c + 0.7 Pi_c + 0.3 aPi_c &lt;=&gt; DPG_c + NADH_c + 1.3 PROTON_c</t>
  </si>
  <si>
    <t>RXN_9531_p</t>
  </si>
  <si>
    <t>Decanoyl_ACPs_p + MALONYL_ACP_p + PROTON_p --&gt; 3_oxo_dodecanoyl_ACPs_p + ACP_p + CARBON_DIOXIDE_p</t>
  </si>
  <si>
    <t>RXN_7979_p</t>
  </si>
  <si>
    <t>CPD1F_131_p + OXYGEN_MOLECULE_p + 2.0 PROTON_p + 2.0 Reduced_ferredoxins_p --&gt; CPD1F_133_p + 2.0 Oxidized_ferredoxins_p + WATER_p</t>
  </si>
  <si>
    <t>3_ISOPROPYLMALDEHYDROG_RXN_p</t>
  </si>
  <si>
    <t>2_D_THREO_HYDROXY_3_CARBOXY_ISOCAPROATE_p + NAD_p --&gt; CPD_7100_p + NADH_p + PROTON_p</t>
  </si>
  <si>
    <t>ILE_mc</t>
  </si>
  <si>
    <t>ILE_m &lt;=&gt; ILE_c</t>
  </si>
  <si>
    <t>GLUTACONYL_COA_DECARBOXYLASE_RXN_x</t>
  </si>
  <si>
    <t>GLUTACONYL_COA_x + PROTON_x --&gt; CARBON_DIOXIDE_x + CROTONYL_COA_x</t>
  </si>
  <si>
    <t>GLT_MAL_pc</t>
  </si>
  <si>
    <t>GLT_p + MAL_c &lt;=&gt; GLT_c + MAL_p</t>
  </si>
  <si>
    <t>ADENYL_KIN_RXN_p</t>
  </si>
  <si>
    <t>AMP_p + 0.9 ATP_p + 0.3 PROTON_p + 0.1 aATP_p &lt;=&gt; 1.6 ADP_p + 0.4 aADP_p</t>
  </si>
  <si>
    <t>GLUTAMIDOTRANS_RXN_p</t>
  </si>
  <si>
    <t>GLN_p + PHOSPHORIBULOSYL_FORMIMINO_AICAR_P_p --&gt; AICAR_p + D_ERYTHRO_IMIDAZOLE_GLYCEROL_P_p + GLT_p + PROTON_p</t>
  </si>
  <si>
    <t>ADENYL_KIN_RXN_m</t>
  </si>
  <si>
    <t>AMP_m + 0.9 ATP_m + 0.3 PROTON_m + 0.1 aATP_m &lt;=&gt; 1.6 ADP_m + 0.4 aADP_m</t>
  </si>
  <si>
    <t>HYDROXYPYRUVATE_REDUCTASE_RXN_NAD_x</t>
  </si>
  <si>
    <t>NADH_x + OH_PYR_x + PROTON_x --&gt; GLYCERATE_x + NAD_x</t>
  </si>
  <si>
    <t>RXN0_1483_c</t>
  </si>
  <si>
    <t>4.0 FeII_c + OXYGEN_MOLECULE_c + 4.0 PROTON_c --&gt; 4.0 FeIII_c + 2.0 WATER_c</t>
  </si>
  <si>
    <t>RXN_5643_c</t>
  </si>
  <si>
    <t>0.88 CPD_5441_c + S_ADENOSYLMETHIONINE_c + 0.12 aCPD_5441_c --&gt; ADENOSYL_HOMO_CYS_c + 0.94 PHOSPHORYL_CHOLINE_c + 0.06 PROTON_c + 0.06 aPHOSPHORYL_CHOLINE_c</t>
  </si>
  <si>
    <t>SUCCINATE_DEHYDROGENASE_UBIQUINONE_RXN_mc</t>
  </si>
  <si>
    <t>SUC_m + UBIQUINONE_mc --&gt; FUM_m + UBIQUINOL_mc</t>
  </si>
  <si>
    <t>GAPOXNPHOSPHN_RXN_p</t>
  </si>
  <si>
    <t>GAP_p + NAD_p + Pi_p &lt;=&gt; DPG_p + NADH_p + PROTON_p</t>
  </si>
  <si>
    <t>TRANSALDOL_RXN_p</t>
  </si>
  <si>
    <t>D_SEDOHEPTULOSE_7_P_p + GAP_p &lt;=&gt; ERYTHROSE_4P_p + FRUCTOSE_6P_p</t>
  </si>
  <si>
    <t>MET_PROTON_vc</t>
  </si>
  <si>
    <t>MET_c + PROTON_v --&gt; MET_v + PROTON_c</t>
  </si>
  <si>
    <t>PROPIONYL_COA_xc</t>
  </si>
  <si>
    <t>PROPIONYL_COA_x &lt;=&gt; PROPIONYL_COA_c</t>
  </si>
  <si>
    <t>3_HYDROXBUTYRYL_COA_DEHYDRATASE_RXN_x</t>
  </si>
  <si>
    <t>CROTONYL_COA_x + WATER_x --&gt; CPD_650_x</t>
  </si>
  <si>
    <t>THRESYN_RXN_p</t>
  </si>
  <si>
    <t>O_PHOSPHO_L_HOMOSERINE_p + WATER_p --&gt; Pi_p + THR_p</t>
  </si>
  <si>
    <t>CO2_ec</t>
  </si>
  <si>
    <t>CARBON_DIOXIDE_e &lt;=&gt; CARBON_DIOXIDE_c</t>
  </si>
  <si>
    <t>RXN_961_p</t>
  </si>
  <si>
    <t>D_RIBULOSE_15_P2_p + OXYGEN_MOLECULE_p --&gt; CPD_67_p + G3P_p + 2.0 PROTON_p</t>
  </si>
  <si>
    <t>PHOSPHORYL_ETHANOLAMINE_mc</t>
  </si>
  <si>
    <t>0.96 PHOSPHORYL_ETHANOLAMINE_m + 0.09 PROTON_c + 0.04 aPHOSPHORYL_ETHANOLAMINE_m &lt;=&gt; 0.87 PHOSPHORYL_ETHANOLAMINE_c + 0.13 aPHOSPHORYL_ETHANOLAMINE_c</t>
  </si>
  <si>
    <t>GART_RXN_p</t>
  </si>
  <si>
    <t>10_FORMYL_THF_p + 0.42 5_PHOSPHO_RIBOSYL_GLYCINEAMIDE_p + 0.58 a5_PHOSPHO_RIBOSYL_GLYCINEAMIDE_p --&gt; 5_P_RIBOSYL_N_FORMYLGLYCINEAMIDE_p + 0.58 PROTON_p + THF_p</t>
  </si>
  <si>
    <t>RXN_9662_p</t>
  </si>
  <si>
    <t>NADH_p + PROTON_p + Tetradec_2_enoyl_ACPs_p --&gt; Myristoyl_ACPs_p + NAD_p</t>
  </si>
  <si>
    <t>2OXOGLUTARATEDEH_RXN_m</t>
  </si>
  <si>
    <t>2_KETOGLUTARATE_m + CO_A_m + NAD_m --&gt; CARBON_DIOXIDE_m + NADH_m + SUC_COA_m</t>
  </si>
  <si>
    <t>ILE_PROTON_vc</t>
  </si>
  <si>
    <t>ILE_c + PROTON_v --&gt; ILE_v + PROTON_c</t>
  </si>
  <si>
    <t>4_AMINO_BUTYRATE_PROTON_vc</t>
  </si>
  <si>
    <t>4_AMINO_BUTYRATE_c + PROTON_v --&gt; 4_AMINO_BUTYRATE_v + PROTON_c</t>
  </si>
  <si>
    <t>HISTIDPHOS_RXN_p</t>
  </si>
  <si>
    <t>L_HISTIDINOL_P_p + WATER_p --&gt; HISTIDINOL_p + Pi_p</t>
  </si>
  <si>
    <t>2KG_CIT_mc</t>
  </si>
  <si>
    <t>2_KETOGLUTARATE_m + CIT_c + PROTON_c &lt;=&gt; 2_KETOGLUTARATE_c + CIT_m + PROTON_m</t>
  </si>
  <si>
    <t>Mg_tx</t>
  </si>
  <si>
    <t xml:space="preserve"> &lt;=&gt; MGII_e</t>
  </si>
  <si>
    <t>FRUCTOKINASE_RXN_c</t>
  </si>
  <si>
    <t>0.65 ATP_c + FRU_c + 0.35 aATP_c --&gt; 0.5 ADP_c + FRUCTOSE_6P_c + 0.85 PROTON_c + 0.5 aADP_c</t>
  </si>
  <si>
    <t>HIS_ORNITHINE_mc</t>
  </si>
  <si>
    <t>HIS_m + L_ORNITHINE_c &lt;=&gt; HIS_c + L_ORNITHINE_m</t>
  </si>
  <si>
    <t>METHYLACYLYLCOA_HYDROXY_RXN_m</t>
  </si>
  <si>
    <t>METHACRYL_COA_m + WATER_m --&gt; CPD_12173_m</t>
  </si>
  <si>
    <t>RXN_9651_p</t>
  </si>
  <si>
    <t>MALONYL_COA_p + Octanoyl_ACPs_p + PROTON_p --&gt; 3_oxo_decanoyl_ACPs_p + CARBON_DIOXIDE_p + CO_A_p</t>
  </si>
  <si>
    <t>RXN0_5260_m</t>
  </si>
  <si>
    <t>GLYCEROL_3P_c + UBIQUINONE_mc --&gt; DIHYDROXY_ACETONE_PHOSPHATE_c + UBIQUINOL_mc</t>
  </si>
  <si>
    <t>L_ASPARTATE_GLU_mc</t>
  </si>
  <si>
    <t>GLT_c + L_ASPARTATE_m &lt;=&gt; GLT_m + L_ASPARTATE_c</t>
  </si>
  <si>
    <t>RXN_9540_p</t>
  </si>
  <si>
    <t>3_oxo_palmitoyl_ACPs_p + NADPH_p + PROTON_p --&gt; NADP_p + R_3_Hydroxypalmitoyl_ACPs_p</t>
  </si>
  <si>
    <t>SEDOHEPTULOSE_BISPHOSPHATASE_RXN_p</t>
  </si>
  <si>
    <t>D_SEDOHEPTULOSE_1_7_P2_p + WATER_p --&gt; D_SEDOHEPTULOSE_7_P_p + Pi_p</t>
  </si>
  <si>
    <t>GLYCINE_AMINOTRANSFERASE_RXN_x</t>
  </si>
  <si>
    <t>GLT_x + GLYOX_x &lt;=&gt; 2_KETOGLUTARATE_x + GLY_x</t>
  </si>
  <si>
    <t>RXN0_5330_NAD_mc</t>
  </si>
  <si>
    <t>NADH_m + PROTON_m + UBIQUINONE_mc --&gt; NAD_m + UBIQUINOL_mc</t>
  </si>
  <si>
    <t>MAL_CIT_vc</t>
  </si>
  <si>
    <t>CIT_c + 0.7 MAL_v + 0.5 PROTON_v + 0.3 aMAL_v --&gt; 0.5 CIT_v + MAL_c + 0.3 PROTON_c + 0.5 aCIT_v</t>
  </si>
  <si>
    <t>MAL_CIT_rev_vc</t>
  </si>
  <si>
    <t>0.5 CIT_v + MAL_c + 0.3 PROTON_v + 0.5 aCIT_v --&gt; CIT_c + 0.7 MAL_v + 0.5 PROTON_c + 0.3 aMAL_v</t>
  </si>
  <si>
    <t>SO4_ec</t>
  </si>
  <si>
    <t>3.0 PROTON_e + SULFATE_e --&gt; 3.0 PROTON_c + SULFATE_c</t>
  </si>
  <si>
    <t>GLYCINE_TRNA_LIGASE_RXN_c</t>
  </si>
  <si>
    <t>0.65 ATP_c + GLY_c + GLY_tRNAs_c + PROTON_c + 0.35 aATP_c --&gt; AMP_c + Charged_GLY_tRNAs_c + 0.65 PPI_c + 0.35 aPPI_c</t>
  </si>
  <si>
    <t>Pi_xc</t>
  </si>
  <si>
    <t>0.3 PROTON_c + 0.7 Pi_x + 0.3 aPi_x &lt;=&gt; 0.3 PROTON_x + 0.7 Pi_c + 0.3 aPi_c</t>
  </si>
  <si>
    <t>GLYOHMETRANS_RXN_c</t>
  </si>
  <si>
    <t>SER_c + THF_c &lt;=&gt; GLY_c + METHYLENE_THF_c + WATER_c</t>
  </si>
  <si>
    <t>GLYOHMETRANS_RXN_m</t>
  </si>
  <si>
    <t>SER_m + THF_m &lt;=&gt; GLY_m + METHYLENE_THF_m + WATER_m</t>
  </si>
  <si>
    <t>RXN0_5184_c</t>
  </si>
  <si>
    <t>Heteroglycans_c + 0.7 Pi_c + 0.3 aPi_c &lt;=&gt; GLC_1_P_c + 0.3 PROTON_c</t>
  </si>
  <si>
    <t>RXN0_5330_NAD_mi</t>
  </si>
  <si>
    <t>NADH_m + PROTON_m + UBIQUINONE_mi --&gt; NAD_m + UBIQUINOL_mi</t>
  </si>
  <si>
    <t>RXN_11213_m</t>
  </si>
  <si>
    <t>CH3_MALONATE_S_ALD_m + CO_A_m + NAD_m + WATER_m --&gt; HCO3_m + NADH_m + PROPIONYL_COA_m + PROTON_m</t>
  </si>
  <si>
    <t>GLYOHMETRANS_RXN_p</t>
  </si>
  <si>
    <t>SER_p + THF_p &lt;=&gt; GLY_p + METHYLENE_THF_p + WATER_p</t>
  </si>
  <si>
    <t>pLEU_biomass</t>
  </si>
  <si>
    <t>LEU_tRNAs_c + 2.0 PROTON_c + pLEU_b &lt;-- Charged_LEU_tRNAs_c + Protein_polymerisation_cost_c + Protein_processing_cost_c + Protein_tranlocation_cost_c + WATER_c</t>
  </si>
  <si>
    <t>UGD_RXN_c</t>
  </si>
  <si>
    <t>2.0 NAD_c + UDP_GLUCOSE_c + WATER_c --&gt; 2.0 NADH_c + 3.0 PROTON_c + UDP_GLUCURONATE_c</t>
  </si>
  <si>
    <t>HISTAMINOTRANS_RXN_p</t>
  </si>
  <si>
    <t>GLT_p + IMIDAZOLE_ACETOL_P_p --&gt; 2_KETOGLUTARATE_p + L_HISTIDINOL_P_p</t>
  </si>
  <si>
    <t>HIS_pc</t>
  </si>
  <si>
    <t>HIS_p &lt;=&gt; HIS_c</t>
  </si>
  <si>
    <t>CA2_rev_vc</t>
  </si>
  <si>
    <t>CAII_c + 3.0 PROTON_v --&gt; CAII_v + 3.0 PROTON_c</t>
  </si>
  <si>
    <t>O2_xc</t>
  </si>
  <si>
    <t>OXYGEN_MOLECULE_x &lt;=&gt; OXYGEN_MOLECULE_c</t>
  </si>
  <si>
    <t>GLUTDECARBOX_RXN_c</t>
  </si>
  <si>
    <t>GLT_c + PROTON_c --&gt; 4_AMINO_BUTYRATE_c + CARBON_DIOXIDE_c</t>
  </si>
  <si>
    <t>RXN_5641_c</t>
  </si>
  <si>
    <t>PROTON_c + SER_c --&gt; CARBON_DIOXIDE_c + ETHANOL_AMINE_c</t>
  </si>
  <si>
    <t>CARBAMATE_KINASE_RXN_p</t>
  </si>
  <si>
    <t>AMMONIUM_p + 0.9 ATP_p + CARBON_DIOXIDE_p + 0.1 aATP_p &lt;=&gt; 0.8 ADP_p + CARBAMOYL_P_p + 1.9 PROTON_p + 0.2 aADP_p</t>
  </si>
  <si>
    <t>TRP_PROTON_rev_vc</t>
  </si>
  <si>
    <t>PROTON_v + TRP_v --&gt; PROTON_c + TRP_c</t>
  </si>
  <si>
    <t>Glycolate_xc</t>
  </si>
  <si>
    <t>GLYCOLLATE_x &lt;=&gt; GLYCOLLATE_c</t>
  </si>
  <si>
    <t>THR_pc</t>
  </si>
  <si>
    <t>THR_p &lt;=&gt; THR_c</t>
  </si>
  <si>
    <t>DTDPKIN_RXN_c</t>
  </si>
  <si>
    <t>0.65 ATP_c + 0.49 DTDP_c + 0.15 PROTON_c + 0.35 aATP_c + 0.51 aDTDP_c --&gt; 0.5 ADP_c + 0.49 DTTP_c + 0.5 aADP_c + 0.51 aDTTP_c</t>
  </si>
  <si>
    <t>AIRCARBOXY_RXN_p</t>
  </si>
  <si>
    <t>0.54 5_PHOSPHORIBOSYL_5_AMINOIMIDAZOLE_p + HCO3_p + 0.46 a5_PHOSPHORIBOSYL_5_AMINOIMIDAZOLE_p --&gt; 0.88 PHOSPHORIBOSYL_CARBOXY_AMINOIMIDAZOLE_p + 0.34 PROTON_p + WATER_p + 0.12 aPHOSPHORIBOSYL_CARBOXY_AMINOIMIDAZOLE_p</t>
  </si>
  <si>
    <t>PLASTOQUINOL_PLASTOCYANIN_REDUCTASE_RXN_p</t>
  </si>
  <si>
    <t>2.0 Oxidized_Plastocyanins_p + PLASTOQUINOL_1_p + 2.0 PROTON_p --&gt; PLASTOQUINONE_p + 4.0 PROTON_l + 2.0 Plastocyanin_Reduced_p</t>
  </si>
  <si>
    <t>HISTPRATPHYD_RXN_p</t>
  </si>
  <si>
    <t>PHOSPHORIBOSYL_ATP_p + WATER_p --&gt; PHOSPHORIBOSYL_AMP_p + 0.55 PPI_p + 1.45 PROTON_p + 0.45 bPPI_p</t>
  </si>
  <si>
    <t>MET_pc</t>
  </si>
  <si>
    <t>MET_p &lt;=&gt; MET_c</t>
  </si>
  <si>
    <t>RXN_9524_p</t>
  </si>
  <si>
    <t>3_Oxo_octanoyl_ACPs_p + NADPH_p + PROTON_p --&gt; 3_Hydroxy_octanoyl_ACPs_p + NADP_p</t>
  </si>
  <si>
    <t>OAA_MAL_mc</t>
  </si>
  <si>
    <t>MAL_c + OXALACETIC_ACID_m &lt;=&gt; MAL_m + OXALACETIC_ACID_c</t>
  </si>
  <si>
    <t>GCVMULTI_RXN_m</t>
  </si>
  <si>
    <t>GLY_m + NAD_m + THF_m --&gt; AMMONIUM_m + CARBON_DIOXIDE_m + METHYLENE_THF_m + NADH_m</t>
  </si>
  <si>
    <t>Xylan_biomass</t>
  </si>
  <si>
    <t>Xylan_b &lt;-- XYLAN_c</t>
  </si>
  <si>
    <t>ALANINE_TRNA_LIGASE_RXN_c</t>
  </si>
  <si>
    <t>ALA_tRNAs_c + 0.65 ATP_c + L_ALPHA_ALANINE_c + PROTON_c + 0.35 aATP_c --&gt; AMP_c + Charged_ALA_tRNAs_c + 0.65 PPI_c + 0.35 aPPI_c</t>
  </si>
  <si>
    <t>ACETYLORNTRANSAM_RXN_p</t>
  </si>
  <si>
    <t>CPD_469_p + GLT_p --&gt; 2_KETOGLUTARATE_p + N_ALPHA_ACETYLORNITHINE_p</t>
  </si>
  <si>
    <t>ASNSYNA_RXN_c</t>
  </si>
  <si>
    <t>AMMONIUM_c + 0.65 ATP_c + L_ASPARTATE_c + 0.35 aATP_c --&gt; AMP_c + ASN_c + 0.65 PPI_c + PROTON_c + 0.35 aPPI_c</t>
  </si>
  <si>
    <t>CONIFERIN_BETA_GLUCOSIDASE_RXN_c</t>
  </si>
  <si>
    <t>CPD_1777_c + WATER_c --&gt; CONIFERYL_ALCOHOL_c + GLC_c</t>
  </si>
  <si>
    <t>RXN_9657_p</t>
  </si>
  <si>
    <t>Crotonyl_ACPs_p + NADH_p + PROTON_p --&gt; Butanoyl_ACPs_p + NAD_p</t>
  </si>
  <si>
    <t>pTRP_biomass</t>
  </si>
  <si>
    <t>2.0 PROTON_c + TRP_tRNAs_c + pTRP_b &lt;-- Charged_TRP_tRNAs_c + Protein_polymerisation_cost_c + Protein_processing_cost_c + Protein_tranlocation_cost_c + WATER_c</t>
  </si>
  <si>
    <t>RXN_8001_p</t>
  </si>
  <si>
    <t>HISTIDINOL_p + 2.0 NAD_p + WATER_p --&gt; HIS_p + 2.0 NADH_p + 3.0 PROTON_p</t>
  </si>
  <si>
    <t>CIT_PROTON_rev_vc</t>
  </si>
  <si>
    <t>0.5 CIT_v + 2.5 PROTON_v + 0.5 aCIT_v --&gt; CIT_c + 3.0 PROTON_c</t>
  </si>
  <si>
    <t>2TRANSKETO_RXN_p</t>
  </si>
  <si>
    <t>ERYTHROSE_4P_p + XYLULOSE_5_PHOSPHATE_p &lt;=&gt; FRUCTOSE_6P_p + GAP_p</t>
  </si>
  <si>
    <t>PHENYLALANINE_TRNA_LIGASE_RXN_c</t>
  </si>
  <si>
    <t>0.65 ATP_c + PHE_c + PHE_tRNAs_c + PROTON_c + 0.35 aATP_c --&gt; AMP_c + Charged_PHE_tRNAs_c + 0.65 PPI_c + 0.35 aPPI_c</t>
  </si>
  <si>
    <t>SUC_ISOCITRATE_mc</t>
  </si>
  <si>
    <t>PROTON_c + SUC_m + THREO_DS_ISO_CITRATE_c &lt;=&gt; PROTON_m + SUC_c + THREO_DS_ISO_CITRATE_m</t>
  </si>
  <si>
    <t>pPHE_biomass</t>
  </si>
  <si>
    <t>PHE_tRNAs_c + 2.0 PROTON_c + pPHE_b &lt;-- Charged_PHE_tRNAs_c + Protein_polymerisation_cost_c + Protein_processing_cost_c + Protein_tranlocation_cost_c + WATER_c</t>
  </si>
  <si>
    <t>PRO_PROTON_rev_vc</t>
  </si>
  <si>
    <t>PROTON_v + PRO_v --&gt; PROTON_c + PRO_c</t>
  </si>
  <si>
    <t>2_KETO_ADIPATE_DEHYDROG_RXN_m</t>
  </si>
  <si>
    <t>2K_ADIPATE_m + CO_A_m + NAD_m --&gt; CARBON_DIOXIDE_m + GLUTARYL_COA_m + NADH_m</t>
  </si>
  <si>
    <t>MAL_SO4_mc</t>
  </si>
  <si>
    <t>MAL_m + SULFATE_c &lt;=&gt; MAL_c + SULFATE_m</t>
  </si>
  <si>
    <t>GLUCURONOKINASE_RXN_c</t>
  </si>
  <si>
    <t>0.65 ATP_c + GLUCURONATE_c + 0.35 aATP_c --&gt; 0.5 ADP_c + CPD_510_c + 0.85 PROTON_c + 0.5 aADP_c</t>
  </si>
  <si>
    <t>GLUTAMATE_SYNTHASE_FERREDOXIN_RXN_p</t>
  </si>
  <si>
    <t>2_KETOGLUTARATE_p + GLN_p + 2.0 PROTON_p + 2.0 Reduced_ferredoxins_p --&gt; 2.0 GLT_p + 2.0 Oxidized_ferredoxins_p</t>
  </si>
  <si>
    <t>L_ASPARTATE_PROTON_rev_vc</t>
  </si>
  <si>
    <t>L_ASPARTATE_v + PROTON_v --&gt; L_ASPARTATE_c + PROTON_c</t>
  </si>
  <si>
    <t>HMBPP_synthesis_p</t>
  </si>
  <si>
    <t>0.9 ATP_p + 0.79 CTP_p + GAP_p + NADPH_p + 2.65 PROTON_p + PYRUVATE_p + 2.0 Reduced_ferredoxins_p + 0.1 aATP_p + 0.21 aCTP_p --&gt; 0.8 ADP_p + CARBON_DIOXIDE_p + CMP_p + 0.79 HYDROXY_METHYL_BUTENYL_DIP_p + NADP_p + 2.0 Oxidized_ferredoxins_p + 0.55 PPI_p + WATER_p + 0.2 aADP_p + 0.21 aHYDROXY_METHYL_BUTENYL_DIP_p + 0.45 bPPI_p</t>
  </si>
  <si>
    <t>TYROSINE_TRNA_LIGASE_RXN_c</t>
  </si>
  <si>
    <t>0.65 ATP_c + PROTON_c + TYR_c + TYR_tRNAs_c + 0.35 aATP_c --&gt; AMP_c + Charged_TYR_tRNAs_c + 0.65 PPI_c + 0.35 aPPI_c</t>
  </si>
  <si>
    <t>NITRATE_PROTON_rev_vc</t>
  </si>
  <si>
    <t>2.0 NITRATE_c + PROTON_v --&gt; 2.0 NITRATE_v + PROTON_c</t>
  </si>
  <si>
    <t>SUC_Pi_mc</t>
  </si>
  <si>
    <t>0.7 Pi_c + SUC_m + 0.3 aPi_c &lt;=&gt; 0.3 PROTON_c + Pi_m + SUC_c</t>
  </si>
  <si>
    <t>Protein_Processing_c</t>
  </si>
  <si>
    <t>0.1989 ATP_c + 0.306 WATER_c + 0.1071 aATP_c --&gt; 0.153 ADP_c + 0.1683 PROTON_c + 0.2142 Pi_c + Protein_processing_cost_c + 0.153 aADP_c + 0.0918 aPi_c</t>
  </si>
  <si>
    <t>PSII_RXN_p</t>
  </si>
  <si>
    <t>2.0 PLASTOQUINONE_p + 4.0 PROTON_p + 4.0 Photon_p + 2.0 WATER_p --&gt; OXYGEN_MOLECULE_p + 2.0 PLASTOQUINOL_1_p + 4.0 PROTON_l</t>
  </si>
  <si>
    <t>NH4_ec</t>
  </si>
  <si>
    <t>AMMONIUM_e --&gt; AMMONIUM_c</t>
  </si>
  <si>
    <t>HIS_PROTON_rev_vc</t>
  </si>
  <si>
    <t>PROTON_v + bHIS_v --&gt; HIS_c + 2.0 PROTON_c</t>
  </si>
  <si>
    <t>MAL_xc</t>
  </si>
  <si>
    <t>MAL_x &lt;=&gt; MAL_c</t>
  </si>
  <si>
    <t>RXN_9535_p</t>
  </si>
  <si>
    <t>Dodecanoyl_ACPs_p + MALONYL_ACP_p + PROTON_p --&gt; 3_oxo_myristoyl_ACPs_p + ACP_p + CARBON_DIOXIDE_p</t>
  </si>
  <si>
    <t>GLN_PROTON_rev_vc</t>
  </si>
  <si>
    <t>GLN_v + PROTON_v --&gt; GLN_c + PROTON_c</t>
  </si>
  <si>
    <t>ISPH2_RXN_p</t>
  </si>
  <si>
    <t>0.79 HYDROXY_METHYL_BUTENYL_DIP_p + 2.0 PROTON_p + 2.0 Reduced_ferredoxins_p + 0.21 aHYDROXY_METHYL_BUTENYL_DIP_p --&gt; 0.79 DELTA3_ISOPENTENYL_PP_p + 2.0 Oxidized_ferredoxins_p + WATER_p + 0.21 aDELTA3_ISOPENTENYL_PP_p</t>
  </si>
  <si>
    <t>OAA_MAL_pc</t>
  </si>
  <si>
    <t>MAL_c + OXALACETIC_ACID_p &lt;=&gt; MAL_p + OXALACETIC_ACID_c</t>
  </si>
  <si>
    <t>GLUTSEMIALDEHYDROG_RXN_c</t>
  </si>
  <si>
    <t>0.91 L_GLUTAMATE_5_P_c + NADPH_c + 2.21 PROTON_c + 0.09 aL_GLUTAMATE_5_P_c --&gt; L_GLUTAMATE_GAMMA_SEMIALDEHYDE_c + NADP_c + 0.7 Pi_c + 0.3 aPi_c</t>
  </si>
  <si>
    <t>A_B_oxidation_x</t>
  </si>
  <si>
    <t>2_KETOGLUTARATE_x + 1.3 ATP_x + 7.0 CO_A_x + CPD_14927_x + NADPH_x + 7.0 NAD_x + 7.0 OXYGEN_MOLECULE_x + 8.0 WATER_x + 0.7 aATP_x --&gt; 3.0 ACETYL_COA_x + 2.0 AMP_x + 2.0 CARBON_DIOXIDE_x + 6.0 HYDROGEN_PEROXIDE_x + ISOBUTYRYL_COA_x + 7.0 NADH_x + NADP_x + 1.3 PPI_x + 3.0 PROPIONYL_COA_x + 7.0 PROTON_x + SUC_x + 0.7 aPPI_x</t>
  </si>
  <si>
    <t>THIOREDOXIN_REDUCT_NADPH_RXN_p</t>
  </si>
  <si>
    <t>NADPH_p + Ox_Thioredoxin_p + PROTON_p --&gt; NADP_p + Red_Thioredoxin_p</t>
  </si>
  <si>
    <t>RXN_9104_c</t>
  </si>
  <si>
    <t>UDP_D_XYLOSE_c --&gt; 0.5 PROTON_c + 0.5 UDP_c + XYLAN_c + 0.5 aUDP_c</t>
  </si>
  <si>
    <t>SHIKIMATE_5_DEHYDROGENASE_RXN_p</t>
  </si>
  <si>
    <t>3_DEHYDRO_SHIKIMATE_p + NADPH_p + 2.0 PROTON_p --&gt; NADP_p + SHIKIMATE_p</t>
  </si>
  <si>
    <t>ACET_xc</t>
  </si>
  <si>
    <t>ACET_x &lt;=&gt; ACET_c</t>
  </si>
  <si>
    <t>K_ec</t>
  </si>
  <si>
    <t>KI_e + PROTON_e --&gt; KI_c + PROTON_c</t>
  </si>
  <si>
    <t>RXN_7674_p</t>
  </si>
  <si>
    <t>CPD_7014_p + 0.8 PHYTYL_PYROPHOSPHATE_p + 0.2 aPHYTYL_PYROPHOSPHATE_p --&gt; CHLOROPHYLL_B_p + 0.55 PPI_p + 0.65 PROTON_p + 0.45 bPPI_p</t>
  </si>
  <si>
    <t>CTPSYN_RXN_p</t>
  </si>
  <si>
    <t>0.9 ATP_p + GLN_p + 0.18 UTP_p + WATER_p + 0.1 aATP_p + 0.82 aUTP_p --&gt; 0.8 ADP_p + 0.79 CTP_p + GLT_p + 3.51 PROTON_p + Pi_p + 0.2 aADP_p + 0.21 aCTP_p</t>
  </si>
  <si>
    <t>FRU_vc</t>
  </si>
  <si>
    <t>FRU_v --&gt; FRU_c</t>
  </si>
  <si>
    <t>RXN_9655_p</t>
  </si>
  <si>
    <t>Beta_hydroxydecanoyl_ACPs_p --&gt; Trans_D2_decenoyl_ACPs_p + WATER_p</t>
  </si>
  <si>
    <t>4_PERIOD_2_PERIOD_1_PERIOD_58_RXN_p</t>
  </si>
  <si>
    <t>Beta_3_hydroxybutyryl_ACPs_p &lt;=&gt; Crotonyl_ACPs_p + WATER_p</t>
  </si>
  <si>
    <t>1_PERIOD_18_PERIOD_1_PERIOD_2_RXN_p</t>
  </si>
  <si>
    <t>NADP_p + PROTON_p + 2.0 Reduced_ferredoxins_p &lt;=&gt; NADPH_p + 2.0 Oxidized_ferredoxins_p</t>
  </si>
  <si>
    <t>PRO_mc</t>
  </si>
  <si>
    <t>PRO_m &lt;=&gt; PRO_c</t>
  </si>
  <si>
    <t>CYSTEINE_AMINOTRANSFERASE_RXN_m</t>
  </si>
  <si>
    <t>2_KETOGLUTARATE_m + 0.92 CYS_m + 0.08 PROTON_m + 0.08 bCYS_m &lt;=&gt; 3_MERCAPTO_PYRUVATE_m + GLT_m</t>
  </si>
  <si>
    <t>GLUCOKIN_RXN_c</t>
  </si>
  <si>
    <t>0.65 ATP_c + GLC_c + 0.35 aATP_c --&gt; 0.5 ADP_c + GLC_6_P_c + 0.85 PROTON_c + 0.5 aADP_c</t>
  </si>
  <si>
    <t>GLT_PROTON_rev_vc</t>
  </si>
  <si>
    <t>GLT_v + PROTON_v --&gt; GLT_c + PROTON_c</t>
  </si>
  <si>
    <t>PRPPSYN_RXN_p</t>
  </si>
  <si>
    <t>0.9 ATP_p + RIBOSE_5P_p + 0.1 aATP_p --&gt; AMP_p + 0.9 PROTON_p + 0.8 PRPP_p + 0.2 aPRPP_p</t>
  </si>
  <si>
    <t>VALINE_TRNA_LIGASE_RXN_c</t>
  </si>
  <si>
    <t>0.65 ATP_c + PROTON_c + VAL_c + VAL_tRNAs_c + 0.35 aATP_c --&gt; AMP_c + Charged_VAL_tRNAs_c + 0.65 PPI_c + 0.35 aPPI_c</t>
  </si>
  <si>
    <t>GLUTAMINESYN_RXN_c</t>
  </si>
  <si>
    <t>AMMONIUM_c + 0.65 ATP_c + GLT_c + 0.35 aATP_c --&gt; 0.5 ADP_c + GLN_c + 0.55 PROTON_c + 0.7 Pi_c + 0.5 aADP_c + 0.3 aPi_c</t>
  </si>
  <si>
    <t>GLUTAMINESYN_RXN_m</t>
  </si>
  <si>
    <t>AMMONIUM_m + 0.9 ATP_m + GLT_m + 0.1 aATP_m --&gt; 0.8 ADP_m + GLN_m + 0.9 PROTON_m + Pi_m + 0.2 aADP_m</t>
  </si>
  <si>
    <t>1_PERIOD_5_PERIOD_1_PERIOD_20_RXN_c</t>
  </si>
  <si>
    <t>METHYLENE_THF_c + NADH_c + PROTON_c --&gt; 5_METHYL_THF_c + NAD_c</t>
  </si>
  <si>
    <t>GLUTAMINESYN_RXN_p</t>
  </si>
  <si>
    <t>AMMONIUM_p + 0.9 ATP_p + GLT_p + 0.1 aATP_p --&gt; 0.8 ADP_p + GLN_p + 0.9 PROTON_p + Pi_p + 0.2 aADP_p</t>
  </si>
  <si>
    <t>HOMO_CYS_pc</t>
  </si>
  <si>
    <t>HOMO_CYS_p &lt;=&gt; HOMO_CYS_c</t>
  </si>
  <si>
    <t>GLUCOKIN_RXN_p</t>
  </si>
  <si>
    <t>0.9 ATP_p + GLC_p + 0.1 aATP_p --&gt; 0.8 ADP_p + GLC_6_P_p + 0.9 PROTON_p + 0.2 aADP_p</t>
  </si>
  <si>
    <t>PALMITATE_pc</t>
  </si>
  <si>
    <t>PALMITATE_p &lt;=&gt; PALMITATE_c</t>
  </si>
  <si>
    <t>DUMP_mc</t>
  </si>
  <si>
    <t>DUMP_m &lt;=&gt; DUMP_c</t>
  </si>
  <si>
    <t>GUANYL_KIN_RXN_p</t>
  </si>
  <si>
    <t>0.9 ATP_p + 0.5 GMP_p + 1.4 PROTON_c + 0.1 aATP_p + 0.5 bGMP_p --&gt; 0.8 ADP_p + 0.2 GDP_p + 0.2 aADP_p + 0.8 aGDP_p</t>
  </si>
  <si>
    <t>RXN_12002_p</t>
  </si>
  <si>
    <t>0.9 ATP_p + 0.29 PROTON_p + UMP_p + 0.1 aATP_p --&gt; 0.8 ADP_p + 0.81 UDP_p + 0.2 aADP_p + 0.19 aUDP_p</t>
  </si>
  <si>
    <t>PEP_Pi_pc</t>
  </si>
  <si>
    <t>PHOSPHO_ENOL_PYRUVATE_p + 0.7 Pi_c + 0.3 aPi_c &lt;=&gt; PHOSPHO_ENOL_PYRUVATE_c + 0.3 PROTON_c + Pi_p</t>
  </si>
  <si>
    <t>RXN_5781_r</t>
  </si>
  <si>
    <t>CDP_CHOLINE_m + DIACYLGLYCEROL_r --&gt; CMP_m + PHOSPHATIDYL_CHOLINE_r + PROTON_m</t>
  </si>
  <si>
    <t>BRANCHED_CHAINAMINOTRANSFERLEU_RXN_m</t>
  </si>
  <si>
    <t>2_KETOGLUTARATE_m + LEU_m &lt;=&gt; 2K_4CH3_PENTANOATE_m + GLT_m</t>
  </si>
  <si>
    <t>BRANCHED_CHAINAMINOTRANSFERLEU_RXN_p</t>
  </si>
  <si>
    <t>2_KETOGLUTARATE_p + LEU_p &lt;=&gt; 2K_4CH3_PENTANOATE_p + GLT_p</t>
  </si>
  <si>
    <t>PROTON_ATPase_c</t>
  </si>
  <si>
    <t>0.65 ATP_c + 0.45 PROTON_c + WATER_c + 0.35 aATP_c --&gt; 0.5 ADP_c + PROTON_e + 0.7 Pi_c + 0.5 aADP_c + 0.3 aPi_c</t>
  </si>
  <si>
    <t>DIHYDROXYISOVALDEHYDRAT_RXN_p</t>
  </si>
  <si>
    <t>DIOH_ISOVALERATE_p --&gt; 2_KETO_ISOVALERATE_p + WATER_p</t>
  </si>
  <si>
    <t>CO2_mc</t>
  </si>
  <si>
    <t>CARBON_DIOXIDE_m &lt;=&gt; CARBON_DIOXIDE_c</t>
  </si>
  <si>
    <t>MDA_Fd_Ascorbate_p</t>
  </si>
  <si>
    <t>CPD_318_p + PROTON_p + Reduced_ferredoxins_p --&gt; ASCORBATE_p + Oxidized_ferredoxins_p</t>
  </si>
  <si>
    <t>Palmitate_biomass</t>
  </si>
  <si>
    <t>Palmitate_b &lt;-- PALMITATE_p</t>
  </si>
  <si>
    <t>CHORISMATEMUT_RXN_p</t>
  </si>
  <si>
    <t>CHORISMATE_p --&gt; PREPHENATE_p</t>
  </si>
  <si>
    <t>SUC_FUM_mc</t>
  </si>
  <si>
    <t>FUM_c + SUC_m &lt;=&gt; FUM_m + SUC_c</t>
  </si>
  <si>
    <t>GLT_PROTON_vc</t>
  </si>
  <si>
    <t>GLT_c + PROTON_v --&gt; GLT_v + PROTON_c</t>
  </si>
  <si>
    <t>GUANYL_KIN_RXN_c</t>
  </si>
  <si>
    <t>0.65 ATP_c + 0.75 GMP_c + 0.78 PROTON_c + 0.35 aATP_c + 0.06 aGMP_c + 0.19 bGMP_c --&gt; 0.5 ADP_c + 0.5 GDP_c + 0.5 aADP_c + 0.5 aGDP_c</t>
  </si>
  <si>
    <t>PRAISOM_RXN_p</t>
  </si>
  <si>
    <t>N_5_PHOSPHORIBOSYL_ANTHRANILATE_p --&gt; CARBOXYPHENYLAMINO_DEOXYRIBULOSE_P_p</t>
  </si>
  <si>
    <t>MercaptoPyruvateSulfurtransferase_m</t>
  </si>
  <si>
    <t>3_MERCAPTO_PYRUVATE_m + GLUTATHIONE_m + 0.02 PROTON_m --&gt; 0.92 CPD_11281_m + PYRUVATE_m + 0.05 aCPD_11281_m + 0.03 bCPD_11281_m</t>
  </si>
  <si>
    <t>RXN_9533_p</t>
  </si>
  <si>
    <t>R_3_hydroxydodecanoyl_ACPs_p --&gt; Dodec_2_enoyl_ACPs_p + WATER_p</t>
  </si>
  <si>
    <t>sSER_biomass</t>
  </si>
  <si>
    <t>sSER_b &lt;-- SER_c</t>
  </si>
  <si>
    <t>GLUTAMATE_DEHYDROGENASE_RXN_m</t>
  </si>
  <si>
    <t>GLT_m + NAD_m + WATER_m --&gt; 2_KETOGLUTARATE_m + AMMONIUM_m + NADH_m + PROTON_m</t>
  </si>
  <si>
    <t>ARG_HIS_mc</t>
  </si>
  <si>
    <t>ARG_m + HIS_c &lt;=&gt; ARG_c + HIS_m</t>
  </si>
  <si>
    <t>SUCROSE_PHOSPHATASE_RXN_c</t>
  </si>
  <si>
    <t>0.3 PROTON_c + SUCROSE_6P_c + WATER_c --&gt; 0.7 Pi_c + SUCROSE_c + 0.3 aPi_c</t>
  </si>
  <si>
    <t>ARG_pc</t>
  </si>
  <si>
    <t>0.93 ARG_p + 0.07 PROTON_p + 0.07 bARG_p &lt;=&gt; ARG_c</t>
  </si>
  <si>
    <t>PREPHENATEDEHYDROG_RXN_p</t>
  </si>
  <si>
    <t>NAD_p + PREPHENATE_p --&gt; CARBON_DIOXIDE_p + NADH_p + 0.82 P_HYDROXY_PHENYLPYRUVATE_p + 0.18 aP_HYDROXY_PHENYLPYRUVATE_p</t>
  </si>
  <si>
    <t>AIRS_RXN_p</t>
  </si>
  <si>
    <t>0.8 5_PHOSPHORIBOSYL_N_FORMYLGLYCINEAMIDINE_p + 0.9 ATP_p + 0.2 a5_PHOSPHORIBOSYL_N_FORMYLGLYCINEAMIDINE_p + 0.1 aATP_p --&gt; 0.54 5_PHOSPHORIBOSYL_5_AMINOIMIDAZOLE_p + 0.8 ADP_p + 0.64 PROTON_p + Pi_p + 0.46 a5_PHOSPHORIBOSYL_5_AMINOIMIDAZOLE_p + 0.2 aADP_p</t>
  </si>
  <si>
    <t>GLUTAMATE_SYNTHASE_NADH_RXN_p</t>
  </si>
  <si>
    <t>2_KETOGLUTARATE_p + GLN_p + NADH_p + PROTON_p --&gt; 2.0 GLT_p + NAD_p</t>
  </si>
  <si>
    <t>RXN_9528_p</t>
  </si>
  <si>
    <t>3_oxo_decanoyl_ACPs_p + NADPH_p + PROTON_p --&gt; Beta_hydroxydecanoyl_ACPs_p + NADP_p</t>
  </si>
  <si>
    <t>BRANCHED_CHAINAMINOTRANSFERVAL_RXN_m</t>
  </si>
  <si>
    <t>2_KETOGLUTARATE_m + VAL_m &lt;=&gt; 2_KETO_ISOVALERATE_m + GLT_m</t>
  </si>
  <si>
    <t>OROTATE_REDUCTASE_NADH_RXN_p</t>
  </si>
  <si>
    <t>DI_H_OROTATE_p + NAD_p --&gt; NADH_p + OROTATE_p + 2.0 PROTON_p</t>
  </si>
  <si>
    <t>RXN_7676_p</t>
  </si>
  <si>
    <t>CHLOROPHYLLIDE_A_p + NADPH_p + OXYGEN_MOLECULE_p + PROTON_p --&gt; CPD_7015_p + NADP_p + WATER_p</t>
  </si>
  <si>
    <t>ARG_PROTON_rev_vc</t>
  </si>
  <si>
    <t>ARG_v + PROTON_v --&gt; ARG_c + PROTON_c</t>
  </si>
  <si>
    <t>RXN0_5114_p</t>
  </si>
  <si>
    <t>3_P_SERINE_p + WATER_p --&gt; Pi_p + SER_p</t>
  </si>
  <si>
    <t>ILE_PROTON_rev_vc</t>
  </si>
  <si>
    <t>ILE_v + PROTON_v --&gt; ILE_c + PROTON_c</t>
  </si>
  <si>
    <t>GLC_vc</t>
  </si>
  <si>
    <t>GLC_v --&gt; GLC_c</t>
  </si>
  <si>
    <t>TYR_PROTON_rev_vc</t>
  </si>
  <si>
    <t>PROTON_v + TYR_v --&gt; PROTON_c + TYR_c</t>
  </si>
  <si>
    <t>ASPCARBTRANS_RXN_p</t>
  </si>
  <si>
    <t>CARBAMOYL_P_p + L_ASPARTATE_p --&gt; CARBAMYUL_L_ASPARTATE_p + PROTON_p + Pi_p</t>
  </si>
  <si>
    <t>DIHYDRODIPICSYN_RXN_p</t>
  </si>
  <si>
    <t>L_ASPARTATE_SEMIALDEHYDE_p + PYRUVATE_p --&gt; 2_3_DIHYDRODIPICOLINATE_p + PROTON_p + 2.0 WATER_p</t>
  </si>
  <si>
    <t>K_rev_vc</t>
  </si>
  <si>
    <t>KI_c + PROTON_v --&gt; KI_v + PROTON_c</t>
  </si>
  <si>
    <t>VAL_mc</t>
  </si>
  <si>
    <t>VAL_m &lt;=&gt; VAL_c</t>
  </si>
  <si>
    <t>Plastoquinol_Oxidase_p</t>
  </si>
  <si>
    <t>OXYGEN_MOLECULE_p + 2.0 PLASTOQUINOL_1_p --&gt; 2.0 PLASTOQUINONE_p + 2.0 WATER_p</t>
  </si>
  <si>
    <t>10_FORMYL_THF_pc</t>
  </si>
  <si>
    <t>10_FORMYL_THF_p &lt;=&gt; 10_FORMYL_THF_c</t>
  </si>
  <si>
    <t>IMIDPHOSDEHYD_RXN_p</t>
  </si>
  <si>
    <t>D_ERYTHRO_IMIDAZOLE_GLYCEROL_P_p --&gt; IMIDAZOLE_ACETOL_P_p + WATER_p</t>
  </si>
  <si>
    <t>1_PERIOD_1_PERIOD_1_PERIOD_39_RXN_m</t>
  </si>
  <si>
    <t>MAL_m + NAD_m --&gt; CARBON_DIOXIDE_m + NADH_m + PYRUVATE_m</t>
  </si>
  <si>
    <t>MAL_PROTON_vc</t>
  </si>
  <si>
    <t>MAL_c + 0.3 PROTON_v --&gt; 0.7 MAL_v + 0.3 aMAL_v</t>
  </si>
  <si>
    <t>RXN_6383_x</t>
  </si>
  <si>
    <t>3_HYDROXY_PROPIONYL_COA_x &lt;=&gt; ACRYLYL_COA_x + 4.0 PROTON_x + WATER_x</t>
  </si>
  <si>
    <t>pVAL_biomass</t>
  </si>
  <si>
    <t>2.0 PROTON_c + VAL_tRNAs_c + pVAL_b &lt;-- Charged_VAL_tRNAs_c + Protein_polymerisation_cost_c + Protein_processing_cost_c + Protein_tranlocation_cost_c + WATER_c</t>
  </si>
  <si>
    <t>RXN_9648_p</t>
  </si>
  <si>
    <t>Butanoyl_ACPs_p + MALONYL_COA_p + PROTON_p --&gt; 3_oxo_hexanoyl_ACPs_p + CARBON_DIOXIDE_p + CO_A_p</t>
  </si>
  <si>
    <t>6PGLUCONDEHYDROG_RXN_p</t>
  </si>
  <si>
    <t>CPD_2961_p + NADP_p --&gt; CARBON_DIOXIDE_p + NADPH_p + RIBULOSE_5P_p</t>
  </si>
  <si>
    <t>METHIONINE_TRNA_LIGASE_RXN_c</t>
  </si>
  <si>
    <t>0.65 ATP_c + MET_c + MET_tRNAs_c + PROTON_c + 0.35 aATP_c --&gt; AMP_c + Charged_MET_tRNAs_c + 0.65 PPI_c + 0.35 aPPI_c</t>
  </si>
  <si>
    <t>FORMATE_mc</t>
  </si>
  <si>
    <t>FORMATE_m &lt;=&gt; FORMATE_c</t>
  </si>
  <si>
    <t>GDPKIN_RXN_m</t>
  </si>
  <si>
    <t>0.9 ATP_m + 0.2 GDP_m + 0.1 aATP_m + 0.8 aGDP_m &lt;=&gt; 0.8 ADP_m + 0.9 GTP_m + 0.6 PROTON_m + 0.2 aADP_m + 0.1 aGTP_m</t>
  </si>
  <si>
    <t>MAL_ACONITATE_mc</t>
  </si>
  <si>
    <t>CIS_ACONITATE_c + MAL_m + PROTON_c &lt;=&gt; CIS_ACONITATE_m + MAL_c + PROTON_m</t>
  </si>
  <si>
    <t>H2O_ec</t>
  </si>
  <si>
    <t>WATER_e &lt;=&gt; WATER_c</t>
  </si>
  <si>
    <t>ARG_CITRULLINE_mc</t>
  </si>
  <si>
    <t>ARG_m + L_CITRULLINE_c &lt;=&gt; ARG_c + L_CITRULLINE_m</t>
  </si>
  <si>
    <t>GDPKIN_RXN_p</t>
  </si>
  <si>
    <t>0.9 ATP_p + 0.2 GDP_p + 0.1 aATP_p + 0.8 aGDP_p &lt;=&gt; 0.8 ADP_p + 0.9 GTP_p + 0.6 PROTON_p + 0.2 aADP_p + 0.1 aGTP_p</t>
  </si>
  <si>
    <t>RXN_7678_NADP_p</t>
  </si>
  <si>
    <t>CHLOROPHYLL_B_p + NADPH_p + PROTON_p --&gt; CPD_7016_p + NADP_p</t>
  </si>
  <si>
    <t>L_ASPARTATE_PROTON_vc</t>
  </si>
  <si>
    <t>L_ASPARTATE_c + PROTON_v --&gt; L_ASPARTATE_v + PROTON_c</t>
  </si>
  <si>
    <t>METHENYLTHFCYCLOHYDRO_RXN_c</t>
  </si>
  <si>
    <t>5_10_METHENYL_THF_c + WATER_c --&gt; 10_FORMYL_THF_c + PROTON_c</t>
  </si>
  <si>
    <t>RXN_3523_p</t>
  </si>
  <si>
    <t>2.0 CPD_318_p --&gt; ASCORBATE_p + L_DEHYDRO_ASCORBATE_p</t>
  </si>
  <si>
    <t>pALA_biomass</t>
  </si>
  <si>
    <t>ALA_tRNAs_c + 2.0 PROTON_c + pALA_b &lt;-- Charged_ALA_tRNAs_c + Protein_polymerisation_cost_c + Protein_processing_cost_c + Protein_tranlocation_cost_c + WATER_c</t>
  </si>
  <si>
    <t>TYR_pc</t>
  </si>
  <si>
    <t>TYR_p &lt;=&gt; TYR_c</t>
  </si>
  <si>
    <t>BRANCHED_CHAINAMINOTRANSFERVAL_RXN_p</t>
  </si>
  <si>
    <t>2_KETOGLUTARATE_p + VAL_p &lt;=&gt; 2_KETO_ISOVALERATE_p + GLT_p</t>
  </si>
  <si>
    <t>G6P_Pi_pc</t>
  </si>
  <si>
    <t>GLC_6_P_p + 0.7 Pi_c + 0.3 aPi_c &lt;=&gt; GLC_6_P_c + 0.3 PROTON_c + Pi_p</t>
  </si>
  <si>
    <t>ACET_mc</t>
  </si>
  <si>
    <t>ACET_m &lt;=&gt; ACET_c</t>
  </si>
  <si>
    <t>2KG_MAL_mc</t>
  </si>
  <si>
    <t>2_KETOGLUTARATE_m + MAL_c &lt;=&gt; 2_KETOGLUTARATE_c + MAL_m</t>
  </si>
  <si>
    <t>TYROSINE_AMINOTRANSFERASE_RXN_p</t>
  </si>
  <si>
    <t>GLT_p + 0.82 P_HYDROXY_PHENYLPYRUVATE_p + 0.18 aP_HYDROXY_PHENYLPYRUVATE_p &lt;=&gt; 2_KETOGLUTARATE_p + TYR_p</t>
  </si>
  <si>
    <t>RXN_9539_p</t>
  </si>
  <si>
    <t>MALONYL_ACP_p + Myristoyl_ACPs_p + PROTON_p --&gt; 3_oxo_palmitoyl_ACPs_p + ACP_p + CARBON_DIOXIDE_p</t>
  </si>
  <si>
    <t>VAL_pc</t>
  </si>
  <si>
    <t>VAL_p &lt;=&gt; VAL_c</t>
  </si>
  <si>
    <t>HOMOSERKIN_RXN_p</t>
  </si>
  <si>
    <t>0.9 ATP_p + HOMO_SER_p + 0.1 aATP_p --&gt; 0.8 ADP_p + O_PHOSPHO_L_HOMOSERINE_p + 0.9 PROTON_p + 0.2 aADP_p</t>
  </si>
  <si>
    <t>GLN_GLU_pc</t>
  </si>
  <si>
    <t>GLN_p + GLT_c &lt;=&gt; GLN_c + GLT_p</t>
  </si>
  <si>
    <t>6PGLUCONDEHYDROG_RXN_c</t>
  </si>
  <si>
    <t>CPD_2961_c + NADP_c --&gt; CARBON_DIOXIDE_c + NADPH_c + RIBULOSE_5P_c</t>
  </si>
  <si>
    <t>NADPHoxc_tx</t>
  </si>
  <si>
    <t>NADPH_c + 0.5 OXYGEN_MOLECULE_c + PROTON_c --&gt; NADP_c + WATER_c</t>
  </si>
  <si>
    <t>1_PERIOD_2_PERIOD_1_PERIOD_9_RXN_c</t>
  </si>
  <si>
    <t>GAP_c + NADP_c + WATER_c --&gt; G3P_c + NADPH_c + 2.0 PROTON_c</t>
  </si>
  <si>
    <t>ATPPHOSPHORIBOSYLTRANS_RXN_p</t>
  </si>
  <si>
    <t>0.9 ATP_p + 0.8 PRPP_p + 0.1 aATP_p + 0.2 aPRPP_p --&gt; PHOSPHORIBOSYL_ATP_p + 0.55 PPI_p + 0.75 PROTON_p + 0.45 bPPI_p</t>
  </si>
  <si>
    <t>RXN_969_x</t>
  </si>
  <si>
    <t>GLYCOLLATE_x + OXYGEN_MOLECULE_x --&gt; GLYOX_x + HYDROGEN_PEROXIDE_x</t>
  </si>
  <si>
    <t>ACETOLACTSYN_RXN_p</t>
  </si>
  <si>
    <t>PROTON_p + 2.0 PYRUVATE_p --&gt; 2_ACETO_LACTATE_p + CARBON_DIOXIDE_p</t>
  </si>
  <si>
    <t>RXN1F_66_p</t>
  </si>
  <si>
    <t>CHLOROPHYLLIDE_A_p + 0.8 PHYTYL_PYROPHOSPHATE_p + 0.2 aPHYTYL_PYROPHOSPHATE_p &lt;=&gt; CHLOROPHYLL_A_p + 0.55 PPI_p + 0.65 PROTON_p + 0.45 bPPI_p</t>
  </si>
  <si>
    <t>RXN490_3650_p</t>
  </si>
  <si>
    <t>Oxidized_ferredoxins_p + Photon_p + Plastocyanin_Reduced_p --&gt; Oxidized_Plastocyanins_p + Reduced_ferredoxins_p</t>
  </si>
  <si>
    <t>pTYR_biomass</t>
  </si>
  <si>
    <t>2.0 PROTON_c + TYR_tRNAs_c + pTYR_b &lt;-- Charged_TYR_tRNAs_c + Protein_polymerisation_cost_c + Protein_processing_cost_c + Protein_tranlocation_cost_c + WATER_c</t>
  </si>
  <si>
    <t>AMP_ATP_xc</t>
  </si>
  <si>
    <t>AMP_x + 0.65 ATP_c + 0.35 PROTON_x + 0.35 aATP_c &lt;=&gt; AMP_c + 0.65 ATP_x + 0.35 PROTON_c + 0.35 aATP_x</t>
  </si>
  <si>
    <t>PEPCARBOX_RXN_c</t>
  </si>
  <si>
    <t>HCO3_c + PHOSPHO_ENOL_PYRUVATE_c + 0.3 PROTON_c --&gt; OXALACETIC_ACID_c + 0.7 Pi_c + 0.3 aPi_c</t>
  </si>
  <si>
    <t>ACET_pc</t>
  </si>
  <si>
    <t>ACET_p &lt;=&gt; ACET_c</t>
  </si>
  <si>
    <t>MG2_rev_vc</t>
  </si>
  <si>
    <t>MGII_c + 2.0 PROTON_v --&gt; MGII_v + 2.0 PROTON_c</t>
  </si>
  <si>
    <t>PHOSPHORIBULOKINASE_RXN_p</t>
  </si>
  <si>
    <t>0.9 ATP_p + RIBULOSE_5P_p + 0.1 aATP_p --&gt; 0.8 ADP_p + D_RIBULOSE_15_P2_p + 0.9 PROTON_p + 0.2 aADP_p</t>
  </si>
  <si>
    <t>2KG_MAL_pc</t>
  </si>
  <si>
    <t>2_KETOGLUTARATE_p + MAL_c &lt;=&gt; 2_KETOGLUTARATE_c + MAL_p</t>
  </si>
  <si>
    <t>GLY_xc</t>
  </si>
  <si>
    <t>GLY_x &lt;=&gt; GLY_c</t>
  </si>
  <si>
    <t>PHE_pc</t>
  </si>
  <si>
    <t>PHE_p &lt;=&gt; PHE_c</t>
  </si>
  <si>
    <t>SUC_CIT_mc</t>
  </si>
  <si>
    <t>CIT_c + PROTON_c + SUC_m &lt;=&gt; CIT_m + PROTON_m + SUC_c</t>
  </si>
  <si>
    <t>2PGADEHYDRAT_RXN_p</t>
  </si>
  <si>
    <t>2_PG_p &lt;=&gt; PHOSPHO_ENOL_PYRUVATE_p + WATER_p</t>
  </si>
  <si>
    <t>GDPKIN_RXN_c</t>
  </si>
  <si>
    <t>0.65 ATP_c + 0.5 GDP_c + 0.35 aATP_c + 0.5 aGDP_c &lt;=&gt; 0.5 ADP_c + 0.65 GTP_c + 0.5 aADP_c + 0.35 aGTP_c</t>
  </si>
  <si>
    <t>RXN_9659_p</t>
  </si>
  <si>
    <t>2_Octenoyl_ACPs_p + NADH_p + PROTON_p --&gt; NAD_p + Octanoyl_ACPs_p</t>
  </si>
  <si>
    <t>RXN_1827_p</t>
  </si>
  <si>
    <t>2.0 STARCH_p + WATER_p --&gt; MALTOSE_p</t>
  </si>
  <si>
    <t>CITSYN_RXN_x</t>
  </si>
  <si>
    <t>ACETYL_COA_x + OXALACETIC_ACID_x + WATER_x --&gt; CIT_x + CO_A_x + PROTON_x</t>
  </si>
  <si>
    <t>PRO_TRNA_LIGASE_RXN_c</t>
  </si>
  <si>
    <t>0.65 ATP_c + PRO_c + PRO_tRNAs_c + 0.35 aATP_c --&gt; AMP_c + Charged_PRO_tRNAs_c + 0.65 PPI_c + PROTON_c + 0.35 aPPI_c</t>
  </si>
  <si>
    <t>H2O_mc</t>
  </si>
  <si>
    <t>WATER_m &lt;=&gt; WATER_c</t>
  </si>
  <si>
    <t>2PGADEHYDRAT_RXN_c</t>
  </si>
  <si>
    <t>2_PG_c &lt;=&gt; PHOSPHO_ENOL_PYRUVATE_c + WATER_c</t>
  </si>
  <si>
    <t>FORMATE_pc</t>
  </si>
  <si>
    <t>FORMATE_p &lt;=&gt; FORMATE_c</t>
  </si>
  <si>
    <t>1_PERIOD_5_PERIOD_1_PERIOD_9_RXN_c</t>
  </si>
  <si>
    <t>NAD_c + SACCHAROPINE_c + WATER_c --&gt; ALLYSINE_c + GLT_c + NADH_c + PROTON_c</t>
  </si>
  <si>
    <t>PRTRANS_RXN_p</t>
  </si>
  <si>
    <t>N_5_PHOSPHORIBOSYL_ANTHRANILATE_p + 0.55 PPI_p + 0.65 PROTON_p + 0.45 bPPI_p &lt;=&gt; ANTHRANILATE_p + 0.8 PRPP_p + 0.2 aPRPP_p</t>
  </si>
  <si>
    <t>DAHPSYN_RXN_p</t>
  </si>
  <si>
    <t>ERYTHROSE_4P_p + PHOSPHO_ENOL_PYRUVATE_p + WATER_p --&gt; 3_DEOXY_D_ARABINO_HEPTULOSONATE_7_P_p + Pi_p</t>
  </si>
  <si>
    <t>CYSPH_RXN_p</t>
  </si>
  <si>
    <t>CYS_p + O_PHOSPHO_L_HOMOSERINE_p --&gt; L_CYSTATHIONINE_p + Pi_p</t>
  </si>
  <si>
    <t>Glycerol_biomass</t>
  </si>
  <si>
    <t>Glycerol_b &lt;-- GLYCEROL_3P_c</t>
  </si>
  <si>
    <t>2_PERIOD_5_PERIOD_1_PERIOD_19_RXN_p</t>
  </si>
  <si>
    <t>PHOSPHO_ENOL_PYRUVATE_p + SHIKIMATE_5P_p --&gt; 3_ENOLPYRUVYL_SHIKIMATE_5P_p + Pi_p</t>
  </si>
  <si>
    <t>2_AMINOADIPATE_AMINOTRANSFERASE_RXN_c</t>
  </si>
  <si>
    <t>2_KETOGLUTARATE_c + CPD_468_c --&gt; 2K_ADIPATE_c + GLT_c</t>
  </si>
  <si>
    <t>ORNCARBAMTRANSFER_RXN_p</t>
  </si>
  <si>
    <t>CARBAMOYL_P_p + L_ORNITHINE_p &lt;=&gt; L_CITRULLINE_p + PROTON_p + Pi_p</t>
  </si>
  <si>
    <t>IPP_biosynthesis_c</t>
  </si>
  <si>
    <t>3.0 ACETYL_COA_c + 1.95 ATP_c + 2.0 NADPH_c + 1.26 PROTON_c + WATER_c + 1.05 aATP_c --&gt; 1.5 ADP_c + CARBON_DIOXIDE_c + 3.0 CO_A_c + 0.49 DELTA3_ISOPENTENYL_PP_c + 2.0 NADP_c + 0.7 Pi_c + 1.5 aADP_c + 0.51 aDELTA3_ISOPENTENYL_PP_c + 0.3 aPi_c</t>
  </si>
  <si>
    <t>PREPHENATE_DEHYDROGENASE_NADP_RXN_p</t>
  </si>
  <si>
    <t>NADP_p + PREPHENATE_p --&gt; CARBON_DIOXIDE_p + NADPH_p + 0.82 P_HYDROXY_PHENYLPYRUVATE_p + 0.18 aP_HYDROXY_PHENYLPYRUVATE_p</t>
  </si>
  <si>
    <t>HISTOLDEHYD_RXN_p</t>
  </si>
  <si>
    <t>HISTIDINOL_p + NAD_p --&gt; 0.35 HISTIDINAL_p + NADH_p + 1.35 PROTON_p + 0.65 bHISTIDINAL_p</t>
  </si>
  <si>
    <t>RXN0_5330_NADP_c</t>
  </si>
  <si>
    <t>NADPH_c + PROTON_c + UBIQUINONE_mc --&gt; NADP_c + UBIQUINOL_mc</t>
  </si>
  <si>
    <t>HISTALDEHYD_RXN_p</t>
  </si>
  <si>
    <t>0.35 HISTIDINAL_p + NAD_p + WATER_p + 0.65 bHISTIDINAL_p --&gt; HIS_p + NADH_p + 1.65 PROTON_p</t>
  </si>
  <si>
    <t>RXN_14903_mi</t>
  </si>
  <si>
    <t>PRO_m + UBIQUINONE_mi --&gt; L_DELTA1_PYRROLINE_5_CARBOXYLATE_m + PROTON_m + UBIQUINOL_mi</t>
  </si>
  <si>
    <t>GLUTAMATE_N_ACETYLTRANSFERASE_RXN_p</t>
  </si>
  <si>
    <t>GLT_p + N_ALPHA_ACETYLORNITHINE_p --&gt; ACETYL_GLU_p + L_ORNITHINE_p</t>
  </si>
  <si>
    <t>PROTON_PPi_rev_vc</t>
  </si>
  <si>
    <t>0.65 PPI_c + 0.25 PROTON_c + WATER_c + 0.35 aPPI_c --&gt; PROTON_v + 1.4 Pi_c + 0.6 aPi_c</t>
  </si>
  <si>
    <t>RXN_9958_NAD_m</t>
  </si>
  <si>
    <t>CO_A_m + MALONATE_S_ALD_m + NAD_m --&gt; ACETYL_COA_m + CARBON_DIOXIDE_m + NADH_m</t>
  </si>
  <si>
    <t>GLN_GLU_mc</t>
  </si>
  <si>
    <t>GLN_m + GLT_c &lt;=&gt; GLN_c + GLT_m</t>
  </si>
  <si>
    <t>NADPH_Dehydrogenase_p</t>
  </si>
  <si>
    <t>PLASTOQUINONE_p + 6.0 PROTON_p + 2.0 Reduced_ferredoxins_p --&gt; 2.0 Oxidized_ferredoxins_p + PLASTOQUINOL_1_p + 4.0 PROTON_l</t>
  </si>
  <si>
    <t>CITSYN_RXN_m</t>
  </si>
  <si>
    <t>ACETYL_COA_m + OXALACETIC_ACID_m + WATER_m --&gt; CIT_m + CO_A_m + PROTON_m</t>
  </si>
  <si>
    <t>OROTPDECARB_RXN_p</t>
  </si>
  <si>
    <t>OROTIDINE_5_PHOSPHATE_p + PROTON_p --&gt; CARBON_DIOXIDE_p + UMP_p</t>
  </si>
  <si>
    <t>SUC_ACONITATE_mc</t>
  </si>
  <si>
    <t>CIS_ACONITATE_c + PROTON_c + SUC_m &lt;=&gt; CIS_ACONITATE_m + PROTON_m + SUC_c</t>
  </si>
  <si>
    <t>K_biomass</t>
  </si>
  <si>
    <t>K_b &lt;-- KI_v</t>
  </si>
  <si>
    <t>PYRROLINECARBREDUCT_RXN_NADP_c</t>
  </si>
  <si>
    <t>L_DELTA1_PYRROLINE_5_CARBOXYLATE_c + NADPH_c + PROTON_c --&gt; NADP_c + PRO_c</t>
  </si>
  <si>
    <t>Nitrate_tx</t>
  </si>
  <si>
    <t xml:space="preserve"> &lt;=&gt; NITRATE_e</t>
  </si>
  <si>
    <t>FUM_PROTON_vc</t>
  </si>
  <si>
    <t>FUM_c + 2.0 PROTON_v &lt;=&gt; 0.92 FUM_v + 1.92 PROTON_c + 0.08 aFUM_v</t>
  </si>
  <si>
    <t>RXN_9537_p</t>
  </si>
  <si>
    <t>R_3_hydroxymyristoyl_ACPs_p --&gt; Tetradec_2_enoyl_ACPs_p + WATER_p</t>
  </si>
  <si>
    <t>SER_xc</t>
  </si>
  <si>
    <t>SER_x &lt;=&gt; SER_c</t>
  </si>
  <si>
    <t>TRP_PROTON_vc</t>
  </si>
  <si>
    <t>PROTON_v + TRP_c --&gt; PROTON_c + TRP_v</t>
  </si>
  <si>
    <t>Photon_ep</t>
  </si>
  <si>
    <t>Photon_e --&gt; Photon_p</t>
  </si>
  <si>
    <t>AICARTRANSFORM_RXN_p</t>
  </si>
  <si>
    <t>10_FORMYL_THF_p + AICAR_p --&gt; PHOSPHORIBOSYL_FORMAMIDO_CARBOXAMIDE_p + THF_p</t>
  </si>
  <si>
    <t>SULFITE_OXIDASE_RXN_m</t>
  </si>
  <si>
    <t>OXYGEN_MOLECULE_m + 0.83 SO3_m + WATER_m + 0.17 aSO3_m --&gt; HYDROGEN_PEROXIDE_m + 0.17 PROTON_m + SULFATE_m</t>
  </si>
  <si>
    <t>CELLULOSE_SYNTHASE_GDP_FORMING_RXN_c</t>
  </si>
  <si>
    <t>GDP_D_GLUCOSE_c --&gt; CELLULOSE_c + 0.5 GDP_c + 0.5 PROTON_c + 0.5 aGDP_c</t>
  </si>
  <si>
    <t>sGLN_biomass</t>
  </si>
  <si>
    <t>sGLN_b &lt;-- GLN_c</t>
  </si>
  <si>
    <t>SO4_tx</t>
  </si>
  <si>
    <t xml:space="preserve"> &lt;=&gt; SULFATE_e</t>
  </si>
  <si>
    <t>RXN_7985_p</t>
  </si>
  <si>
    <t>ASCORBATE_p + CPD1F_131_p --&gt; CPD1F_130_p + L_DEHYDRO_ASCORBATE_p + WATER_p</t>
  </si>
  <si>
    <t>RIB5PISOM_RXN_p</t>
  </si>
  <si>
    <t>RIBOSE_5P_p &lt;=&gt; RIBULOSE_5P_p</t>
  </si>
  <si>
    <t>2_PERIOD_7_PERIOD_1_PERIOD_90_RXN_c</t>
  </si>
  <si>
    <t>FRUCTOSE_6P_c + 0.65 PPI_c + 0.35 aPPI_c &lt;=&gt; FRUCTOSE_16_DIPHOSPHATE_c + 1.05 PROTON_c + 0.7 Pi_c + 0.3 aPi_c</t>
  </si>
  <si>
    <t>ORNITHINE_CITRULLINE_mc</t>
  </si>
  <si>
    <t>L_CITRULLINE_c + L_ORNITHINE_m &lt;=&gt; L_CITRULLINE_m + L_ORNITHINE_c</t>
  </si>
  <si>
    <t>pPRO_biomass</t>
  </si>
  <si>
    <t>2.0 PROTON_c + PRO_tRNAs_c + pPRO_b &lt;-- Charged_PRO_tRNAs_c + Protein_polymerisation_cost_c + Protein_processing_cost_c + Protein_tranlocation_cost_c + WATER_c</t>
  </si>
  <si>
    <t>NH4_tx</t>
  </si>
  <si>
    <t xml:space="preserve"> &lt;=&gt; AMMONIUM_e</t>
  </si>
  <si>
    <t>ADENYLOSUCCINATE_SYNTHASE_RXN_p</t>
  </si>
  <si>
    <t>0.9 GTP_p + IMP_p + L_ASPARTATE_p + 0.1 aGTP_p --&gt; ADENYLOSUCC_p + 0.2 GDP_p + 1.3 PROTON_p + Pi_p + 0.8 aGDP_p</t>
  </si>
  <si>
    <t>FERRIC_CHELATE_REDUCTASE_RXN_c</t>
  </si>
  <si>
    <t>2.0 FeIII_c + NADH_c --&gt; 2.0 FeII_c + NAD_c + PROTON_c</t>
  </si>
  <si>
    <t>OAA_xc</t>
  </si>
  <si>
    <t>OXALACETIC_ACID_x &lt;=&gt; OXALACETIC_ACID_c</t>
  </si>
  <si>
    <t>ATPase_tx</t>
  </si>
  <si>
    <t>0.65 ATP_c + WATER_c + 0.35 aATP_c --&gt; 0.5 ADP_c + 0.55 PROTON_c + 0.7 Pi_c + 0.5 aADP_c + 0.3 aPi_c</t>
  </si>
  <si>
    <t>UDPKIN_RXN_c</t>
  </si>
  <si>
    <t>0.65 ATP_c + 0.15 PROTON_c + 0.5 UDP_c + 0.35 aATP_c + 0.5 aUDP_c &lt;=&gt; 0.5 ADP_c + 0.5 UTP_c + 0.5 aADP_c + 0.5 aUTP_c</t>
  </si>
  <si>
    <t>NADPHoxp_tx</t>
  </si>
  <si>
    <t>NADPH_p + 0.5 OXYGEN_MOLECULE_p + PROTON_p --&gt; NADP_p + WATER_p</t>
  </si>
  <si>
    <t>4_AMINO_BUTYRATE_mc</t>
  </si>
  <si>
    <t>4_AMINO_BUTYRATE_m &lt;=&gt; 4_AMINO_BUTYRATE_c</t>
  </si>
  <si>
    <t>6PFRUCTPHOS_RXN_c</t>
  </si>
  <si>
    <t>0.65 ATP_c + FRUCTOSE_6P_c + 0.35 aATP_c --&gt; 0.5 ADP_c + FRUCTOSE_16_DIPHOSPHATE_c + 0.85 PROTON_c + 0.5 aADP_c</t>
  </si>
  <si>
    <t>3_HYDROXYISOBUTYRYL_COA_HYDROLASE_RXN_m</t>
  </si>
  <si>
    <t>CPD_12173_m + WATER_m --&gt; CO_A_m + CPD_12175_m + PROTON_m</t>
  </si>
  <si>
    <t>RXN66_3_c</t>
  </si>
  <si>
    <t>ACETALD_c + NAD_c + WATER_c --&gt; ACET_c + NADH_c + 2.0 PROTON_c</t>
  </si>
  <si>
    <t>RXN66_3_m</t>
  </si>
  <si>
    <t>ACETALD_m + NAD_m + WATER_m --&gt; ACET_m + NADH_m + 2.0 PROTON_m</t>
  </si>
  <si>
    <t>UDPKIN_RXN_p</t>
  </si>
  <si>
    <t>0.9 ATP_p + 1.73 PROTON_p + 0.81 UDP_p + 0.1 aATP_p + 0.19 aUDP_p &lt;=&gt; 0.8 ADP_p + 0.18 UTP_p + 0.2 aADP_p + 0.82 aUTP_p</t>
  </si>
  <si>
    <t>RXN_10773_c</t>
  </si>
  <si>
    <t>CELLULOSE_c + WATER_c --&gt; GLC_c</t>
  </si>
  <si>
    <t>pASN_biomass</t>
  </si>
  <si>
    <t>ASN_tRNAs_c + 2.0 PROTON_c + pASN_b &lt;-- Charged_ASN_tRNAs_c + Protein_polymerisation_cost_c + Protein_processing_cost_c + Protein_tranlocation_cost_c + WATER_c</t>
  </si>
  <si>
    <t>Sucrose_ec</t>
  </si>
  <si>
    <t>PROTON_e + SUCROSE_e --&gt; PROTON_c + SUCROSE_c</t>
  </si>
  <si>
    <t>GLY_mc</t>
  </si>
  <si>
    <t>GLY_m &lt;=&gt; GLY_c</t>
  </si>
  <si>
    <t>DGDPKIN_RXN_p</t>
  </si>
  <si>
    <t>0.9 ATP_p + 0.5 DGDP_p + 0.1 PROTON_p + 0.1 aATP_p + 0.1 aDGDP_p + 0.4 bDGDP_p --&gt; 0.8 ADP_p + 0.5 DGTP_p + 0.2 aADP_p + 0.1 aDGTP_p + 0.4 bDGTP_p</t>
  </si>
  <si>
    <t>DUDPKIN_RXN_p</t>
  </si>
  <si>
    <t>0.9 ATP_p + 0.81 DUDP_p + 0.1 PROTON_p + 0.1 aATP_p + 0.19 aDUDP_p --&gt; 0.8 ADP_p + 0.81 DUTP_p + 0.2 aADP_p + 0.19 aDUTP_p</t>
  </si>
  <si>
    <t>RXN_8991_p</t>
  </si>
  <si>
    <t>CPD_9451_p + WATER_p --&gt; 2_D_THREO_HYDROXY_3_CARBOXY_ISOCAPROATE_p</t>
  </si>
  <si>
    <t>ACETATE_COA_LIGASE_RXN_p</t>
  </si>
  <si>
    <t>ACET_p + 0.9 ATP_p + CO_A_p + 0.1 aATP_p --&gt; ACETYL_COA_p + AMP_p + 0.55 PPI_p + 0.55 PROTON_p + 0.45 bPPI_p</t>
  </si>
  <si>
    <t>ETHANOLAMINEPHOSPHOTRANSFERASE_RXN_r</t>
  </si>
  <si>
    <t>CDP_ETHANOLAMINE_m + DIACYLGLYCEROL_r --&gt; CMP_m + L_1_PHOSPHATIDYL_ETHANOLAMINE_r + 3.0 PROTON_c</t>
  </si>
  <si>
    <t>sSUC_biomass</t>
  </si>
  <si>
    <t>sSUC_b &lt;-- SUC_c</t>
  </si>
  <si>
    <t>RXN0_2382_p</t>
  </si>
  <si>
    <t>INDOLE_p + SER_p --&gt; TRP_p + WATER_p</t>
  </si>
  <si>
    <t>Protein_Translocation_c</t>
  </si>
  <si>
    <t>0.93925 ATP_c + 1.445 WATER_c + 0.50575 aATP_c --&gt; 0.7225 ADP_c + 0.79475 PROTON_c + 1.0115 Pi_c + Protein_tranlocation_cost_c + 0.7225 aADP_c + 0.4335 aPi_c</t>
  </si>
  <si>
    <t>THYMIDYLATESYN_RXN_m</t>
  </si>
  <si>
    <t>DUMP_m + METHYLENE_THF_m --&gt; DIHYDROFOLATE_m + DTMP_m</t>
  </si>
  <si>
    <t>L_ALPHA_ALANINE_PROTON_rev_vc</t>
  </si>
  <si>
    <t>L_ALPHA_ALANINE_v + PROTON_v --&gt; L_ALPHA_ALANINE_c + PROTON_c</t>
  </si>
  <si>
    <t>ATP_CITRATE_PRO_S_LYASE_RXN_c</t>
  </si>
  <si>
    <t>0.65 ATP_c + CIT_c + CO_A_c + 0.45 PROTON_c + 0.35 aATP_c --&gt; ACETYL_COA_c + 0.5 ADP_c + OXALACETIC_ACID_c + 0.7 Pi_c + 0.5 aADP_c + 0.3 aPi_c</t>
  </si>
  <si>
    <t>2KG_ACONITATE_mc</t>
  </si>
  <si>
    <t>2_KETOGLUTARATE_m + CIS_ACONITATE_c + PROTON_c &lt;=&gt; 2_KETOGLUTARATE_c + CIS_ACONITATE_m + PROTON_m</t>
  </si>
  <si>
    <t>AMP_DEAMINASE_RXN_c</t>
  </si>
  <si>
    <t>AMP_c + 0.7 PROTON_c + WATER_c --&gt; AMMONIUM_c + 0.3 IMP_c + 0.7 aIMP_c</t>
  </si>
  <si>
    <t>FUMARYLACETOACETASE_RXN_c</t>
  </si>
  <si>
    <t>4_FUMARYL_ACETOACETATE_c + WATER_c --&gt; ACETOACETATE_c + FUM_c + PROTON_c</t>
  </si>
  <si>
    <t>SO4_pc</t>
  </si>
  <si>
    <t>SULFATE_p &lt;=&gt; SULFATE_c</t>
  </si>
  <si>
    <t>NH4_vc</t>
  </si>
  <si>
    <t>AMMONIUM_v &lt;=&gt; AMMONIUM_c</t>
  </si>
  <si>
    <t>GLC_pc</t>
  </si>
  <si>
    <t>GLC_p &lt;=&gt; GLC_c</t>
  </si>
  <si>
    <t>MAL_PROTON_rev_vc</t>
  </si>
  <si>
    <t>0.7 MAL_v + 1.7 PROTON_v + 0.3 aMAL_v --&gt; MAL_c + 2.0 PROTON_c</t>
  </si>
  <si>
    <t>CARBOXYCYCLOHEXADIENYL_DEHYDRATASE_RXN_p</t>
  </si>
  <si>
    <t>CPD_659_p + PROTON_p --&gt; CARBON_DIOXIDE_p + PHE_p + WATER_p</t>
  </si>
  <si>
    <t>ASPARAGINE_TRNA_LIGASE_RXN_c</t>
  </si>
  <si>
    <t>ASN_c + ASN_tRNAs_c + 0.65 ATP_c + PROTON_c + 0.35 aATP_c --&gt; AMP_c + Charged_ASN_tRNAs_c + 0.65 PPI_c + 0.35 aPPI_c</t>
  </si>
  <si>
    <t>GLU6PDEHYDROG_RXN_p</t>
  </si>
  <si>
    <t>GLC_6_P_p + NADP_p --&gt; D_6_P_GLUCONO_DELTA_LACTONE_p + NADPH_p + PROTON_p</t>
  </si>
  <si>
    <t>METHYLENE_THF_mc</t>
  </si>
  <si>
    <t>METHYLENE_THF_m &lt;=&gt; METHYLENE_THF_c</t>
  </si>
  <si>
    <t>GMP_SYN_GLUT_RXN_c</t>
  </si>
  <si>
    <t>0.65 ATP_c + GLN_c + WATER_c + 0.93 XANTHOSINE_5_PHOSPHATE_c + 0.35 aATP_c + 0.07 aXANTHOSINE_5_PHOSPHATE_c --&gt; AMP_c + GLT_c + 0.75 GMP_c + 0.65 PPI_c + 1.2 PROTON_c + 0.06 aGMP_c + 0.35 aPPI_c + 0.19 bGMP_c</t>
  </si>
  <si>
    <t>GLU6PDEHYDROG_RXN_c</t>
  </si>
  <si>
    <t>GLC_6_P_c + NADP_c --&gt; D_6_P_GLUCONO_DELTA_LACTONE_c + NADPH_c + PROTON_c</t>
  </si>
  <si>
    <t>ACETATE_COA_LIGASE_RXN_x</t>
  </si>
  <si>
    <t>ACET_x + 0.65 ATP_x + CO_A_x + 0.35 aATP_x --&gt; ACETYL_COA_x + AMP_x + 0.65 PPI_x + 0.35 aPPI_x</t>
  </si>
  <si>
    <t>ARGININE_TRNA_LIGASE_RXN_c</t>
  </si>
  <si>
    <t>ARG_c + ARG_tRNAs_c + 0.65 ATP_c + PROTON_c + 0.35 aATP_c --&gt; AMP_c + Charged_ARG_tRNAs_c + 0.65 PPI_c + 0.35 aPPI_c</t>
  </si>
  <si>
    <t>RXN_15130_p</t>
  </si>
  <si>
    <t>L_CYSTATHIONINE_p + WATER_p --&gt; 2_OXOBUTANOATE_p + AMMONIUM_p + CYS_p</t>
  </si>
  <si>
    <t>ADENOSINE_KINASE_RXN_c</t>
  </si>
  <si>
    <t>ADENOSINE_c + 0.65 ATP_c + 0.35 aATP_c --&gt; 0.5 ADP_c + AMP_c + 0.85 PROTON_c + 0.5 aADP_c</t>
  </si>
  <si>
    <t>AraCore_Biomass_tx</t>
  </si>
  <si>
    <t xml:space="preserve">0.88 Ca_b + 5.24035317082 Cellulose_b + 0.7711523918 FattyAcid_b + 0.35252680768 Glycerol_b + 1.8 K_b + 0.58 Mg_b + 0.737378316406 Starch_b + 1.13494168432 Xylan_b + 0.456109633051 pALA_b + 0.248708916305 pARG_b + 0.244231166515 pASN_b + 0.244231166515 pASP_b + 0.294390076845 pGLN_b + 0.294390076845 pGLU_b + 0.206565786551 pGLY_b + 0.0787758328997 pHIS_b + 0.164930826186 pILE_b + 0.359404209428 pLEU_b + 0.25644187977 pLYS_b + 0.108683911354 pMET_b + 0.237379330463 pPHE_b + 0.364526466737 pSER_b + 0.206565786551 pTHR_b + 0.165404065972 pTYR_b + 0.312041920884 pVAL_b + 0.455157519671 sALA_b + 0.0936480692493 sASP_b + 0.263720758392 sCIT_b + 0.00569181000938 sFUM_b + 0.0963597332263 sGABA_b + 0.348854342472 sGLN_b + 0.31716192467 sGLU_b + 0.429658909266 sMAL_b + 0.140570808172 sSUCROSE_b + 0.0664569505509 sSUC_b --&gt; </t>
  </si>
  <si>
    <t>PHOSGLYPHOS_RXN_p</t>
  </si>
  <si>
    <t>0.9 ATP_p + G3P_p + 0.1 PROTON_p + 0.1 aATP_p &lt;=&gt; 0.8 ADP_p + DPG_p + 0.2 aADP_p</t>
  </si>
  <si>
    <t>2_PERIOD_7_PERIOD_7_PERIOD_44_RXN_c</t>
  </si>
  <si>
    <t>CPD_510_c + 0.85 PROTON_c + 0.5 UTP_c + 0.5 aUTP_c &lt;=&gt; 0.65 PPI_c + UDP_GLUCURONATE_c + 0.35 aPPI_c</t>
  </si>
  <si>
    <t>pGLN_biomass</t>
  </si>
  <si>
    <t>GLN_tRNAs_c + 2.0 PROTON_c + pGLN_b &lt;-- Charged_GLN_tRNAs_c + Protein_polymerisation_cost_c + Protein_processing_cost_c + Protein_tranlocation_cost_c + WATER_c</t>
  </si>
  <si>
    <t>SUCCINYL_COA_HYDROLASE_RXN_m</t>
  </si>
  <si>
    <t>SUC_COA_m + WATER_m --&gt; CO_A_m + PROTON_m + SUC_m</t>
  </si>
  <si>
    <t>pHIS_biomass</t>
  </si>
  <si>
    <t>HIS_tRNAs_c + 2.0 PROTON_c + pHIS_b &lt;-- Charged_HIS_tRNAs_c + Protein_polymerisation_cost_c + Protein_processing_cost_c + Protein_tranlocation_cost_c + WATER_c</t>
  </si>
  <si>
    <t>BHBDCLOS_RXN_x</t>
  </si>
  <si>
    <t>CPD_650_x + NAD_x --&gt; ACETOACETYL_COA_x + NADH_x + PROTON_x</t>
  </si>
  <si>
    <t>K_tx</t>
  </si>
  <si>
    <t xml:space="preserve"> &lt;=&gt; KI_e</t>
  </si>
  <si>
    <t>SULFITE_REDUCTASE_FERREDOXIN_RXN_p</t>
  </si>
  <si>
    <t>6.83 PROTON_p + 6.0 Reduced_ferredoxins_p + 0.83 SO3_p + 0.17 aSO3_p --&gt; HS_p + 6.0 Oxidized_ferredoxins_p + 3.0 WATER_p</t>
  </si>
  <si>
    <t>GLUTKIN_RXN_c</t>
  </si>
  <si>
    <t>0.65 ATP_c + GLT_c + 0.35 aATP_c --&gt; 0.5 ADP_c + 0.91 L_GLUTAMATE_5_P_c + 0.76 PROTON_c + 0.5 aADP_c + 0.09 aL_GLUTAMATE_5_P_c</t>
  </si>
  <si>
    <t>TYROSINE_AMINOTRANSFERASE_RXN_c</t>
  </si>
  <si>
    <t>2_KETOGLUTARATE_c + TYR_c &lt;=&gt; GLT_c + 0.53 PROTON_c + 0.53 P_HYDROXY_PHENYLPYRUVATE_c + 0.47 aP_HYDROXY_PHENYLPYRUVATE_c</t>
  </si>
  <si>
    <t>unlProtHYPO_c</t>
  </si>
  <si>
    <t xml:space="preserve"> --&gt; PROTON_c</t>
  </si>
  <si>
    <t>MYO_INOSITOL_1_PHOSPHATE_SYNTHASE_RXN_c</t>
  </si>
  <si>
    <t>GLC_6_P_c --&gt; 1_L_MYO_INOSITOL_1_P_c</t>
  </si>
  <si>
    <t>pCYS_biomass</t>
  </si>
  <si>
    <t>CYS_tRNAs_c + 2.0 PROTON_c + pCYS_b &lt;-- Charged_CYS_tRNAs_c + Protein_polymerisation_cost_c + Protein_processing_cost_c + Protein_tranlocation_cost_c + WATER_c</t>
  </si>
  <si>
    <t>3_HYDROXYPROPIONATE_DEHYDROGENASE_RXN_m</t>
  </si>
  <si>
    <t>3_HYDROXY_PROPIONATE_m + NAD_m --&gt; MALONATE_S_ALD_m + NADH_m + PROTON_m</t>
  </si>
  <si>
    <t>LYS_PROTON_rev_vc</t>
  </si>
  <si>
    <t>LYS_v + PROTON_v --&gt; LYS_c + PROTON_c</t>
  </si>
  <si>
    <t>2_KETOGLUTARATE_xc</t>
  </si>
  <si>
    <t>2_KETOGLUTARATE_x &lt;=&gt; 2_KETOGLUTARATE_c</t>
  </si>
  <si>
    <t>GLY_pc</t>
  </si>
  <si>
    <t>GLY_p &lt;=&gt; GLY_c</t>
  </si>
  <si>
    <t>RXN_12486_c</t>
  </si>
  <si>
    <t>GDP_D_GLUCOSE_c + 0.7 Pi_c + 0.3 aPi_c --&gt; 0.5 GDP_c + GLC_1_P_c + 0.8 PROTON_c + 0.5 aGDP_c</t>
  </si>
  <si>
    <t>PHOSPHATIDATE_PHOSPHATASE_RXN_p</t>
  </si>
  <si>
    <t>L_PHOSPHATIDATE_p + WATER_p --&gt; DIACYLGLYCEROL_p + Pi_p</t>
  </si>
  <si>
    <t>SAICARSYN_RXN_p</t>
  </si>
  <si>
    <t>0.9 ATP_p + L_ASPARTATE_p + 0.88 PHOSPHORIBOSYL_CARBOXY_AMINOIMIDAZOLE_p + 0.1 aATP_p + 0.12 aPHOSPHORIBOSYL_CARBOXY_AMINOIMIDAZOLE_p --&gt; 0.8 ADP_p + 1.02 PROTON_p + P_RIBOSYL_4_SUCCCARB_AMINOIMIDAZOLE_p + Pi_p + 0.2 aADP_p</t>
  </si>
  <si>
    <t>SER_mc</t>
  </si>
  <si>
    <t>SER_m &lt;=&gt; SER_c</t>
  </si>
  <si>
    <t>RXN_2141_p</t>
  </si>
  <si>
    <t>MALTOSE_p + WATER_p --&gt; 2.0 GLC_p</t>
  </si>
  <si>
    <t>ARG_ORNITHINE_mc</t>
  </si>
  <si>
    <t>ARG_m + L_ORNITHINE_c &lt;=&gt; ARG_c + L_ORNITHINE_m</t>
  </si>
  <si>
    <t>GMP_pc</t>
  </si>
  <si>
    <t>0.5 GMP_p + 0.37 PROTON_c + 0.5 bGMP_p &lt;=&gt; 0.75 GMP_c + 0.06 aGMP_c + 0.19 bGMP_c</t>
  </si>
  <si>
    <t>SUCROSE_SYNTHASE_RXN_c</t>
  </si>
  <si>
    <t>0.5 PROTON_c + SUCROSE_c + 0.5 UDP_c + 0.5 aUDP_c --&gt; FRU_c + UDP_GLUCOSE_c</t>
  </si>
  <si>
    <t>RXN_14351_pc</t>
  </si>
  <si>
    <t>MALTOSE_p --&gt; MALTOSE_c</t>
  </si>
  <si>
    <t>ARG_LYS_mc</t>
  </si>
  <si>
    <t>ARG_m + LYS_c &lt;=&gt; ARG_c + LYS_m</t>
  </si>
  <si>
    <t>GLYRIBONUCSYN_RXN_p</t>
  </si>
  <si>
    <t>0.5 5_P_BETA_D_RIBOSYL_AMINE_p + 0.9 ATP_p + GLY_p + 0.18 PROTON_p + 0.5 a5_P_BETA_D_RIBOSYL_AMINE_p + 0.1 aATP_p --&gt; 0.42 5_PHOSPHO_RIBOSYL_GLYCINEAMIDE_p + 0.8 ADP_p + Pi_p + 0.58 a5_PHOSPHO_RIBOSYL_GLYCINEAMIDE_p + 0.2 aADP_p</t>
  </si>
  <si>
    <t>RXN66_1_c</t>
  </si>
  <si>
    <t>ETOH_c + HYDROGEN_PEROXIDE_c --&gt; ACETALD_c + 2.0 WATER_c</t>
  </si>
  <si>
    <t>ETHANOLAMINE_KINASE_RXN_c</t>
  </si>
  <si>
    <t>0.65 ATP_c + ETHANOL_AMINE_c + 0.35 aATP_c --&gt; 0.5 ADP_c + 0.87 PHOSPHORYL_ETHANOLAMINE_c + 0.72 PROTON_c + 0.5 aADP_c + 0.13 aPHOSPHORYL_ETHANOLAMINE_c</t>
  </si>
  <si>
    <t>ISOCITRATE_ACONITATE_mc</t>
  </si>
  <si>
    <t>CIS_ACONITATE_c + THREO_DS_ISO_CITRATE_m &lt;=&gt; CIS_ACONITATE_m + THREO_DS_ISO_CITRATE_c</t>
  </si>
  <si>
    <t>PHOSGLYPHOS_RXN_c</t>
  </si>
  <si>
    <t>0.65 ATP_c + G3P_c + 0.15 PROTON_c + 0.35 aATP_c &lt;=&gt; 0.5 ADP_c + DPG_c + 0.5 aADP_c</t>
  </si>
  <si>
    <t>CHORISMATE_SYNTHASE_RXN_p</t>
  </si>
  <si>
    <t>3_ENOLPYRUVYL_SHIKIMATE_5P_p --&gt; CHORISMATE_p + Pi_p</t>
  </si>
  <si>
    <t>MAL_CIT_mc</t>
  </si>
  <si>
    <t>CIT_c + MAL_m + PROTON_c &lt;=&gt; CIT_m + MAL_c + PROTON_m</t>
  </si>
  <si>
    <t>SPONTPRO_RXN_m</t>
  </si>
  <si>
    <t>L_GLUTAMATE_GAMMA_SEMIALDEHYDE_m &lt;=&gt; L_DELTA1_PYRROLINE_5_CARBOXYLATE_m + PROTON_m + WATER_m</t>
  </si>
  <si>
    <t>METHYLENE_THF_pc</t>
  </si>
  <si>
    <t>METHYLENE_THF_p &lt;=&gt; METHYLENE_THF_c</t>
  </si>
  <si>
    <t>RXN_3521_p</t>
  </si>
  <si>
    <t>2.0 ASCORBATE_p + HYDROGEN_PEROXIDE_p --&gt; 2.0 CPD_318_p + 2.0 WATER_p</t>
  </si>
  <si>
    <t>CYSTATHIONINE_BETA_LYASE_RXN_p</t>
  </si>
  <si>
    <t>L_CYSTATHIONINE_p + WATER_p --&gt; AMMONIUM_p + HOMO_CYS_p + PYRUVATE_p</t>
  </si>
  <si>
    <t>6PFRUCTPHOS_RXN_p</t>
  </si>
  <si>
    <t>0.9 ATP_p + FRUCTOSE_6P_p + 0.1 aATP_p --&gt; 0.8 ADP_p + FRUCTOSE_16_DIPHOSPHATE_p + 0.9 PROTON_p + 0.2 aADP_p</t>
  </si>
  <si>
    <t>PRIBFAICARPISOM_RXN_p</t>
  </si>
  <si>
    <t>PHOSPHORIBOSYL_FORMIMINO_AICAR_P_p --&gt; PHOSPHORIBULOSYL_FORMIMINO_AICAR_P_p</t>
  </si>
  <si>
    <t>METHYLCROTONYL_COA_CARBOXYLASE_RXN_m</t>
  </si>
  <si>
    <t>3_METHYL_CROTONYL_COA_m + 0.9 ATP_m + HCO3_m + 0.1 aATP_m --&gt; 0.8 ADP_m + 0.9 PROTON_m + Pi_m + TRANS_3_METHYL_GLUTACONYL_COA_m + 0.2 aADP_m</t>
  </si>
  <si>
    <t>ATP_AMP_mc</t>
  </si>
  <si>
    <t>AMP_c + 0.9 ATP_m + 0.35 PROTON_c + 0.1 aATP_m &lt;=&gt; AMP_m + 0.65 ATP_c + 0.1 PROTON_m + 0.35 aATP_c</t>
  </si>
  <si>
    <t>METHYLENETHFDEHYDROG_NADP_RXN_c</t>
  </si>
  <si>
    <t>METHYLENE_THF_c + NADP_c --&gt; 5_10_METHENYL_THF_c + NADPH_c</t>
  </si>
  <si>
    <t>GLN_PROTON_vc</t>
  </si>
  <si>
    <t>GLN_c + PROTON_v --&gt; GLN_v + PROTON_c</t>
  </si>
  <si>
    <t>SPONTPRO_RXN_c</t>
  </si>
  <si>
    <t>L_GLUTAMATE_GAMMA_SEMIALDEHYDE_c &lt;=&gt; L_DELTA1_PYRROLINE_5_CARBOXYLATE_c + WATER_c</t>
  </si>
  <si>
    <t>ARG_mc</t>
  </si>
  <si>
    <t>ARG_m &lt;=&gt; ARG_c</t>
  </si>
  <si>
    <t>Phytol_degradation_p</t>
  </si>
  <si>
    <t>2.0 NAD_p + PHYTOL_p + WATER_p --&gt; CPD_14927_p + 2.0 NADH_p + 3.0 PROTON_p</t>
  </si>
  <si>
    <t>GLC_tx</t>
  </si>
  <si>
    <t xml:space="preserve"> --&gt; GLC_e</t>
  </si>
  <si>
    <t>SER_pc</t>
  </si>
  <si>
    <t>SER_p &lt;=&gt; SER_c</t>
  </si>
  <si>
    <t>sARG_biomass</t>
  </si>
  <si>
    <t>ARG_c --&gt; sARG_b</t>
  </si>
  <si>
    <t>sHIS_biomass</t>
  </si>
  <si>
    <t>HIS_c --&gt; sHIS_b</t>
  </si>
  <si>
    <t>sLYS_biomass</t>
  </si>
  <si>
    <t>LYS_c --&gt; sLYS_b</t>
  </si>
  <si>
    <t>sTHR_biomass</t>
  </si>
  <si>
    <t>THR_c --&gt; sTHR_b</t>
  </si>
  <si>
    <t>sASN_biomass</t>
  </si>
  <si>
    <t>ASN_c --&gt; sASN_b</t>
  </si>
  <si>
    <t>sCYS_biomass</t>
  </si>
  <si>
    <t>CYS_c --&gt; sCYS_b</t>
  </si>
  <si>
    <t>sGLY_biomass</t>
  </si>
  <si>
    <t>GLY_c --&gt; sGLY_b</t>
  </si>
  <si>
    <t>sPRO_biomass</t>
  </si>
  <si>
    <t>PRO_c --&gt; sPRO_b</t>
  </si>
  <si>
    <t>sVAL_biomass</t>
  </si>
  <si>
    <t>VAL_c --&gt; sVAL_b</t>
  </si>
  <si>
    <t>sILE_biomass</t>
  </si>
  <si>
    <t>ILE_c --&gt; sILE_b</t>
  </si>
  <si>
    <t>sLEU_biomass</t>
  </si>
  <si>
    <t>LEU_c --&gt; sLEU_b</t>
  </si>
  <si>
    <t>sMET_biomass</t>
  </si>
  <si>
    <t>MET_c --&gt; sMET_b</t>
  </si>
  <si>
    <t>sPHE_biomass</t>
  </si>
  <si>
    <t>PHE_c --&gt; sPHE_b</t>
  </si>
  <si>
    <t>sTYR_biomass</t>
  </si>
  <si>
    <t>TYR_c --&gt; sTYR_b</t>
  </si>
  <si>
    <t>sTRP_biomass</t>
  </si>
  <si>
    <t>TRP_c --&gt; sTRP_b</t>
  </si>
  <si>
    <t>DIACYLGLYCEROL_O_ACYLTRANSFERASE_RXN_p</t>
  </si>
  <si>
    <t>DIACYLGLYCEROL_p + Long_Chain_Acyl_CoAs_p --&gt; CO_A_p + 4.0 PROTON_p + Triacylglycerols_p</t>
  </si>
  <si>
    <t>CDPDIGLYSYN_RXN_p</t>
  </si>
  <si>
    <t>0.79 CTP_p + L_PHOSPHATIDATE_p + 0.34 PROTON_p + 0.21 aCTP_p --&gt; CDPDIACYLGLYCEROL_p + 0.55 PPI_p + 0.45 bPPI_p</t>
  </si>
  <si>
    <t>CDPDIGLYSYN_RXN_m</t>
  </si>
  <si>
    <t>0.79 CTP_m + L_PHOSPHATIDATE_m + 0.34 PROTON_m + 0.21 aCTP_m --&gt; CDPDIACYLGLYCEROL_m + 0.55 PPI_m + 0.45 bPPI_m</t>
  </si>
  <si>
    <t>PHOSPHAGLYPSYN_RXN_p</t>
  </si>
  <si>
    <t>CDPDIACYLGLYCEROL_p + GLYCEROL_3P_p --&gt; CMP_p + 0.97 L_1_PHOSPHATIDYL_GLYCEROL_P_p + 0.97 PROTON_p + 0.03 aL_1_PHOSPHATIDYL_GLYCEROL_P_p</t>
  </si>
  <si>
    <t>PHOSPHAGLYPSYN_RXN_m</t>
  </si>
  <si>
    <t>CDPDIACYLGLYCEROL_m + GLYCEROL_3P_m --&gt; CMP_m + 0.97 L_1_PHOSPHATIDYL_GLYCEROL_P_m + 0.97 PROTON_m + 0.03 aL_1_PHOSPHATIDYL_GLYCEROL_P_m</t>
  </si>
  <si>
    <t>PGPPHOSPHA_RXN_p</t>
  </si>
  <si>
    <t>0.97 L_1_PHOSPHATIDYL_GLYCEROL_P_p + WATER_p + 0.03 aL_1_PHOSPHATIDYL_GLYCEROL_P_p --&gt; L_1_PHOSPHATIDYL_GLYCEROL_p + 0.03 PROTON_p + Pi_p</t>
  </si>
  <si>
    <t>PGPPHOSPHA_RXN_m</t>
  </si>
  <si>
    <t>0.97 L_1_PHOSPHATIDYL_GLYCEROL_P_m + WATER_m + 0.03 aL_1_PHOSPHATIDYL_GLYCEROL_P_m --&gt; L_1_PHOSPHATIDYL_GLYCEROL_m + 0.03 PROTON_m + Pi_m</t>
  </si>
  <si>
    <t>2_PERIOD_3_PERIOD_1_PERIOD_23_RXN_p</t>
  </si>
  <si>
    <t>2_Lysophosphatidylcholines_r + Long_Chain_Acyl_CoAs_p &lt;=&gt; CO_A_p + PHOSPHATIDYL_CHOLINE_r + 4.0 PROTON_p</t>
  </si>
  <si>
    <t>PHOSPHOLIPASE_A2_RXN_c</t>
  </si>
  <si>
    <t>PHOSPHATIDYL_CHOLINE_r + WATER_c --&gt; 2_Lysophosphatidylcholines_r + Fatty_Acids_c + PROTON_c</t>
  </si>
  <si>
    <t>UDPGLUCEPIM_RXN_c</t>
  </si>
  <si>
    <t>UDP_GLUCOSE_c &lt;=&gt; CPD_14553_c</t>
  </si>
  <si>
    <t>2_PERIOD_4_PERIOD_1_PERIOD_46_RXN_p</t>
  </si>
  <si>
    <t>CPD_14553_c + DIACYLGLYCEROL_p --&gt; D_Galactosyl_12_diacyl_glycerols_p + 0.5 PROTON_c + 0.5 UDP_c + 0.5 aUDP_c</t>
  </si>
  <si>
    <t>RXN_1225_p</t>
  </si>
  <si>
    <t>CPD_14553_c + D_Galactosyl_12_diacyl_glycerols_p --&gt; Galactosyl_galactosyl_diacyl_glycerols_p + 0.5 PROTON_c + 0.5 UDP_c + 0.5 aUDP_c</t>
  </si>
  <si>
    <t>RXN_9623_p</t>
  </si>
  <si>
    <t>0.9 ATP_p + CO_A_p + Fatty_Acids_p + 3.45 PROTON_p + 0.1 aATP_p --&gt; AMP_p + Long_Chain_Acyl_CoAs_p + 0.55 PPI_p + 0.45 bPPI_p</t>
  </si>
  <si>
    <t>RXN_9632_p</t>
  </si>
  <si>
    <t>MALONYL_COA_p + PROTON_p + Palmitoyl_ACPs_p --&gt; 3_oxo_stearoyl_ACPs_p + CARBON_DIOXIDE_p + CO_A_p</t>
  </si>
  <si>
    <t>RXN_9633_p</t>
  </si>
  <si>
    <t>3_oxo_stearoyl_ACPs_p + NADPH_p + PROTON_p --&gt; NADP_p + R_3_hydroxystearoyl_ACPs_p</t>
  </si>
  <si>
    <t>RXN_9634_p</t>
  </si>
  <si>
    <t>R_3_hydroxystearoyl_ACPs_p --&gt; Octadec_2_enoyl_ACPs_p + WATER_p</t>
  </si>
  <si>
    <t>RXN_9635_p</t>
  </si>
  <si>
    <t>NADH_p + Octadec_2_enoyl_ACPs_p + PROTON_p --&gt; NAD_p + Stearoyl_ACPs_p + WATER_p</t>
  </si>
  <si>
    <t>RXN_9548_p</t>
  </si>
  <si>
    <t>Stearoyl_ACPs_p + WATER_p --&gt; ACP_p + PROTON_p + STEARIC_ACID_p</t>
  </si>
  <si>
    <t>palmitoyl_ACP_desaturase_p</t>
  </si>
  <si>
    <t>Palmitoyl_ACPs_p + 2.0 Reduced_ferredoxins_p --&gt; 2.0 Oxidized_ferredoxins_p + Palmitoleoyl_ACP_p</t>
  </si>
  <si>
    <t>hexadecenoate_biosynthesis_p</t>
  </si>
  <si>
    <t>Palmitoleoyl_ACP_p + WATER_p --&gt; ACP_p + CPD_9245_p + PROTON_p</t>
  </si>
  <si>
    <t>palmitoleoyl_ACP_desaturase_p</t>
  </si>
  <si>
    <t>Palmitoleoyl_ACP_p + 2.0 Reduced_ferredoxins_p --&gt; 2.0 Oxidized_ferredoxins_p + hexadecadienoate_ACP_p</t>
  </si>
  <si>
    <t>hexadecadienoate_biosynthesis_p</t>
  </si>
  <si>
    <t>WATER_p + hexadecadienoate_ACP_p --&gt; ACP_p + CPD_17412_p + PROTON_p</t>
  </si>
  <si>
    <t>hexadecadienoate_ACP_desaturase_p</t>
  </si>
  <si>
    <t>2.0 Reduced_ferredoxins_p + hexadecadienoate_ACP_p --&gt; 2.0 Oxidized_ferredoxins_p + hexadecatrienoate_ACP_p</t>
  </si>
  <si>
    <t>hexadecatrienoate_biosynthesis_p</t>
  </si>
  <si>
    <t>WATER_p + hexadecatrienoate_ACP_p --&gt; ACP_p + CPD_17291_p + PROTON_p</t>
  </si>
  <si>
    <t>RXN_7903_p</t>
  </si>
  <si>
    <t>2.0 Reduced_ferredoxins_p + Stearoyl_ACPs_p --&gt; Oleoyl_ACPs_p + 2.0 Oxidized_ferredoxins_p</t>
  </si>
  <si>
    <t>3_PERIOD_1_PERIOD_2_PERIOD_14_RXN_p</t>
  </si>
  <si>
    <t>Oleoyl_ACPs_p + WATER_p --&gt; ACP_p + OLEATE_CPD_p + PROTON_p</t>
  </si>
  <si>
    <t>Oleoyl_ACP_desaturase_p</t>
  </si>
  <si>
    <t>Oleoyl_ACPs_p + 2.0 Reduced_ferredoxins_p --&gt; Octadecadienoyl_ACP_p + 2.0 Oxidized_ferredoxins_p</t>
  </si>
  <si>
    <t>Octadecadienoyl_ACP_hydrolase_p</t>
  </si>
  <si>
    <t>Octadecadienoyl_ACP_p + WATER_p --&gt; ACP_p + Octadecadienoate_p + PROTON_p</t>
  </si>
  <si>
    <t>Octadecadienoyl_ACP_desaturase_p</t>
  </si>
  <si>
    <t>Octadecadienoyl_ACP_p + 2.0 Reduced_ferredoxins_p --&gt; Octadecatrienoyl_ACP_p + 2.0 Oxidized_ferredoxins_p</t>
  </si>
  <si>
    <t>Octadecatrienoyl_ACP_hydrolase_p</t>
  </si>
  <si>
    <t>Octadecatrienoyl_ACP_p + WATER_p --&gt; ACP_p + LINOLENIC_ACID_p + PROTON_p</t>
  </si>
  <si>
    <t>RXN1G_368_p</t>
  </si>
  <si>
    <t>MALONYL_COA_p + PROTON_p + Stearoyl_ACPs_p --&gt; 3_oxo_arachidoyl_ACPs_p + CARBON_DIOXIDE_p + CO_A_p</t>
  </si>
  <si>
    <t>RXN1G_349_p</t>
  </si>
  <si>
    <t>3_oxo_arachidoyl_ACPs_p + NADPH_p + PROTON_p --&gt; NADP_p + R_3_hydroxyarachidoyl_ACPs_p</t>
  </si>
  <si>
    <t>RXN1G_320_p</t>
  </si>
  <si>
    <t>R_3_hydroxyarachidoyl_ACPs_p --&gt; WATER_p + trans_delta2_arachidoyl_ACPs_p</t>
  </si>
  <si>
    <t>RXN1G_395_p</t>
  </si>
  <si>
    <t>NADH_p + PROTON_p + trans_delta2_arachidoyl_ACPs_p --&gt; Arachidoyl_ACPs_p + NAD_p + WATER_p</t>
  </si>
  <si>
    <t>RXN1G_445_p</t>
  </si>
  <si>
    <t>Arachidoyl_ACPs_p + MALONYL_COA_p + PROTON_p --&gt; 3_oxo_behenoyl_ACPs_p + CARBON_DIOXIDE_p + CO_A_p</t>
  </si>
  <si>
    <t>RXN1G_469_p</t>
  </si>
  <si>
    <t>3_oxo_behenoyl_ACPs_p + NADPH_p + PROTON_p --&gt; NADP_p + R_3_hydroxybehenoyl_ACPs_p</t>
  </si>
  <si>
    <t>RXN1G_363_p</t>
  </si>
  <si>
    <t>R_3_hydroxybehenoyl_ACPs_p --&gt; WATER_p + trans_delta2_behenoyl_ACPs_p</t>
  </si>
  <si>
    <t>RXN1G_488_p</t>
  </si>
  <si>
    <t>NADH_p + PROTON_p + trans_delta2_behenoyl_ACPs_p --&gt; Behenoyl_ACPs_p + NAD_p + WATER_p</t>
  </si>
  <si>
    <t>arachidate_biosynthesis_p</t>
  </si>
  <si>
    <t>Arachidoyl_ACPs_p + WATER_p --&gt; ACP_p + ARACHIDIC_ACID_p + PROTON_p</t>
  </si>
  <si>
    <t>docosanoate_biosynthesis_p</t>
  </si>
  <si>
    <t>Behenoyl_ACPs_p + WATER_p --&gt; ACP_p + DOCOSANOATE_p + PROTON_p</t>
  </si>
  <si>
    <t>Arachidoyl_ACP_desaturase_p</t>
  </si>
  <si>
    <t>Arachidoyl_ACPs_p + 2.0 Reduced_ferredoxins_p --&gt; Eicosenoyl_ACP_p + 2.0 Oxidized_ferredoxins_p</t>
  </si>
  <si>
    <t>gadoleic_acid_biosynthesis_p</t>
  </si>
  <si>
    <t>Eicosenoyl_ACP_p + WATER_p --&gt; ACP_p + CPD_16709_p + PROTON_p</t>
  </si>
  <si>
    <t>RXN_1223_p</t>
  </si>
  <si>
    <t>PROTON_p + SO3_p + UDP_GLUCOSE_p --&gt; UDP_SULFOQUINOVOSE_p + WATER_p</t>
  </si>
  <si>
    <t>RXN_1224_p</t>
  </si>
  <si>
    <t>DIACYLGLYCEROL_p + UDP_SULFOQUINOVOSE_p --&gt; PROTON_p + SULFOQUINOVOSYLDIACYLGLYCEROL_p + UDP_p</t>
  </si>
  <si>
    <t>GLUC1PURIDYLTRANS_RXN_p</t>
  </si>
  <si>
    <t>GLC_1_P_p + 0.85 PROTON_p + 0.82 UTP_p + 0.18 aUTP_p &lt;=&gt; 0.55 PPI_p + UDP_GLUCOSE_p + 0.45 bPPI_p</t>
  </si>
  <si>
    <t>LPG_biosynthesis_c</t>
  </si>
  <si>
    <t>0.97 L_1_PHOSPHATIDYL_GLYCEROL_P_p + WATER_c + 0.03 aL_1_PHOSPHATIDYL_GLYCEROL_P_p --&gt; Fatty_Acids_c + Lysophosphatidylglycerols_r + PROTON_c</t>
  </si>
  <si>
    <t>Fatty_Acids_pc</t>
  </si>
  <si>
    <t>Fatty_Acids_p &lt;=&gt; Fatty_Acids_c</t>
  </si>
  <si>
    <t>2_PERIOD_7_PERIOD_8_PERIOD_11_RXN_r</t>
  </si>
  <si>
    <t>CDPDIACYLGLYCEROL_p + MYO_INOSITOL_c --&gt; CMP_p + L_1_phosphatidyl_inositols_r + PROTON_c</t>
  </si>
  <si>
    <t>PHE_NH4_Lyase_c</t>
  </si>
  <si>
    <t>PHE_c &lt;=&gt; AMMONIUM_c + CPD_674_c</t>
  </si>
  <si>
    <t>TRANS_CINNAMATE_4_MONOOXYGENASE_RXN_c</t>
  </si>
  <si>
    <t>CPD_674_c + NADPH_c + OXYGEN_MOLECULE_c + PROTON_c --&gt; COUMARATE_c + NADP_c + WATER_c</t>
  </si>
  <si>
    <t>RXN_8871_c</t>
  </si>
  <si>
    <t>COUMARATE_c + WATER_c --&gt; 0.34 4_HYDROXYBENZALDEHYDE_c + ACET_c + 0.66 PROTON_c + 0.66 a4_HYDROXYBENZALDEHYDE_c</t>
  </si>
  <si>
    <t>RXN_8872_c</t>
  </si>
  <si>
    <t>4_HYDROXYBENZALDEHYDE_c + NADPH_c + OXYGEN_MOLECULE_c + 0.42 PROTON_c --&gt; 0.42 CPD_7616_c + NADP_c + WATER_c + 0.58 aCPD_7616_c</t>
  </si>
  <si>
    <t>RXN_8873_c</t>
  </si>
  <si>
    <t>0.42 CPD_7616_c + 0.2 PROTON_c + S_ADENOSYLMETHIONINE_c + 0.58 aCPD_7616_c --&gt; ADENOSYL_HOMO_CYS_c + 0.62 VANILLIN_c + 0.38 aVANILLIN_c</t>
  </si>
  <si>
    <t>4_COUMARATE_COA_LIGASE_RXN_c</t>
  </si>
  <si>
    <t>0.65 ATP_c + COUMARATE_c + CO_A_c + 0.35 aATP_c --&gt; AMP_c + 0.65 PPI_c + P_COUMAROYL_COA_c + 0.35 aPPI_c</t>
  </si>
  <si>
    <t>2_PERIOD_3_PERIOD_1_PERIOD_133_RXN_c</t>
  </si>
  <si>
    <t>P_COUMAROYL_COA_c + SHIKIMATE_c --&gt; CO_A_c + CPD_412_c</t>
  </si>
  <si>
    <t>RXN_2581_c</t>
  </si>
  <si>
    <t>CPD_412_c + NADPH_c + OXYGEN_MOLECULE_c + PROTON_c --&gt; CAFFEOYLSHIKIMATE_c + NADP_c + WATER_c</t>
  </si>
  <si>
    <t>RXN_2621_c</t>
  </si>
  <si>
    <t>CAFFEOYLSHIKIMATE_c + CO_A_c --&gt; CAFFEOYL_COA_c + SHIKIMATE_c</t>
  </si>
  <si>
    <t>RXN_1103_c</t>
  </si>
  <si>
    <t>COUMARATE_c + NADPH_c + OXYGEN_MOLECULE_c + PROTON_c --&gt; CPD_676_c + NADP_c + WATER_c</t>
  </si>
  <si>
    <t>RXN_1104_c</t>
  </si>
  <si>
    <t>CPD_676_c + S_ADENOSYLMETHIONINE_c --&gt; ADENOSYL_HOMO_CYS_c + FERULIC_ACID_c + PROTON_c</t>
  </si>
  <si>
    <t>FERULIC_ACID_pc</t>
  </si>
  <si>
    <t>FERULIC_ACID_p &lt;=&gt; FERULIC_ACID_c</t>
  </si>
  <si>
    <t>RXN_1104_p</t>
  </si>
  <si>
    <t>FERULIC_ACID_p + WATER_p --&gt; ACET_p + 0.61 PROTON_p + 0.39 VANILLIN_p + 0.61 aVANILLIN_p</t>
  </si>
  <si>
    <t>VANILLIN_pc</t>
  </si>
  <si>
    <t>0.23 PROTON_p + 0.39 VANILLIN_p + 0.61 aVANILLIN_p &lt;=&gt; 0.62 VANILLIN_c + 0.38 aVANILLIN_c</t>
  </si>
  <si>
    <t>6_PERIOD_2_PERIOD_1_PERIOD_34_RXN_p</t>
  </si>
  <si>
    <t>0.9 ATP_p + CO_A_p + FERULIC_ACID_p + 0.1 aATP_p --&gt; AMP_p + FERULOYL_COA_p + 0.55 PPI_p + 0.45 bPPI_p</t>
  </si>
  <si>
    <t>6_PERIOD_2_PERIOD_1_PERIOD_34_RXN_c</t>
  </si>
  <si>
    <t>0.65 ATP_c + CO_A_c + FERULIC_ACID_c + 0.35 aATP_c --&gt; AMP_c + FERULOYL_COA_c + 0.65 PPI_c + 0.35 aPPI_c</t>
  </si>
  <si>
    <t>ACETOVANILLONE_SYNTHASE_c</t>
  </si>
  <si>
    <t>FERULOYL_COA_c + NAD_c + 2.0 WATER_c --&gt; 0.83 ACETOVANILLONE_c + CARBON_DIOXIDE_c + CO_A_c + NADH_c + 1.17 PROTON_c + 0.17 aACETOVANILLONE_c</t>
  </si>
  <si>
    <t>ACETOVANILLONE_HYDROXYLASE_c</t>
  </si>
  <si>
    <t>0.83 ACETOVANILLONE_c + NADPH_c + OXYGEN_MOLECULE_c + 1.05 PROTON_c + 0.17 aACETOVANILLONE_c --&gt; 0.88 5_HYDROXY_ACETOVANILLONE_c + NADP_c + WATER_c + 0.12 a5_HYDROXY_ACETOVANILLONE_c</t>
  </si>
  <si>
    <t>ACETOSYRINGONE_BIOSYNTHESIS_c</t>
  </si>
  <si>
    <t>0.88 5_HYDROXY_ACETOVANILLONE_c + S_ADENOSYLMETHIONINE_c + 0.12 a5_HYDROXY_ACETOVANILLONE_c --&gt; 0.56 ACETOSYRINGONE_c + ADENOSYL_HOMO_CYS_c + 0.32 PROTON_c + 0.44 aACETOSYRINGONE_c</t>
  </si>
  <si>
    <t>RXN_1121_c</t>
  </si>
  <si>
    <t>FERULIC_ACID_c + NADPH_c + OXYGEN_MOLECULE_c + PROTON_c --&gt; 5_HYDROXY_FERULIC_ACID_c + NADP_c + WATER_c</t>
  </si>
  <si>
    <t>RXN_3422_c</t>
  </si>
  <si>
    <t>5_HYDROXY_FERULIC_ACID_c + S_ADENOSYLMETHIONINE_c --&gt; ADENOSYL_HOMO_CYS_c + SINAPATE_c</t>
  </si>
  <si>
    <t>SYRINGALDEHYDE_BIOSYNTHESIS_c</t>
  </si>
  <si>
    <t>SINAPATE_c + WATER_c --&gt; ACET_c + 0.69 PROTON_c + 0.31 SYRINGALDEHYDE_c + 0.69 aSYRINGALDEHYDE_c</t>
  </si>
  <si>
    <t>SYRINGICACID_BIOSYNTHESIS_c</t>
  </si>
  <si>
    <t>NAD_c + 0.31 SYRINGALDEHYDE_c + WATER_c + 0.69 aSYRINGALDEHYDE_c --&gt; NADH_c + 1.31 PROTON_c + SYRINGIC_ACID_c</t>
  </si>
  <si>
    <t>VANILLICACID_BIOSYNTHESIS_c</t>
  </si>
  <si>
    <t>NAD_c + 0.62 VANILLIN_c + WATER_c + 0.38 aVANILLIN_c --&gt; NADH_c + 1.62 PROTON_c + VANILLIC_ACID_c</t>
  </si>
  <si>
    <t>Phloem_output_tx</t>
  </si>
  <si>
    <t>0.005 ARG_c + 0.0315625 ASN_c + 0.10375 GLN_c + 0.035625 GLT_c + 0.0021875 GLY_c + 0.00125 HIS_c + 0.00375 ILE_c + 0.00375 LEU_c + 0.005625 LYS_c + 0.0303125 L_ALPHA_ALANINE_c + 0.0296875 L_ASPARTATE_c + 0.0021875 MET_c + 0.0034375 PHE_c + 0.999375 PROTON_e + 0.0240625 SER_c + 0.0175 THR_c + 0.0028125 TRP_c + 0.001875 TYR_c + 0.0075 VAL_c + 0.6875 sSUCROSE_b --&gt; 0.999375 PROTON_c</t>
  </si>
  <si>
    <t>GAP_tx</t>
  </si>
  <si>
    <t xml:space="preserve"> --&gt; GAP_c</t>
  </si>
  <si>
    <t>G3P_tx</t>
  </si>
  <si>
    <t xml:space="preserve"> --&gt; G3P_c</t>
  </si>
  <si>
    <t>GLYCOLATE_tx</t>
  </si>
  <si>
    <t xml:space="preserve"> --&gt; GLYCOLLATE_c</t>
  </si>
  <si>
    <t>GLYCERATE_tx</t>
  </si>
  <si>
    <t xml:space="preserve">GLYCERATE_c --&gt; </t>
  </si>
  <si>
    <t>MAL_v_accumulation</t>
  </si>
  <si>
    <t xml:space="preserve">0.7 MAL_v + 0.3 aMAL_v --&gt; </t>
  </si>
  <si>
    <t>CIT_v_accumulation</t>
  </si>
  <si>
    <t xml:space="preserve">0.5 CIT_v + 0.5 aCIT_v &lt;-- </t>
  </si>
  <si>
    <t>ATP_source_from_ODE</t>
  </si>
  <si>
    <t>0.8 ADP_p + 0.9 PROTON_p + Pi_p + 0.2 aADP_p --&gt; 0.9 ATP_p + WATER_p + 0.1 aATP_p</t>
  </si>
  <si>
    <t>NADPH_source_from_ODE</t>
  </si>
  <si>
    <t>NADP_p + WATER_p --&gt; NADPH_p + OXYGEN_MOLECULE_p + PROTON_p</t>
  </si>
  <si>
    <t>ID</t>
  </si>
  <si>
    <t>reaction</t>
  </si>
  <si>
    <t>A. thaliana</t>
  </si>
  <si>
    <t>A. minus</t>
  </si>
  <si>
    <t>C. album</t>
  </si>
  <si>
    <t>C. hybridum</t>
  </si>
  <si>
    <t>C. arvense</t>
  </si>
  <si>
    <t>L. prupureum</t>
  </si>
  <si>
    <t>P. dubium</t>
  </si>
  <si>
    <t>P. lanceolata</t>
  </si>
  <si>
    <t>R. acetosa</t>
  </si>
  <si>
    <t>R. acetosella</t>
  </si>
  <si>
    <t>R. obtusifolius</t>
  </si>
  <si>
    <t>S. nigrum</t>
  </si>
  <si>
    <t>T. repens</t>
  </si>
  <si>
    <t>T. majus</t>
  </si>
  <si>
    <t>V. faba</t>
  </si>
  <si>
    <t>V. arvensis</t>
  </si>
  <si>
    <t>vc</t>
  </si>
  <si>
    <t>vo</t>
  </si>
  <si>
    <t>v2</t>
  </si>
  <si>
    <t>v3</t>
  </si>
  <si>
    <t>v5</t>
  </si>
  <si>
    <t>v6</t>
  </si>
  <si>
    <t>v7</t>
  </si>
  <si>
    <t>v8</t>
  </si>
  <si>
    <t>v9</t>
  </si>
  <si>
    <t>v10</t>
  </si>
  <si>
    <t>v13</t>
  </si>
  <si>
    <t>v23</t>
  </si>
  <si>
    <t>v24</t>
  </si>
  <si>
    <t>v25</t>
  </si>
  <si>
    <t>v112</t>
  </si>
  <si>
    <t>v113</t>
  </si>
  <si>
    <t>v121</t>
  </si>
  <si>
    <t>v122</t>
  </si>
  <si>
    <t>v123</t>
  </si>
  <si>
    <t>v124</t>
  </si>
  <si>
    <t>v131</t>
  </si>
  <si>
    <t>vlin</t>
  </si>
  <si>
    <t>v2out</t>
  </si>
  <si>
    <t>v51</t>
  </si>
  <si>
    <t>v52</t>
  </si>
  <si>
    <t>v55</t>
  </si>
  <si>
    <t>v56</t>
  </si>
  <si>
    <t>v57</t>
  </si>
  <si>
    <t>v58</t>
  </si>
  <si>
    <t>v59</t>
  </si>
  <si>
    <t>v60</t>
  </si>
  <si>
    <t>v62</t>
  </si>
  <si>
    <t>vdhap_in</t>
  </si>
  <si>
    <t>vgap_in</t>
  </si>
  <si>
    <t>vpga_in</t>
  </si>
  <si>
    <t>vpga_use</t>
  </si>
  <si>
    <t>Vbf1</t>
  </si>
  <si>
    <t>Vbf2</t>
  </si>
  <si>
    <t>Vbf3</t>
  </si>
  <si>
    <t>Vbf4</t>
  </si>
  <si>
    <t>Vbf5</t>
  </si>
  <si>
    <t>Vbf6</t>
  </si>
  <si>
    <t>Vbf7</t>
  </si>
  <si>
    <t>Vbf8</t>
  </si>
  <si>
    <t>Vbf9</t>
  </si>
  <si>
    <t>Vbf10</t>
  </si>
  <si>
    <t>Vbf11</t>
  </si>
  <si>
    <t>Vqi</t>
  </si>
  <si>
    <t>Vipc</t>
  </si>
  <si>
    <t>Vicp</t>
  </si>
  <si>
    <t>Vinc</t>
  </si>
  <si>
    <t>Vinp</t>
  </si>
  <si>
    <t>Vdp</t>
  </si>
  <si>
    <t>Vdc</t>
  </si>
  <si>
    <t>Vfp</t>
  </si>
  <si>
    <t>Vfc</t>
  </si>
  <si>
    <t>Vsfd</t>
  </si>
  <si>
    <t>VsATP</t>
  </si>
  <si>
    <t>VgPQH2</t>
  </si>
  <si>
    <t>Vbf12</t>
  </si>
  <si>
    <t>Vbf13</t>
  </si>
  <si>
    <t>Vbf14</t>
  </si>
  <si>
    <t>Vbf15</t>
  </si>
  <si>
    <t>Vbf16</t>
  </si>
  <si>
    <t>vbfn2</t>
  </si>
  <si>
    <t>VsNADPH</t>
  </si>
  <si>
    <t>vA_d</t>
  </si>
  <si>
    <t>vA_f</t>
  </si>
  <si>
    <t>vA_U</t>
  </si>
  <si>
    <t>vU_A</t>
  </si>
  <si>
    <t>vU_f</t>
  </si>
  <si>
    <t>vU_d</t>
  </si>
  <si>
    <t>v1</t>
  </si>
  <si>
    <t>v_r1</t>
  </si>
  <si>
    <t>vS1_S2</t>
  </si>
  <si>
    <t>vS2_S3</t>
  </si>
  <si>
    <t>vS3_S0</t>
  </si>
  <si>
    <t>vS0_S1</t>
  </si>
  <si>
    <t>vz_1</t>
  </si>
  <si>
    <t>v1z_1</t>
  </si>
  <si>
    <t>v2z_1</t>
  </si>
  <si>
    <t>v3z_1</t>
  </si>
  <si>
    <t>v0z_1</t>
  </si>
  <si>
    <t>vz_2</t>
  </si>
  <si>
    <t>v1z_2</t>
  </si>
  <si>
    <t>v2z_2</t>
  </si>
  <si>
    <t>v3z_2</t>
  </si>
  <si>
    <t>v0z_2</t>
  </si>
  <si>
    <t>v1z</t>
  </si>
  <si>
    <t>v2z</t>
  </si>
  <si>
    <t>v3z</t>
  </si>
  <si>
    <t>v0z</t>
  </si>
  <si>
    <t>vAB1</t>
  </si>
  <si>
    <t>vBA1</t>
  </si>
  <si>
    <t>vAB2</t>
  </si>
  <si>
    <t>vBA2</t>
  </si>
  <si>
    <t>v_r3</t>
  </si>
  <si>
    <t>v3_n</t>
  </si>
  <si>
    <t>v_r3_n</t>
  </si>
  <si>
    <t>v_pq_ox</t>
  </si>
  <si>
    <t>Ic</t>
  </si>
  <si>
    <t>Ia</t>
  </si>
  <si>
    <t>v2_1</t>
  </si>
  <si>
    <t>v2_2</t>
  </si>
  <si>
    <t>v2_00_1</t>
  </si>
  <si>
    <t>v2_01_1</t>
  </si>
  <si>
    <t>v2_02_1</t>
  </si>
  <si>
    <t>v2_00_2</t>
  </si>
  <si>
    <t>v2_01_2</t>
  </si>
  <si>
    <t>v2_02_2</t>
  </si>
  <si>
    <t>vr2_00_1</t>
  </si>
  <si>
    <t>vr2_01_1</t>
  </si>
  <si>
    <t>vr2_02_1</t>
  </si>
  <si>
    <t>vr2_1</t>
  </si>
  <si>
    <t>vr2_00_2</t>
  </si>
  <si>
    <t>vr2_01_2</t>
  </si>
  <si>
    <t>vr2_02_2</t>
  </si>
  <si>
    <t>vr2_2</t>
  </si>
  <si>
    <t>vP680qU</t>
  </si>
  <si>
    <t>vP680qA</t>
  </si>
  <si>
    <t>vU_P680</t>
  </si>
  <si>
    <t>vP680_d</t>
  </si>
  <si>
    <t>vP680_f</t>
  </si>
  <si>
    <t>Vva</t>
  </si>
  <si>
    <t>Vaz</t>
  </si>
  <si>
    <t>Vza</t>
  </si>
  <si>
    <t>Vav</t>
  </si>
  <si>
    <t>Vvf</t>
  </si>
  <si>
    <t>Vv2ABA</t>
  </si>
  <si>
    <t>VABAdg</t>
  </si>
  <si>
    <t>ve2GAPDH</t>
  </si>
  <si>
    <t>ve2FBPase</t>
  </si>
  <si>
    <t>ve2SBPase</t>
  </si>
  <si>
    <t>ve2PRK</t>
  </si>
  <si>
    <t>ve2ATPase</t>
  </si>
  <si>
    <t>ve2ATPGPP</t>
  </si>
  <si>
    <t>ve2MDH</t>
  </si>
  <si>
    <t>ve2Fd</t>
  </si>
  <si>
    <t>veFd2Thio</t>
  </si>
  <si>
    <t>veFd2Calvin</t>
  </si>
  <si>
    <t>ve2RuACT</t>
  </si>
  <si>
    <t>Mean</t>
  </si>
  <si>
    <t>Dev</t>
  </si>
  <si>
    <t>Reaction name (Zhu 2013)</t>
  </si>
  <si>
    <t>Enzyme name(Description)</t>
  </si>
  <si>
    <t>Reaction</t>
  </si>
  <si>
    <t>Ribulose-bisphosphate carboxylase</t>
  </si>
  <si>
    <t>RuBP+CO2---&gt;2PGA</t>
  </si>
  <si>
    <t>RuBP+O2---&gt;PGCA+PGA</t>
  </si>
  <si>
    <t>Phosphoglycerate kinase</t>
  </si>
  <si>
    <t>PGA+ATP---&gt;DPGA+ADP+PI</t>
  </si>
  <si>
    <t>Glyceraldehyde-3-phosphate dehydrogenase (NADP+)</t>
  </si>
  <si>
    <t>DPGA+NADPH----&gt;GAP+NADP+</t>
  </si>
  <si>
    <t>Fructose-bisphosphate aldolase</t>
  </si>
  <si>
    <t>DHAP+GAP ---&gt;FBP</t>
  </si>
  <si>
    <t>Fructose-bisphosphatase</t>
  </si>
  <si>
    <t>FBP---&gt;F6P+Pi</t>
  </si>
  <si>
    <t>Transketolase</t>
  </si>
  <si>
    <t>F6P+GAP---&gt;Xu5P+E4P</t>
  </si>
  <si>
    <t>DHAP+E4P---&gt;SBP</t>
  </si>
  <si>
    <t>Sedoheptulose-bisphosphatase</t>
  </si>
  <si>
    <t>SBP---&gt;S7P+Pi</t>
  </si>
  <si>
    <t>S7P+GAP---&gt;Ri5P+Xu5P</t>
  </si>
  <si>
    <t>Phosphoribulokinase</t>
  </si>
  <si>
    <t>Ru5P+ATP---&gt;RuBP+ADP+Pi</t>
  </si>
  <si>
    <t>Glucose-1-phosphate adenylyltransferase</t>
  </si>
  <si>
    <t>G1P+ATP---&gt;ADPG+PPi</t>
  </si>
  <si>
    <t>Starch synthase</t>
  </si>
  <si>
    <t>ADPG---&gt;ADP+Starch</t>
  </si>
  <si>
    <t>Starch degradation</t>
  </si>
  <si>
    <t>Starch---&gt;Glucose +ATP---&gt;G6P+ADP+Pi</t>
  </si>
  <si>
    <t>Phosphoglycolate phosphatase</t>
  </si>
  <si>
    <t>PGCA---&gt;GCA+Pi</t>
  </si>
  <si>
    <t>Glycerate kinase</t>
  </si>
  <si>
    <t>GCEA+ATP---&gt;PGA+ADP+Pi</t>
  </si>
  <si>
    <t>(S)-2-hydroxy-acid oxidase &amp;Catalase(CAT)</t>
  </si>
  <si>
    <t>GCA+O2---&gt;GOA+H2O2</t>
  </si>
  <si>
    <t>Serine-glyoxylate transaminase</t>
  </si>
  <si>
    <t>SER+GOA---&gt;HPR+GLY</t>
  </si>
  <si>
    <t>Glycerate dehydrogenase</t>
  </si>
  <si>
    <t>HPR+NAD+---&gt;GCEA+NADH</t>
  </si>
  <si>
    <t>Glycine transaminase</t>
  </si>
  <si>
    <t>GOA+GLU---&gt;KG+GLY</t>
  </si>
  <si>
    <t>glycine dehydrogenase (aminomethyl-transferring)/glycine hydroxymethyltransferase</t>
  </si>
  <si>
    <t>GLY+H2O+NAD+---&gt;NADH+SER+CO2+NH3</t>
  </si>
  <si>
    <t>GCEA Transport</t>
  </si>
  <si>
    <t>GCEAp---&gt;GAEA</t>
  </si>
  <si>
    <t>GCA Transport</t>
  </si>
  <si>
    <t>GCA---&gt;GCAp</t>
  </si>
  <si>
    <t>DHAPc+GAPc---&gt;FBPc</t>
  </si>
  <si>
    <t>FBPc ---&gt;F6Pc + Pic</t>
  </si>
  <si>
    <t>UTP-glucose-1-phosphate uridylyltransferase</t>
  </si>
  <si>
    <t>G1Pc+UTPc ---&gt;OPOPc+UDPGc</t>
  </si>
  <si>
    <t>Sucrose-phosphate synthase</t>
  </si>
  <si>
    <t>UDPGc+F6Pc---&gt;SUCPc + UDPc</t>
  </si>
  <si>
    <t>Sucrose-phosphate phosphatase</t>
  </si>
  <si>
    <t>SUCPc---&gt;Pic + SUCc</t>
  </si>
  <si>
    <t>Fructose-2,6-bisphosphate 2-phosphatase</t>
  </si>
  <si>
    <t>F26BPc---&gt;F6Pc + Pic</t>
  </si>
  <si>
    <t>6-phosphofructo-2-kinase</t>
  </si>
  <si>
    <t>F6Pc + ATPc ---&gt;ADPc + F26BPc</t>
  </si>
  <si>
    <t>ATPc+UDPc ---&gt;UTPc + ADPc</t>
  </si>
  <si>
    <t>Sucrose SINK</t>
  </si>
  <si>
    <t>Sucrose---&gt;</t>
  </si>
  <si>
    <t>DHAP export from chloroplast</t>
  </si>
  <si>
    <t>DHAP---&gt;DHAPc</t>
  </si>
  <si>
    <t>GAP Export from chloroplast</t>
  </si>
  <si>
    <t>GAP ---&gt;GAPc</t>
  </si>
  <si>
    <t>PGA export from chloroplast</t>
  </si>
  <si>
    <t>PGA ---&gt;PGAC</t>
  </si>
  <si>
    <t>PGA sink</t>
  </si>
  <si>
    <t>PGA ---&gt;</t>
  </si>
  <si>
    <t>formation of ISP.QH2 complex</t>
  </si>
  <si>
    <t>Reaction ISPox.PQH2-&gt;PQH˙ + ISPHred</t>
  </si>
  <si>
    <t>ISP.QH2---&gt;QH(semi) + ISPH(red)</t>
  </si>
  <si>
    <t>Reaction PQH˙ + CytbL-&gt; PQ + H+ + CytbL-</t>
  </si>
  <si>
    <t>QH. + cytbL ---&gt; Q + cytbL- + H+</t>
  </si>
  <si>
    <t>Reaction CytbL- + CytbH-&gt;CytbL + CytbH-</t>
  </si>
  <si>
    <t>cytbL- + cytbH ---&gt; cytbL + cytbH-</t>
  </si>
  <si>
    <t>Reaction CytbH- + PQ - &gt; PQ- + CytbH</t>
  </si>
  <si>
    <t>cytbH- + Q ---&gt; cytbH + Q-</t>
  </si>
  <si>
    <t>Reaction CytbH- +PQ-  PQ2- + CytbH</t>
  </si>
  <si>
    <t>cytbH- + Q- ---&gt; cytbH + Q2-</t>
  </si>
  <si>
    <t>Reaction PQ binding to Qi site</t>
  </si>
  <si>
    <t>Q binding to Qi site</t>
  </si>
  <si>
    <t>Reaction ISPHred + Cytf  ISPH+ox + Cytf-</t>
  </si>
  <si>
    <t>ISPH + CytC1 --&gt; ISPH(ox) + CytC1+</t>
  </si>
  <si>
    <t>Electron transport from cytc1 to cytc2</t>
  </si>
  <si>
    <t>Cytf- + PC+ ---&gt; Cytf + PC</t>
  </si>
  <si>
    <t>Electron transport from cytc2 to P700</t>
  </si>
  <si>
    <t>PC---&gt;P700</t>
  </si>
  <si>
    <t>ATP synthesis</t>
  </si>
  <si>
    <t>ADP+Pi---&gt;ATP</t>
  </si>
  <si>
    <t>The rate of proton uptake at Qi site of bc1 complex</t>
  </si>
  <si>
    <t>The rate of exciton transfer from peripheral antenna to core antenna</t>
  </si>
  <si>
    <t>The rate of exciton transfer from core antenna to peripheral antenna</t>
  </si>
  <si>
    <t>PPFD absorbed by core antenna of PSI</t>
  </si>
  <si>
    <t>PPFD absorbed by peripheral antenna of PSI</t>
  </si>
  <si>
    <t>The rate of heat dissipation from peripheral antenna</t>
  </si>
  <si>
    <t>The rate heat dissipation from core antenna</t>
  </si>
  <si>
    <t>The fluorescence emission from peripheral antenna</t>
  </si>
  <si>
    <t>The fluorescence emission from core antenna</t>
  </si>
  <si>
    <t>The sink for Fd utilization</t>
  </si>
  <si>
    <t>Assuming that the rate of generation of PQH2 through QB site only depend on the PQ and PQH2 exchange capacity</t>
  </si>
  <si>
    <t>Q---&gt;QH2</t>
  </si>
  <si>
    <t>K+ flux</t>
  </si>
  <si>
    <t>Mg flux</t>
  </si>
  <si>
    <t>Cl flux</t>
  </si>
  <si>
    <t>The rate of PSI primary charge separation</t>
  </si>
  <si>
    <t>The rate of electron transport from the electron acceptor of PSI to Fd</t>
  </si>
  <si>
    <t>The rate of NADPH generation</t>
  </si>
  <si>
    <t>Heat dissipation from peripheral antenna</t>
  </si>
  <si>
    <t>Fluorescence emission from peripheral antenna</t>
  </si>
  <si>
    <t>Exciton transfer from periphral antenna to core antenna</t>
  </si>
  <si>
    <t>Exciton transfer from core antenna to peripheral antenna</t>
  </si>
  <si>
    <t>Fluorescence emission from core antenna</t>
  </si>
  <si>
    <t>Heat emission from core antenna</t>
  </si>
  <si>
    <t>Primary charge separation for open reaction center</t>
  </si>
  <si>
    <t>Charge recombination for open reactoin center</t>
  </si>
  <si>
    <t>Transition from S1 to S2</t>
  </si>
  <si>
    <t>Transition from S2 to S3</t>
  </si>
  <si>
    <t>Transition from S3 to S0</t>
  </si>
  <si>
    <t>Transition from S0 to S1</t>
  </si>
  <si>
    <t>P680p reduction</t>
  </si>
  <si>
    <t>P680pPheon reduction</t>
  </si>
  <si>
    <t>The rate of oxidation of S1T by P680pPheo</t>
  </si>
  <si>
    <t>The rate of oxidation of S2T by P680pPheo</t>
  </si>
  <si>
    <t>The rate of oxidation of S3T by P680pPheo</t>
  </si>
  <si>
    <t>The rate of oxidation of S0T by P680pPheo</t>
  </si>
  <si>
    <t>The rate of electron transfer from QA- to QB</t>
  </si>
  <si>
    <t>The rate of electron transfer from QB- to QA</t>
  </si>
  <si>
    <t>The rate of electron transfer from QA- to QB-</t>
  </si>
  <si>
    <t>The rate of electron transfer from QB2- TO QA</t>
  </si>
  <si>
    <t>The rate of exchange of QAQBH2 with PQ</t>
  </si>
  <si>
    <t>The rate of exchange of QAQB with PQH2</t>
  </si>
  <si>
    <t>The rate of exchange of QAnQBH2 with PQ</t>
  </si>
  <si>
    <t>The rate of exchange of QAnQB with PQH2</t>
  </si>
  <si>
    <t>The rate of PQH2 oxidation</t>
  </si>
  <si>
    <t>The incident light on the core antenna</t>
  </si>
  <si>
    <t>The incident light on the peripheral antenna</t>
  </si>
  <si>
    <t>P680pPheon oxidation</t>
  </si>
  <si>
    <t>P680Pheon oxidation</t>
  </si>
  <si>
    <t>Reduction of QAQB by P680pPheon</t>
  </si>
  <si>
    <t>Reduction of QAQBn by P680pPheon</t>
  </si>
  <si>
    <t>Reduction of QAQB2n by P680pPheon</t>
  </si>
  <si>
    <t>Reduction of QAQB by P680Pheon</t>
  </si>
  <si>
    <t>Reduction of QAQBn by P680Pheon</t>
  </si>
  <si>
    <t>Reduction of QAQB2n by P680Pheon</t>
  </si>
  <si>
    <t>The reverse reaction of the reduction of QAQB by P680pPheon</t>
  </si>
  <si>
    <t>The reverse reaction of the reduction of QAQBn by P680pPheon</t>
  </si>
  <si>
    <t>The reverse reaction of the reduction of QAQB2n by P680pPheon</t>
  </si>
  <si>
    <t>vr2_00_1 + vr2_01_1 + vr2_02_1</t>
  </si>
  <si>
    <t>The reverse reaction of the reduction of QAQB by P680Pheon</t>
  </si>
  <si>
    <t>The reverse reaction of the reduction of QAQBn by P680Pheon</t>
  </si>
  <si>
    <t>The reverse reaction of the reduction of QAQB2n by P680Pheon</t>
  </si>
  <si>
    <t>vr2_00_2 + vr2_01_2 + vr2_02_2</t>
  </si>
  <si>
    <t>Energy lost core antenna---&gt;P680</t>
  </si>
  <si>
    <t>Energy coming to P680</t>
  </si>
  <si>
    <t>P680 -&gt; P680*</t>
  </si>
  <si>
    <t>Heat dissipation from P680</t>
  </si>
  <si>
    <t>Rate of conversion from Vx to Ax</t>
  </si>
  <si>
    <t>Rate of conversion from Ax to Zx</t>
  </si>
  <si>
    <t>Rate of conversion from Zx to Ax</t>
  </si>
  <si>
    <t>Rate of conversion from Ax to Vx</t>
  </si>
  <si>
    <t>Electron transfer from thioredoxin to GAPDH.</t>
  </si>
  <si>
    <t>Electron transfer from thioredoxin to FBPase.</t>
  </si>
  <si>
    <t>Electron transfer from thioredoxin to SBPase</t>
  </si>
  <si>
    <t>Electron transfer from thioredoxin to PRK, Phosphoribulase kinase</t>
  </si>
  <si>
    <t>Electront transfer from thioredoxin to ATPase</t>
  </si>
  <si>
    <t>Electront transfer from thioredoxin to ATPGPP</t>
  </si>
  <si>
    <t>Electront transfer from thioredoxin to MDH</t>
  </si>
  <si>
    <t>Electron transfer to Fd</t>
  </si>
  <si>
    <t>Electron transfer from fd to thio</t>
  </si>
  <si>
    <t>Electron transfer from fd to Calvin cycle</t>
  </si>
  <si>
    <t>Electron transfer from thioredoxin to Rubisco activase</t>
  </si>
  <si>
    <t>Dev/Mean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</si>
</sst>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1"/>
  <sheetViews>
    <sheetView topLeftCell="R1" workbookViewId="0">
      <selection activeCell="C1" sqref="C1:R1"/>
    </sheetView>
  </sheetViews>
  <sheetFormatPr defaultColWidth="10.44140625" defaultRowHeight="14.4" x14ac:dyDescent="0.3"/>
  <sheetData>
    <row r="1" spans="1:18" x14ac:dyDescent="0.3">
      <c r="A1" t="s">
        <v>1800</v>
      </c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  <c r="H1" t="s">
        <v>1807</v>
      </c>
      <c r="I1" t="s">
        <v>1808</v>
      </c>
      <c r="J1" t="s">
        <v>1809</v>
      </c>
      <c r="K1" t="s">
        <v>1810</v>
      </c>
      <c r="L1" t="s">
        <v>1811</v>
      </c>
      <c r="M1" t="s">
        <v>1812</v>
      </c>
      <c r="N1" t="s">
        <v>1813</v>
      </c>
      <c r="O1" t="s">
        <v>1814</v>
      </c>
      <c r="P1" t="s">
        <v>1815</v>
      </c>
      <c r="Q1" t="s">
        <v>1816</v>
      </c>
      <c r="R1" t="s">
        <v>1817</v>
      </c>
    </row>
    <row r="2" spans="1:18" x14ac:dyDescent="0.3">
      <c r="A2" t="s">
        <v>126</v>
      </c>
      <c r="B2" t="s">
        <v>127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t="s">
        <v>272</v>
      </c>
      <c r="B3" t="s">
        <v>273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t="s">
        <v>654</v>
      </c>
      <c r="B4" t="s">
        <v>655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1228</v>
      </c>
      <c r="B5" t="s">
        <v>1229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t="s">
        <v>388</v>
      </c>
      <c r="B6" t="s">
        <v>389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t="s">
        <v>416</v>
      </c>
      <c r="B7" t="s">
        <v>417</v>
      </c>
      <c r="C7">
        <v>2.6768046085111701</v>
      </c>
      <c r="D7">
        <v>2.78603001119366</v>
      </c>
      <c r="E7">
        <v>2.9311214876864198</v>
      </c>
      <c r="F7">
        <v>2.60422507349536</v>
      </c>
      <c r="G7">
        <v>2.7373034873399802</v>
      </c>
      <c r="H7">
        <v>2.10454863531313</v>
      </c>
      <c r="I7">
        <v>2.4513822333317599</v>
      </c>
      <c r="J7">
        <v>2.7663544033035001</v>
      </c>
      <c r="K7">
        <v>2.74217561662166</v>
      </c>
      <c r="L7">
        <v>2.5723915650085001</v>
      </c>
      <c r="M7">
        <v>2.7017317597480202</v>
      </c>
      <c r="N7">
        <v>2.8462789836650702</v>
      </c>
      <c r="O7">
        <v>2.8013515193988701</v>
      </c>
      <c r="P7">
        <v>2.9811248353220998</v>
      </c>
      <c r="Q7">
        <v>2.9970915019834199</v>
      </c>
      <c r="R7">
        <v>2.6963167393170502</v>
      </c>
    </row>
    <row r="8" spans="1:18" x14ac:dyDescent="0.3">
      <c r="A8" t="s">
        <v>1114</v>
      </c>
      <c r="B8" t="s">
        <v>1115</v>
      </c>
      <c r="C8">
        <v>-3.8189278982035799</v>
      </c>
      <c r="D8">
        <v>-3.7637535022757298</v>
      </c>
      <c r="E8">
        <v>-3.7850568304601402</v>
      </c>
      <c r="F8">
        <v>-3.6820067685199001</v>
      </c>
      <c r="G8">
        <v>-3.7187762852091901</v>
      </c>
      <c r="H8">
        <v>-2.6564774102392801</v>
      </c>
      <c r="I8">
        <v>-3.33972664366719</v>
      </c>
      <c r="J8">
        <v>-3.93194723464409</v>
      </c>
      <c r="K8">
        <v>-3.92149380411955</v>
      </c>
      <c r="L8">
        <v>-3.5398719519785402</v>
      </c>
      <c r="M8">
        <v>-3.8669753396491502</v>
      </c>
      <c r="N8">
        <v>-3.7884916434472502</v>
      </c>
      <c r="O8">
        <v>-3.9388088630180702</v>
      </c>
      <c r="P8">
        <v>-3.9127249707147298</v>
      </c>
      <c r="Q8">
        <v>-3.8173988595176902</v>
      </c>
      <c r="R8">
        <v>-3.8449979808135302</v>
      </c>
    </row>
    <row r="9" spans="1:18" x14ac:dyDescent="0.3">
      <c r="A9" t="s">
        <v>258</v>
      </c>
      <c r="B9" t="s">
        <v>259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478</v>
      </c>
      <c r="B10" t="s">
        <v>479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462</v>
      </c>
      <c r="B11" t="s">
        <v>463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724</v>
      </c>
      <c r="B12" t="s">
        <v>725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1288</v>
      </c>
      <c r="B13" t="s">
        <v>1289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1132</v>
      </c>
      <c r="B14" t="s">
        <v>1133</v>
      </c>
      <c r="C14">
        <v>2.8798360465976899E-3</v>
      </c>
      <c r="D14">
        <v>3.8531891649934299E-3</v>
      </c>
      <c r="E14">
        <v>3.1117040147397301E-3</v>
      </c>
      <c r="F14">
        <v>5.7738692446856E-3</v>
      </c>
      <c r="G14">
        <v>2.0541450058400202E-3</v>
      </c>
      <c r="H14">
        <v>9.1592715107440704E-3</v>
      </c>
      <c r="I14">
        <v>4.23772689246693E-3</v>
      </c>
      <c r="J14">
        <v>1.1843968610681E-3</v>
      </c>
      <c r="K14">
        <v>5.0490676546651402E-4</v>
      </c>
      <c r="L14">
        <v>5.4041173257668397E-3</v>
      </c>
      <c r="M14">
        <v>2.45246836906197E-3</v>
      </c>
      <c r="N14">
        <v>3.0829879161370101E-3</v>
      </c>
      <c r="O14">
        <v>7.60868462421711E-4</v>
      </c>
      <c r="P14">
        <v>5.7401954049933902E-4</v>
      </c>
      <c r="Q14">
        <v>1.49269566038038E-3</v>
      </c>
      <c r="R14">
        <v>1.1456381755526599E-3</v>
      </c>
    </row>
    <row r="15" spans="1:18" x14ac:dyDescent="0.3">
      <c r="A15" t="s">
        <v>182</v>
      </c>
      <c r="B15" t="s">
        <v>183</v>
      </c>
      <c r="C15" s="1">
        <v>1.9767441390367901E-11</v>
      </c>
      <c r="D15" s="1">
        <v>6.4141565316431099E-14</v>
      </c>
      <c r="E15" s="1">
        <v>3.2141712700275401E-14</v>
      </c>
      <c r="F15" s="1">
        <v>-1.1973654300723099E-13</v>
      </c>
      <c r="G15" s="1">
        <v>-7.2094219276768494E-14</v>
      </c>
      <c r="H15" s="1">
        <v>-3.0176771115393901E-12</v>
      </c>
      <c r="I15" s="1">
        <v>-4.0502768469955199E-14</v>
      </c>
      <c r="J15" s="1">
        <v>1.93436327058832E-14</v>
      </c>
      <c r="K15" s="1">
        <v>1.1215043762058299E-12</v>
      </c>
      <c r="L15" s="1">
        <v>-5.7163702719901899E-14</v>
      </c>
      <c r="M15" s="1">
        <v>-1.72506332388171E-11</v>
      </c>
      <c r="N15" s="1">
        <v>1.5075565989362399E-13</v>
      </c>
      <c r="O15" s="1">
        <v>8.2398606905524099E-14</v>
      </c>
      <c r="P15" s="1">
        <v>-1.7600759343901E-13</v>
      </c>
      <c r="Q15" s="1">
        <v>-9.51736734009654E-15</v>
      </c>
      <c r="R15" s="1">
        <v>2.3487454787585198E-13</v>
      </c>
    </row>
    <row r="16" spans="1:18" x14ac:dyDescent="0.3">
      <c r="A16" t="s">
        <v>1338</v>
      </c>
      <c r="B16" t="s">
        <v>1339</v>
      </c>
      <c r="C16" s="1">
        <v>1.9767441390367901E-11</v>
      </c>
      <c r="D16" s="1">
        <v>6.4141565316431099E-14</v>
      </c>
      <c r="E16" s="1">
        <v>3.2141712700275401E-14</v>
      </c>
      <c r="F16" s="1">
        <v>-1.1973654300723099E-13</v>
      </c>
      <c r="G16" s="1">
        <v>-7.2094219276768494E-14</v>
      </c>
      <c r="H16" s="1">
        <v>-3.0176771115393901E-12</v>
      </c>
      <c r="I16" s="1">
        <v>-4.0502768469955199E-14</v>
      </c>
      <c r="J16" s="1">
        <v>1.93436327058832E-14</v>
      </c>
      <c r="K16" s="1">
        <v>1.1215043762058299E-12</v>
      </c>
      <c r="L16" s="1">
        <v>-5.7163702719901899E-14</v>
      </c>
      <c r="M16" s="1">
        <v>-1.72506332388171E-11</v>
      </c>
      <c r="N16" s="1">
        <v>1.5075565989362399E-13</v>
      </c>
      <c r="O16" s="1">
        <v>8.2398606905524099E-14</v>
      </c>
      <c r="P16" s="1">
        <v>-1.7600759343901E-13</v>
      </c>
      <c r="Q16" s="1">
        <v>-9.51736734009654E-15</v>
      </c>
      <c r="R16" s="1">
        <v>2.3487454787585198E-13</v>
      </c>
    </row>
    <row r="17" spans="1:18" x14ac:dyDescent="0.3">
      <c r="A17" t="s">
        <v>772</v>
      </c>
      <c r="B17" t="s">
        <v>773</v>
      </c>
      <c r="C17">
        <v>2.87983604659183E-3</v>
      </c>
      <c r="D17">
        <v>3.8531891649646799E-3</v>
      </c>
      <c r="E17">
        <v>3.1117040147397202E-3</v>
      </c>
      <c r="F17">
        <v>5.7738692446856702E-3</v>
      </c>
      <c r="G17">
        <v>2.0541450058400202E-3</v>
      </c>
      <c r="H17">
        <v>9.1592715107391195E-3</v>
      </c>
      <c r="I17">
        <v>4.23772689246693E-3</v>
      </c>
      <c r="J17">
        <v>1.1843968610675899E-3</v>
      </c>
      <c r="K17">
        <v>5.0490676546651402E-4</v>
      </c>
      <c r="L17">
        <v>5.4041173257671797E-3</v>
      </c>
      <c r="M17">
        <v>2.4524683690607201E-3</v>
      </c>
      <c r="N17">
        <v>3.0829879161370101E-3</v>
      </c>
      <c r="O17">
        <v>7.60868462421711E-4</v>
      </c>
      <c r="P17">
        <v>5.7401954049933902E-4</v>
      </c>
      <c r="Q17">
        <v>1.4926956603813701E-3</v>
      </c>
      <c r="R17">
        <v>1.14563817555305E-3</v>
      </c>
    </row>
    <row r="18" spans="1:18" x14ac:dyDescent="0.3">
      <c r="A18" t="s">
        <v>398</v>
      </c>
      <c r="B18" t="s">
        <v>399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406</v>
      </c>
      <c r="B19" t="s">
        <v>407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t="s">
        <v>1224</v>
      </c>
      <c r="B20" t="s">
        <v>1225</v>
      </c>
      <c r="C20">
        <v>-1.6456205980558199E-3</v>
      </c>
      <c r="D20">
        <v>-4.4953873591590202E-3</v>
      </c>
      <c r="E20">
        <v>-1.29654333947766E-3</v>
      </c>
      <c r="F20">
        <v>-4.7240748365603097E-3</v>
      </c>
      <c r="G20">
        <v>-4.1082900116826996E-3</v>
      </c>
      <c r="H20">
        <v>-6.8694536330581304E-3</v>
      </c>
      <c r="I20">
        <v>-2.8251512616451402E-3</v>
      </c>
      <c r="J20">
        <v>-4.4414882289991E-4</v>
      </c>
      <c r="K20">
        <v>-3.7868007409576501E-4</v>
      </c>
      <c r="L20">
        <v>-4.6321005649429996E-3</v>
      </c>
      <c r="M20">
        <v>-1.22623418452866E-3</v>
      </c>
      <c r="N20">
        <v>-2.1580915413038902E-3</v>
      </c>
      <c r="O20">
        <v>-7.6086846242124197E-4</v>
      </c>
      <c r="P20">
        <v>-8.0362735669493998E-4</v>
      </c>
      <c r="Q20">
        <v>-2.4629478396275099E-2</v>
      </c>
      <c r="R20">
        <v>-8.5922863166410803E-4</v>
      </c>
    </row>
    <row r="21" spans="1:18" x14ac:dyDescent="0.3">
      <c r="A21" t="s">
        <v>216</v>
      </c>
      <c r="B21" t="s">
        <v>217</v>
      </c>
      <c r="C21">
        <v>-0.144293154529686</v>
      </c>
      <c r="D21">
        <v>-0.14654688964256099</v>
      </c>
      <c r="E21">
        <v>-0.139410945395433</v>
      </c>
      <c r="F21">
        <v>-0.13208703603375499</v>
      </c>
      <c r="G21">
        <v>-0.139790451001366</v>
      </c>
      <c r="H21">
        <v>-3.8163631294766799E-3</v>
      </c>
      <c r="I21">
        <v>-0.101952320519563</v>
      </c>
      <c r="J21">
        <v>-0.1532781598531</v>
      </c>
      <c r="K21">
        <v>-0.15414877763069201</v>
      </c>
      <c r="L21">
        <v>-0.12663837903748501</v>
      </c>
      <c r="M21">
        <v>-0.14876550569654301</v>
      </c>
      <c r="N21">
        <v>-0.14341309377815301</v>
      </c>
      <c r="O21">
        <v>-0.15848340917982301</v>
      </c>
      <c r="P21">
        <v>-0.15201799070868999</v>
      </c>
      <c r="Q21">
        <v>-0.134142244916994</v>
      </c>
      <c r="R21">
        <v>-0.14549685972638199</v>
      </c>
    </row>
    <row r="22" spans="1:18" x14ac:dyDescent="0.3">
      <c r="A22" t="s">
        <v>1350</v>
      </c>
      <c r="B22" t="s">
        <v>1351</v>
      </c>
      <c r="C22" s="1">
        <v>1.9767441390367901E-11</v>
      </c>
      <c r="D22" s="1">
        <v>6.4141565316431099E-14</v>
      </c>
      <c r="E22" s="1">
        <v>3.2141712700275401E-14</v>
      </c>
      <c r="F22" s="1">
        <v>-1.1973654300723099E-13</v>
      </c>
      <c r="G22" s="1">
        <v>-7.2094219276768494E-14</v>
      </c>
      <c r="H22" s="1">
        <v>-3.0176771115393901E-12</v>
      </c>
      <c r="I22" s="1">
        <v>-4.0502768469955199E-14</v>
      </c>
      <c r="J22" s="1">
        <v>1.93436327058832E-14</v>
      </c>
      <c r="K22" s="1">
        <v>1.1215043762058299E-12</v>
      </c>
      <c r="L22" s="1">
        <v>-5.7163702719901899E-14</v>
      </c>
      <c r="M22" s="1">
        <v>-1.72506332388171E-11</v>
      </c>
      <c r="N22" s="1">
        <v>1.5075565989362399E-13</v>
      </c>
      <c r="O22" s="1">
        <v>8.2398606905524099E-14</v>
      </c>
      <c r="P22" s="1">
        <v>-1.7600759343901E-13</v>
      </c>
      <c r="Q22" s="1">
        <v>-9.51736734009654E-15</v>
      </c>
      <c r="R22" s="1">
        <v>2.3487454787585198E-13</v>
      </c>
    </row>
    <row r="23" spans="1:18" x14ac:dyDescent="0.3">
      <c r="A23" t="s">
        <v>144</v>
      </c>
      <c r="B23" t="s">
        <v>145</v>
      </c>
      <c r="C23">
        <v>4.9368617941674599E-3</v>
      </c>
      <c r="D23">
        <v>8.3485765241524592E-3</v>
      </c>
      <c r="E23">
        <v>7.7792600368493297E-3</v>
      </c>
      <c r="F23">
        <v>8.9232524690595807E-3</v>
      </c>
      <c r="G23">
        <v>8.2165800233601205E-3</v>
      </c>
      <c r="H23">
        <v>1.6028725143802099E-2</v>
      </c>
      <c r="I23">
        <v>1.27131806774008E-2</v>
      </c>
      <c r="J23">
        <v>2.3687937221362099E-3</v>
      </c>
      <c r="K23">
        <v>1.00981353093302E-3</v>
      </c>
      <c r="L23">
        <v>1.15802514123575E-2</v>
      </c>
      <c r="M23">
        <v>3.6787025535929699E-3</v>
      </c>
      <c r="N23">
        <v>7.0908722071151399E-3</v>
      </c>
      <c r="O23">
        <v>2.0923882716597001E-3</v>
      </c>
      <c r="P23">
        <v>2.6404898862969601E-3</v>
      </c>
      <c r="Q23">
        <v>4.4780869811411501E-3</v>
      </c>
      <c r="R23">
        <v>3.1505049827698101E-3</v>
      </c>
    </row>
    <row r="24" spans="1:18" x14ac:dyDescent="0.3">
      <c r="A24" t="s">
        <v>1054</v>
      </c>
      <c r="B24" t="s">
        <v>1055</v>
      </c>
      <c r="C24" s="1">
        <v>1.9767441390367901E-11</v>
      </c>
      <c r="D24" s="1">
        <v>6.4141565316431099E-14</v>
      </c>
      <c r="E24" s="1">
        <v>3.2141712700275401E-14</v>
      </c>
      <c r="F24" s="1">
        <v>-1.1973654300723099E-13</v>
      </c>
      <c r="G24" s="1">
        <v>-7.2094219276768494E-14</v>
      </c>
      <c r="H24" s="1">
        <v>-3.0176771115393901E-12</v>
      </c>
      <c r="I24" s="1">
        <v>-4.0502768469955199E-14</v>
      </c>
      <c r="J24" s="1">
        <v>1.93436327058832E-14</v>
      </c>
      <c r="K24" s="1">
        <v>1.1215043762058299E-12</v>
      </c>
      <c r="L24" s="1">
        <v>-5.7163702719901899E-14</v>
      </c>
      <c r="M24" s="1">
        <v>-1.72506332388171E-11</v>
      </c>
      <c r="N24" s="1">
        <v>1.5075565989362399E-13</v>
      </c>
      <c r="O24" s="1">
        <v>8.2398606905524099E-14</v>
      </c>
      <c r="P24" s="1">
        <v>-1.7600759343901E-13</v>
      </c>
      <c r="Q24" s="1">
        <v>-9.51736734009654E-15</v>
      </c>
      <c r="R24" s="1">
        <v>2.3487454787585198E-13</v>
      </c>
    </row>
    <row r="25" spans="1:18" x14ac:dyDescent="0.3">
      <c r="A25" t="s">
        <v>1540</v>
      </c>
      <c r="B25" t="s">
        <v>1541</v>
      </c>
      <c r="C25">
        <v>4.6690201639138698</v>
      </c>
      <c r="D25">
        <v>4.6689468108348997</v>
      </c>
      <c r="E25">
        <v>4.6703882959851901</v>
      </c>
      <c r="F25">
        <v>4.6674261307555502</v>
      </c>
      <c r="G25">
        <v>4.6704458549943002</v>
      </c>
      <c r="H25">
        <v>4.6621407284952898</v>
      </c>
      <c r="I25">
        <v>4.6679622731076096</v>
      </c>
      <c r="J25">
        <v>4.6717156031388898</v>
      </c>
      <c r="K25">
        <v>4.67249509323229</v>
      </c>
      <c r="L25">
        <v>4.6670958826743396</v>
      </c>
      <c r="M25">
        <v>4.6702475316654404</v>
      </c>
      <c r="N25">
        <v>4.6706170120835599</v>
      </c>
      <c r="O25">
        <v>4.6722391315374097</v>
      </c>
      <c r="P25">
        <v>4.6736259804598497</v>
      </c>
      <c r="Q25">
        <v>4.6710073043396303</v>
      </c>
      <c r="R25">
        <v>4.6718543618239696</v>
      </c>
    </row>
    <row r="26" spans="1:18" x14ac:dyDescent="0.3">
      <c r="A26" t="s">
        <v>62</v>
      </c>
      <c r="B26" t="s">
        <v>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210</v>
      </c>
      <c r="B27" t="s">
        <v>211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498</v>
      </c>
      <c r="B28" t="s">
        <v>499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24</v>
      </c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520</v>
      </c>
      <c r="B30" t="s">
        <v>521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666</v>
      </c>
      <c r="B31" t="s">
        <v>667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t="s">
        <v>1746</v>
      </c>
      <c r="B32" t="s">
        <v>1747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284</v>
      </c>
      <c r="B33" t="s">
        <v>285</v>
      </c>
      <c r="C33">
        <v>0</v>
      </c>
      <c r="D33">
        <v>0</v>
      </c>
      <c r="E33">
        <v>0</v>
      </c>
      <c r="F33" s="1">
        <v>-4.89584072709857E-17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t="s">
        <v>1652</v>
      </c>
      <c r="B34" t="s">
        <v>1653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t="s">
        <v>400</v>
      </c>
      <c r="B35" t="s">
        <v>401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1658</v>
      </c>
      <c r="B36" t="s">
        <v>1659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t="s">
        <v>1348</v>
      </c>
      <c r="B37" t="s">
        <v>1349</v>
      </c>
      <c r="C37">
        <v>1.0696533887362801E-2</v>
      </c>
      <c r="D37">
        <v>2.3761333184126199E-2</v>
      </c>
      <c r="E37">
        <v>1.34840507305388E-2</v>
      </c>
      <c r="F37">
        <v>3.0968935039677299E-2</v>
      </c>
      <c r="G37">
        <v>1.9856735056453599E-2</v>
      </c>
      <c r="H37">
        <v>3.2057450287604101E-2</v>
      </c>
      <c r="I37">
        <v>3.8139542032202399E-2</v>
      </c>
      <c r="J37">
        <v>4.2934386213718898E-3</v>
      </c>
      <c r="K37">
        <v>8.4571883215641096E-3</v>
      </c>
      <c r="L37">
        <v>2.93366369113057E-2</v>
      </c>
      <c r="M37">
        <v>9.3193798024355304E-3</v>
      </c>
      <c r="N37">
        <v>1.57232383722988E-2</v>
      </c>
      <c r="O37">
        <v>5.1358621213465601E-3</v>
      </c>
      <c r="P37">
        <v>4.8217641401944698E-3</v>
      </c>
      <c r="Q37">
        <v>8.2098261320920803E-3</v>
      </c>
      <c r="R37">
        <v>6.5874195094278E-3</v>
      </c>
    </row>
    <row r="38" spans="1:18" x14ac:dyDescent="0.3">
      <c r="A38" t="s">
        <v>1412</v>
      </c>
      <c r="B38" t="s">
        <v>1413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350</v>
      </c>
      <c r="B39" t="s">
        <v>351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t="s">
        <v>750</v>
      </c>
      <c r="B40" t="s">
        <v>751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t="s">
        <v>726</v>
      </c>
      <c r="B41" t="s">
        <v>727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t="s">
        <v>676</v>
      </c>
      <c r="B42" t="s">
        <v>677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1512</v>
      </c>
      <c r="B43" t="s">
        <v>1513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t="s">
        <v>1732</v>
      </c>
      <c r="B44" t="s">
        <v>1733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-2.8815935062568902E-18</v>
      </c>
    </row>
    <row r="45" spans="1:18" x14ac:dyDescent="0.3">
      <c r="A45" t="s">
        <v>122</v>
      </c>
      <c r="B45" t="s">
        <v>123</v>
      </c>
      <c r="C45" s="1">
        <v>-1.9767441390367901E-11</v>
      </c>
      <c r="D45" s="1">
        <v>-6.4141565316431099E-14</v>
      </c>
      <c r="E45" s="1">
        <v>-3.2141712700275401E-14</v>
      </c>
      <c r="F45" s="1">
        <v>1.1973654300723099E-13</v>
      </c>
      <c r="G45" s="1">
        <v>7.2094219276768494E-14</v>
      </c>
      <c r="H45" s="1">
        <v>3.0176771115393901E-12</v>
      </c>
      <c r="I45" s="1">
        <v>4.0502768469955199E-14</v>
      </c>
      <c r="J45" s="1">
        <v>-1.93436327058832E-14</v>
      </c>
      <c r="K45" s="1">
        <v>-1.1215043762058299E-12</v>
      </c>
      <c r="L45" s="1">
        <v>5.7163702719901899E-14</v>
      </c>
      <c r="M45" s="1">
        <v>1.72506332388171E-11</v>
      </c>
      <c r="N45" s="1">
        <v>-1.5075565989362399E-13</v>
      </c>
      <c r="O45" s="1">
        <v>-8.2398606905524099E-14</v>
      </c>
      <c r="P45" s="1">
        <v>1.7600759343901E-13</v>
      </c>
      <c r="Q45" s="1">
        <v>9.51736734009654E-15</v>
      </c>
      <c r="R45" s="1">
        <v>-2.3487454787585102E-13</v>
      </c>
    </row>
    <row r="46" spans="1:18" x14ac:dyDescent="0.3">
      <c r="A46" t="s">
        <v>366</v>
      </c>
      <c r="B46" t="s">
        <v>367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t="s">
        <v>268</v>
      </c>
      <c r="B47" t="s">
        <v>269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1474</v>
      </c>
      <c r="B48" t="s">
        <v>1475</v>
      </c>
      <c r="C48">
        <v>7.5104288318248003E-2</v>
      </c>
      <c r="D48">
        <v>0.15905631599147699</v>
      </c>
      <c r="E48">
        <v>4.87446714114654E-2</v>
      </c>
      <c r="F48">
        <v>0</v>
      </c>
      <c r="G48">
        <v>4.1622713535422302E-2</v>
      </c>
      <c r="H48">
        <v>0</v>
      </c>
      <c r="I48">
        <v>0</v>
      </c>
      <c r="J48">
        <v>0</v>
      </c>
      <c r="K48">
        <v>0</v>
      </c>
      <c r="L48">
        <v>7.5115665170219004E-2</v>
      </c>
      <c r="M48">
        <v>0.10470336933452</v>
      </c>
      <c r="N48">
        <v>0</v>
      </c>
      <c r="O48">
        <v>2.72010475315742E-2</v>
      </c>
      <c r="P48">
        <v>7.2128792228447106E-2</v>
      </c>
      <c r="Q48">
        <v>0</v>
      </c>
      <c r="R48">
        <v>8.6520582616566699E-2</v>
      </c>
    </row>
    <row r="49" spans="1:18" x14ac:dyDescent="0.3">
      <c r="A49" t="s">
        <v>940</v>
      </c>
      <c r="B49" t="s">
        <v>941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t="s">
        <v>718</v>
      </c>
      <c r="B50" t="s">
        <v>719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6.0338877622234097E-2</v>
      </c>
      <c r="K50">
        <v>6.3505753313417401E-2</v>
      </c>
      <c r="L50">
        <v>0</v>
      </c>
      <c r="M50">
        <v>0</v>
      </c>
      <c r="N50">
        <v>0</v>
      </c>
      <c r="O50">
        <v>9.1890799859878206E-2</v>
      </c>
      <c r="P50">
        <v>0</v>
      </c>
      <c r="Q50">
        <v>1.0863199302939301E-2</v>
      </c>
      <c r="R50">
        <v>0</v>
      </c>
    </row>
    <row r="51" spans="1:18" x14ac:dyDescent="0.3">
      <c r="A51" t="s">
        <v>1272</v>
      </c>
      <c r="B51" t="s">
        <v>1273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t="s">
        <v>1312</v>
      </c>
      <c r="B52" t="s">
        <v>1313</v>
      </c>
      <c r="C52">
        <v>-5.0327023160644302</v>
      </c>
      <c r="D52">
        <v>-5.2302280325355204</v>
      </c>
      <c r="E52">
        <v>-4.8850958730022001</v>
      </c>
      <c r="F52">
        <v>-5.1162132402289604</v>
      </c>
      <c r="G52">
        <v>-5.2524536066490501</v>
      </c>
      <c r="H52">
        <v>-6.6519924642074502</v>
      </c>
      <c r="I52">
        <v>-5.8813647399840301</v>
      </c>
      <c r="J52">
        <v>-4.81946911155711</v>
      </c>
      <c r="K52">
        <v>-4.7814287278805603</v>
      </c>
      <c r="L52">
        <v>-5.2623208052695798</v>
      </c>
      <c r="M52">
        <v>-4.8831217861172602</v>
      </c>
      <c r="N52">
        <v>-4.9175643441659798</v>
      </c>
      <c r="O52">
        <v>-4.8284073834493801</v>
      </c>
      <c r="P52">
        <v>-4.7701760671719997</v>
      </c>
      <c r="Q52">
        <v>-5.3673498299070896</v>
      </c>
      <c r="R52">
        <v>-4.9190257981992298</v>
      </c>
    </row>
    <row r="53" spans="1:18" x14ac:dyDescent="0.3">
      <c r="A53" t="s">
        <v>10</v>
      </c>
      <c r="B53" t="s">
        <v>11</v>
      </c>
      <c r="C53">
        <v>0.117228460181802</v>
      </c>
      <c r="D53">
        <v>0</v>
      </c>
      <c r="E53">
        <v>6.7079829150476E-2</v>
      </c>
      <c r="F53">
        <v>0.24199325291029899</v>
      </c>
      <c r="G53">
        <v>0.141242898592956</v>
      </c>
      <c r="H53">
        <v>0.76216697720489901</v>
      </c>
      <c r="I53">
        <v>0.35902669740329002</v>
      </c>
      <c r="J53">
        <v>8.2907780274767306E-2</v>
      </c>
      <c r="K53">
        <v>8.4824336598375197E-2</v>
      </c>
      <c r="L53">
        <v>0.19157400867586699</v>
      </c>
      <c r="M53">
        <v>6.9802461737389798E-2</v>
      </c>
      <c r="N53">
        <v>0.137061104660157</v>
      </c>
      <c r="O53">
        <v>0</v>
      </c>
      <c r="P53">
        <v>0</v>
      </c>
      <c r="Q53">
        <v>8.2098261320920102E-2</v>
      </c>
      <c r="R53">
        <v>9.4696752225523803E-2</v>
      </c>
    </row>
    <row r="54" spans="1:18" x14ac:dyDescent="0.3">
      <c r="A54" t="s">
        <v>708</v>
      </c>
      <c r="B54" t="s">
        <v>709</v>
      </c>
      <c r="C54">
        <v>0</v>
      </c>
      <c r="D54">
        <v>0</v>
      </c>
      <c r="E54" s="1">
        <v>1.4102401830394801E-16</v>
      </c>
      <c r="F54" s="1">
        <v>-3.04210604749166E-16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-3.1597809637294102E-16</v>
      </c>
      <c r="M54" s="1">
        <v>-1.5512449145101099E-15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932</v>
      </c>
      <c r="B55" t="s">
        <v>933</v>
      </c>
      <c r="C55">
        <v>0.66211169594439301</v>
      </c>
      <c r="D55">
        <v>0.69538812845296605</v>
      </c>
      <c r="E55">
        <v>0.73861994388250196</v>
      </c>
      <c r="F55">
        <v>0.61245119153414496</v>
      </c>
      <c r="G55">
        <v>0.67157883231606497</v>
      </c>
      <c r="H55">
        <v>0.15805679929060501</v>
      </c>
      <c r="I55">
        <v>0.49541774704115099</v>
      </c>
      <c r="J55">
        <v>0.71119778654744303</v>
      </c>
      <c r="K55">
        <v>0.70611435453265103</v>
      </c>
      <c r="L55">
        <v>0.58775477059835701</v>
      </c>
      <c r="M55">
        <v>0.67993861337253603</v>
      </c>
      <c r="N55">
        <v>0.71738333978428703</v>
      </c>
      <c r="O55">
        <v>0.73535259705299205</v>
      </c>
      <c r="P55">
        <v>0.78231565221599697</v>
      </c>
      <c r="Q55">
        <v>0.76148298382058399</v>
      </c>
      <c r="R55">
        <v>0.67322710960235299</v>
      </c>
    </row>
    <row r="56" spans="1:18" x14ac:dyDescent="0.3">
      <c r="A56" t="s">
        <v>1334</v>
      </c>
      <c r="B56" t="s">
        <v>1335</v>
      </c>
      <c r="C56">
        <v>1.1109348413304401</v>
      </c>
      <c r="D56">
        <v>1.3841302507822399</v>
      </c>
      <c r="E56">
        <v>0.35717724166806297</v>
      </c>
      <c r="F56">
        <v>1.28360552981583</v>
      </c>
      <c r="G56">
        <v>1.39214988905125</v>
      </c>
      <c r="H56">
        <v>3.81656907063882</v>
      </c>
      <c r="I56">
        <v>2.2446646628170899</v>
      </c>
      <c r="J56">
        <v>0.66028920102465904</v>
      </c>
      <c r="K56">
        <v>0.72402876900929503</v>
      </c>
      <c r="L56">
        <v>1.6268494628849699</v>
      </c>
      <c r="M56">
        <v>0.89847244674161697</v>
      </c>
      <c r="N56">
        <v>0.65655701169688696</v>
      </c>
      <c r="O56">
        <v>0.75205353204171599</v>
      </c>
      <c r="P56">
        <v>0.1014783265293</v>
      </c>
      <c r="Q56">
        <v>1.3565215976029901</v>
      </c>
      <c r="R56">
        <v>0.94319431173915802</v>
      </c>
    </row>
    <row r="57" spans="1:18" x14ac:dyDescent="0.3">
      <c r="A57" t="s">
        <v>1320</v>
      </c>
      <c r="B57" t="s">
        <v>1321</v>
      </c>
      <c r="C57">
        <v>9.3896023694470199E-2</v>
      </c>
      <c r="D57">
        <v>6.3111124400999793E-2</v>
      </c>
      <c r="E57">
        <v>0.74163921198899896</v>
      </c>
      <c r="F57">
        <v>0.13842798067621301</v>
      </c>
      <c r="G57">
        <v>0.104076680295822</v>
      </c>
      <c r="H57">
        <v>0</v>
      </c>
      <c r="I57">
        <v>0.22270069214008301</v>
      </c>
      <c r="J57">
        <v>0.226702688595221</v>
      </c>
      <c r="K57">
        <v>0.13579590738141301</v>
      </c>
      <c r="L57">
        <v>0</v>
      </c>
      <c r="M57">
        <v>0.113695208036206</v>
      </c>
      <c r="N57">
        <v>0.45537568517309102</v>
      </c>
      <c r="O57">
        <v>0.13019105895453001</v>
      </c>
      <c r="P57">
        <v>0.75823756570451295</v>
      </c>
      <c r="Q57">
        <v>0.144861704029739</v>
      </c>
      <c r="R57">
        <v>0.118868622399161</v>
      </c>
    </row>
    <row r="58" spans="1:18" x14ac:dyDescent="0.3">
      <c r="A58" t="s">
        <v>1044</v>
      </c>
      <c r="B58" t="s">
        <v>1045</v>
      </c>
      <c r="C58">
        <v>0.133596620642324</v>
      </c>
      <c r="D58">
        <v>0.122785556458435</v>
      </c>
      <c r="E58">
        <v>0.12592689466489401</v>
      </c>
      <c r="F58">
        <v>0.101118100994077</v>
      </c>
      <c r="G58">
        <v>0.11993371594491301</v>
      </c>
      <c r="H58">
        <v>-2.8241087158127499E-2</v>
      </c>
      <c r="I58">
        <v>6.3812778487361305E-2</v>
      </c>
      <c r="J58">
        <v>0.14898472123172801</v>
      </c>
      <c r="K58">
        <v>0.14569158930912801</v>
      </c>
      <c r="L58">
        <v>9.7301742126180105E-2</v>
      </c>
      <c r="M58">
        <v>0.13944612589410799</v>
      </c>
      <c r="N58">
        <v>0.12768985540585401</v>
      </c>
      <c r="O58">
        <v>0.153347547058476</v>
      </c>
      <c r="P58">
        <v>0.14719622656849499</v>
      </c>
      <c r="Q58">
        <v>0.12593241878490199</v>
      </c>
      <c r="R58">
        <v>0.13890944021695401</v>
      </c>
    </row>
    <row r="59" spans="1:18" x14ac:dyDescent="0.3">
      <c r="A59" t="s">
        <v>252</v>
      </c>
      <c r="B59" t="s">
        <v>253</v>
      </c>
      <c r="C59">
        <v>1.0696533887362801E-2</v>
      </c>
      <c r="D59">
        <v>2.3761333184126199E-2</v>
      </c>
      <c r="E59">
        <v>1.34840507305388E-2</v>
      </c>
      <c r="F59">
        <v>3.0968935039677299E-2</v>
      </c>
      <c r="G59">
        <v>1.9856735056453599E-2</v>
      </c>
      <c r="H59">
        <v>3.2057450287604101E-2</v>
      </c>
      <c r="I59">
        <v>3.8139542032202399E-2</v>
      </c>
      <c r="J59">
        <v>4.2934386213718898E-3</v>
      </c>
      <c r="K59">
        <v>8.4571883215641096E-3</v>
      </c>
      <c r="L59">
        <v>2.93366369113057E-2</v>
      </c>
      <c r="M59">
        <v>9.3193798024355304E-3</v>
      </c>
      <c r="N59">
        <v>1.57232383722988E-2</v>
      </c>
      <c r="O59">
        <v>5.1358621213465601E-3</v>
      </c>
      <c r="P59">
        <v>4.8217641401944698E-3</v>
      </c>
      <c r="Q59">
        <v>8.2098261320920803E-3</v>
      </c>
      <c r="R59">
        <v>6.5874195094278E-3</v>
      </c>
    </row>
    <row r="60" spans="1:18" x14ac:dyDescent="0.3">
      <c r="A60" t="s">
        <v>650</v>
      </c>
      <c r="B60" t="s">
        <v>651</v>
      </c>
      <c r="C60">
        <v>1.0696533887362801E-2</v>
      </c>
      <c r="D60">
        <v>2.3761333184126199E-2</v>
      </c>
      <c r="E60">
        <v>1.34840507305388E-2</v>
      </c>
      <c r="F60">
        <v>3.0968935039677299E-2</v>
      </c>
      <c r="G60">
        <v>1.9856735056453599E-2</v>
      </c>
      <c r="H60">
        <v>3.2057450287604101E-2</v>
      </c>
      <c r="I60">
        <v>3.8139542032202399E-2</v>
      </c>
      <c r="J60">
        <v>4.2934386213718898E-3</v>
      </c>
      <c r="K60">
        <v>8.4571883215641096E-3</v>
      </c>
      <c r="L60">
        <v>2.93366369113057E-2</v>
      </c>
      <c r="M60">
        <v>9.3193798024355304E-3</v>
      </c>
      <c r="N60">
        <v>1.57232383722988E-2</v>
      </c>
      <c r="O60">
        <v>5.1358621213465601E-3</v>
      </c>
      <c r="P60">
        <v>4.8217641401944698E-3</v>
      </c>
      <c r="Q60">
        <v>8.2098261320920803E-3</v>
      </c>
      <c r="R60">
        <v>6.5874195094278096E-3</v>
      </c>
    </row>
    <row r="61" spans="1:18" x14ac:dyDescent="0.3">
      <c r="A61" t="s">
        <v>918</v>
      </c>
      <c r="B61" t="s">
        <v>919</v>
      </c>
      <c r="C61" s="1">
        <v>1.9767441390367901E-11</v>
      </c>
      <c r="D61" s="1">
        <v>6.41415653164312E-14</v>
      </c>
      <c r="E61" s="1">
        <v>3.2141712700275401E-14</v>
      </c>
      <c r="F61" s="1">
        <v>-1.1973654300723099E-13</v>
      </c>
      <c r="G61" s="1">
        <v>-7.2094219276768595E-14</v>
      </c>
      <c r="H61" s="1">
        <v>-3.0176771115393901E-12</v>
      </c>
      <c r="I61" s="1">
        <v>-4.0502768469955199E-14</v>
      </c>
      <c r="J61" s="1">
        <v>1.93436327058832E-14</v>
      </c>
      <c r="K61" s="1">
        <v>1.1215043762058299E-12</v>
      </c>
      <c r="L61" s="1">
        <v>-5.7163702719901899E-14</v>
      </c>
      <c r="M61" s="1">
        <v>-1.72506332388171E-11</v>
      </c>
      <c r="N61" s="1">
        <v>1.5075565989362399E-13</v>
      </c>
      <c r="O61" s="1">
        <v>8.2398606905524099E-14</v>
      </c>
      <c r="P61" s="1">
        <v>-1.7600759343901E-13</v>
      </c>
      <c r="Q61" s="1">
        <v>-9.51736734009654E-15</v>
      </c>
      <c r="R61" s="1">
        <v>2.3487454787585198E-13</v>
      </c>
    </row>
    <row r="62" spans="1:18" x14ac:dyDescent="0.3">
      <c r="A62" t="s">
        <v>518</v>
      </c>
      <c r="B62" t="s">
        <v>519</v>
      </c>
      <c r="C62">
        <v>0</v>
      </c>
      <c r="D62">
        <v>0</v>
      </c>
      <c r="E62">
        <v>0</v>
      </c>
      <c r="F62" s="1">
        <v>1.3323847117158501E-31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t="s">
        <v>802</v>
      </c>
      <c r="B63" t="s">
        <v>803</v>
      </c>
      <c r="C63">
        <v>0</v>
      </c>
      <c r="D63">
        <v>0</v>
      </c>
      <c r="E63">
        <v>0</v>
      </c>
      <c r="F63" s="1">
        <v>-1.3323847117158501E-31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226</v>
      </c>
      <c r="B64" t="s">
        <v>227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t="s">
        <v>1436</v>
      </c>
      <c r="B65" t="s">
        <v>1437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t="s">
        <v>1536</v>
      </c>
      <c r="B66" t="s">
        <v>1537</v>
      </c>
      <c r="C66">
        <v>0</v>
      </c>
      <c r="D66">
        <v>0</v>
      </c>
      <c r="E66">
        <v>0</v>
      </c>
      <c r="F66" s="1">
        <v>-1.3323847117158501E-31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t="s">
        <v>888</v>
      </c>
      <c r="B67" t="s">
        <v>889</v>
      </c>
      <c r="C67">
        <v>4.9368617941674599E-3</v>
      </c>
      <c r="D67">
        <v>8.3485765241524592E-3</v>
      </c>
      <c r="E67">
        <v>7.7792600368493297E-3</v>
      </c>
      <c r="F67">
        <v>8.9232524690595807E-3</v>
      </c>
      <c r="G67">
        <v>8.2165800233601205E-3</v>
      </c>
      <c r="H67">
        <v>1.6028725143802099E-2</v>
      </c>
      <c r="I67">
        <v>1.27131806774008E-2</v>
      </c>
      <c r="J67">
        <v>2.3687937221362099E-3</v>
      </c>
      <c r="K67">
        <v>1.00981353093302E-3</v>
      </c>
      <c r="L67">
        <v>1.15802514123575E-2</v>
      </c>
      <c r="M67">
        <v>3.6787025535929699E-3</v>
      </c>
      <c r="N67">
        <v>7.0908722071151399E-3</v>
      </c>
      <c r="O67">
        <v>2.0923882716597001E-3</v>
      </c>
      <c r="P67">
        <v>2.6404898862969601E-3</v>
      </c>
      <c r="Q67">
        <v>4.4780869811411397E-3</v>
      </c>
      <c r="R67">
        <v>3.1505049827698101E-3</v>
      </c>
    </row>
    <row r="68" spans="1:18" x14ac:dyDescent="0.3">
      <c r="A68" t="s">
        <v>146</v>
      </c>
      <c r="B68" t="s">
        <v>147</v>
      </c>
      <c r="C68">
        <v>4.9368617941674599E-3</v>
      </c>
      <c r="D68">
        <v>8.3485765241524592E-3</v>
      </c>
      <c r="E68">
        <v>7.7792600368493297E-3</v>
      </c>
      <c r="F68">
        <v>8.9232524690595807E-3</v>
      </c>
      <c r="G68">
        <v>8.2165800233601205E-3</v>
      </c>
      <c r="H68">
        <v>1.6028725143802099E-2</v>
      </c>
      <c r="I68">
        <v>1.27131806774008E-2</v>
      </c>
      <c r="J68">
        <v>2.3687937221362099E-3</v>
      </c>
      <c r="K68">
        <v>1.00981353093302E-3</v>
      </c>
      <c r="L68">
        <v>1.15802514123575E-2</v>
      </c>
      <c r="M68">
        <v>3.6787025535929699E-3</v>
      </c>
      <c r="N68">
        <v>7.0908722071151399E-3</v>
      </c>
      <c r="O68">
        <v>2.0923882716597001E-3</v>
      </c>
      <c r="P68">
        <v>2.6404898862969601E-3</v>
      </c>
      <c r="Q68">
        <v>4.4780869811411397E-3</v>
      </c>
      <c r="R68">
        <v>3.1505049827698101E-3</v>
      </c>
    </row>
    <row r="69" spans="1:18" x14ac:dyDescent="0.3">
      <c r="A69" t="s">
        <v>1688</v>
      </c>
      <c r="B69" t="s">
        <v>1689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t="s">
        <v>504</v>
      </c>
      <c r="B70" t="s">
        <v>505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486</v>
      </c>
      <c r="B71" t="s">
        <v>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t="s">
        <v>318</v>
      </c>
      <c r="B72" t="s">
        <v>319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570</v>
      </c>
      <c r="B73" t="s">
        <v>571</v>
      </c>
      <c r="C73">
        <v>1.1109348413304401</v>
      </c>
      <c r="D73">
        <v>1.3841302507822399</v>
      </c>
      <c r="E73">
        <v>0.35717724166806297</v>
      </c>
      <c r="F73">
        <v>1.28360552981583</v>
      </c>
      <c r="G73">
        <v>1.39214988905125</v>
      </c>
      <c r="H73">
        <v>3.81656907063882</v>
      </c>
      <c r="I73">
        <v>2.2446646628170899</v>
      </c>
      <c r="J73">
        <v>0.66028920102465904</v>
      </c>
      <c r="K73">
        <v>0.72402876900929503</v>
      </c>
      <c r="L73">
        <v>1.6268494628849699</v>
      </c>
      <c r="M73">
        <v>0.89847244674161697</v>
      </c>
      <c r="N73">
        <v>0.65655701169688696</v>
      </c>
      <c r="O73">
        <v>0.75205353204171599</v>
      </c>
      <c r="P73">
        <v>0.1014783265293</v>
      </c>
      <c r="Q73">
        <v>1.3565215976029901</v>
      </c>
      <c r="R73">
        <v>0.94319431173915802</v>
      </c>
    </row>
    <row r="74" spans="1:18" x14ac:dyDescent="0.3">
      <c r="A74" t="s">
        <v>204</v>
      </c>
      <c r="B74" t="s">
        <v>205</v>
      </c>
      <c r="C74">
        <v>9.3896023694470407E-2</v>
      </c>
      <c r="D74">
        <v>6.3111124400999793E-2</v>
      </c>
      <c r="E74">
        <v>0.74163921198899896</v>
      </c>
      <c r="F74">
        <v>0.13842798067621301</v>
      </c>
      <c r="G74">
        <v>0.104076680295822</v>
      </c>
      <c r="H74">
        <v>0</v>
      </c>
      <c r="I74">
        <v>0.22270069214008301</v>
      </c>
      <c r="J74">
        <v>0.226702688595221</v>
      </c>
      <c r="K74">
        <v>0.13579590738141301</v>
      </c>
      <c r="L74">
        <v>0</v>
      </c>
      <c r="M74">
        <v>0.113695208036206</v>
      </c>
      <c r="N74">
        <v>0.45537568517309102</v>
      </c>
      <c r="O74">
        <v>0.13019105895453001</v>
      </c>
      <c r="P74">
        <v>0.75823756570451295</v>
      </c>
      <c r="Q74">
        <v>0.144861704029739</v>
      </c>
      <c r="R74">
        <v>0.118868622399161</v>
      </c>
    </row>
    <row r="75" spans="1:18" x14ac:dyDescent="0.3">
      <c r="A75" t="s">
        <v>1432</v>
      </c>
      <c r="B75" t="s">
        <v>1433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148</v>
      </c>
      <c r="B76" t="s">
        <v>149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936</v>
      </c>
      <c r="B77" t="s">
        <v>937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1744</v>
      </c>
      <c r="B78" t="s">
        <v>1745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t="s">
        <v>228</v>
      </c>
      <c r="B79" t="s">
        <v>229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1112</v>
      </c>
      <c r="B80" t="s">
        <v>1113</v>
      </c>
      <c r="C80">
        <v>0</v>
      </c>
      <c r="D80">
        <v>0</v>
      </c>
      <c r="E80">
        <v>0</v>
      </c>
      <c r="F80" s="1">
        <v>-4.89584072709857E-17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848</v>
      </c>
      <c r="B81" t="s">
        <v>849</v>
      </c>
      <c r="C81">
        <v>0</v>
      </c>
      <c r="D81">
        <v>0</v>
      </c>
      <c r="E81">
        <v>0</v>
      </c>
      <c r="F81" s="1">
        <v>-4.89584072709857E-17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t="s">
        <v>384</v>
      </c>
      <c r="B82" t="s">
        <v>385</v>
      </c>
      <c r="C82">
        <v>0</v>
      </c>
      <c r="D82">
        <v>0</v>
      </c>
      <c r="E82">
        <v>0</v>
      </c>
      <c r="F82" s="1">
        <v>-4.89584072709857E-17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68</v>
      </c>
      <c r="B83" t="s">
        <v>69</v>
      </c>
      <c r="C83" s="1">
        <v>1.62623667166429E-18</v>
      </c>
      <c r="D83">
        <v>0</v>
      </c>
      <c r="E83">
        <v>0</v>
      </c>
      <c r="F83">
        <v>0</v>
      </c>
      <c r="G83">
        <v>0</v>
      </c>
      <c r="H83" s="1">
        <v>-3.8353941149863703E-18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t="s">
        <v>1764</v>
      </c>
      <c r="B84" t="s">
        <v>1765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t="s">
        <v>1762</v>
      </c>
      <c r="B85" t="s">
        <v>1763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1434</v>
      </c>
      <c r="B86" t="s">
        <v>1435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t="s">
        <v>1586</v>
      </c>
      <c r="B87" t="s">
        <v>1587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1284</v>
      </c>
      <c r="B88" t="s">
        <v>1285</v>
      </c>
      <c r="C88">
        <v>0.42753119664537897</v>
      </c>
      <c r="D88">
        <v>0.42294351587938001</v>
      </c>
      <c r="E88">
        <v>0.413305971496297</v>
      </c>
      <c r="F88">
        <v>0.38628806122408099</v>
      </c>
      <c r="G88">
        <v>0.40841591297295599</v>
      </c>
      <c r="H88">
        <v>0</v>
      </c>
      <c r="I88">
        <v>0.28749347835800398</v>
      </c>
      <c r="J88">
        <v>0.45716958662189799</v>
      </c>
      <c r="K88">
        <v>0.45878575884244299</v>
      </c>
      <c r="L88">
        <v>0.36447480189598103</v>
      </c>
      <c r="M88">
        <v>0.441391580351507</v>
      </c>
      <c r="N88">
        <v>0.42284011033573099</v>
      </c>
      <c r="O88">
        <v>0.472787187920992</v>
      </c>
      <c r="P88">
        <v>0.45364309005597098</v>
      </c>
      <c r="Q88">
        <v>0.42033908267554898</v>
      </c>
      <c r="R88">
        <v>0.432480845564712</v>
      </c>
    </row>
    <row r="89" spans="1:18" x14ac:dyDescent="0.3">
      <c r="A89" t="s">
        <v>1238</v>
      </c>
      <c r="B89" t="s">
        <v>1239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530</v>
      </c>
      <c r="B90" t="s">
        <v>531</v>
      </c>
      <c r="C90">
        <v>0.42753119664537897</v>
      </c>
      <c r="D90">
        <v>0.42294351587938001</v>
      </c>
      <c r="E90">
        <v>0.413305971496297</v>
      </c>
      <c r="F90">
        <v>0.38628806122408099</v>
      </c>
      <c r="G90">
        <v>0.40841591297295698</v>
      </c>
      <c r="H90">
        <v>0</v>
      </c>
      <c r="I90">
        <v>0.28749347835800398</v>
      </c>
      <c r="J90">
        <v>0.45716958662189799</v>
      </c>
      <c r="K90">
        <v>0.45878575884244299</v>
      </c>
      <c r="L90">
        <v>0.36447480189598103</v>
      </c>
      <c r="M90">
        <v>0.441391580351507</v>
      </c>
      <c r="N90">
        <v>0.42284011033573099</v>
      </c>
      <c r="O90">
        <v>0.472787187920992</v>
      </c>
      <c r="P90">
        <v>0.45364309005597098</v>
      </c>
      <c r="Q90">
        <v>0.42033908267554798</v>
      </c>
      <c r="R90">
        <v>0.432480845564712</v>
      </c>
    </row>
    <row r="91" spans="1:18" x14ac:dyDescent="0.3">
      <c r="A91" t="s">
        <v>522</v>
      </c>
      <c r="B91" t="s">
        <v>523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t="s">
        <v>1092</v>
      </c>
      <c r="B92" t="s">
        <v>1093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t="s">
        <v>1270</v>
      </c>
      <c r="B93" t="s">
        <v>1271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t="s">
        <v>1306</v>
      </c>
      <c r="B94" t="s">
        <v>1307</v>
      </c>
      <c r="C94">
        <v>2.87983604659183E-3</v>
      </c>
      <c r="D94">
        <v>3.8531891649646898E-3</v>
      </c>
      <c r="E94">
        <v>3.1117040147397301E-3</v>
      </c>
      <c r="F94">
        <v>5.7738692446856702E-3</v>
      </c>
      <c r="G94">
        <v>2.0541450058400202E-3</v>
      </c>
      <c r="H94">
        <v>9.1592715107391195E-3</v>
      </c>
      <c r="I94">
        <v>4.23772689246693E-3</v>
      </c>
      <c r="J94">
        <v>1.1843968610675899E-3</v>
      </c>
      <c r="K94">
        <v>5.0490676546588497E-4</v>
      </c>
      <c r="L94">
        <v>5.4041173257671797E-3</v>
      </c>
      <c r="M94">
        <v>2.4524683690607201E-3</v>
      </c>
      <c r="N94">
        <v>3.0829879161370101E-3</v>
      </c>
      <c r="O94">
        <v>7.60868462421711E-4</v>
      </c>
      <c r="P94">
        <v>5.7401954049984502E-4</v>
      </c>
      <c r="Q94">
        <v>1.4926956603813701E-3</v>
      </c>
      <c r="R94">
        <v>1.14563817555305E-3</v>
      </c>
    </row>
    <row r="95" spans="1:18" x14ac:dyDescent="0.3">
      <c r="A95" t="s">
        <v>1100</v>
      </c>
      <c r="B95" t="s">
        <v>1101</v>
      </c>
      <c r="C95">
        <v>-2.87983604659183E-3</v>
      </c>
      <c r="D95">
        <v>-3.8531891649646799E-3</v>
      </c>
      <c r="E95">
        <v>-3.1117040147397301E-3</v>
      </c>
      <c r="F95">
        <v>-5.7738692446856702E-3</v>
      </c>
      <c r="G95">
        <v>-2.0541450058400202E-3</v>
      </c>
      <c r="H95">
        <v>-9.1592715107391195E-3</v>
      </c>
      <c r="I95">
        <v>-4.23772689246693E-3</v>
      </c>
      <c r="J95">
        <v>-1.1843968610675899E-3</v>
      </c>
      <c r="K95">
        <v>-5.0490676546588497E-4</v>
      </c>
      <c r="L95">
        <v>-5.4041173257671797E-3</v>
      </c>
      <c r="M95">
        <v>-2.4524683690607201E-3</v>
      </c>
      <c r="N95">
        <v>-3.0829879161370201E-3</v>
      </c>
      <c r="O95">
        <v>-7.60868462421711E-4</v>
      </c>
      <c r="P95">
        <v>-5.7401954049984502E-4</v>
      </c>
      <c r="Q95">
        <v>-1.4926956603813701E-3</v>
      </c>
      <c r="R95">
        <v>-1.14563817555305E-3</v>
      </c>
    </row>
    <row r="96" spans="1:18" x14ac:dyDescent="0.3">
      <c r="A96" t="s">
        <v>260</v>
      </c>
      <c r="B96" t="s">
        <v>261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1458</v>
      </c>
      <c r="B97" t="s">
        <v>1459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t="s">
        <v>1500</v>
      </c>
      <c r="B98" t="s">
        <v>1501</v>
      </c>
      <c r="C98">
        <v>2.87983604659183E-3</v>
      </c>
      <c r="D98">
        <v>3.8531891649646799E-3</v>
      </c>
      <c r="E98">
        <v>3.1117040147397202E-3</v>
      </c>
      <c r="F98">
        <v>5.7738692446856702E-3</v>
      </c>
      <c r="G98">
        <v>2.0541450058400202E-3</v>
      </c>
      <c r="H98">
        <v>9.1592715107391195E-3</v>
      </c>
      <c r="I98">
        <v>4.23772689246693E-3</v>
      </c>
      <c r="J98">
        <v>1.1843968610675899E-3</v>
      </c>
      <c r="K98">
        <v>5.0490676546588497E-4</v>
      </c>
      <c r="L98">
        <v>5.4041173257671797E-3</v>
      </c>
      <c r="M98">
        <v>2.4524683690607201E-3</v>
      </c>
      <c r="N98">
        <v>3.0829879161370101E-3</v>
      </c>
      <c r="O98">
        <v>7.60868462421711E-4</v>
      </c>
      <c r="P98">
        <v>5.7401954049984502E-4</v>
      </c>
      <c r="Q98">
        <v>1.4926956603813701E-3</v>
      </c>
      <c r="R98">
        <v>1.14563817555305E-3</v>
      </c>
    </row>
    <row r="99" spans="1:18" x14ac:dyDescent="0.3">
      <c r="A99" t="s">
        <v>846</v>
      </c>
      <c r="B99" t="s">
        <v>847</v>
      </c>
      <c r="C99">
        <v>1.4810585382502401E-2</v>
      </c>
      <c r="D99">
        <v>2.1192540407463899E-2</v>
      </c>
      <c r="E99">
        <v>1.5817828741593602E-2</v>
      </c>
      <c r="F99">
        <v>2.30954769787424E-2</v>
      </c>
      <c r="G99">
        <v>2.3280310066186999E-2</v>
      </c>
      <c r="H99">
        <v>3.6637086042976198E-2</v>
      </c>
      <c r="I99">
        <v>5.2265298340425502E-2</v>
      </c>
      <c r="J99">
        <v>7.2544307740421499E-3</v>
      </c>
      <c r="K99">
        <v>2.7769872100658201E-3</v>
      </c>
      <c r="L99">
        <v>2.85646201504818E-2</v>
      </c>
      <c r="M99">
        <v>9.3193798024355304E-3</v>
      </c>
      <c r="N99">
        <v>1.5414939580685001E-2</v>
      </c>
      <c r="O99">
        <v>5.5162963525574003E-3</v>
      </c>
      <c r="P99">
        <v>4.8217641401944603E-3</v>
      </c>
      <c r="Q99">
        <v>1.1941565283043E-2</v>
      </c>
      <c r="R99">
        <v>8.8786958605331107E-3</v>
      </c>
    </row>
    <row r="100" spans="1:18" x14ac:dyDescent="0.3">
      <c r="A100" t="s">
        <v>1294</v>
      </c>
      <c r="B100" t="s">
        <v>1295</v>
      </c>
      <c r="C100">
        <v>1.4810585382502401E-2</v>
      </c>
      <c r="D100">
        <v>2.1192540407463899E-2</v>
      </c>
      <c r="E100">
        <v>1.5817828741593602E-2</v>
      </c>
      <c r="F100">
        <v>2.30954769787424E-2</v>
      </c>
      <c r="G100">
        <v>2.3280310066186999E-2</v>
      </c>
      <c r="H100">
        <v>3.6637086042976198E-2</v>
      </c>
      <c r="I100">
        <v>5.2265298340425502E-2</v>
      </c>
      <c r="J100">
        <v>7.2544307740421499E-3</v>
      </c>
      <c r="K100">
        <v>2.7769872100658201E-3</v>
      </c>
      <c r="L100">
        <v>2.85646201504818E-2</v>
      </c>
      <c r="M100">
        <v>9.3193798024355304E-3</v>
      </c>
      <c r="N100">
        <v>1.5414939580685001E-2</v>
      </c>
      <c r="O100">
        <v>5.5162963525574003E-3</v>
      </c>
      <c r="P100">
        <v>4.8217641401944603E-3</v>
      </c>
      <c r="Q100">
        <v>1.1941565283043E-2</v>
      </c>
      <c r="R100">
        <v>8.8786958605331107E-3</v>
      </c>
    </row>
    <row r="101" spans="1:18" x14ac:dyDescent="0.3">
      <c r="A101" t="s">
        <v>160</v>
      </c>
      <c r="B101" t="s">
        <v>161</v>
      </c>
      <c r="C101">
        <v>4.9368617941674599E-3</v>
      </c>
      <c r="D101">
        <v>5.7797837474901602E-3</v>
      </c>
      <c r="E101">
        <v>6.2234080294794698E-3</v>
      </c>
      <c r="F101">
        <v>8.3983552649972391E-3</v>
      </c>
      <c r="G101">
        <v>6.8471500194667604E-3</v>
      </c>
      <c r="H101">
        <v>1.1449089388430001E-2</v>
      </c>
      <c r="I101">
        <v>1.41257563082231E-2</v>
      </c>
      <c r="J101">
        <v>1.92464489923567E-3</v>
      </c>
      <c r="K101">
        <v>7.5736014819976995E-4</v>
      </c>
      <c r="L101">
        <v>8.49218436906218E-3</v>
      </c>
      <c r="M101">
        <v>2.45246836906197E-3</v>
      </c>
      <c r="N101">
        <v>6.7825734155014398E-3</v>
      </c>
      <c r="O101">
        <v>1.52173692484342E-3</v>
      </c>
      <c r="P101">
        <v>1.4924508052982801E-3</v>
      </c>
      <c r="Q101">
        <v>3.7317391509509501E-3</v>
      </c>
      <c r="R101">
        <v>2.5776858949934801E-3</v>
      </c>
    </row>
    <row r="102" spans="1:18" x14ac:dyDescent="0.3">
      <c r="A102" t="s">
        <v>142</v>
      </c>
      <c r="B102" t="s">
        <v>143</v>
      </c>
      <c r="C102">
        <v>4.9368617941674599E-3</v>
      </c>
      <c r="D102">
        <v>5.7797837474901602E-3</v>
      </c>
      <c r="E102">
        <v>6.2234080294794698E-3</v>
      </c>
      <c r="F102">
        <v>8.3983552649972495E-3</v>
      </c>
      <c r="G102">
        <v>6.84715001946677E-3</v>
      </c>
      <c r="H102">
        <v>1.1449089388430001E-2</v>
      </c>
      <c r="I102">
        <v>1.41257563082231E-2</v>
      </c>
      <c r="J102">
        <v>1.92464489923567E-3</v>
      </c>
      <c r="K102">
        <v>7.5736014819976995E-4</v>
      </c>
      <c r="L102">
        <v>8.49218436906218E-3</v>
      </c>
      <c r="M102">
        <v>2.45246836906197E-3</v>
      </c>
      <c r="N102">
        <v>6.7825734155014398E-3</v>
      </c>
      <c r="O102">
        <v>1.52173692484342E-3</v>
      </c>
      <c r="P102">
        <v>1.4924508052982801E-3</v>
      </c>
      <c r="Q102">
        <v>3.7317391509509501E-3</v>
      </c>
      <c r="R102">
        <v>2.5776858949934801E-3</v>
      </c>
    </row>
    <row r="103" spans="1:18" x14ac:dyDescent="0.3">
      <c r="A103" t="s">
        <v>1770</v>
      </c>
      <c r="B103" t="s">
        <v>1771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5.0566146541257499E-16</v>
      </c>
      <c r="Q103">
        <v>0</v>
      </c>
      <c r="R103">
        <v>0</v>
      </c>
    </row>
    <row r="104" spans="1:18" x14ac:dyDescent="0.3">
      <c r="A104" t="s">
        <v>1768</v>
      </c>
      <c r="B104" t="s">
        <v>1769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t="s">
        <v>1766</v>
      </c>
      <c r="B105" t="s">
        <v>1767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 t="s">
        <v>46</v>
      </c>
      <c r="B106" t="s">
        <v>47</v>
      </c>
      <c r="C106" s="1">
        <v>1.9767441390367901E-11</v>
      </c>
      <c r="D106" s="1">
        <v>6.41415653164312E-14</v>
      </c>
      <c r="E106" s="1">
        <v>3.2141712700275401E-14</v>
      </c>
      <c r="F106" s="1">
        <v>-1.1973654300723099E-13</v>
      </c>
      <c r="G106" s="1">
        <v>-7.2094219276768595E-14</v>
      </c>
      <c r="H106" s="1">
        <v>-3.0176771115393901E-12</v>
      </c>
      <c r="I106" s="1">
        <v>-4.0502768469955199E-14</v>
      </c>
      <c r="J106" s="1">
        <v>1.93436327058832E-14</v>
      </c>
      <c r="K106" s="1">
        <v>1.1215043762058299E-12</v>
      </c>
      <c r="L106" s="1">
        <v>-5.7163702719902E-14</v>
      </c>
      <c r="M106" s="1">
        <v>-1.72506332388171E-11</v>
      </c>
      <c r="N106" s="1">
        <v>1.5075565989362399E-13</v>
      </c>
      <c r="O106" s="1">
        <v>8.2398606905524099E-14</v>
      </c>
      <c r="P106" s="1">
        <v>-1.7600759343901E-13</v>
      </c>
      <c r="Q106" s="1">
        <v>-9.51736734009654E-15</v>
      </c>
      <c r="R106" s="1">
        <v>2.3487454787585198E-13</v>
      </c>
    </row>
    <row r="107" spans="1:18" x14ac:dyDescent="0.3">
      <c r="A107" t="s">
        <v>492</v>
      </c>
      <c r="B107" t="s">
        <v>493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t="s">
        <v>8</v>
      </c>
      <c r="B108" t="s">
        <v>9</v>
      </c>
      <c r="C108">
        <v>6.58248239222329E-3</v>
      </c>
      <c r="D108">
        <v>8.3485765241524592E-3</v>
      </c>
      <c r="E108">
        <v>3.1117040147397301E-3</v>
      </c>
      <c r="F108">
        <v>4.7240748365609498E-3</v>
      </c>
      <c r="G108">
        <v>6.8471500194667604E-3</v>
      </c>
      <c r="H108">
        <v>1.6028725143801999E-2</v>
      </c>
      <c r="I108">
        <v>5.6503025232892499E-3</v>
      </c>
      <c r="J108">
        <v>1.2140067825948E-2</v>
      </c>
      <c r="K108">
        <v>1.00981353093302E-3</v>
      </c>
      <c r="L108">
        <v>6.1761340865906797E-3</v>
      </c>
      <c r="M108">
        <v>3.6787025535929699E-3</v>
      </c>
      <c r="N108">
        <v>4.31618308259182E-3</v>
      </c>
      <c r="O108">
        <v>1.33151980923799E-3</v>
      </c>
      <c r="P108">
        <v>1.14803908099868E-3</v>
      </c>
      <c r="Q108">
        <v>4.4780869811411397E-3</v>
      </c>
      <c r="R108">
        <v>3.43691452665797E-3</v>
      </c>
    </row>
    <row r="109" spans="1:18" x14ac:dyDescent="0.3">
      <c r="A109" t="s">
        <v>1030</v>
      </c>
      <c r="B109" t="s">
        <v>1031</v>
      </c>
      <c r="C109">
        <v>6.58248239222329E-3</v>
      </c>
      <c r="D109">
        <v>8.3485765241524592E-3</v>
      </c>
      <c r="E109">
        <v>3.1117040147397301E-3</v>
      </c>
      <c r="F109">
        <v>4.7240748365609498E-3</v>
      </c>
      <c r="G109">
        <v>6.8471500194667604E-3</v>
      </c>
      <c r="H109">
        <v>1.6028725143801999E-2</v>
      </c>
      <c r="I109">
        <v>5.6503025232892499E-3</v>
      </c>
      <c r="J109">
        <v>1.2140067825948E-2</v>
      </c>
      <c r="K109">
        <v>1.00981353093302E-3</v>
      </c>
      <c r="L109">
        <v>6.1761340865906797E-3</v>
      </c>
      <c r="M109">
        <v>3.6787025535929699E-3</v>
      </c>
      <c r="N109">
        <v>4.31618308259182E-3</v>
      </c>
      <c r="O109">
        <v>1.33151980923799E-3</v>
      </c>
      <c r="P109">
        <v>1.14803908099868E-3</v>
      </c>
      <c r="Q109">
        <v>4.4780869811411397E-3</v>
      </c>
      <c r="R109">
        <v>3.43691452665797E-3</v>
      </c>
    </row>
    <row r="110" spans="1:18" x14ac:dyDescent="0.3">
      <c r="A110" t="s">
        <v>370</v>
      </c>
      <c r="B110" t="s">
        <v>371</v>
      </c>
      <c r="C110">
        <v>7.5104288318248003E-2</v>
      </c>
      <c r="D110">
        <v>0.163118341318055</v>
      </c>
      <c r="E110">
        <v>7.5280629523868506E-2</v>
      </c>
      <c r="F110">
        <v>0.93158869160404401</v>
      </c>
      <c r="G110">
        <v>7.5127042022197693E-2</v>
      </c>
      <c r="H110">
        <v>7.5013273502437194E-2</v>
      </c>
      <c r="I110">
        <v>1.1310767809111899</v>
      </c>
      <c r="J110">
        <v>0.79410556682221001</v>
      </c>
      <c r="K110">
        <v>7.5155484152134897E-2</v>
      </c>
      <c r="L110">
        <v>7.5115665170219503E-2</v>
      </c>
      <c r="M110">
        <v>0.10470336933452</v>
      </c>
      <c r="N110">
        <v>7.5235122115965294E-2</v>
      </c>
      <c r="O110">
        <v>7.5155484152134799E-2</v>
      </c>
      <c r="P110">
        <v>0.128925992548239</v>
      </c>
      <c r="Q110">
        <v>0.84358124514150401</v>
      </c>
      <c r="R110">
        <v>8.6520582616566699E-2</v>
      </c>
    </row>
    <row r="111" spans="1:18" x14ac:dyDescent="0.3">
      <c r="A111" t="s">
        <v>354</v>
      </c>
      <c r="B111" t="s">
        <v>355</v>
      </c>
      <c r="C111">
        <v>0.77707658670159396</v>
      </c>
      <c r="D111">
        <v>0.69538812845296705</v>
      </c>
      <c r="E111">
        <v>0.80569977303297902</v>
      </c>
      <c r="F111">
        <v>0</v>
      </c>
      <c r="G111">
        <v>0.81282173090902199</v>
      </c>
      <c r="H111">
        <v>1.69278549380143</v>
      </c>
      <c r="I111">
        <v>0</v>
      </c>
      <c r="J111">
        <v>0</v>
      </c>
      <c r="K111">
        <v>0.71578320697889097</v>
      </c>
      <c r="L111">
        <v>0.90019151936170705</v>
      </c>
      <c r="M111">
        <v>0.72017612464957503</v>
      </c>
      <c r="N111">
        <v>0.78581545456030599</v>
      </c>
      <c r="O111">
        <v>0.68739816043243096</v>
      </c>
      <c r="P111">
        <v>0.67187308887183395</v>
      </c>
      <c r="Q111">
        <v>0</v>
      </c>
      <c r="R111">
        <v>0.75654738651147002</v>
      </c>
    </row>
    <row r="112" spans="1:18" x14ac:dyDescent="0.3">
      <c r="A112" t="s">
        <v>152</v>
      </c>
      <c r="B112" t="s">
        <v>153</v>
      </c>
      <c r="C112">
        <v>0</v>
      </c>
      <c r="D112">
        <v>4.06202532657793E-3</v>
      </c>
      <c r="E112">
        <v>2.6535958112403099E-2</v>
      </c>
      <c r="F112">
        <v>7.7144247159600304E-2</v>
      </c>
      <c r="G112">
        <v>3.3504328486775398E-2</v>
      </c>
      <c r="H112">
        <v>7.50132735024375E-2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170</v>
      </c>
      <c r="B113" t="s">
        <v>171</v>
      </c>
      <c r="C113">
        <v>0.85218087501984197</v>
      </c>
      <c r="D113">
        <v>0.85444444444444401</v>
      </c>
      <c r="E113">
        <v>0.85444444444444401</v>
      </c>
      <c r="F113">
        <v>0.85444444444444401</v>
      </c>
      <c r="G113">
        <v>0.85444444444444401</v>
      </c>
      <c r="H113">
        <v>1.69278549380143</v>
      </c>
      <c r="I113">
        <v>1.1310767809111899</v>
      </c>
      <c r="J113">
        <v>0.79410556682221001</v>
      </c>
      <c r="K113">
        <v>0.79093869113102599</v>
      </c>
      <c r="L113">
        <v>0.975307184531927</v>
      </c>
      <c r="M113">
        <v>0.82487949398409499</v>
      </c>
      <c r="N113">
        <v>0.86105057667627205</v>
      </c>
      <c r="O113">
        <v>0.76255364458456598</v>
      </c>
      <c r="P113">
        <v>0.80079908142007294</v>
      </c>
      <c r="Q113">
        <v>0.84358124514150501</v>
      </c>
      <c r="R113">
        <v>0.84306796912803605</v>
      </c>
    </row>
    <row r="114" spans="1:18" x14ac:dyDescent="0.3">
      <c r="A114" t="s">
        <v>140</v>
      </c>
      <c r="B114" t="s">
        <v>141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t="s">
        <v>164</v>
      </c>
      <c r="B115" t="s">
        <v>165</v>
      </c>
      <c r="C115">
        <v>2.87983604659183E-3</v>
      </c>
      <c r="D115">
        <v>3.8531891649646799E-3</v>
      </c>
      <c r="E115">
        <v>3.1117040147397301E-3</v>
      </c>
      <c r="F115">
        <v>5.7738692446856702E-3</v>
      </c>
      <c r="G115">
        <v>2.0541450058400202E-3</v>
      </c>
      <c r="H115">
        <v>9.1592715107391195E-3</v>
      </c>
      <c r="I115">
        <v>4.23772689246693E-3</v>
      </c>
      <c r="J115">
        <v>1.1843968610675899E-3</v>
      </c>
      <c r="K115">
        <v>5.0490676546651402E-4</v>
      </c>
      <c r="L115">
        <v>5.4041173257671797E-3</v>
      </c>
      <c r="M115">
        <v>2.4524683690607201E-3</v>
      </c>
      <c r="N115">
        <v>3.0829879161370101E-3</v>
      </c>
      <c r="O115">
        <v>7.60868462421711E-4</v>
      </c>
      <c r="P115">
        <v>5.7401954049933902E-4</v>
      </c>
      <c r="Q115">
        <v>1.4926956603813701E-3</v>
      </c>
      <c r="R115">
        <v>1.14563817555305E-3</v>
      </c>
    </row>
    <row r="116" spans="1:18" x14ac:dyDescent="0.3">
      <c r="A116" t="s">
        <v>1506</v>
      </c>
      <c r="B116" t="s">
        <v>1507</v>
      </c>
      <c r="C116" s="1">
        <v>5.8515359217521598E-15</v>
      </c>
      <c r="D116" s="1">
        <v>2.8748906647159498E-14</v>
      </c>
      <c r="E116">
        <v>0</v>
      </c>
      <c r="F116" s="1">
        <v>-6.2820298518853005E-17</v>
      </c>
      <c r="G116">
        <v>0</v>
      </c>
      <c r="H116" s="1">
        <v>4.9465175492503402E-15</v>
      </c>
      <c r="I116">
        <v>0</v>
      </c>
      <c r="J116" s="1">
        <v>5.12078289784833E-16</v>
      </c>
      <c r="K116">
        <v>0</v>
      </c>
      <c r="L116" s="1">
        <v>-3.3442148512931299E-16</v>
      </c>
      <c r="M116" s="1">
        <v>1.25019621194993E-15</v>
      </c>
      <c r="N116">
        <v>0</v>
      </c>
      <c r="O116">
        <v>0</v>
      </c>
      <c r="P116">
        <v>0</v>
      </c>
      <c r="Q116" s="1">
        <v>-9.97003423327777E-16</v>
      </c>
      <c r="R116" s="1">
        <v>-3.9252940370546998E-16</v>
      </c>
    </row>
    <row r="117" spans="1:18" x14ac:dyDescent="0.3">
      <c r="A117" t="s">
        <v>392</v>
      </c>
      <c r="B117" t="s">
        <v>393</v>
      </c>
      <c r="C117" s="1">
        <v>5.8515359217521598E-15</v>
      </c>
      <c r="D117" s="1">
        <v>2.8748906647159498E-14</v>
      </c>
      <c r="E117">
        <v>0</v>
      </c>
      <c r="F117" s="1">
        <v>-6.2820298518853005E-17</v>
      </c>
      <c r="G117">
        <v>0</v>
      </c>
      <c r="H117" s="1">
        <v>4.92116209936561E-15</v>
      </c>
      <c r="I117">
        <v>0</v>
      </c>
      <c r="J117" s="1">
        <v>5.12078289784833E-16</v>
      </c>
      <c r="K117">
        <v>0</v>
      </c>
      <c r="L117" s="1">
        <v>-3.3442148512931299E-16</v>
      </c>
      <c r="M117" s="1">
        <v>1.25019621194993E-15</v>
      </c>
      <c r="N117">
        <v>0</v>
      </c>
      <c r="O117">
        <v>0</v>
      </c>
      <c r="P117">
        <v>0</v>
      </c>
      <c r="Q117" s="1">
        <v>-9.9700342332777601E-16</v>
      </c>
      <c r="R117" s="1">
        <v>-3.9252940370546998E-16</v>
      </c>
    </row>
    <row r="118" spans="1:18" x14ac:dyDescent="0.3">
      <c r="A118" t="s">
        <v>880</v>
      </c>
      <c r="B118" t="s">
        <v>881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t="s">
        <v>900</v>
      </c>
      <c r="B119" t="s">
        <v>901</v>
      </c>
      <c r="C119">
        <v>4.4431756147496199E-2</v>
      </c>
      <c r="D119">
        <v>0.25623707947205399</v>
      </c>
      <c r="E119">
        <v>1.0372346715800999E-2</v>
      </c>
      <c r="F119">
        <v>1.5746916121869702E-2</v>
      </c>
      <c r="G119">
        <v>0.222532375632672</v>
      </c>
      <c r="H119">
        <v>7.3274172085950801E-2</v>
      </c>
      <c r="I119">
        <v>5.9328176494542799E-2</v>
      </c>
      <c r="J119">
        <v>5.0336866595385599E-3</v>
      </c>
      <c r="K119">
        <v>2.3983071359626098E-3</v>
      </c>
      <c r="L119">
        <v>3.8600838041192201E-2</v>
      </c>
      <c r="M119">
        <v>6.3764177595597897E-3</v>
      </c>
      <c r="N119">
        <v>1.9731122663278498E-2</v>
      </c>
      <c r="O119">
        <v>8.7309656062891094E-2</v>
      </c>
      <c r="P119">
        <v>4.8447249218141301E-2</v>
      </c>
      <c r="Q119">
        <v>0.51423365500103901</v>
      </c>
      <c r="R119">
        <v>1.11699722116371E-2</v>
      </c>
    </row>
    <row r="120" spans="1:18" x14ac:dyDescent="0.3">
      <c r="A120" t="s">
        <v>896</v>
      </c>
      <c r="B120" t="s">
        <v>897</v>
      </c>
      <c r="C120">
        <v>1.6456205980564499E-2</v>
      </c>
      <c r="D120">
        <v>2.37613331841015E-2</v>
      </c>
      <c r="E120">
        <v>1.6077137409489399E-2</v>
      </c>
      <c r="F120">
        <v>3.6217907080300697E-2</v>
      </c>
      <c r="G120">
        <v>2.1910880062293098E-2</v>
      </c>
      <c r="H120">
        <v>5.2665811186774901E-2</v>
      </c>
      <c r="I120">
        <v>3.2489239508913803E-2</v>
      </c>
      <c r="J120">
        <v>1.53971591938857E-2</v>
      </c>
      <c r="K120">
        <v>6.6900146424305196E-3</v>
      </c>
      <c r="L120">
        <v>3.01086536721294E-2</v>
      </c>
      <c r="M120">
        <v>1.17718481714975E-2</v>
      </c>
      <c r="N120">
        <v>1.7881329913594299E-2</v>
      </c>
      <c r="O120">
        <v>5.3260792369515097E-3</v>
      </c>
      <c r="P120">
        <v>4.9365680482939501E-3</v>
      </c>
      <c r="Q120">
        <v>5.6722435094457298E-2</v>
      </c>
      <c r="R120">
        <v>8.0194672288702896E-3</v>
      </c>
    </row>
    <row r="121" spans="1:18" x14ac:dyDescent="0.3">
      <c r="A121" t="s">
        <v>1420</v>
      </c>
      <c r="B121" t="s">
        <v>1421</v>
      </c>
      <c r="C121">
        <v>1.6456205980558199E-3</v>
      </c>
      <c r="D121">
        <v>4.4953873591590202E-3</v>
      </c>
      <c r="E121">
        <v>1.2965433394762701E-3</v>
      </c>
      <c r="F121">
        <v>4.7240748365609498E-3</v>
      </c>
      <c r="G121">
        <v>4.10829001168152E-3</v>
      </c>
      <c r="H121">
        <v>6.8694536330580497E-3</v>
      </c>
      <c r="I121">
        <v>2.8251512616478602E-3</v>
      </c>
      <c r="J121">
        <v>4.4414882290053998E-4</v>
      </c>
      <c r="K121">
        <v>3.7868007409782499E-4</v>
      </c>
      <c r="L121">
        <v>4.63210056494301E-3</v>
      </c>
      <c r="M121">
        <v>1.22623418453099E-3</v>
      </c>
      <c r="N121">
        <v>2.1580915412965401E-3</v>
      </c>
      <c r="O121">
        <v>7.6086846242234699E-4</v>
      </c>
      <c r="P121">
        <v>8.0362735669700202E-4</v>
      </c>
      <c r="Q121">
        <v>2.4629478396276199E-2</v>
      </c>
      <c r="R121">
        <v>8.5922863166449498E-4</v>
      </c>
    </row>
    <row r="122" spans="1:18" x14ac:dyDescent="0.3">
      <c r="A122" t="s">
        <v>220</v>
      </c>
      <c r="B122" t="s">
        <v>221</v>
      </c>
      <c r="C122">
        <v>0</v>
      </c>
      <c r="D122">
        <v>0</v>
      </c>
      <c r="E122" s="1">
        <v>1.9170755221247302E-15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v>-2.46997601159198E-15</v>
      </c>
      <c r="P122">
        <v>0</v>
      </c>
      <c r="Q122" s="1">
        <v>2.3714070837451299E-15</v>
      </c>
      <c r="R122">
        <v>0</v>
      </c>
    </row>
    <row r="123" spans="1:18" x14ac:dyDescent="0.3">
      <c r="A123" t="s">
        <v>294</v>
      </c>
      <c r="B123" t="s">
        <v>295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t="s">
        <v>300</v>
      </c>
      <c r="B124" t="s">
        <v>301</v>
      </c>
      <c r="C124">
        <v>0</v>
      </c>
      <c r="D124">
        <v>0</v>
      </c>
      <c r="E124" s="1">
        <v>1.38572419572288E-15</v>
      </c>
      <c r="F124">
        <v>0</v>
      </c>
      <c r="G124" s="1">
        <v>1.17409372274773E-15</v>
      </c>
      <c r="H124">
        <v>0</v>
      </c>
      <c r="I124" s="1">
        <v>3.0446062026774601E-15</v>
      </c>
      <c r="J124">
        <v>0</v>
      </c>
      <c r="K124" s="1">
        <v>-2.06003092891397E-15</v>
      </c>
      <c r="L124">
        <v>0</v>
      </c>
      <c r="M124">
        <v>0</v>
      </c>
      <c r="N124" s="1">
        <v>6.3124462690046801E-16</v>
      </c>
      <c r="O124" s="1">
        <v>-1.1056191017758199E-15</v>
      </c>
      <c r="P124" s="1">
        <v>-2.06182335215221E-15</v>
      </c>
      <c r="Q124">
        <v>0</v>
      </c>
      <c r="R124">
        <v>0</v>
      </c>
    </row>
    <row r="125" spans="1:18" x14ac:dyDescent="0.3">
      <c r="A125" t="s">
        <v>1398</v>
      </c>
      <c r="B125" t="s">
        <v>1399</v>
      </c>
      <c r="C125">
        <v>1.6456205980558199E-3</v>
      </c>
      <c r="D125">
        <v>4.4953873591590202E-3</v>
      </c>
      <c r="E125">
        <v>1.2965433394762701E-3</v>
      </c>
      <c r="F125">
        <v>4.7240748365609498E-3</v>
      </c>
      <c r="G125">
        <v>4.10829001168152E-3</v>
      </c>
      <c r="H125">
        <v>6.8694536330580497E-3</v>
      </c>
      <c r="I125">
        <v>2.8251512616478602E-3</v>
      </c>
      <c r="J125">
        <v>4.4414882290053998E-4</v>
      </c>
      <c r="K125">
        <v>3.7868007409782499E-4</v>
      </c>
      <c r="L125">
        <v>4.63210056494301E-3</v>
      </c>
      <c r="M125">
        <v>1.22623418453099E-3</v>
      </c>
      <c r="N125">
        <v>2.1580915412965401E-3</v>
      </c>
      <c r="O125">
        <v>7.6086846242234699E-4</v>
      </c>
      <c r="P125">
        <v>8.0362735669700202E-4</v>
      </c>
      <c r="Q125">
        <v>2.4629478396276199E-2</v>
      </c>
      <c r="R125">
        <v>8.5922863166449498E-4</v>
      </c>
    </row>
    <row r="126" spans="1:18" x14ac:dyDescent="0.3">
      <c r="A126" t="s">
        <v>1012</v>
      </c>
      <c r="B126" t="s">
        <v>1013</v>
      </c>
      <c r="C126">
        <v>0</v>
      </c>
      <c r="D126">
        <v>0</v>
      </c>
      <c r="E126" s="1">
        <v>1.38572419572288E-15</v>
      </c>
      <c r="F126">
        <v>0</v>
      </c>
      <c r="G126" s="1">
        <v>1.17409372274773E-15</v>
      </c>
      <c r="H126">
        <v>0</v>
      </c>
      <c r="I126" s="1">
        <v>3.0446062026774601E-15</v>
      </c>
      <c r="J126">
        <v>0</v>
      </c>
      <c r="K126" s="1">
        <v>-2.06003092891397E-15</v>
      </c>
      <c r="L126">
        <v>0</v>
      </c>
      <c r="M126">
        <v>0</v>
      </c>
      <c r="N126" s="1">
        <v>6.3124462690046801E-16</v>
      </c>
      <c r="O126" s="1">
        <v>-1.1056191017758199E-15</v>
      </c>
      <c r="P126" s="1">
        <v>-2.06182335215221E-15</v>
      </c>
      <c r="Q126">
        <v>0</v>
      </c>
      <c r="R126">
        <v>0</v>
      </c>
    </row>
    <row r="127" spans="1:18" x14ac:dyDescent="0.3">
      <c r="A127" t="s">
        <v>1192</v>
      </c>
      <c r="B127" t="s">
        <v>1193</v>
      </c>
      <c r="C127">
        <v>0</v>
      </c>
      <c r="D127">
        <v>0</v>
      </c>
      <c r="E127" s="1">
        <v>1.38572419572288E-15</v>
      </c>
      <c r="F127">
        <v>0</v>
      </c>
      <c r="G127" s="1">
        <v>1.17409372274773E-15</v>
      </c>
      <c r="H127">
        <v>0</v>
      </c>
      <c r="I127" s="1">
        <v>3.0446062026774601E-15</v>
      </c>
      <c r="J127">
        <v>0</v>
      </c>
      <c r="K127" s="1">
        <v>-2.06003092891397E-15</v>
      </c>
      <c r="L127">
        <v>0</v>
      </c>
      <c r="M127">
        <v>0</v>
      </c>
      <c r="N127" s="1">
        <v>6.3124462690046801E-16</v>
      </c>
      <c r="O127" s="1">
        <v>-1.1056191017758199E-15</v>
      </c>
      <c r="P127" s="1">
        <v>-2.06182335215221E-15</v>
      </c>
      <c r="Q127">
        <v>0</v>
      </c>
      <c r="R127">
        <v>0</v>
      </c>
    </row>
    <row r="128" spans="1:18" x14ac:dyDescent="0.3">
      <c r="A128" t="s">
        <v>112</v>
      </c>
      <c r="B128" t="s">
        <v>113</v>
      </c>
      <c r="C128">
        <v>-3.9906299502853702E-2</v>
      </c>
      <c r="D128">
        <v>-6.2293224834060697E-2</v>
      </c>
      <c r="E128">
        <v>-1.3224742062643799E-2</v>
      </c>
      <c r="F128">
        <v>-3.3593421059988901E-2</v>
      </c>
      <c r="G128">
        <v>-6.9156215196614398E-2</v>
      </c>
      <c r="H128">
        <v>-0.14425852629421901</v>
      </c>
      <c r="I128">
        <v>-8.6167113480161095E-2</v>
      </c>
      <c r="J128">
        <v>-1.39166631175502E-2</v>
      </c>
      <c r="K128">
        <v>-6.3113345683314202E-3</v>
      </c>
      <c r="L128">
        <v>-4.0144871562839399E-2</v>
      </c>
      <c r="M128">
        <v>-1.05456139869665E-2</v>
      </c>
      <c r="N128">
        <v>-2.8671787620074201E-2</v>
      </c>
      <c r="O128">
        <v>-1.4266283670407E-2</v>
      </c>
      <c r="P128">
        <v>-8.6102931074900999E-3</v>
      </c>
      <c r="Q128">
        <v>-2.2390434905705699E-2</v>
      </c>
      <c r="R128">
        <v>-1.5466115369960899E-2</v>
      </c>
    </row>
    <row r="129" spans="1:18" x14ac:dyDescent="0.3">
      <c r="A129" t="s">
        <v>86</v>
      </c>
      <c r="B129" t="s">
        <v>87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96</v>
      </c>
      <c r="B130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54</v>
      </c>
      <c r="B131" t="s">
        <v>55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t="s">
        <v>1028</v>
      </c>
      <c r="B132" t="s">
        <v>1029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418</v>
      </c>
      <c r="B133" t="s">
        <v>419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t="s">
        <v>452</v>
      </c>
      <c r="B134" t="s">
        <v>453</v>
      </c>
      <c r="C134" s="1">
        <v>1.9767441390367901E-11</v>
      </c>
      <c r="D134" s="1">
        <v>6.4141565316431099E-14</v>
      </c>
      <c r="E134" s="1">
        <v>3.2141712700275401E-14</v>
      </c>
      <c r="F134" s="1">
        <v>-1.1973654300723099E-13</v>
      </c>
      <c r="G134" s="1">
        <v>-7.2094219276768494E-14</v>
      </c>
      <c r="H134" s="1">
        <v>-3.0176771115393901E-12</v>
      </c>
      <c r="I134" s="1">
        <v>-4.0502768469955199E-14</v>
      </c>
      <c r="J134" s="1">
        <v>1.93436327058832E-14</v>
      </c>
      <c r="K134" s="1">
        <v>1.1215043762058299E-12</v>
      </c>
      <c r="L134" s="1">
        <v>-5.7163702719901899E-14</v>
      </c>
      <c r="M134" s="1">
        <v>-1.72506332388171E-11</v>
      </c>
      <c r="N134" s="1">
        <v>1.5075565989362399E-13</v>
      </c>
      <c r="O134" s="1">
        <v>8.2398606905524099E-14</v>
      </c>
      <c r="P134" s="1">
        <v>-1.7600759343901E-13</v>
      </c>
      <c r="Q134" s="1">
        <v>-9.51736734009654E-15</v>
      </c>
      <c r="R134" s="1">
        <v>2.3487454787585198E-13</v>
      </c>
    </row>
    <row r="135" spans="1:18" x14ac:dyDescent="0.3">
      <c r="A135" t="s">
        <v>1302</v>
      </c>
      <c r="B135" t="s">
        <v>1303</v>
      </c>
      <c r="C135">
        <v>2.87983604659183E-3</v>
      </c>
      <c r="D135">
        <v>3.8531891649646799E-3</v>
      </c>
      <c r="E135">
        <v>3.1117040147397301E-3</v>
      </c>
      <c r="F135">
        <v>5.7738692446856199E-3</v>
      </c>
      <c r="G135">
        <v>2.0541450058400202E-3</v>
      </c>
      <c r="H135">
        <v>9.1592715107391195E-3</v>
      </c>
      <c r="I135">
        <v>4.23772689246693E-3</v>
      </c>
      <c r="J135">
        <v>1.1843968610675899E-3</v>
      </c>
      <c r="K135">
        <v>5.0490676546669801E-4</v>
      </c>
      <c r="L135">
        <v>5.4041173257671797E-3</v>
      </c>
      <c r="M135">
        <v>2.4524683690607201E-3</v>
      </c>
      <c r="N135">
        <v>3.0829879161370101E-3</v>
      </c>
      <c r="O135">
        <v>7.60868462421711E-4</v>
      </c>
      <c r="P135">
        <v>5.7401954049983201E-4</v>
      </c>
      <c r="Q135">
        <v>1.4926956603813701E-3</v>
      </c>
      <c r="R135">
        <v>1.14563817555305E-3</v>
      </c>
    </row>
    <row r="136" spans="1:18" x14ac:dyDescent="0.3">
      <c r="A136" t="s">
        <v>1476</v>
      </c>
      <c r="B136" t="s">
        <v>1477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t="s">
        <v>824</v>
      </c>
      <c r="B137" t="s">
        <v>825</v>
      </c>
      <c r="C137" s="1">
        <v>-1.22077100779144E-14</v>
      </c>
      <c r="D137" s="1">
        <v>-4.0345681238150299E-15</v>
      </c>
      <c r="E137" s="1">
        <v>1.9470389308780799E-15</v>
      </c>
      <c r="F137" s="1">
        <v>-8.9397375567740297E-17</v>
      </c>
      <c r="G137" s="1">
        <v>3.1186757258817E-15</v>
      </c>
      <c r="H137" s="1">
        <v>-1.53252826673858E-15</v>
      </c>
      <c r="I137" s="1">
        <v>5.5985245947521699E-15</v>
      </c>
      <c r="J137" s="1">
        <v>-8.9459261714179792E-16</v>
      </c>
      <c r="K137" s="1">
        <v>-3.3360945858193698E-15</v>
      </c>
      <c r="L137" s="1">
        <v>1.08931349801942E-15</v>
      </c>
      <c r="M137" s="1">
        <v>-1.3587374366304699E-15</v>
      </c>
      <c r="N137" s="1">
        <v>1.65333738239624E-15</v>
      </c>
      <c r="O137">
        <v>0</v>
      </c>
      <c r="P137" s="1">
        <v>-3.7575041301750601E-15</v>
      </c>
      <c r="Q137" s="1">
        <v>-1.9009234442668799E-15</v>
      </c>
      <c r="R137" s="1">
        <v>-1.2826716070017201E-15</v>
      </c>
    </row>
    <row r="138" spans="1:18" x14ac:dyDescent="0.3">
      <c r="A138" t="s">
        <v>330</v>
      </c>
      <c r="B138" t="s">
        <v>331</v>
      </c>
      <c r="C138">
        <v>1.6456205980558199E-3</v>
      </c>
      <c r="D138">
        <v>4.4953873591590202E-3</v>
      </c>
      <c r="E138">
        <v>1.2965433394762701E-3</v>
      </c>
      <c r="F138">
        <v>4.7240748365609498E-3</v>
      </c>
      <c r="G138">
        <v>4.10829001168152E-3</v>
      </c>
      <c r="H138">
        <v>6.8694536330580497E-3</v>
      </c>
      <c r="I138">
        <v>2.8251512616478602E-3</v>
      </c>
      <c r="J138">
        <v>4.4414882290053998E-4</v>
      </c>
      <c r="K138">
        <v>3.7868007409782499E-4</v>
      </c>
      <c r="L138">
        <v>4.63210056494301E-3</v>
      </c>
      <c r="M138">
        <v>1.22623418453099E-3</v>
      </c>
      <c r="N138">
        <v>2.1580915412965401E-3</v>
      </c>
      <c r="O138">
        <v>7.6086846242234699E-4</v>
      </c>
      <c r="P138">
        <v>8.0362735669700202E-4</v>
      </c>
      <c r="Q138">
        <v>2.4629478396276199E-2</v>
      </c>
      <c r="R138">
        <v>8.5922863166449498E-4</v>
      </c>
    </row>
    <row r="139" spans="1:18" x14ac:dyDescent="0.3">
      <c r="A139" t="s">
        <v>668</v>
      </c>
      <c r="B139" t="s">
        <v>669</v>
      </c>
      <c r="C139">
        <v>3.7026463456256002E-3</v>
      </c>
      <c r="D139">
        <v>2.5687927766622899E-3</v>
      </c>
      <c r="E139">
        <v>7.2606427010593801E-3</v>
      </c>
      <c r="F139">
        <v>1.62718133259321E-2</v>
      </c>
      <c r="G139">
        <v>4.7930050136267398E-3</v>
      </c>
      <c r="H139">
        <v>1.3738907266116001E-2</v>
      </c>
      <c r="I139">
        <v>1.6950907569867699E-2</v>
      </c>
      <c r="J139">
        <v>1.1843968610681E-3</v>
      </c>
      <c r="K139">
        <v>4.4179341978319896E-3</v>
      </c>
      <c r="L139">
        <v>9.26420112988602E-3</v>
      </c>
      <c r="M139">
        <v>3.1882088797805801E-3</v>
      </c>
      <c r="N139">
        <v>6.1659758322740402E-3</v>
      </c>
      <c r="O139">
        <v>1.7119540404488499E-3</v>
      </c>
      <c r="P139">
        <v>1.60725471339815E-3</v>
      </c>
      <c r="Q139">
        <v>1.49269566038038E-3</v>
      </c>
      <c r="R139">
        <v>1.71845726332898E-3</v>
      </c>
    </row>
    <row r="140" spans="1:18" x14ac:dyDescent="0.3">
      <c r="A140" t="s">
        <v>1714</v>
      </c>
      <c r="B140" t="s">
        <v>1715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t="s">
        <v>1718</v>
      </c>
      <c r="B141" t="s">
        <v>1719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 t="s">
        <v>1508</v>
      </c>
      <c r="B142" t="s">
        <v>1509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t="s">
        <v>1250</v>
      </c>
      <c r="B143" t="s">
        <v>1251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 t="s">
        <v>1184</v>
      </c>
      <c r="B144" t="s">
        <v>1185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t="s">
        <v>1562</v>
      </c>
      <c r="B145" t="s">
        <v>1563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 t="s">
        <v>1600</v>
      </c>
      <c r="B146" t="s">
        <v>1601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t="s">
        <v>1554</v>
      </c>
      <c r="B147" t="s">
        <v>1555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t="s">
        <v>1188</v>
      </c>
      <c r="B148" t="s">
        <v>1189</v>
      </c>
      <c r="C148">
        <v>6.58248239222329E-3</v>
      </c>
      <c r="D148">
        <v>8.3485765241524592E-3</v>
      </c>
      <c r="E148">
        <v>3.1117040147397301E-3</v>
      </c>
      <c r="F148">
        <v>4.7240748365609498E-3</v>
      </c>
      <c r="G148">
        <v>6.8471500194667604E-3</v>
      </c>
      <c r="H148">
        <v>1.6028725143802099E-2</v>
      </c>
      <c r="I148">
        <v>5.6503025232892499E-3</v>
      </c>
      <c r="J148">
        <v>1.2140067825948E-2</v>
      </c>
      <c r="K148">
        <v>1.00981353093302E-3</v>
      </c>
      <c r="L148">
        <v>6.1761340865906797E-3</v>
      </c>
      <c r="M148">
        <v>3.6787025535929699E-3</v>
      </c>
      <c r="N148">
        <v>4.31618308259182E-3</v>
      </c>
      <c r="O148">
        <v>1.33151980923799E-3</v>
      </c>
      <c r="P148">
        <v>1.14803908099868E-3</v>
      </c>
      <c r="Q148">
        <v>4.4780869811411397E-3</v>
      </c>
      <c r="R148">
        <v>3.43691452665797E-3</v>
      </c>
    </row>
    <row r="149" spans="1:18" x14ac:dyDescent="0.3">
      <c r="A149" t="s">
        <v>1204</v>
      </c>
      <c r="B149" t="s">
        <v>1205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544</v>
      </c>
      <c r="B150" t="s">
        <v>545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250</v>
      </c>
      <c r="B151" t="s">
        <v>251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 t="s">
        <v>1502</v>
      </c>
      <c r="B152" t="s">
        <v>1503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t="s">
        <v>770</v>
      </c>
      <c r="B153" t="s">
        <v>771</v>
      </c>
      <c r="C153">
        <v>6.58248239222329E-3</v>
      </c>
      <c r="D153">
        <v>8.3485765241524592E-3</v>
      </c>
      <c r="E153">
        <v>3.1117040147397301E-3</v>
      </c>
      <c r="F153">
        <v>4.7240748365609498E-3</v>
      </c>
      <c r="G153">
        <v>6.8471500194667604E-3</v>
      </c>
      <c r="H153">
        <v>1.6028725143801999E-2</v>
      </c>
      <c r="I153">
        <v>5.6503025232892499E-3</v>
      </c>
      <c r="J153">
        <v>1.2140067825948E-2</v>
      </c>
      <c r="K153">
        <v>1.00981353093302E-3</v>
      </c>
      <c r="L153">
        <v>6.1761340865906797E-3</v>
      </c>
      <c r="M153">
        <v>3.6787025535929699E-3</v>
      </c>
      <c r="N153">
        <v>4.31618308259182E-3</v>
      </c>
      <c r="O153">
        <v>1.33151980923799E-3</v>
      </c>
      <c r="P153">
        <v>1.14803908099868E-3</v>
      </c>
      <c r="Q153">
        <v>4.4780869811411397E-3</v>
      </c>
      <c r="R153">
        <v>3.43691452665797E-3</v>
      </c>
    </row>
    <row r="154" spans="1:18" x14ac:dyDescent="0.3">
      <c r="A154" t="s">
        <v>590</v>
      </c>
      <c r="B154" t="s">
        <v>591</v>
      </c>
      <c r="C154">
        <v>6.58248239222329E-3</v>
      </c>
      <c r="D154">
        <v>8.3485765241524592E-3</v>
      </c>
      <c r="E154">
        <v>3.1117040147397301E-3</v>
      </c>
      <c r="F154">
        <v>4.7240748365609498E-3</v>
      </c>
      <c r="G154">
        <v>6.8471500194667604E-3</v>
      </c>
      <c r="H154">
        <v>1.6028725143801999E-2</v>
      </c>
      <c r="I154">
        <v>5.6503025232892499E-3</v>
      </c>
      <c r="J154">
        <v>1.2140067825948E-2</v>
      </c>
      <c r="K154">
        <v>1.00981353093302E-3</v>
      </c>
      <c r="L154">
        <v>6.1761340865906797E-3</v>
      </c>
      <c r="M154">
        <v>3.6787025535929699E-3</v>
      </c>
      <c r="N154">
        <v>4.31618308259182E-3</v>
      </c>
      <c r="O154">
        <v>1.33151980923799E-3</v>
      </c>
      <c r="P154">
        <v>1.14803908099868E-3</v>
      </c>
      <c r="Q154">
        <v>4.4780869811411397E-3</v>
      </c>
      <c r="R154">
        <v>3.43691452665797E-3</v>
      </c>
    </row>
    <row r="155" spans="1:18" x14ac:dyDescent="0.3">
      <c r="A155" t="s">
        <v>212</v>
      </c>
      <c r="B155" t="s">
        <v>213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70</v>
      </c>
      <c r="B156" t="s">
        <v>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 t="s">
        <v>1032</v>
      </c>
      <c r="B157" t="s">
        <v>1033</v>
      </c>
      <c r="C157">
        <v>4.1551920100909502E-2</v>
      </c>
      <c r="D157">
        <v>0.25238389030706998</v>
      </c>
      <c r="E157">
        <v>7.2606427010593801E-3</v>
      </c>
      <c r="F157">
        <v>9.9730468771842395E-3</v>
      </c>
      <c r="G157">
        <v>0.220478230626829</v>
      </c>
      <c r="H157">
        <v>6.4114900575208203E-2</v>
      </c>
      <c r="I157">
        <v>5.5090449602070199E-2</v>
      </c>
      <c r="J157">
        <v>3.8492897984713399E-3</v>
      </c>
      <c r="K157">
        <v>1.8934003704994299E-3</v>
      </c>
      <c r="L157">
        <v>3.3196720715424899E-2</v>
      </c>
      <c r="M157">
        <v>3.9239493904991698E-3</v>
      </c>
      <c r="N157">
        <v>1.66481347471399E-2</v>
      </c>
      <c r="O157">
        <v>8.6548787600469607E-2</v>
      </c>
      <c r="P157">
        <v>4.7873229677644902E-2</v>
      </c>
      <c r="Q157">
        <v>0.51274095934066</v>
      </c>
      <c r="R157">
        <v>1.00243340360857E-2</v>
      </c>
    </row>
    <row r="158" spans="1:18" x14ac:dyDescent="0.3">
      <c r="A158" t="s">
        <v>794</v>
      </c>
      <c r="B158" t="s">
        <v>795</v>
      </c>
      <c r="C158">
        <v>-0.133706673611796</v>
      </c>
      <c r="D158">
        <v>-0.33586965554863002</v>
      </c>
      <c r="E158">
        <v>-5.9122376280091302E-2</v>
      </c>
      <c r="F158">
        <v>-9.60561883432864E-2</v>
      </c>
      <c r="G158">
        <v>-0.29648159584284201</v>
      </c>
      <c r="H158">
        <v>-0.235851241398637</v>
      </c>
      <c r="I158">
        <v>-0.49157631952613301</v>
      </c>
      <c r="J158">
        <v>-5.09290650259457E-2</v>
      </c>
      <c r="K158">
        <v>-1.7797963483813101E-2</v>
      </c>
      <c r="L158">
        <v>-0.16752763709871801</v>
      </c>
      <c r="M158">
        <v>-5.7387759818798199E-2</v>
      </c>
      <c r="N158">
        <v>-7.4608307570667998E-2</v>
      </c>
      <c r="O158">
        <v>-0.114700920710156</v>
      </c>
      <c r="P158">
        <v>-6.9456364400239098E-2</v>
      </c>
      <c r="Q158">
        <v>-0.59185382934081099</v>
      </c>
      <c r="R158">
        <v>-6.1864461480080103E-2</v>
      </c>
    </row>
    <row r="159" spans="1:18" x14ac:dyDescent="0.3">
      <c r="A159" t="s">
        <v>760</v>
      </c>
      <c r="B159" t="s">
        <v>761</v>
      </c>
      <c r="C159">
        <v>0</v>
      </c>
      <c r="D159" s="1">
        <v>1.03385173676578E-15</v>
      </c>
      <c r="E159">
        <v>0</v>
      </c>
      <c r="F159">
        <v>0</v>
      </c>
      <c r="G159" s="1">
        <v>-2.82747792420542E-16</v>
      </c>
      <c r="H159">
        <v>0</v>
      </c>
      <c r="I159" s="1">
        <v>3.7777313764476101E-16</v>
      </c>
      <c r="J159">
        <v>0</v>
      </c>
      <c r="K159" s="1">
        <v>1.4357147285425399E-17</v>
      </c>
      <c r="L159">
        <v>0</v>
      </c>
      <c r="M159" s="1">
        <v>-1.5116002677184901E-16</v>
      </c>
      <c r="N159">
        <v>0</v>
      </c>
      <c r="O159" s="1">
        <v>-1.20814284538876E-17</v>
      </c>
      <c r="P159">
        <v>0</v>
      </c>
      <c r="Q159" s="1">
        <v>2.4088945897708801E-16</v>
      </c>
      <c r="R159">
        <v>0</v>
      </c>
    </row>
    <row r="160" spans="1:18" x14ac:dyDescent="0.3">
      <c r="A160" t="s">
        <v>764</v>
      </c>
      <c r="B160" t="s">
        <v>765</v>
      </c>
      <c r="C160">
        <v>6.5824823922227002E-3</v>
      </c>
      <c r="D160">
        <v>8.3485765241524592E-3</v>
      </c>
      <c r="E160">
        <v>3.1117040147412602E-3</v>
      </c>
      <c r="F160">
        <v>4.7240748365609698E-3</v>
      </c>
      <c r="G160">
        <v>6.8471500194677501E-3</v>
      </c>
      <c r="H160">
        <v>1.6028725143803199E-2</v>
      </c>
      <c r="I160">
        <v>5.6503025232911303E-3</v>
      </c>
      <c r="J160">
        <v>1.2140067825946401E-2</v>
      </c>
      <c r="K160">
        <v>1.00981353093415E-3</v>
      </c>
      <c r="L160">
        <v>6.1761340865940598E-3</v>
      </c>
      <c r="M160">
        <v>3.67870255359292E-3</v>
      </c>
      <c r="N160">
        <v>4.3161830825919198E-3</v>
      </c>
      <c r="O160">
        <v>1.33151980923799E-3</v>
      </c>
      <c r="P160">
        <v>1.14803908099868E-3</v>
      </c>
      <c r="Q160">
        <v>4.4780869811401102E-3</v>
      </c>
      <c r="R160">
        <v>3.4369145266591699E-3</v>
      </c>
    </row>
    <row r="161" spans="1:18" x14ac:dyDescent="0.3">
      <c r="A161" t="s">
        <v>780</v>
      </c>
      <c r="B161" t="s">
        <v>781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v>-1.38961893585844E-17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3">
      <c r="A162" t="s">
        <v>648</v>
      </c>
      <c r="B162" t="s">
        <v>649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3">
      <c r="A163" t="s">
        <v>1490</v>
      </c>
      <c r="B163" t="s">
        <v>1491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482</v>
      </c>
      <c r="B164" t="s">
        <v>483</v>
      </c>
      <c r="C164">
        <v>3.8260678924559401E-2</v>
      </c>
      <c r="D164">
        <v>3.01833151258173E-2</v>
      </c>
      <c r="E164">
        <v>2.437501478216E-2</v>
      </c>
      <c r="F164">
        <v>3.0444037835495302E-2</v>
      </c>
      <c r="G164">
        <v>3.1496890089475003E-2</v>
      </c>
      <c r="H164">
        <v>8.4723261471359904E-2</v>
      </c>
      <c r="I164">
        <v>9.6055142895876702E-2</v>
      </c>
      <c r="J164">
        <v>1.09556709648988E-2</v>
      </c>
      <c r="K164">
        <v>5.4277477298865203E-3</v>
      </c>
      <c r="L164">
        <v>4.4004955366901702E-2</v>
      </c>
      <c r="M164">
        <v>1.8393512750712899E-2</v>
      </c>
      <c r="N164">
        <v>2.6821994870542799E-2</v>
      </c>
      <c r="O164">
        <v>8.9402044335374995E-3</v>
      </c>
      <c r="P164">
        <v>8.0362735668147497E-3</v>
      </c>
      <c r="Q164">
        <v>2.0151391415126601E-2</v>
      </c>
      <c r="R164">
        <v>1.2315610387426301E-2</v>
      </c>
    </row>
    <row r="165" spans="1:18" x14ac:dyDescent="0.3">
      <c r="A165" t="s">
        <v>16</v>
      </c>
      <c r="B165" t="s">
        <v>17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t="s">
        <v>244</v>
      </c>
      <c r="B166" t="s">
        <v>245</v>
      </c>
      <c r="C166">
        <v>3.8260678924559401E-2</v>
      </c>
      <c r="D166">
        <v>3.01833151258173E-2</v>
      </c>
      <c r="E166">
        <v>2.437501478216E-2</v>
      </c>
      <c r="F166">
        <v>3.0444037835495302E-2</v>
      </c>
      <c r="G166">
        <v>3.1496890089475003E-2</v>
      </c>
      <c r="H166">
        <v>8.4723261471359904E-2</v>
      </c>
      <c r="I166">
        <v>9.6055142895876702E-2</v>
      </c>
      <c r="J166">
        <v>1.09556709648988E-2</v>
      </c>
      <c r="K166">
        <v>5.4277477298865203E-3</v>
      </c>
      <c r="L166">
        <v>4.4004955366901702E-2</v>
      </c>
      <c r="M166">
        <v>1.8393512750712899E-2</v>
      </c>
      <c r="N166">
        <v>2.6821994870542799E-2</v>
      </c>
      <c r="O166">
        <v>8.9402044335374995E-3</v>
      </c>
      <c r="P166">
        <v>8.0362735668147393E-3</v>
      </c>
      <c r="Q166">
        <v>2.0151391415126601E-2</v>
      </c>
      <c r="R166">
        <v>1.2315610387426301E-2</v>
      </c>
    </row>
    <row r="167" spans="1:18" x14ac:dyDescent="0.3">
      <c r="A167" t="s">
        <v>1214</v>
      </c>
      <c r="B167" t="s">
        <v>1215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 t="s">
        <v>776</v>
      </c>
      <c r="B168" t="s">
        <v>777</v>
      </c>
      <c r="C168">
        <v>7.8091279740259196</v>
      </c>
      <c r="D168">
        <v>7.7065382489462202</v>
      </c>
      <c r="E168">
        <v>8.62489578085113</v>
      </c>
      <c r="F168">
        <v>7.6586911499356596</v>
      </c>
      <c r="G168">
        <v>7.6325299442914902</v>
      </c>
      <c r="H168">
        <v>6.1354862019129897</v>
      </c>
      <c r="I168">
        <v>7.1364067975980099</v>
      </c>
      <c r="J168">
        <v>8.1467562792819308</v>
      </c>
      <c r="K168">
        <v>8.0805073646852001</v>
      </c>
      <c r="L168">
        <v>7.5224220648235303</v>
      </c>
      <c r="M168">
        <v>7.9564547210711503</v>
      </c>
      <c r="N168">
        <v>8.3558980377116292</v>
      </c>
      <c r="O168">
        <v>8.0823647266601295</v>
      </c>
      <c r="P168">
        <v>8.6900168770870394</v>
      </c>
      <c r="Q168">
        <v>7.8105105991840702</v>
      </c>
      <c r="R168">
        <v>7.9319648516071304</v>
      </c>
    </row>
    <row r="169" spans="1:18" x14ac:dyDescent="0.3">
      <c r="A169" t="s">
        <v>488</v>
      </c>
      <c r="B169" t="s">
        <v>489</v>
      </c>
      <c r="C169">
        <v>-1.7141160986650799E-3</v>
      </c>
      <c r="D169">
        <v>0</v>
      </c>
      <c r="E169">
        <v>-1.38457642920889E-3</v>
      </c>
      <c r="F169">
        <v>0</v>
      </c>
      <c r="G169">
        <v>-2.8498880611206E-3</v>
      </c>
      <c r="H169">
        <v>0</v>
      </c>
      <c r="I169">
        <v>0</v>
      </c>
      <c r="J169">
        <v>0</v>
      </c>
      <c r="K169">
        <v>-4.4254113126712598E-4</v>
      </c>
      <c r="L169">
        <v>-7.4169492424911397E-4</v>
      </c>
      <c r="M169">
        <v>0</v>
      </c>
      <c r="N169">
        <v>0</v>
      </c>
      <c r="O169">
        <v>-3.8842126703562101E-4</v>
      </c>
      <c r="P169">
        <v>-1.2228766181875E-3</v>
      </c>
      <c r="Q169">
        <v>0</v>
      </c>
      <c r="R169">
        <v>0</v>
      </c>
    </row>
    <row r="170" spans="1:18" x14ac:dyDescent="0.3">
      <c r="A170" t="s">
        <v>1592</v>
      </c>
      <c r="B170" t="s">
        <v>1593</v>
      </c>
      <c r="C170">
        <v>4.4431756147496199E-2</v>
      </c>
      <c r="D170">
        <v>0.25623707947205399</v>
      </c>
      <c r="E170">
        <v>1.0372346715800999E-2</v>
      </c>
      <c r="F170">
        <v>1.5746916121869702E-2</v>
      </c>
      <c r="G170">
        <v>0.222532375632672</v>
      </c>
      <c r="H170">
        <v>7.3274172085950801E-2</v>
      </c>
      <c r="I170">
        <v>5.9328176494542799E-2</v>
      </c>
      <c r="J170">
        <v>5.0336866595385599E-3</v>
      </c>
      <c r="K170">
        <v>2.3983071359626098E-3</v>
      </c>
      <c r="L170">
        <v>3.8600838041192201E-2</v>
      </c>
      <c r="M170">
        <v>6.3764177595597897E-3</v>
      </c>
      <c r="N170">
        <v>1.9731122663278498E-2</v>
      </c>
      <c r="O170">
        <v>8.7309656062891094E-2</v>
      </c>
      <c r="P170">
        <v>4.8447249218141301E-2</v>
      </c>
      <c r="Q170">
        <v>0.51423365500103901</v>
      </c>
      <c r="R170">
        <v>1.11699722116371E-2</v>
      </c>
    </row>
    <row r="171" spans="1:18" x14ac:dyDescent="0.3">
      <c r="A171" t="s">
        <v>1472</v>
      </c>
      <c r="B171" t="s">
        <v>1473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t="s">
        <v>134</v>
      </c>
      <c r="B172" t="s">
        <v>135</v>
      </c>
      <c r="C172" s="1">
        <v>1.06049393329484E-14</v>
      </c>
      <c r="D172" s="1">
        <v>2.9968571853200902E-14</v>
      </c>
      <c r="E172">
        <v>0</v>
      </c>
      <c r="F172" s="1">
        <v>-2.9876241612171298E-15</v>
      </c>
      <c r="G172" s="1">
        <v>-2.84546936576667E-15</v>
      </c>
      <c r="H172" s="1">
        <v>-3.3590925787113999E-15</v>
      </c>
      <c r="I172">
        <v>0</v>
      </c>
      <c r="J172" s="1">
        <v>7.3122462944109898E-16</v>
      </c>
      <c r="K172" s="1">
        <v>1.32591298325395E-15</v>
      </c>
      <c r="L172" s="1">
        <v>-1.17830490626518E-15</v>
      </c>
      <c r="M172" s="1">
        <v>7.5344160861883399E-15</v>
      </c>
      <c r="N172" s="1">
        <v>1.8270973428124001E-15</v>
      </c>
      <c r="O172" s="1">
        <v>2.8270457737157002E-15</v>
      </c>
      <c r="P172" s="1">
        <v>-5.6421024709338002E-15</v>
      </c>
      <c r="Q172">
        <v>0</v>
      </c>
      <c r="R172" s="1">
        <v>-1.81912413532653E-15</v>
      </c>
    </row>
    <row r="173" spans="1:18" x14ac:dyDescent="0.3">
      <c r="A173" t="s">
        <v>1796</v>
      </c>
      <c r="B173" t="s">
        <v>1797</v>
      </c>
      <c r="C173">
        <v>4.0693999999999999</v>
      </c>
      <c r="D173">
        <v>3.9742000000000002</v>
      </c>
      <c r="E173">
        <v>3.1551</v>
      </c>
      <c r="F173">
        <v>4.1010999999999997</v>
      </c>
      <c r="G173">
        <v>4.0308999999999999</v>
      </c>
      <c r="H173">
        <v>4.5395000000000003</v>
      </c>
      <c r="I173">
        <v>4.1694000000000004</v>
      </c>
      <c r="J173">
        <v>3.8609</v>
      </c>
      <c r="K173">
        <v>3.9169</v>
      </c>
      <c r="L173">
        <v>4.0759999999999996</v>
      </c>
      <c r="M173">
        <v>3.9767000000000001</v>
      </c>
      <c r="N173">
        <v>3.4754999999999998</v>
      </c>
      <c r="O173">
        <v>3.8915000000000002</v>
      </c>
      <c r="P173">
        <v>3.2222</v>
      </c>
      <c r="Q173">
        <v>4.0667</v>
      </c>
      <c r="R173">
        <v>3.9693999999999998</v>
      </c>
    </row>
    <row r="174" spans="1:18" x14ac:dyDescent="0.3">
      <c r="A174" t="s">
        <v>1426</v>
      </c>
      <c r="B174" t="s">
        <v>1427</v>
      </c>
      <c r="C174">
        <v>7.69</v>
      </c>
      <c r="D174">
        <v>7.69</v>
      </c>
      <c r="E174">
        <v>7.69</v>
      </c>
      <c r="F174">
        <v>7.69</v>
      </c>
      <c r="G174">
        <v>7.69</v>
      </c>
      <c r="H174">
        <v>7.69</v>
      </c>
      <c r="I174">
        <v>7.69</v>
      </c>
      <c r="J174">
        <v>7.69</v>
      </c>
      <c r="K174">
        <v>7.69</v>
      </c>
      <c r="L174">
        <v>7.69</v>
      </c>
      <c r="M174">
        <v>7.69</v>
      </c>
      <c r="N174">
        <v>7.69</v>
      </c>
      <c r="O174">
        <v>7.69</v>
      </c>
      <c r="P174">
        <v>7.69</v>
      </c>
      <c r="Q174">
        <v>7.69</v>
      </c>
      <c r="R174">
        <v>7.69</v>
      </c>
    </row>
    <row r="175" spans="1:18" x14ac:dyDescent="0.3">
      <c r="A175" t="s">
        <v>1290</v>
      </c>
      <c r="B175" t="s">
        <v>1291</v>
      </c>
      <c r="C175">
        <v>1.6456205980558199E-3</v>
      </c>
      <c r="D175">
        <v>4.4953873591590202E-3</v>
      </c>
      <c r="E175">
        <v>1.2965433394748799E-3</v>
      </c>
      <c r="F175">
        <v>4.7240748365609498E-3</v>
      </c>
      <c r="G175">
        <v>4.1082900116800698E-3</v>
      </c>
      <c r="H175">
        <v>6.8694536330580497E-3</v>
      </c>
      <c r="I175">
        <v>2.8251512616446202E-3</v>
      </c>
      <c r="J175">
        <v>4.4414882290053998E-4</v>
      </c>
      <c r="K175">
        <v>3.7868007409988497E-4</v>
      </c>
      <c r="L175">
        <v>4.63210056494301E-3</v>
      </c>
      <c r="M175">
        <v>1.22623418453099E-3</v>
      </c>
      <c r="N175">
        <v>2.15809154129591E-3</v>
      </c>
      <c r="O175">
        <v>7.60868462421711E-4</v>
      </c>
      <c r="P175">
        <v>8.0362735669907599E-4</v>
      </c>
      <c r="Q175">
        <v>2.4629478396276199E-2</v>
      </c>
      <c r="R175">
        <v>8.5922863166449498E-4</v>
      </c>
    </row>
    <row r="176" spans="1:18" x14ac:dyDescent="0.3">
      <c r="A176" t="s">
        <v>166</v>
      </c>
      <c r="B176" t="s">
        <v>167</v>
      </c>
      <c r="C176">
        <v>0</v>
      </c>
      <c r="D176">
        <v>0</v>
      </c>
      <c r="E176">
        <v>0</v>
      </c>
      <c r="F176" s="1">
        <v>-4.89584072709857E-17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 t="s">
        <v>1520</v>
      </c>
      <c r="B177" t="s">
        <v>1521</v>
      </c>
      <c r="C177" s="1">
        <v>1.9767441390367901E-11</v>
      </c>
      <c r="D177" s="1">
        <v>6.41415653164312E-14</v>
      </c>
      <c r="E177" s="1">
        <v>3.2141712700275401E-14</v>
      </c>
      <c r="F177" s="1">
        <v>-1.1973654300723099E-13</v>
      </c>
      <c r="G177" s="1">
        <v>-7.2094219276768595E-14</v>
      </c>
      <c r="H177" s="1">
        <v>-3.0176771115393901E-12</v>
      </c>
      <c r="I177" s="1">
        <v>-4.0502768469955199E-14</v>
      </c>
      <c r="J177" s="1">
        <v>1.93436327058832E-14</v>
      </c>
      <c r="K177" s="1">
        <v>1.1215043762058299E-12</v>
      </c>
      <c r="L177" s="1">
        <v>-5.7163702719902E-14</v>
      </c>
      <c r="M177" s="1">
        <v>-1.72506332388171E-11</v>
      </c>
      <c r="N177" s="1">
        <v>1.5075565989362399E-13</v>
      </c>
      <c r="O177" s="1">
        <v>8.2398606905524099E-14</v>
      </c>
      <c r="P177" s="1">
        <v>-1.7600759343901E-13</v>
      </c>
      <c r="Q177" s="1">
        <v>-9.51736734009654E-15</v>
      </c>
      <c r="R177" s="1">
        <v>2.3487454787585198E-13</v>
      </c>
    </row>
    <row r="178" spans="1:18" x14ac:dyDescent="0.3">
      <c r="A178" t="s">
        <v>562</v>
      </c>
      <c r="B178" t="s">
        <v>563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3">
      <c r="A179" t="s">
        <v>556</v>
      </c>
      <c r="B179" t="s">
        <v>557</v>
      </c>
      <c r="C179">
        <v>-4.9368617941674599E-3</v>
      </c>
      <c r="D179">
        <v>-5.7797837474901602E-3</v>
      </c>
      <c r="E179">
        <v>-6.2234080294794698E-3</v>
      </c>
      <c r="F179">
        <v>-8.3983552649972391E-3</v>
      </c>
      <c r="G179">
        <v>-6.8471500194667604E-3</v>
      </c>
      <c r="H179">
        <v>-1.1449089388430001E-2</v>
      </c>
      <c r="I179">
        <v>-1.41257563082231E-2</v>
      </c>
      <c r="J179">
        <v>-1.92464489923567E-3</v>
      </c>
      <c r="K179">
        <v>-7.5736014819976995E-4</v>
      </c>
      <c r="L179">
        <v>-8.49218436906218E-3</v>
      </c>
      <c r="M179">
        <v>-2.45246836906197E-3</v>
      </c>
      <c r="N179">
        <v>-6.7825734155014398E-3</v>
      </c>
      <c r="O179">
        <v>-1.52173692484342E-3</v>
      </c>
      <c r="P179">
        <v>-1.4924508052982801E-3</v>
      </c>
      <c r="Q179">
        <v>-3.7317391509509501E-3</v>
      </c>
      <c r="R179">
        <v>-2.5776858949934801E-3</v>
      </c>
    </row>
    <row r="180" spans="1:18" x14ac:dyDescent="0.3">
      <c r="A180" t="s">
        <v>1152</v>
      </c>
      <c r="B180" t="s">
        <v>1153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 t="s">
        <v>1154</v>
      </c>
      <c r="B181" t="s">
        <v>1155</v>
      </c>
      <c r="C181">
        <v>-4.9368617941674599E-3</v>
      </c>
      <c r="D181">
        <v>-8.3485765241524592E-3</v>
      </c>
      <c r="E181">
        <v>-7.7792600368493297E-3</v>
      </c>
      <c r="F181">
        <v>-8.9232524690595807E-3</v>
      </c>
      <c r="G181">
        <v>-8.2165800233601205E-3</v>
      </c>
      <c r="H181">
        <v>-1.6028725143801999E-2</v>
      </c>
      <c r="I181">
        <v>-1.27131806774008E-2</v>
      </c>
      <c r="J181">
        <v>-2.3687937221362099E-3</v>
      </c>
      <c r="K181">
        <v>-1.00981353093302E-3</v>
      </c>
      <c r="L181">
        <v>-1.15802514123575E-2</v>
      </c>
      <c r="M181">
        <v>-3.6787025535929699E-3</v>
      </c>
      <c r="N181">
        <v>-7.0908722071151399E-3</v>
      </c>
      <c r="O181">
        <v>-2.0923882716597001E-3</v>
      </c>
      <c r="P181">
        <v>-2.6404898862969601E-3</v>
      </c>
      <c r="Q181">
        <v>-4.4780869811411397E-3</v>
      </c>
      <c r="R181">
        <v>-3.1505049827698101E-3</v>
      </c>
    </row>
    <row r="182" spans="1:18" x14ac:dyDescent="0.3">
      <c r="A182" t="s">
        <v>1198</v>
      </c>
      <c r="B182" t="s">
        <v>1199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t="s">
        <v>1266</v>
      </c>
      <c r="B183" t="s">
        <v>1267</v>
      </c>
      <c r="C183">
        <v>-9.8737235883349303E-3</v>
      </c>
      <c r="D183">
        <v>-1.28439638833114E-2</v>
      </c>
      <c r="E183">
        <v>-8.0385687047443092E-3</v>
      </c>
      <c r="F183">
        <v>-1.41722245096828E-2</v>
      </c>
      <c r="G183">
        <v>-1.5063730042826899E-2</v>
      </c>
      <c r="H183">
        <v>-2.0608360899174099E-2</v>
      </c>
      <c r="I183">
        <v>-3.9552117663024702E-2</v>
      </c>
      <c r="J183">
        <v>-4.8856370519059396E-3</v>
      </c>
      <c r="K183">
        <v>-1.7671736791328E-3</v>
      </c>
      <c r="L183">
        <v>-1.6984368738124301E-2</v>
      </c>
      <c r="M183">
        <v>-5.6406772488425501E-3</v>
      </c>
      <c r="N183">
        <v>-8.3240673735699502E-3</v>
      </c>
      <c r="O183">
        <v>-3.4239080808976898E-3</v>
      </c>
      <c r="P183">
        <v>-2.1812742538974898E-3</v>
      </c>
      <c r="Q183">
        <v>-7.4634783019019001E-3</v>
      </c>
      <c r="R183">
        <v>-5.7281908777632997E-3</v>
      </c>
    </row>
    <row r="184" spans="1:18" x14ac:dyDescent="0.3">
      <c r="A184" t="s">
        <v>860</v>
      </c>
      <c r="B184" t="s">
        <v>861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">
      <c r="A185" t="s">
        <v>458</v>
      </c>
      <c r="B185" t="s">
        <v>459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t="s">
        <v>2</v>
      </c>
      <c r="B186" t="s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3">
      <c r="A187" t="s">
        <v>994</v>
      </c>
      <c r="B187" t="s">
        <v>995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t="s">
        <v>1002</v>
      </c>
      <c r="B188" t="s">
        <v>1003</v>
      </c>
      <c r="C188">
        <v>6.58248239222329E-3</v>
      </c>
      <c r="D188">
        <v>8.3485765241524592E-3</v>
      </c>
      <c r="E188">
        <v>3.1117040147397301E-3</v>
      </c>
      <c r="F188">
        <v>4.7240748365609498E-3</v>
      </c>
      <c r="G188">
        <v>6.8471500194667604E-3</v>
      </c>
      <c r="H188">
        <v>1.6028725143801999E-2</v>
      </c>
      <c r="I188">
        <v>5.6503025232892499E-3</v>
      </c>
      <c r="J188">
        <v>1.2140067825948E-2</v>
      </c>
      <c r="K188">
        <v>1.00981353093302E-3</v>
      </c>
      <c r="L188">
        <v>6.1761340865906797E-3</v>
      </c>
      <c r="M188">
        <v>3.6787025535929699E-3</v>
      </c>
      <c r="N188">
        <v>4.31618308259182E-3</v>
      </c>
      <c r="O188">
        <v>1.33151980923799E-3</v>
      </c>
      <c r="P188">
        <v>1.14803908099868E-3</v>
      </c>
      <c r="Q188">
        <v>4.4780869811411397E-3</v>
      </c>
      <c r="R188">
        <v>3.43691452665797E-3</v>
      </c>
    </row>
    <row r="189" spans="1:18" x14ac:dyDescent="0.3">
      <c r="A189" t="s">
        <v>1488</v>
      </c>
      <c r="B189" t="s">
        <v>1489</v>
      </c>
      <c r="C189">
        <v>4.52545664465351E-3</v>
      </c>
      <c r="D189">
        <v>1.22017656891459E-2</v>
      </c>
      <c r="E189">
        <v>2.3337780110547898E-3</v>
      </c>
      <c r="F189">
        <v>6.2987664487479398E-3</v>
      </c>
      <c r="G189">
        <v>8.9012950253068001E-3</v>
      </c>
      <c r="H189">
        <v>6.8694536330580497E-3</v>
      </c>
      <c r="I189">
        <v>4.23772689246693E-3</v>
      </c>
      <c r="J189">
        <v>1.48049607633513E-3</v>
      </c>
      <c r="K189">
        <v>1.00981353093302E-3</v>
      </c>
      <c r="L189">
        <v>6.1761340865906797E-3</v>
      </c>
      <c r="M189">
        <v>3.1882088797805801E-3</v>
      </c>
      <c r="N189">
        <v>4.9327806658192299E-3</v>
      </c>
      <c r="O189">
        <v>1.33151980923799E-3</v>
      </c>
      <c r="P189">
        <v>1.60725471339815E-3</v>
      </c>
      <c r="Q189">
        <v>2.98539132076075E-3</v>
      </c>
      <c r="R189">
        <v>2.00486680721716E-3</v>
      </c>
    </row>
    <row r="190" spans="1:18" x14ac:dyDescent="0.3">
      <c r="A190" t="s">
        <v>324</v>
      </c>
      <c r="B190" t="s">
        <v>325</v>
      </c>
      <c r="C190">
        <v>4.6718999999999999</v>
      </c>
      <c r="D190">
        <v>4.6727499999999997</v>
      </c>
      <c r="E190">
        <v>4.6735499999999996</v>
      </c>
      <c r="F190">
        <v>4.6731999999999996</v>
      </c>
      <c r="G190">
        <v>4.6725500000000002</v>
      </c>
      <c r="H190">
        <v>4.6713500000000003</v>
      </c>
      <c r="I190">
        <v>4.67225</v>
      </c>
      <c r="J190">
        <v>4.6729000000000003</v>
      </c>
      <c r="K190">
        <v>4.6730499999999999</v>
      </c>
      <c r="L190">
        <v>4.6725000000000003</v>
      </c>
      <c r="M190">
        <v>4.6726999999999999</v>
      </c>
      <c r="N190">
        <v>4.6736500000000003</v>
      </c>
      <c r="O190">
        <v>4.6729499999999904</v>
      </c>
      <c r="P190">
        <v>4.67415</v>
      </c>
      <c r="Q190">
        <v>4.6725500000000002</v>
      </c>
      <c r="R190">
        <v>4.673</v>
      </c>
    </row>
    <row r="191" spans="1:18" x14ac:dyDescent="0.3">
      <c r="A191" t="s">
        <v>1642</v>
      </c>
      <c r="B191" t="s">
        <v>1643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3">
      <c r="A192" t="s">
        <v>1640</v>
      </c>
      <c r="B192" t="s">
        <v>1641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">
      <c r="A193" t="s">
        <v>200</v>
      </c>
      <c r="B193" t="s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 t="s">
        <v>194</v>
      </c>
      <c r="B194" t="s">
        <v>195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t="s">
        <v>312</v>
      </c>
      <c r="B195" t="s">
        <v>313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">
      <c r="A196" t="s">
        <v>566</v>
      </c>
      <c r="B196" t="s">
        <v>567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3">
      <c r="A197" t="s">
        <v>1402</v>
      </c>
      <c r="B197" t="s">
        <v>1403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-3.4747293067469599E-16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3">
      <c r="A198" t="s">
        <v>598</v>
      </c>
      <c r="B198" t="s">
        <v>599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">
      <c r="A199" t="s">
        <v>1574</v>
      </c>
      <c r="B199" t="s">
        <v>1575</v>
      </c>
      <c r="C199">
        <v>1.0696533887362801E-2</v>
      </c>
      <c r="D199">
        <v>2.3761333184126199E-2</v>
      </c>
      <c r="E199">
        <v>1.34840507305388E-2</v>
      </c>
      <c r="F199">
        <v>3.0968935039677299E-2</v>
      </c>
      <c r="G199">
        <v>1.9856735056453599E-2</v>
      </c>
      <c r="H199">
        <v>3.2057450287604101E-2</v>
      </c>
      <c r="I199">
        <v>3.8139542032202399E-2</v>
      </c>
      <c r="J199">
        <v>4.2934386213718898E-3</v>
      </c>
      <c r="K199">
        <v>8.4571883215641096E-3</v>
      </c>
      <c r="L199">
        <v>2.93366369113057E-2</v>
      </c>
      <c r="M199">
        <v>9.3193798024355304E-3</v>
      </c>
      <c r="N199">
        <v>1.57232383722988E-2</v>
      </c>
      <c r="O199">
        <v>5.1358621213465601E-3</v>
      </c>
      <c r="P199">
        <v>4.8217641401944698E-3</v>
      </c>
      <c r="Q199">
        <v>8.2098261320920803E-3</v>
      </c>
      <c r="R199">
        <v>6.5874195094278E-3</v>
      </c>
    </row>
    <row r="200" spans="1:18" x14ac:dyDescent="0.3">
      <c r="A200" t="s">
        <v>1166</v>
      </c>
      <c r="B200" t="s">
        <v>1167</v>
      </c>
      <c r="C200">
        <v>6.99388754173724E-3</v>
      </c>
      <c r="D200">
        <v>2.1192540407463899E-2</v>
      </c>
      <c r="E200">
        <v>6.2234080294794603E-3</v>
      </c>
      <c r="F200">
        <v>1.46971217137451E-2</v>
      </c>
      <c r="G200">
        <v>1.5063730042826899E-2</v>
      </c>
      <c r="H200">
        <v>1.8318543021488099E-2</v>
      </c>
      <c r="I200">
        <v>2.1188634462334599E-2</v>
      </c>
      <c r="J200">
        <v>3.1090417603037799E-3</v>
      </c>
      <c r="K200">
        <v>4.0392541237321104E-3</v>
      </c>
      <c r="L200">
        <v>2.0072435781419699E-2</v>
      </c>
      <c r="M200">
        <v>6.1311709226549499E-3</v>
      </c>
      <c r="N200">
        <v>9.5572625400247597E-3</v>
      </c>
      <c r="O200">
        <v>3.4239080808976998E-3</v>
      </c>
      <c r="P200">
        <v>3.21450942679631E-3</v>
      </c>
      <c r="Q200">
        <v>6.7171304717117001E-3</v>
      </c>
      <c r="R200">
        <v>4.8689622460988098E-3</v>
      </c>
    </row>
    <row r="201" spans="1:18" x14ac:dyDescent="0.3">
      <c r="A201" t="s">
        <v>762</v>
      </c>
      <c r="B201" t="s">
        <v>763</v>
      </c>
      <c r="C201">
        <v>0</v>
      </c>
      <c r="D201">
        <v>0</v>
      </c>
      <c r="E201">
        <v>0</v>
      </c>
      <c r="F201">
        <v>0.85444444444444401</v>
      </c>
      <c r="G201">
        <v>0</v>
      </c>
      <c r="H201">
        <v>0</v>
      </c>
      <c r="I201">
        <v>1.05598386944492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3">
      <c r="A202" t="s">
        <v>618</v>
      </c>
      <c r="B202" t="s">
        <v>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2.9564950460349002E-2</v>
      </c>
      <c r="N202">
        <v>0</v>
      </c>
      <c r="O202">
        <v>0</v>
      </c>
      <c r="P202">
        <v>5.3645363024371E-2</v>
      </c>
      <c r="Q202">
        <v>0</v>
      </c>
      <c r="R202">
        <v>1.1376475316407701E-2</v>
      </c>
    </row>
    <row r="203" spans="1:18" x14ac:dyDescent="0.3">
      <c r="A203" t="s">
        <v>1042</v>
      </c>
      <c r="B203" t="s">
        <v>1043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3">
      <c r="A204" t="s">
        <v>528</v>
      </c>
      <c r="B204" t="s">
        <v>529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3">
      <c r="A205" t="s">
        <v>1794</v>
      </c>
      <c r="B205" t="s">
        <v>1795</v>
      </c>
      <c r="C205">
        <v>-7.51042883182437E-2</v>
      </c>
      <c r="D205">
        <v>-7.5138418874171095E-2</v>
      </c>
      <c r="E205">
        <v>-7.5280629523868506E-2</v>
      </c>
      <c r="F205">
        <v>-7.5286317949856393E-2</v>
      </c>
      <c r="G205">
        <v>-7.5127042022195195E-2</v>
      </c>
      <c r="H205">
        <v>-7.5013273502437194E-2</v>
      </c>
      <c r="I205">
        <v>-7.5092911466267898E-2</v>
      </c>
      <c r="J205">
        <v>-7.5161172578122604E-2</v>
      </c>
      <c r="K205">
        <v>-7.5155484152134799E-2</v>
      </c>
      <c r="L205">
        <v>-7.5115665170219503E-2</v>
      </c>
      <c r="M205">
        <v>-7.5138418874171095E-2</v>
      </c>
      <c r="N205">
        <v>-7.5235122115965294E-2</v>
      </c>
      <c r="O205">
        <v>-7.5155484152134799E-2</v>
      </c>
      <c r="P205">
        <v>-7.5280629523868506E-2</v>
      </c>
      <c r="Q205">
        <v>-7.5121353596207294E-2</v>
      </c>
      <c r="R205">
        <v>-7.5144107300158997E-2</v>
      </c>
    </row>
    <row r="206" spans="1:18" x14ac:dyDescent="0.3">
      <c r="A206" t="s">
        <v>536</v>
      </c>
      <c r="B206" t="s">
        <v>537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t="s">
        <v>1376</v>
      </c>
      <c r="B207" t="s">
        <v>1377</v>
      </c>
      <c r="C207">
        <v>0.77707658670159796</v>
      </c>
      <c r="D207">
        <v>0.78336805089685102</v>
      </c>
      <c r="E207">
        <v>0.80569977303297902</v>
      </c>
      <c r="F207">
        <v>0.85630237365418804</v>
      </c>
      <c r="G207">
        <v>0.81282173090902399</v>
      </c>
      <c r="H207">
        <v>1.69278549380143</v>
      </c>
      <c r="I207">
        <v>1.05598386944492</v>
      </c>
      <c r="J207">
        <v>0.71894439424408696</v>
      </c>
      <c r="K207">
        <v>0.71578320697889097</v>
      </c>
      <c r="L207">
        <v>0.90019151936170705</v>
      </c>
      <c r="M207">
        <v>0.74974107510992405</v>
      </c>
      <c r="N207">
        <v>0.78581545456030599</v>
      </c>
      <c r="O207">
        <v>0.68739816043243096</v>
      </c>
      <c r="P207">
        <v>0.72551845189620401</v>
      </c>
      <c r="Q207">
        <v>0.76845989154529704</v>
      </c>
      <c r="R207">
        <v>0.76792386182787697</v>
      </c>
    </row>
    <row r="208" spans="1:18" x14ac:dyDescent="0.3">
      <c r="A208" t="s">
        <v>1328</v>
      </c>
      <c r="B208" t="s">
        <v>1329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t="s">
        <v>922</v>
      </c>
      <c r="B209" t="s">
        <v>923</v>
      </c>
      <c r="C209">
        <v>-7.1109462272974602</v>
      </c>
      <c r="D209">
        <v>-7.0118337581085903</v>
      </c>
      <c r="E209">
        <v>-7.3597143626776598</v>
      </c>
      <c r="F209">
        <v>-7.13633924085301</v>
      </c>
      <c r="G209">
        <v>-7.0061370863625996</v>
      </c>
      <c r="H209">
        <v>-6.53601307079576</v>
      </c>
      <c r="I209">
        <v>-6.64896277696631</v>
      </c>
      <c r="J209">
        <v>-7.2386053751583397</v>
      </c>
      <c r="K209">
        <v>-7.2417804434620798</v>
      </c>
      <c r="L209">
        <v>-7.0403021237291599</v>
      </c>
      <c r="M209">
        <v>-7.1900986013203196</v>
      </c>
      <c r="N209">
        <v>-7.2927795191452001</v>
      </c>
      <c r="O209">
        <v>-7.1928798598778299</v>
      </c>
      <c r="P209">
        <v>-7.3527999567681199</v>
      </c>
      <c r="Q209">
        <v>-6.85701035899194</v>
      </c>
      <c r="R209">
        <v>-7.1741801336105402</v>
      </c>
    </row>
    <row r="210" spans="1:18" x14ac:dyDescent="0.3">
      <c r="A210" t="s">
        <v>1160</v>
      </c>
      <c r="B210" t="s">
        <v>1161</v>
      </c>
      <c r="C210">
        <v>6.9649156193661597</v>
      </c>
      <c r="D210">
        <v>7.0040240292117799</v>
      </c>
      <c r="E210">
        <v>7.0703693463507102</v>
      </c>
      <c r="F210">
        <v>6.9935110750104297</v>
      </c>
      <c r="G210">
        <v>7.0052325726520097</v>
      </c>
      <c r="H210">
        <v>7.3840257137065501</v>
      </c>
      <c r="I210">
        <v>7.0738583340380501</v>
      </c>
      <c r="J210">
        <v>6.95682040200162</v>
      </c>
      <c r="K210">
        <v>6.9488870991905101</v>
      </c>
      <c r="L210">
        <v>7.0060125416550303</v>
      </c>
      <c r="M210">
        <v>6.9563336392530903</v>
      </c>
      <c r="N210">
        <v>7.0282102508728999</v>
      </c>
      <c r="O210">
        <v>6.9486234650050198</v>
      </c>
      <c r="P210">
        <v>7.0361415387863904</v>
      </c>
      <c r="Q210">
        <v>7.0662666676877004</v>
      </c>
      <c r="R210">
        <v>6.9673065729271704</v>
      </c>
    </row>
    <row r="211" spans="1:18" x14ac:dyDescent="0.3">
      <c r="A211" t="s">
        <v>422</v>
      </c>
      <c r="B211" t="s">
        <v>423</v>
      </c>
      <c r="C211">
        <v>4.4020351017754797E-2</v>
      </c>
      <c r="D211">
        <v>7.1926197746579601E-2</v>
      </c>
      <c r="E211">
        <v>5.7566524272715497E-2</v>
      </c>
      <c r="F211">
        <v>9.1857010710787002E-2</v>
      </c>
      <c r="G211">
        <v>6.9156215196541096E-2</v>
      </c>
      <c r="H211">
        <v>0.11907052963665</v>
      </c>
      <c r="I211">
        <v>0.13701983618972</v>
      </c>
      <c r="J211">
        <v>1.00673733190978E-2</v>
      </c>
      <c r="K211">
        <v>1.45160695082858E-2</v>
      </c>
      <c r="L211">
        <v>9.8818145385394004E-2</v>
      </c>
      <c r="M211">
        <v>3.0410607759116699E-2</v>
      </c>
      <c r="N211">
        <v>5.6726977657071E-2</v>
      </c>
      <c r="O211">
        <v>1.82608430982018E-2</v>
      </c>
      <c r="P211">
        <v>1.8139017479605099E-2</v>
      </c>
      <c r="Q211">
        <v>3.7317391509501002E-2</v>
      </c>
      <c r="R211">
        <v>2.5776858950170099E-2</v>
      </c>
    </row>
    <row r="212" spans="1:18" x14ac:dyDescent="0.3">
      <c r="A212" t="s">
        <v>594</v>
      </c>
      <c r="B212" t="s">
        <v>595</v>
      </c>
      <c r="C212">
        <v>-7.1109462272974602</v>
      </c>
      <c r="D212">
        <v>-7.0118337581085903</v>
      </c>
      <c r="E212">
        <v>-7.3597143626776598</v>
      </c>
      <c r="F212">
        <v>-7.13633924085301</v>
      </c>
      <c r="G212">
        <v>-7.0061370863625996</v>
      </c>
      <c r="H212">
        <v>-6.53601307079576</v>
      </c>
      <c r="I212">
        <v>-6.64896277696631</v>
      </c>
      <c r="J212">
        <v>-7.2386053751583397</v>
      </c>
      <c r="K212">
        <v>-7.2417804434620798</v>
      </c>
      <c r="L212">
        <v>-7.0403021237291599</v>
      </c>
      <c r="M212">
        <v>-7.1900986013203196</v>
      </c>
      <c r="N212">
        <v>-7.2927795191452001</v>
      </c>
      <c r="O212">
        <v>-7.1928798598778299</v>
      </c>
      <c r="P212">
        <v>-7.3527999567681199</v>
      </c>
      <c r="Q212">
        <v>-6.85701035899194</v>
      </c>
      <c r="R212">
        <v>-7.1741801336105402</v>
      </c>
    </row>
    <row r="213" spans="1:18" x14ac:dyDescent="0.3">
      <c r="A213" t="s">
        <v>628</v>
      </c>
      <c r="B213" t="s">
        <v>629</v>
      </c>
      <c r="C213" s="1">
        <v>1.9767441390367901E-11</v>
      </c>
      <c r="D213" s="1">
        <v>6.41415653164312E-14</v>
      </c>
      <c r="E213" s="1">
        <v>3.2141712700275401E-14</v>
      </c>
      <c r="F213" s="1">
        <v>-1.1973654300723099E-13</v>
      </c>
      <c r="G213" s="1">
        <v>-7.2094219276768494E-14</v>
      </c>
      <c r="H213" s="1">
        <v>-3.0176771115393901E-12</v>
      </c>
      <c r="I213" s="1">
        <v>-4.0502768469955199E-14</v>
      </c>
      <c r="J213" s="1">
        <v>1.93436327058832E-14</v>
      </c>
      <c r="K213" s="1">
        <v>1.1215043762058299E-12</v>
      </c>
      <c r="L213" s="1">
        <v>-5.7163702719901899E-14</v>
      </c>
      <c r="M213" s="1">
        <v>-1.72506332388171E-11</v>
      </c>
      <c r="N213" s="1">
        <v>1.5075565989362399E-13</v>
      </c>
      <c r="O213" s="1">
        <v>8.2398606905524099E-14</v>
      </c>
      <c r="P213" s="1">
        <v>-1.7600759343901E-13</v>
      </c>
      <c r="Q213" s="1">
        <v>-9.51736734009654E-15</v>
      </c>
      <c r="R213" s="1">
        <v>2.3487454787585198E-13</v>
      </c>
    </row>
    <row r="214" spans="1:18" x14ac:dyDescent="0.3">
      <c r="A214" t="s">
        <v>1034</v>
      </c>
      <c r="B214" t="s">
        <v>1035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3">
      <c r="A215" t="s">
        <v>484</v>
      </c>
      <c r="B215" t="s">
        <v>485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3">
      <c r="A216" t="s">
        <v>672</v>
      </c>
      <c r="B216" t="s">
        <v>673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3">
      <c r="A217" t="s">
        <v>1106</v>
      </c>
      <c r="B217" t="s">
        <v>1107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t="s">
        <v>346</v>
      </c>
      <c r="B218" t="s">
        <v>347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">
      <c r="A219" t="s">
        <v>678</v>
      </c>
      <c r="B219" t="s">
        <v>679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3">
      <c r="A220" t="s">
        <v>752</v>
      </c>
      <c r="B220" t="s">
        <v>753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3">
      <c r="A221" t="s">
        <v>578</v>
      </c>
      <c r="B221" t="s">
        <v>579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3">
      <c r="A222" t="s">
        <v>1344</v>
      </c>
      <c r="B222" t="s">
        <v>1345</v>
      </c>
      <c r="C222">
        <v>7.8166978407592999E-3</v>
      </c>
      <c r="D222">
        <v>9.6329729124548496E-3</v>
      </c>
      <c r="E222">
        <v>3.1117040147397301E-3</v>
      </c>
      <c r="F222">
        <v>1.4172224509682901E-2</v>
      </c>
      <c r="G222">
        <v>2.0541450058400202E-3</v>
      </c>
      <c r="H222">
        <v>2.0608360899169099E-2</v>
      </c>
      <c r="I222">
        <v>4.23772689246693E-3</v>
      </c>
      <c r="J222">
        <v>3.1090417603032699E-3</v>
      </c>
      <c r="K222">
        <v>1.26226691366628E-3</v>
      </c>
      <c r="L222">
        <v>1.38963016948293E-2</v>
      </c>
      <c r="M222">
        <v>4.9049367381226996E-3</v>
      </c>
      <c r="N222">
        <v>9.8655613316384599E-3</v>
      </c>
      <c r="O222">
        <v>7.60868462421711E-4</v>
      </c>
      <c r="P222">
        <v>2.0664703457976201E-3</v>
      </c>
      <c r="Q222">
        <v>5.2244348113323303E-3</v>
      </c>
      <c r="R222">
        <v>3.7233240705465301E-3</v>
      </c>
    </row>
    <row r="223" spans="1:18" x14ac:dyDescent="0.3">
      <c r="A223" t="s">
        <v>1584</v>
      </c>
      <c r="B223" t="s">
        <v>1585</v>
      </c>
      <c r="C223">
        <v>2.87983604659183E-3</v>
      </c>
      <c r="D223">
        <v>3.8531891649646898E-3</v>
      </c>
      <c r="E223">
        <v>3.1117040147397301E-3</v>
      </c>
      <c r="F223">
        <v>5.7738692446856702E-3</v>
      </c>
      <c r="G223">
        <v>2.0541450058400202E-3</v>
      </c>
      <c r="H223">
        <v>9.1592715107391195E-3</v>
      </c>
      <c r="I223">
        <v>4.23772689246693E-3</v>
      </c>
      <c r="J223">
        <v>1.1843968610675899E-3</v>
      </c>
      <c r="K223">
        <v>5.0490676546651402E-4</v>
      </c>
      <c r="L223">
        <v>5.4041173257671797E-3</v>
      </c>
      <c r="M223">
        <v>2.4524683690607201E-3</v>
      </c>
      <c r="N223">
        <v>3.0829879161370201E-3</v>
      </c>
      <c r="O223">
        <v>7.60868462421711E-4</v>
      </c>
      <c r="P223">
        <v>5.7401954049933902E-4</v>
      </c>
      <c r="Q223">
        <v>1.4926956603813701E-3</v>
      </c>
      <c r="R223">
        <v>1.14563817555305E-3</v>
      </c>
    </row>
    <row r="224" spans="1:18" x14ac:dyDescent="0.3">
      <c r="A224" t="s">
        <v>1118</v>
      </c>
      <c r="B224" t="s">
        <v>1119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">
      <c r="A225" t="s">
        <v>270</v>
      </c>
      <c r="B225" t="s">
        <v>271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t="s">
        <v>274</v>
      </c>
      <c r="B226" t="s">
        <v>275</v>
      </c>
      <c r="C226">
        <v>1.3384023042555799</v>
      </c>
      <c r="D226">
        <v>1.39301500559683</v>
      </c>
      <c r="E226">
        <v>1.4655607438432099</v>
      </c>
      <c r="F226">
        <v>1.30211253674768</v>
      </c>
      <c r="G226">
        <v>1.3686517436699901</v>
      </c>
      <c r="H226">
        <v>1.0522743176565601</v>
      </c>
      <c r="I226">
        <v>1.2256911166658799</v>
      </c>
      <c r="J226">
        <v>1.3831772016517501</v>
      </c>
      <c r="K226">
        <v>1.37108780831083</v>
      </c>
      <c r="L226">
        <v>1.28619578250425</v>
      </c>
      <c r="M226">
        <v>1.3508658798740101</v>
      </c>
      <c r="N226">
        <v>1.42313949183253</v>
      </c>
      <c r="O226">
        <v>1.4006757596994299</v>
      </c>
      <c r="P226">
        <v>1.4905624176610499</v>
      </c>
      <c r="Q226">
        <v>1.4985457509917099</v>
      </c>
      <c r="R226">
        <v>1.34815836965852</v>
      </c>
    </row>
    <row r="227" spans="1:18" x14ac:dyDescent="0.3">
      <c r="A227" t="s">
        <v>342</v>
      </c>
      <c r="B227" t="s">
        <v>343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t="s">
        <v>1342</v>
      </c>
      <c r="B228" t="s">
        <v>1343</v>
      </c>
      <c r="C228">
        <v>1.0696533887362801E-2</v>
      </c>
      <c r="D228">
        <v>2.3761333184126199E-2</v>
      </c>
      <c r="E228">
        <v>1.34840507305388E-2</v>
      </c>
      <c r="F228">
        <v>3.0968935039677299E-2</v>
      </c>
      <c r="G228">
        <v>1.9856735056453599E-2</v>
      </c>
      <c r="H228">
        <v>3.2057450287604101E-2</v>
      </c>
      <c r="I228">
        <v>3.8139542032202399E-2</v>
      </c>
      <c r="J228">
        <v>4.2934386213718898E-3</v>
      </c>
      <c r="K228">
        <v>8.4571883215641096E-3</v>
      </c>
      <c r="L228">
        <v>2.93366369113057E-2</v>
      </c>
      <c r="M228">
        <v>9.31937980243552E-3</v>
      </c>
      <c r="N228">
        <v>1.57232383722988E-2</v>
      </c>
      <c r="O228">
        <v>5.1358621213465601E-3</v>
      </c>
      <c r="P228">
        <v>4.8217641401944698E-3</v>
      </c>
      <c r="Q228">
        <v>8.2098261320920803E-3</v>
      </c>
      <c r="R228">
        <v>6.5874195094278E-3</v>
      </c>
    </row>
    <row r="229" spans="1:18" x14ac:dyDescent="0.3">
      <c r="A229" t="s">
        <v>688</v>
      </c>
      <c r="B229" t="s">
        <v>689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t="s">
        <v>1452</v>
      </c>
      <c r="B230" t="s">
        <v>1453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t="s">
        <v>656</v>
      </c>
      <c r="B231" t="s">
        <v>657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t="s">
        <v>190</v>
      </c>
      <c r="B232" t="s">
        <v>191</v>
      </c>
      <c r="C232">
        <v>0</v>
      </c>
      <c r="D232" s="1">
        <v>-1.9902170230118299E-15</v>
      </c>
      <c r="E232">
        <v>0</v>
      </c>
      <c r="F232">
        <v>0</v>
      </c>
      <c r="G232">
        <v>0</v>
      </c>
      <c r="H232">
        <v>-2.4424724028650799E-2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t="s">
        <v>1638</v>
      </c>
      <c r="B233" t="s">
        <v>1639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t="s">
        <v>356</v>
      </c>
      <c r="B234" t="s">
        <v>357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t="s">
        <v>14</v>
      </c>
      <c r="B235" t="s">
        <v>15</v>
      </c>
      <c r="C235">
        <v>7.4052927110186397E-3</v>
      </c>
      <c r="D235">
        <v>8.9907747183821697E-3</v>
      </c>
      <c r="E235">
        <v>6.4827166974065799E-3</v>
      </c>
      <c r="F235">
        <v>1.04979440811268E-2</v>
      </c>
      <c r="G235">
        <v>7.5318650213413501E-3</v>
      </c>
      <c r="H235">
        <v>1.37389072630983E-2</v>
      </c>
      <c r="I235">
        <v>8.4754537848933803E-3</v>
      </c>
      <c r="J235">
        <v>2.8129425450560898E-3</v>
      </c>
      <c r="K235">
        <v>1.00981353205453E-3</v>
      </c>
      <c r="L235">
        <v>1.00362178906526E-2</v>
      </c>
      <c r="M235">
        <v>3.1882088625299399E-3</v>
      </c>
      <c r="N235">
        <v>5.8576770408110901E-3</v>
      </c>
      <c r="O235">
        <v>2.47282250295296E-3</v>
      </c>
      <c r="P235">
        <v>2.2960781618213402E-3</v>
      </c>
      <c r="Q235">
        <v>7.46347830189238E-3</v>
      </c>
      <c r="R235">
        <v>3.72332407078102E-3</v>
      </c>
    </row>
    <row r="236" spans="1:18" x14ac:dyDescent="0.3">
      <c r="A236" t="s">
        <v>114</v>
      </c>
      <c r="B236" t="s">
        <v>115</v>
      </c>
      <c r="C236">
        <v>7.4052927110186397E-3</v>
      </c>
      <c r="D236">
        <v>8.9907747183821697E-3</v>
      </c>
      <c r="E236">
        <v>6.4827166974065799E-3</v>
      </c>
      <c r="F236">
        <v>1.04979440811268E-2</v>
      </c>
      <c r="G236">
        <v>7.5318650213413501E-3</v>
      </c>
      <c r="H236">
        <v>1.37389072630983E-2</v>
      </c>
      <c r="I236">
        <v>8.4754537848933803E-3</v>
      </c>
      <c r="J236">
        <v>2.8129425450560898E-3</v>
      </c>
      <c r="K236">
        <v>1.00981353205453E-3</v>
      </c>
      <c r="L236">
        <v>1.00362178906526E-2</v>
      </c>
      <c r="M236">
        <v>3.1882088625299399E-3</v>
      </c>
      <c r="N236">
        <v>5.8576770408110901E-3</v>
      </c>
      <c r="O236">
        <v>2.47282250295296E-3</v>
      </c>
      <c r="P236">
        <v>2.2960781618213402E-3</v>
      </c>
      <c r="Q236">
        <v>7.46347830189238E-3</v>
      </c>
      <c r="R236">
        <v>3.72332407078102E-3</v>
      </c>
    </row>
    <row r="237" spans="1:18" x14ac:dyDescent="0.3">
      <c r="A237" t="s">
        <v>1216</v>
      </c>
      <c r="B237" t="s">
        <v>1217</v>
      </c>
      <c r="C237">
        <v>7.4052927110186397E-3</v>
      </c>
      <c r="D237">
        <v>8.9907747183821697E-3</v>
      </c>
      <c r="E237">
        <v>6.4827166974065799E-3</v>
      </c>
      <c r="F237">
        <v>1.04979440811268E-2</v>
      </c>
      <c r="G237">
        <v>7.5318650213413501E-3</v>
      </c>
      <c r="H237">
        <v>1.37389072630983E-2</v>
      </c>
      <c r="I237">
        <v>8.4754537848933803E-3</v>
      </c>
      <c r="J237">
        <v>2.8129425450560898E-3</v>
      </c>
      <c r="K237">
        <v>1.00981353205453E-3</v>
      </c>
      <c r="L237">
        <v>1.00362178906526E-2</v>
      </c>
      <c r="M237">
        <v>3.1882088625299399E-3</v>
      </c>
      <c r="N237">
        <v>5.8576770408110901E-3</v>
      </c>
      <c r="O237">
        <v>2.47282250295296E-3</v>
      </c>
      <c r="P237">
        <v>2.2960781618213402E-3</v>
      </c>
      <c r="Q237">
        <v>7.46347830189238E-3</v>
      </c>
      <c r="R237">
        <v>3.72332407078102E-3</v>
      </c>
    </row>
    <row r="238" spans="1:18" x14ac:dyDescent="0.3">
      <c r="A238" t="s">
        <v>806</v>
      </c>
      <c r="B238" t="s">
        <v>807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s="1">
        <v>-3.1512718834085499E-16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t="s">
        <v>394</v>
      </c>
      <c r="B239" t="s">
        <v>395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t="s">
        <v>878</v>
      </c>
      <c r="B240" t="s">
        <v>879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">
      <c r="A241" t="s">
        <v>608</v>
      </c>
      <c r="B241" t="s">
        <v>609</v>
      </c>
      <c r="C241">
        <v>7.4052927110186397E-3</v>
      </c>
      <c r="D241">
        <v>8.9907747183821697E-3</v>
      </c>
      <c r="E241">
        <v>6.4827166974065799E-3</v>
      </c>
      <c r="F241">
        <v>1.04979440811268E-2</v>
      </c>
      <c r="G241">
        <v>7.5318650213413501E-3</v>
      </c>
      <c r="H241">
        <v>1.37389072630983E-2</v>
      </c>
      <c r="I241">
        <v>8.4754537848933803E-3</v>
      </c>
      <c r="J241">
        <v>2.8129425450560898E-3</v>
      </c>
      <c r="K241">
        <v>1.00981353205453E-3</v>
      </c>
      <c r="L241">
        <v>1.00362178906526E-2</v>
      </c>
      <c r="M241">
        <v>3.1882088625299399E-3</v>
      </c>
      <c r="N241">
        <v>5.8576770408110901E-3</v>
      </c>
      <c r="O241">
        <v>2.47282250295296E-3</v>
      </c>
      <c r="P241">
        <v>2.2960781618213402E-3</v>
      </c>
      <c r="Q241">
        <v>7.46347830189238E-3</v>
      </c>
      <c r="R241">
        <v>3.72332407078103E-3</v>
      </c>
    </row>
    <row r="242" spans="1:18" x14ac:dyDescent="0.3">
      <c r="A242" t="s">
        <v>1158</v>
      </c>
      <c r="B242" t="s">
        <v>1159</v>
      </c>
      <c r="C242">
        <v>1.4810585382502401E-2</v>
      </c>
      <c r="D242">
        <v>2.1192540407463899E-2</v>
      </c>
      <c r="E242">
        <v>1.5817828741593602E-2</v>
      </c>
      <c r="F242">
        <v>2.30954769787424E-2</v>
      </c>
      <c r="G242">
        <v>2.3280310066186999E-2</v>
      </c>
      <c r="H242">
        <v>3.6637086042976198E-2</v>
      </c>
      <c r="I242">
        <v>5.2265298340425502E-2</v>
      </c>
      <c r="J242">
        <v>7.2544307740421499E-3</v>
      </c>
      <c r="K242">
        <v>2.7769872100658201E-3</v>
      </c>
      <c r="L242">
        <v>2.85646201504818E-2</v>
      </c>
      <c r="M242">
        <v>9.3193798024355304E-3</v>
      </c>
      <c r="N242">
        <v>1.5414939580685001E-2</v>
      </c>
      <c r="O242">
        <v>5.5162963525574003E-3</v>
      </c>
      <c r="P242">
        <v>4.8217641401944603E-3</v>
      </c>
      <c r="Q242">
        <v>1.1941565283043E-2</v>
      </c>
      <c r="R242">
        <v>8.8786958605331107E-3</v>
      </c>
    </row>
    <row r="243" spans="1:18" x14ac:dyDescent="0.3">
      <c r="A243" t="s">
        <v>440</v>
      </c>
      <c r="B243" t="s">
        <v>441</v>
      </c>
      <c r="C243">
        <v>4.9368617941674599E-3</v>
      </c>
      <c r="D243">
        <v>5.7797837474901602E-3</v>
      </c>
      <c r="E243">
        <v>6.2234080294794698E-3</v>
      </c>
      <c r="F243">
        <v>8.3983552649972391E-3</v>
      </c>
      <c r="G243">
        <v>6.8471500194667604E-3</v>
      </c>
      <c r="H243">
        <v>1.1449089388430001E-2</v>
      </c>
      <c r="I243">
        <v>1.41257563082231E-2</v>
      </c>
      <c r="J243">
        <v>1.92464489923567E-3</v>
      </c>
      <c r="K243">
        <v>7.5736014819976995E-4</v>
      </c>
      <c r="L243">
        <v>8.49218436906218E-3</v>
      </c>
      <c r="M243">
        <v>2.45246836906197E-3</v>
      </c>
      <c r="N243">
        <v>6.7825734155014398E-3</v>
      </c>
      <c r="O243">
        <v>1.52173692484342E-3</v>
      </c>
      <c r="P243">
        <v>1.4924508052982801E-3</v>
      </c>
      <c r="Q243">
        <v>3.7317391509509501E-3</v>
      </c>
      <c r="R243">
        <v>2.5776858949934801E-3</v>
      </c>
    </row>
    <row r="244" spans="1:18" x14ac:dyDescent="0.3">
      <c r="A244" t="s">
        <v>1716</v>
      </c>
      <c r="B244" t="s">
        <v>1717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t="s">
        <v>532</v>
      </c>
      <c r="B245" t="s">
        <v>533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t="s">
        <v>1010</v>
      </c>
      <c r="B246" t="s">
        <v>1011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t="s">
        <v>646</v>
      </c>
      <c r="B247" t="s">
        <v>647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t="s">
        <v>850</v>
      </c>
      <c r="B248" t="s">
        <v>851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t="s">
        <v>1454</v>
      </c>
      <c r="B249" t="s">
        <v>1455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t="s">
        <v>1142</v>
      </c>
      <c r="B250" t="s">
        <v>1143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t="s">
        <v>818</v>
      </c>
      <c r="B251" t="s">
        <v>819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t="s">
        <v>414</v>
      </c>
      <c r="B252" t="s">
        <v>415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t="s">
        <v>1568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t="s">
        <v>1460</v>
      </c>
      <c r="B254" t="s">
        <v>1461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t="s">
        <v>26</v>
      </c>
      <c r="B255" t="s">
        <v>27</v>
      </c>
      <c r="C255">
        <v>-1.9598240793347701</v>
      </c>
      <c r="D255">
        <v>-1.8233263746088699</v>
      </c>
      <c r="E255">
        <v>-2.0149905402798098</v>
      </c>
      <c r="F255">
        <v>-1.83275397719569</v>
      </c>
      <c r="G255">
        <v>-1.7920077506987</v>
      </c>
      <c r="H255">
        <v>-0.45796357553720302</v>
      </c>
      <c r="I255">
        <v>-1.25178888400892</v>
      </c>
      <c r="J255">
        <v>-2.1387714478261399</v>
      </c>
      <c r="K255">
        <v>-2.1533271154953502</v>
      </c>
      <c r="L255">
        <v>-1.68456820237998</v>
      </c>
      <c r="M255">
        <v>-2.0661052766291901</v>
      </c>
      <c r="N255">
        <v>-2.0015299108339302</v>
      </c>
      <c r="O255">
        <v>-2.13921423397914</v>
      </c>
      <c r="P255">
        <v>-2.1520168737164802</v>
      </c>
      <c r="Q255">
        <v>-1.8022296453920701</v>
      </c>
      <c r="R255">
        <v>-2.03837753528326</v>
      </c>
    </row>
    <row r="256" spans="1:18" x14ac:dyDescent="0.3">
      <c r="A256" t="s">
        <v>18</v>
      </c>
      <c r="B256" t="s">
        <v>19</v>
      </c>
      <c r="C256" s="1">
        <v>-9.8942412369327504E-15</v>
      </c>
      <c r="D256">
        <v>0</v>
      </c>
      <c r="E256" s="1">
        <v>-2.4683925935353901E-16</v>
      </c>
      <c r="F256">
        <v>0</v>
      </c>
      <c r="G256" s="1">
        <v>-2.6248166390730199E-16</v>
      </c>
      <c r="H256">
        <v>-2.4424724028650799E-2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t="s">
        <v>448</v>
      </c>
      <c r="B257" t="s">
        <v>449</v>
      </c>
      <c r="C257">
        <v>1.9598240793347701</v>
      </c>
      <c r="D257">
        <v>1.8233263746088699</v>
      </c>
      <c r="E257">
        <v>2.0149905402798098</v>
      </c>
      <c r="F257">
        <v>1.83275397719569</v>
      </c>
      <c r="G257">
        <v>1.7920077506987</v>
      </c>
      <c r="H257">
        <v>0.45796357553720202</v>
      </c>
      <c r="I257">
        <v>1.25178888400892</v>
      </c>
      <c r="J257">
        <v>2.1387714478261399</v>
      </c>
      <c r="K257">
        <v>2.1533271154953502</v>
      </c>
      <c r="L257">
        <v>1.68456820237998</v>
      </c>
      <c r="M257">
        <v>2.0661052766291901</v>
      </c>
      <c r="N257">
        <v>2.0015299108339302</v>
      </c>
      <c r="O257">
        <v>2.13921423397914</v>
      </c>
      <c r="P257">
        <v>2.1520168737164802</v>
      </c>
      <c r="Q257">
        <v>1.8022296453920701</v>
      </c>
      <c r="R257">
        <v>2.03837753528326</v>
      </c>
    </row>
    <row r="258" spans="1:18" x14ac:dyDescent="0.3">
      <c r="A258" t="s">
        <v>468</v>
      </c>
      <c r="B258" t="s">
        <v>469</v>
      </c>
      <c r="C258" s="1">
        <v>9.8942412369327504E-15</v>
      </c>
      <c r="D258">
        <v>0</v>
      </c>
      <c r="E258" s="1">
        <v>2.4683925935353901E-16</v>
      </c>
      <c r="F258">
        <v>0</v>
      </c>
      <c r="G258">
        <v>0</v>
      </c>
      <c r="H258">
        <v>2.4424724028650799E-2</v>
      </c>
      <c r="I258" s="1">
        <v>1.2637085492734199E-15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t="s">
        <v>1730</v>
      </c>
      <c r="B259" t="s">
        <v>1731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t="s">
        <v>582</v>
      </c>
      <c r="B260" t="s">
        <v>583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t="s">
        <v>242</v>
      </c>
      <c r="B261" t="s">
        <v>243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t="s">
        <v>560</v>
      </c>
      <c r="B262" t="s">
        <v>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 t="s">
        <v>1422</v>
      </c>
      <c r="B263" t="s">
        <v>1423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t="s">
        <v>1756</v>
      </c>
      <c r="B264" t="s">
        <v>1757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 t="s">
        <v>208</v>
      </c>
      <c r="B265" t="s">
        <v>209</v>
      </c>
      <c r="C265">
        <v>0</v>
      </c>
      <c r="D265">
        <v>0</v>
      </c>
      <c r="E265" s="1">
        <v>1.38572419572288E-15</v>
      </c>
      <c r="F265">
        <v>0</v>
      </c>
      <c r="G265" s="1">
        <v>1.17409372274773E-15</v>
      </c>
      <c r="H265">
        <v>0</v>
      </c>
      <c r="I265" s="1">
        <v>3.0446062026774601E-15</v>
      </c>
      <c r="J265">
        <v>0</v>
      </c>
      <c r="K265" s="1">
        <v>-2.06003092891397E-15</v>
      </c>
      <c r="L265">
        <v>0</v>
      </c>
      <c r="M265">
        <v>0</v>
      </c>
      <c r="N265" s="1">
        <v>6.3124462690046801E-16</v>
      </c>
      <c r="O265" s="1">
        <v>-1.1056191017758199E-15</v>
      </c>
      <c r="P265" s="1">
        <v>-2.06182335215221E-15</v>
      </c>
      <c r="Q265">
        <v>0</v>
      </c>
      <c r="R265">
        <v>0</v>
      </c>
    </row>
    <row r="266" spans="1:18" x14ac:dyDescent="0.3">
      <c r="A266" t="s">
        <v>1242</v>
      </c>
      <c r="B266" t="s">
        <v>1243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 t="s">
        <v>1336</v>
      </c>
      <c r="B267" t="s">
        <v>1337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 t="s">
        <v>736</v>
      </c>
      <c r="B268" t="s">
        <v>737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t="s">
        <v>674</v>
      </c>
      <c r="B269" t="s">
        <v>675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t="s">
        <v>408</v>
      </c>
      <c r="B270" t="s">
        <v>409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t="s">
        <v>1108</v>
      </c>
      <c r="B271" t="s">
        <v>1109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t="s">
        <v>944</v>
      </c>
      <c r="B272" t="s">
        <v>945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 t="s">
        <v>558</v>
      </c>
      <c r="B273" t="s">
        <v>559</v>
      </c>
      <c r="C273">
        <v>8.2281029902791097E-3</v>
      </c>
      <c r="D273">
        <v>1.28439638833112E-2</v>
      </c>
      <c r="E273">
        <v>4.4082473542170304E-3</v>
      </c>
      <c r="F273">
        <v>9.4481496731218997E-3</v>
      </c>
      <c r="G273">
        <v>1.09554400311492E-2</v>
      </c>
      <c r="H273">
        <v>2.2898178776860099E-2</v>
      </c>
      <c r="I273">
        <v>8.4754537849401606E-3</v>
      </c>
      <c r="J273">
        <v>1.25842166488485E-2</v>
      </c>
      <c r="K273">
        <v>1.3884936050287901E-3</v>
      </c>
      <c r="L273">
        <v>1.08082346515336E-2</v>
      </c>
      <c r="M273">
        <v>4.9049367381239599E-3</v>
      </c>
      <c r="N273">
        <v>6.4742746238889998E-3</v>
      </c>
      <c r="O273">
        <v>2.09238827165924E-3</v>
      </c>
      <c r="P273">
        <v>1.95166643769362E-3</v>
      </c>
      <c r="Q273">
        <v>2.9107565377417401E-2</v>
      </c>
      <c r="R273">
        <v>4.2961431583224702E-3</v>
      </c>
    </row>
    <row r="274" spans="1:18" x14ac:dyDescent="0.3">
      <c r="A274" t="s">
        <v>1388</v>
      </c>
      <c r="B274" t="s">
        <v>1389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3">
      <c r="A275" t="s">
        <v>1478</v>
      </c>
      <c r="B275" t="s">
        <v>1479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t="s">
        <v>82</v>
      </c>
      <c r="B276" t="s">
        <v>83</v>
      </c>
      <c r="C276">
        <v>8.2281029902791097E-3</v>
      </c>
      <c r="D276">
        <v>1.28439638833112E-2</v>
      </c>
      <c r="E276">
        <v>4.4082473542170304E-3</v>
      </c>
      <c r="F276">
        <v>9.4481496731183192E-3</v>
      </c>
      <c r="G276">
        <v>1.09554400311492E-2</v>
      </c>
      <c r="H276">
        <v>2.2898178776860002E-2</v>
      </c>
      <c r="I276">
        <v>8.4754537849401606E-3</v>
      </c>
      <c r="J276">
        <v>1.2584216648848401E-2</v>
      </c>
      <c r="K276">
        <v>1.3884936050287901E-3</v>
      </c>
      <c r="L276">
        <v>1.08082346515336E-2</v>
      </c>
      <c r="M276">
        <v>4.9049367381239399E-3</v>
      </c>
      <c r="N276">
        <v>6.4742746238889998E-3</v>
      </c>
      <c r="O276">
        <v>2.09238827165924E-3</v>
      </c>
      <c r="P276">
        <v>1.95166643769362E-3</v>
      </c>
      <c r="Q276">
        <v>2.9107565377417401E-2</v>
      </c>
      <c r="R276">
        <v>4.2961431583224702E-3</v>
      </c>
    </row>
    <row r="277" spans="1:18" x14ac:dyDescent="0.3">
      <c r="A277" t="s">
        <v>76</v>
      </c>
      <c r="B277" t="s">
        <v>77</v>
      </c>
      <c r="C277">
        <v>0.66211169594439301</v>
      </c>
      <c r="D277">
        <v>0.69538812845296605</v>
      </c>
      <c r="E277">
        <v>0.73861994388250196</v>
      </c>
      <c r="F277">
        <v>0.61245119153414695</v>
      </c>
      <c r="G277">
        <v>0.67157883231606597</v>
      </c>
      <c r="H277">
        <v>0.15805679929060501</v>
      </c>
      <c r="I277">
        <v>0.49541774704115099</v>
      </c>
      <c r="J277">
        <v>0.71119778654744303</v>
      </c>
      <c r="K277">
        <v>0.70611435453265103</v>
      </c>
      <c r="L277">
        <v>0.58775477059835701</v>
      </c>
      <c r="M277">
        <v>0.67993861337253403</v>
      </c>
      <c r="N277">
        <v>0.71738333978428703</v>
      </c>
      <c r="O277">
        <v>0.73535259705299205</v>
      </c>
      <c r="P277">
        <v>0.78231565221599697</v>
      </c>
      <c r="Q277">
        <v>0.76148298382058399</v>
      </c>
      <c r="R277">
        <v>0.67322710960235299</v>
      </c>
    </row>
    <row r="278" spans="1:18" x14ac:dyDescent="0.3">
      <c r="A278" t="s">
        <v>1786</v>
      </c>
      <c r="B278" t="s">
        <v>1787</v>
      </c>
      <c r="C278">
        <v>1.0482999999999999E-2</v>
      </c>
      <c r="D278">
        <v>1.0482999999999999E-2</v>
      </c>
      <c r="E278">
        <v>1.0466E-2</v>
      </c>
      <c r="F278">
        <v>1.0477999999999999E-2</v>
      </c>
      <c r="G278">
        <v>1.0484E-2</v>
      </c>
      <c r="H278">
        <v>1.0494E-2</v>
      </c>
      <c r="I278">
        <v>1.0487E-2</v>
      </c>
      <c r="J278">
        <v>1.0481000000000001E-2</v>
      </c>
      <c r="K278">
        <v>1.0482999999999999E-2</v>
      </c>
      <c r="L278">
        <v>1.0485E-2</v>
      </c>
      <c r="M278">
        <v>1.0482999999999999E-2</v>
      </c>
      <c r="N278">
        <v>1.0473E-2</v>
      </c>
      <c r="O278">
        <v>1.0482E-2</v>
      </c>
      <c r="P278">
        <v>1.0468999999999999E-2</v>
      </c>
      <c r="Q278">
        <v>1.0485E-2</v>
      </c>
      <c r="R278">
        <v>1.0484E-2</v>
      </c>
    </row>
    <row r="279" spans="1:18" x14ac:dyDescent="0.3">
      <c r="A279" t="s">
        <v>1268</v>
      </c>
      <c r="B279" t="s">
        <v>1269</v>
      </c>
      <c r="C279">
        <v>0.27788977517202101</v>
      </c>
      <c r="D279">
        <v>0.26933244610099699</v>
      </c>
      <c r="E279">
        <v>0.26533784006032801</v>
      </c>
      <c r="F279">
        <v>0.23320513702783299</v>
      </c>
      <c r="G279">
        <v>0.25972416694627898</v>
      </c>
      <c r="H279">
        <v>0</v>
      </c>
      <c r="I279">
        <v>0.16576509900692599</v>
      </c>
      <c r="J279">
        <v>0.30226288108482902</v>
      </c>
      <c r="K279">
        <v>0.29984036693982102</v>
      </c>
      <c r="L279">
        <v>0.22394012116366599</v>
      </c>
      <c r="M279">
        <v>0.288211631590652</v>
      </c>
      <c r="N279">
        <v>0.27110294918400701</v>
      </c>
      <c r="O279">
        <v>0.31183095623829898</v>
      </c>
      <c r="P279">
        <v>0.299214217277186</v>
      </c>
      <c r="Q279">
        <v>0.26007466370189603</v>
      </c>
      <c r="R279">
        <v>0.28440629994333599</v>
      </c>
    </row>
    <row r="280" spans="1:18" x14ac:dyDescent="0.3">
      <c r="A280" t="s">
        <v>124</v>
      </c>
      <c r="B280" t="s">
        <v>125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t="s">
        <v>1720</v>
      </c>
      <c r="B281" t="s">
        <v>1721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t="s">
        <v>262</v>
      </c>
      <c r="B282" t="s">
        <v>263</v>
      </c>
      <c r="C282">
        <v>-1.1004518413304401</v>
      </c>
      <c r="D282">
        <v>-1.3736472507822399</v>
      </c>
      <c r="E282">
        <v>-0.346711241668063</v>
      </c>
      <c r="F282">
        <v>-1.27312752981582</v>
      </c>
      <c r="G282">
        <v>-1.3816658890512501</v>
      </c>
      <c r="H282">
        <v>-3.80607507063882</v>
      </c>
      <c r="I282">
        <v>-2.23417766281709</v>
      </c>
      <c r="J282">
        <v>-0.64980820102465897</v>
      </c>
      <c r="K282">
        <v>-0.71354576900929501</v>
      </c>
      <c r="L282">
        <v>-1.61636446288497</v>
      </c>
      <c r="M282">
        <v>-0.88798167505443504</v>
      </c>
      <c r="N282">
        <v>-0.64608401169688701</v>
      </c>
      <c r="O282">
        <v>-0.741571532041716</v>
      </c>
      <c r="P282">
        <v>-9.1009326529297399E-2</v>
      </c>
      <c r="Q282">
        <v>-1.34603659760299</v>
      </c>
      <c r="R282">
        <v>-0.93271031173915797</v>
      </c>
    </row>
    <row r="283" spans="1:18" x14ac:dyDescent="0.3">
      <c r="A283" t="s">
        <v>224</v>
      </c>
      <c r="B283" t="s">
        <v>225</v>
      </c>
      <c r="C283">
        <v>0</v>
      </c>
      <c r="D283">
        <v>0</v>
      </c>
      <c r="E283">
        <v>-0.64000767777231804</v>
      </c>
      <c r="F283">
        <v>-7.7464515792783406E-2</v>
      </c>
      <c r="G283">
        <v>-5.4718609551345998E-2</v>
      </c>
      <c r="H283">
        <v>-0.27597305425812102</v>
      </c>
      <c r="I283">
        <v>-0.28324456916504998</v>
      </c>
      <c r="J283">
        <v>-9.2448903323046297E-2</v>
      </c>
      <c r="K283">
        <v>0</v>
      </c>
      <c r="L283">
        <v>-3.5099132355053998E-2</v>
      </c>
      <c r="M283">
        <v>0</v>
      </c>
      <c r="N283">
        <v>-0.36925616663524102</v>
      </c>
      <c r="O283">
        <v>0</v>
      </c>
      <c r="P283">
        <v>-0.62235692603772597</v>
      </c>
      <c r="Q283">
        <v>-7.0104111612856804E-2</v>
      </c>
      <c r="R283">
        <v>-1.1034617694306499E-2</v>
      </c>
    </row>
    <row r="284" spans="1:18" x14ac:dyDescent="0.3">
      <c r="A284" t="s">
        <v>1784</v>
      </c>
      <c r="B284" t="s">
        <v>1785</v>
      </c>
      <c r="C284">
        <v>5.0201000000000002</v>
      </c>
      <c r="D284">
        <v>5.0202999999999998</v>
      </c>
      <c r="E284">
        <v>5.0167000000000002</v>
      </c>
      <c r="F284">
        <v>5.0160999999999998</v>
      </c>
      <c r="G284">
        <v>5.0204000000000004</v>
      </c>
      <c r="H284">
        <v>5.0224000000000002</v>
      </c>
      <c r="I284">
        <v>5.0209999999999999</v>
      </c>
      <c r="J284">
        <v>5.0198</v>
      </c>
      <c r="K284">
        <v>5.0202</v>
      </c>
      <c r="L284">
        <v>5.0206</v>
      </c>
      <c r="M284">
        <v>5.0202</v>
      </c>
      <c r="N284">
        <v>5.0183999999999997</v>
      </c>
      <c r="O284">
        <v>5.0199999999999996</v>
      </c>
      <c r="P284">
        <v>5.0174000000000003</v>
      </c>
      <c r="Q284">
        <v>5.0206</v>
      </c>
      <c r="R284">
        <v>5.0205000000000002</v>
      </c>
    </row>
    <row r="285" spans="1:18" x14ac:dyDescent="0.3">
      <c r="A285" t="s">
        <v>882</v>
      </c>
      <c r="B285" t="s">
        <v>883</v>
      </c>
      <c r="C285">
        <v>0</v>
      </c>
      <c r="D285">
        <v>0</v>
      </c>
      <c r="E285">
        <v>0</v>
      </c>
      <c r="F285">
        <v>0</v>
      </c>
      <c r="G285">
        <v>0</v>
      </c>
      <c r="H285" s="1">
        <v>-2.4859220658642699E-17</v>
      </c>
      <c r="I285">
        <v>0</v>
      </c>
      <c r="J285">
        <v>0</v>
      </c>
      <c r="K285">
        <v>0</v>
      </c>
      <c r="L285">
        <v>0</v>
      </c>
      <c r="M285" s="1">
        <v>7.7716871811593799E-6</v>
      </c>
      <c r="N285">
        <v>0</v>
      </c>
      <c r="O285">
        <v>0</v>
      </c>
      <c r="P285">
        <v>0</v>
      </c>
      <c r="Q285" s="1">
        <v>-4.9061287088441797E-16</v>
      </c>
      <c r="R285" s="1">
        <v>1.35712369404118E-15</v>
      </c>
    </row>
    <row r="286" spans="1:18" x14ac:dyDescent="0.3">
      <c r="A286" t="s">
        <v>910</v>
      </c>
      <c r="B286" t="s">
        <v>911</v>
      </c>
      <c r="C286">
        <v>1.2377511083184001</v>
      </c>
      <c r="D286">
        <v>1.4990016000173401</v>
      </c>
      <c r="E286">
        <v>1.1199064568063299</v>
      </c>
      <c r="F286">
        <v>1.4679819599286099</v>
      </c>
      <c r="G286">
        <v>1.5611112195611301</v>
      </c>
      <c r="H286">
        <v>4.0431212209762704</v>
      </c>
      <c r="I286">
        <v>2.5981859180393601</v>
      </c>
      <c r="J286">
        <v>0.89242622244050196</v>
      </c>
      <c r="K286">
        <v>0.86365529251625595</v>
      </c>
      <c r="L286">
        <v>1.75802953849609</v>
      </c>
      <c r="M286">
        <v>1.0306160098283199</v>
      </c>
      <c r="N286">
        <v>1.14919600957025</v>
      </c>
      <c r="O286">
        <v>0.89663103314064097</v>
      </c>
      <c r="P286">
        <v>0.86216973384891005</v>
      </c>
      <c r="Q286">
        <v>1.54356582366113</v>
      </c>
      <c r="R286">
        <v>1.08437282691374</v>
      </c>
    </row>
    <row r="287" spans="1:18" x14ac:dyDescent="0.3">
      <c r="A287" t="s">
        <v>928</v>
      </c>
      <c r="B287" t="s">
        <v>929</v>
      </c>
      <c r="C287">
        <v>0</v>
      </c>
      <c r="D287">
        <v>0</v>
      </c>
      <c r="E287" s="1">
        <v>1.38572419572288E-15</v>
      </c>
      <c r="F287">
        <v>0</v>
      </c>
      <c r="G287" s="1">
        <v>1.17409372274773E-15</v>
      </c>
      <c r="H287">
        <v>0</v>
      </c>
      <c r="I287" s="1">
        <v>3.0446062026774601E-15</v>
      </c>
      <c r="J287">
        <v>0</v>
      </c>
      <c r="K287" s="1">
        <v>-2.06003092891397E-15</v>
      </c>
      <c r="L287">
        <v>0</v>
      </c>
      <c r="M287">
        <v>0</v>
      </c>
      <c r="N287" s="1">
        <v>6.3124462690046801E-16</v>
      </c>
      <c r="O287" s="1">
        <v>-1.1056191017758199E-15</v>
      </c>
      <c r="P287" s="1">
        <v>-2.06182335215221E-15</v>
      </c>
      <c r="Q287">
        <v>0</v>
      </c>
      <c r="R287">
        <v>0</v>
      </c>
    </row>
    <row r="288" spans="1:18" x14ac:dyDescent="0.3">
      <c r="A288" t="s">
        <v>1024</v>
      </c>
      <c r="B288" t="s">
        <v>1025</v>
      </c>
      <c r="C288">
        <v>4.6712828922559604</v>
      </c>
      <c r="D288">
        <v>4.6708234054174502</v>
      </c>
      <c r="E288">
        <v>4.6716051849907503</v>
      </c>
      <c r="F288">
        <v>4.67031306537777</v>
      </c>
      <c r="G288">
        <v>4.6663875649825499</v>
      </c>
      <c r="H288">
        <v>4.6129596441220198</v>
      </c>
      <c r="I288">
        <v>4.6680122731075704</v>
      </c>
      <c r="J288">
        <v>4.6722337767656299</v>
      </c>
      <c r="K288">
        <v>4.6725450932334098</v>
      </c>
      <c r="L288">
        <v>4.6636218072505802</v>
      </c>
      <c r="M288">
        <v>4.6722095063434299</v>
      </c>
      <c r="N288">
        <v>4.6705670120837102</v>
      </c>
      <c r="O288">
        <v>4.6714282630750699</v>
      </c>
      <c r="P288">
        <v>4.67386299022992</v>
      </c>
      <c r="Q288">
        <v>4.6818793478773797</v>
      </c>
      <c r="R288">
        <v>4.6717111570522603</v>
      </c>
    </row>
    <row r="289" spans="1:18" x14ac:dyDescent="0.3">
      <c r="A289" t="s">
        <v>1322</v>
      </c>
      <c r="B289" t="s">
        <v>1323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t="s">
        <v>1244</v>
      </c>
      <c r="B290" t="s">
        <v>1245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t="s">
        <v>1252</v>
      </c>
      <c r="B291" t="s">
        <v>1253</v>
      </c>
      <c r="C291">
        <v>1.6456205980558199E-3</v>
      </c>
      <c r="D291">
        <v>4.4953873591590202E-3</v>
      </c>
      <c r="E291">
        <v>1.2965433394762701E-3</v>
      </c>
      <c r="F291">
        <v>4.7240748365609498E-3</v>
      </c>
      <c r="G291">
        <v>4.10829001168152E-3</v>
      </c>
      <c r="H291">
        <v>6.8694536330580497E-3</v>
      </c>
      <c r="I291">
        <v>2.8251512616478602E-3</v>
      </c>
      <c r="J291">
        <v>4.4414882290053998E-4</v>
      </c>
      <c r="K291">
        <v>3.7868007409782499E-4</v>
      </c>
      <c r="L291">
        <v>4.63210056494301E-3</v>
      </c>
      <c r="M291">
        <v>1.22623418453099E-3</v>
      </c>
      <c r="N291">
        <v>2.1580915412965401E-3</v>
      </c>
      <c r="O291">
        <v>7.6086846242234699E-4</v>
      </c>
      <c r="P291">
        <v>8.0362735669700202E-4</v>
      </c>
      <c r="Q291">
        <v>2.4629478396276199E-2</v>
      </c>
      <c r="R291">
        <v>8.5922863166449498E-4</v>
      </c>
    </row>
    <row r="292" spans="1:18" x14ac:dyDescent="0.3">
      <c r="A292" t="s">
        <v>432</v>
      </c>
      <c r="B292" t="s">
        <v>433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t="s">
        <v>290</v>
      </c>
      <c r="B293" t="s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 t="s">
        <v>808</v>
      </c>
      <c r="B294" t="s">
        <v>809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3">
      <c r="A295" t="s">
        <v>1484</v>
      </c>
      <c r="B295" t="s">
        <v>1485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t="s">
        <v>704</v>
      </c>
      <c r="B296" t="s">
        <v>705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3">
      <c r="A297" t="s">
        <v>1604</v>
      </c>
      <c r="B297" t="s">
        <v>1605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3">
      <c r="A298" t="s">
        <v>1210</v>
      </c>
      <c r="B298" t="s">
        <v>1211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 t="s">
        <v>1372</v>
      </c>
      <c r="B299" t="s">
        <v>1373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t="s">
        <v>1282</v>
      </c>
      <c r="B300" t="s">
        <v>1283</v>
      </c>
      <c r="C300">
        <v>0.136586509638633</v>
      </c>
      <c r="D300">
        <v>5.8440035669067199E-2</v>
      </c>
      <c r="E300">
        <v>8.3497391062182805E-2</v>
      </c>
      <c r="F300">
        <v>0.222556414522427</v>
      </c>
      <c r="G300">
        <v>0.12872642036597501</v>
      </c>
      <c r="H300">
        <v>1.4082379947768899</v>
      </c>
      <c r="I300">
        <v>0.47180026069465297</v>
      </c>
      <c r="J300">
        <v>3.9973394061048599E-2</v>
      </c>
      <c r="K300">
        <v>5.6297104349516298E-2</v>
      </c>
      <c r="L300">
        <v>0.238553179094565</v>
      </c>
      <c r="M300">
        <v>8.85341081231375E-2</v>
      </c>
      <c r="N300">
        <v>0.101122003649294</v>
      </c>
      <c r="O300">
        <v>4.3749936589248398E-3</v>
      </c>
      <c r="P300">
        <v>4.4773524158948502E-3</v>
      </c>
      <c r="Q300">
        <v>5.0005304622742698E-2</v>
      </c>
      <c r="R300">
        <v>0.13289402836410799</v>
      </c>
    </row>
    <row r="301" spans="1:18" x14ac:dyDescent="0.3">
      <c r="A301" t="s">
        <v>1084</v>
      </c>
      <c r="B301" t="s">
        <v>1085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">
      <c r="A302" t="s">
        <v>1596</v>
      </c>
      <c r="B302" t="s">
        <v>1597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 t="s">
        <v>894</v>
      </c>
      <c r="B303" t="s">
        <v>895</v>
      </c>
      <c r="C303">
        <v>5.0261198336722099</v>
      </c>
      <c r="D303">
        <v>5.2218794560113704</v>
      </c>
      <c r="E303">
        <v>4.8819841689874597</v>
      </c>
      <c r="F303">
        <v>5.1114891653923999</v>
      </c>
      <c r="G303">
        <v>5.2456064566295799</v>
      </c>
      <c r="H303">
        <v>6.6359637390636497</v>
      </c>
      <c r="I303">
        <v>5.87571443746074</v>
      </c>
      <c r="J303">
        <v>4.80732904373117</v>
      </c>
      <c r="K303">
        <v>4.7804189143496298</v>
      </c>
      <c r="L303">
        <v>5.25614467118299</v>
      </c>
      <c r="M303">
        <v>4.87944308356367</v>
      </c>
      <c r="N303">
        <v>4.9132481610833896</v>
      </c>
      <c r="O303">
        <v>4.8270758636401396</v>
      </c>
      <c r="P303">
        <v>4.76902802809101</v>
      </c>
      <c r="Q303">
        <v>5.3628717429259503</v>
      </c>
      <c r="R303">
        <v>4.9155888836725703</v>
      </c>
    </row>
    <row r="304" spans="1:18" x14ac:dyDescent="0.3">
      <c r="A304" t="s">
        <v>1122</v>
      </c>
      <c r="B304" t="s">
        <v>1123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t="s">
        <v>1170</v>
      </c>
      <c r="B305" t="s">
        <v>1171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t="s">
        <v>106</v>
      </c>
      <c r="B306" t="s">
        <v>107</v>
      </c>
      <c r="C306">
        <v>-4.6690201639138698</v>
      </c>
      <c r="D306">
        <v>-4.6689468108348997</v>
      </c>
      <c r="E306">
        <v>-4.6703882959851901</v>
      </c>
      <c r="F306">
        <v>-4.6674261307555502</v>
      </c>
      <c r="G306">
        <v>-4.6704458549943002</v>
      </c>
      <c r="H306">
        <v>-4.6621407284952898</v>
      </c>
      <c r="I306">
        <v>-4.6679622731076096</v>
      </c>
      <c r="J306">
        <v>-4.6717156031388898</v>
      </c>
      <c r="K306">
        <v>-4.67249509323229</v>
      </c>
      <c r="L306">
        <v>-4.6670958826743396</v>
      </c>
      <c r="M306">
        <v>-4.6702475316654297</v>
      </c>
      <c r="N306">
        <v>-4.6706170120835599</v>
      </c>
      <c r="O306">
        <v>-4.6722391315374097</v>
      </c>
      <c r="P306">
        <v>-4.6736259804598497</v>
      </c>
      <c r="Q306">
        <v>-4.6710073043396303</v>
      </c>
      <c r="R306">
        <v>-4.6718543618239696</v>
      </c>
    </row>
    <row r="307" spans="1:18" x14ac:dyDescent="0.3">
      <c r="A307" t="s">
        <v>1498</v>
      </c>
      <c r="B307" t="s">
        <v>1499</v>
      </c>
      <c r="C307">
        <v>0.42753119664537897</v>
      </c>
      <c r="D307">
        <v>0.42294351587938001</v>
      </c>
      <c r="E307">
        <v>0.413305971496297</v>
      </c>
      <c r="F307">
        <v>0.38628806122408099</v>
      </c>
      <c r="G307">
        <v>0.40841591297295599</v>
      </c>
      <c r="H307">
        <v>0</v>
      </c>
      <c r="I307">
        <v>0.28749347835800398</v>
      </c>
      <c r="J307">
        <v>0.45716958662189799</v>
      </c>
      <c r="K307">
        <v>0.45878575884244299</v>
      </c>
      <c r="L307">
        <v>0.36447480189598103</v>
      </c>
      <c r="M307">
        <v>0.441391580351507</v>
      </c>
      <c r="N307">
        <v>0.42284011033573099</v>
      </c>
      <c r="O307">
        <v>0.472787187920992</v>
      </c>
      <c r="P307">
        <v>0.45364309005597098</v>
      </c>
      <c r="Q307">
        <v>0.42033908267554898</v>
      </c>
      <c r="R307">
        <v>0.432480845564712</v>
      </c>
    </row>
    <row r="308" spans="1:18" x14ac:dyDescent="0.3">
      <c r="A308" t="s">
        <v>1492</v>
      </c>
      <c r="B308" t="s">
        <v>1493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t="s">
        <v>150</v>
      </c>
      <c r="B309" t="s">
        <v>151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3">
      <c r="A310" t="s">
        <v>746</v>
      </c>
      <c r="B310" t="s">
        <v>747</v>
      </c>
      <c r="C310">
        <v>0.90509132893070199</v>
      </c>
      <c r="D310">
        <v>0.83485765241524601</v>
      </c>
      <c r="E310">
        <v>0.93351120442192004</v>
      </c>
      <c r="F310">
        <v>0.83983552649972404</v>
      </c>
      <c r="G310">
        <v>0.82165800233601205</v>
      </c>
      <c r="H310">
        <v>0.22898178776860101</v>
      </c>
      <c r="I310">
        <v>0.56503025232892501</v>
      </c>
      <c r="J310">
        <v>0.99193237114453803</v>
      </c>
      <c r="K310">
        <v>0.99719086179636396</v>
      </c>
      <c r="L310">
        <v>0.77201676082383497</v>
      </c>
      <c r="M310">
        <v>0.95646266393417201</v>
      </c>
      <c r="N310">
        <v>0.92489637484110498</v>
      </c>
      <c r="O310">
        <v>0.989129001148224</v>
      </c>
      <c r="P310">
        <v>0.99879400046885003</v>
      </c>
      <c r="Q310">
        <v>0.82098261320920995</v>
      </c>
      <c r="R310">
        <v>0.94515149483094496</v>
      </c>
    </row>
    <row r="311" spans="1:18" x14ac:dyDescent="0.3">
      <c r="A311" t="s">
        <v>1726</v>
      </c>
      <c r="B311" t="s">
        <v>1727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-8.2176851065928606E-20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t="s">
        <v>1120</v>
      </c>
      <c r="B312" t="s">
        <v>1121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t="s">
        <v>1138</v>
      </c>
      <c r="B313" t="s">
        <v>1139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 t="s">
        <v>1058</v>
      </c>
      <c r="B314" t="s">
        <v>1059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 t="s">
        <v>118</v>
      </c>
      <c r="B315" t="s">
        <v>119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t="s">
        <v>892</v>
      </c>
      <c r="B316" t="s">
        <v>893</v>
      </c>
      <c r="C316" s="1">
        <v>1.9767441390367901E-11</v>
      </c>
      <c r="D316" s="1">
        <v>6.41415653164312E-14</v>
      </c>
      <c r="E316" s="1">
        <v>3.2141712700275401E-14</v>
      </c>
      <c r="F316" s="1">
        <v>-1.1973654300723099E-13</v>
      </c>
      <c r="G316" s="1">
        <v>-7.2094219276768494E-14</v>
      </c>
      <c r="H316" s="1">
        <v>-3.0176771115393901E-12</v>
      </c>
      <c r="I316" s="1">
        <v>-4.0502768469955199E-14</v>
      </c>
      <c r="J316" s="1">
        <v>1.93436327058832E-14</v>
      </c>
      <c r="K316" s="1">
        <v>1.1215043762058299E-12</v>
      </c>
      <c r="L316" s="1">
        <v>-5.7163702719901899E-14</v>
      </c>
      <c r="M316" s="1">
        <v>-1.72506332388171E-11</v>
      </c>
      <c r="N316" s="1">
        <v>1.5075565989362399E-13</v>
      </c>
      <c r="O316" s="1">
        <v>8.2398606905524099E-14</v>
      </c>
      <c r="P316" s="1">
        <v>-1.7600759343901E-13</v>
      </c>
      <c r="Q316" s="1">
        <v>-9.51736734009654E-15</v>
      </c>
      <c r="R316" s="1">
        <v>2.3487454787585198E-13</v>
      </c>
    </row>
    <row r="317" spans="1:18" x14ac:dyDescent="0.3">
      <c r="A317" t="s">
        <v>542</v>
      </c>
      <c r="B317" t="s">
        <v>543</v>
      </c>
      <c r="C317" s="1">
        <v>1.9767441390367901E-11</v>
      </c>
      <c r="D317" s="1">
        <v>6.4141565316431099E-14</v>
      </c>
      <c r="E317" s="1">
        <v>3.2141712700275401E-14</v>
      </c>
      <c r="F317" s="1">
        <v>-1.1973654300723099E-13</v>
      </c>
      <c r="G317" s="1">
        <v>-7.2094219276768595E-14</v>
      </c>
      <c r="H317" s="1">
        <v>-3.0176771115393901E-12</v>
      </c>
      <c r="I317" s="1">
        <v>-4.0502768469955199E-14</v>
      </c>
      <c r="J317" s="1">
        <v>1.93436327058832E-14</v>
      </c>
      <c r="K317" s="1">
        <v>1.1215043762058299E-12</v>
      </c>
      <c r="L317" s="1">
        <v>-5.7163702719901899E-14</v>
      </c>
      <c r="M317" s="1">
        <v>-1.72506332388171E-11</v>
      </c>
      <c r="N317" s="1">
        <v>1.5075565989362399E-13</v>
      </c>
      <c r="O317" s="1">
        <v>8.2398606905524099E-14</v>
      </c>
      <c r="P317" s="1">
        <v>-1.7600759343901E-13</v>
      </c>
      <c r="Q317" s="1">
        <v>-9.51736734009654E-15</v>
      </c>
      <c r="R317" s="1">
        <v>2.3487454787585198E-13</v>
      </c>
    </row>
    <row r="318" spans="1:18" x14ac:dyDescent="0.3">
      <c r="A318" t="s">
        <v>720</v>
      </c>
      <c r="B318" t="s">
        <v>721</v>
      </c>
      <c r="C318" s="1">
        <v>-1.9767441390367901E-11</v>
      </c>
      <c r="D318" s="1">
        <v>-6.41415653164312E-14</v>
      </c>
      <c r="E318" s="1">
        <v>-3.2141712700275401E-14</v>
      </c>
      <c r="F318" s="1">
        <v>1.1973654300723099E-13</v>
      </c>
      <c r="G318" s="1">
        <v>7.2094219276768494E-14</v>
      </c>
      <c r="H318" s="1">
        <v>3.0176771115393901E-12</v>
      </c>
      <c r="I318" s="1">
        <v>4.0502768469955199E-14</v>
      </c>
      <c r="J318" s="1">
        <v>-1.93436327058832E-14</v>
      </c>
      <c r="K318" s="1">
        <v>-1.1215043762058299E-12</v>
      </c>
      <c r="L318" s="1">
        <v>5.7163702719901899E-14</v>
      </c>
      <c r="M318" s="1">
        <v>1.72506332388171E-11</v>
      </c>
      <c r="N318" s="1">
        <v>-1.5075565989362399E-13</v>
      </c>
      <c r="O318" s="1">
        <v>-8.2398606905524099E-14</v>
      </c>
      <c r="P318" s="1">
        <v>1.7600759343901E-13</v>
      </c>
      <c r="Q318" s="1">
        <v>9.51736734009654E-15</v>
      </c>
      <c r="R318" s="1">
        <v>-2.3487454787585198E-13</v>
      </c>
    </row>
    <row r="319" spans="1:18" x14ac:dyDescent="0.3">
      <c r="A319" t="s">
        <v>1182</v>
      </c>
      <c r="B319" t="s">
        <v>1183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t="s">
        <v>1366</v>
      </c>
      <c r="B320" t="s">
        <v>1367</v>
      </c>
      <c r="C320">
        <v>6.58248239222329E-3</v>
      </c>
      <c r="D320">
        <v>8.3485765241524592E-3</v>
      </c>
      <c r="E320">
        <v>3.1117040147397301E-3</v>
      </c>
      <c r="F320">
        <v>4.7240748365609498E-3</v>
      </c>
      <c r="G320">
        <v>6.8471500194667604E-3</v>
      </c>
      <c r="H320">
        <v>1.6028725143801999E-2</v>
      </c>
      <c r="I320">
        <v>5.6503025232892499E-3</v>
      </c>
      <c r="J320">
        <v>1.2140067825948E-2</v>
      </c>
      <c r="K320">
        <v>1.00981353093302E-3</v>
      </c>
      <c r="L320">
        <v>6.1761340865906797E-3</v>
      </c>
      <c r="M320">
        <v>3.6787025535929699E-3</v>
      </c>
      <c r="N320">
        <v>4.31618308259182E-3</v>
      </c>
      <c r="O320">
        <v>1.33151980923799E-3</v>
      </c>
      <c r="P320">
        <v>1.14803908099868E-3</v>
      </c>
      <c r="Q320">
        <v>4.4780869811411397E-3</v>
      </c>
      <c r="R320">
        <v>3.43691452665797E-3</v>
      </c>
    </row>
    <row r="321" spans="1:18" x14ac:dyDescent="0.3">
      <c r="A321" t="s">
        <v>1060</v>
      </c>
      <c r="B321" t="s">
        <v>1061</v>
      </c>
      <c r="C321">
        <v>3.81028839006381</v>
      </c>
      <c r="D321">
        <v>3.75219393478084</v>
      </c>
      <c r="E321">
        <v>3.77572171841592</v>
      </c>
      <c r="F321">
        <v>3.6646851607858402</v>
      </c>
      <c r="G321">
        <v>3.7126138501916701</v>
      </c>
      <c r="H321">
        <v>2.62899959570706</v>
      </c>
      <c r="I321">
        <v>3.3270134629897901</v>
      </c>
      <c r="J321">
        <v>3.9283940440608802</v>
      </c>
      <c r="K321">
        <v>3.9199790838231499</v>
      </c>
      <c r="L321">
        <v>3.5236596000012401</v>
      </c>
      <c r="M321">
        <v>3.8596179345419701</v>
      </c>
      <c r="N321">
        <v>3.7792426796988399</v>
      </c>
      <c r="O321">
        <v>3.9365262576308</v>
      </c>
      <c r="P321">
        <v>3.9110029120932301</v>
      </c>
      <c r="Q321">
        <v>3.8129207725365402</v>
      </c>
      <c r="R321">
        <v>3.8415610662868702</v>
      </c>
    </row>
    <row r="322" spans="1:18" x14ac:dyDescent="0.3">
      <c r="A322" t="s">
        <v>1194</v>
      </c>
      <c r="B322" t="s">
        <v>1195</v>
      </c>
      <c r="C322">
        <v>1.30160941732158</v>
      </c>
      <c r="D322">
        <v>1.60192834922873</v>
      </c>
      <c r="E322">
        <v>1.1769740625729801</v>
      </c>
      <c r="F322">
        <v>1.5693675017548701</v>
      </c>
      <c r="G322">
        <v>1.6720397518329499</v>
      </c>
      <c r="H322">
        <v>4.3470520981869099</v>
      </c>
      <c r="I322">
        <v>2.7945391342339501</v>
      </c>
      <c r="J322">
        <v>0.92253560911839005</v>
      </c>
      <c r="K322">
        <v>0.88472535527111096</v>
      </c>
      <c r="L322">
        <v>1.9521238396360101</v>
      </c>
      <c r="M322">
        <v>1.07476044045418</v>
      </c>
      <c r="N322">
        <v>1.2258285212857301</v>
      </c>
      <c r="O322">
        <v>0.93044520028664601</v>
      </c>
      <c r="P322">
        <v>0.88472442658469297</v>
      </c>
      <c r="Q322">
        <v>1.6615799710028201</v>
      </c>
      <c r="R322">
        <v>1.13116652139185</v>
      </c>
    </row>
    <row r="323" spans="1:18" x14ac:dyDescent="0.3">
      <c r="A323" t="s">
        <v>898</v>
      </c>
      <c r="B323" t="s">
        <v>899</v>
      </c>
      <c r="C323">
        <v>1.6456205980558199E-3</v>
      </c>
      <c r="D323">
        <v>4.4953873591590202E-3</v>
      </c>
      <c r="E323">
        <v>1.2965433394748799E-3</v>
      </c>
      <c r="F323">
        <v>4.7240748365609498E-3</v>
      </c>
      <c r="G323">
        <v>4.1082900116800698E-3</v>
      </c>
      <c r="H323">
        <v>6.8694536330580497E-3</v>
      </c>
      <c r="I323">
        <v>2.8251512616446202E-3</v>
      </c>
      <c r="J323">
        <v>4.4414882290053998E-4</v>
      </c>
      <c r="K323">
        <v>3.7868007409988497E-4</v>
      </c>
      <c r="L323">
        <v>4.6321005649429996E-3</v>
      </c>
      <c r="M323">
        <v>1.22623418453099E-3</v>
      </c>
      <c r="N323">
        <v>2.15809154129591E-3</v>
      </c>
      <c r="O323">
        <v>7.60868462421711E-4</v>
      </c>
      <c r="P323">
        <v>8.0362735669907599E-4</v>
      </c>
      <c r="Q323">
        <v>2.4629478396276199E-2</v>
      </c>
      <c r="R323">
        <v>8.5922863166449498E-4</v>
      </c>
    </row>
    <row r="324" spans="1:18" x14ac:dyDescent="0.3">
      <c r="A324" t="s">
        <v>84</v>
      </c>
      <c r="B324" t="s">
        <v>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t="s">
        <v>1128</v>
      </c>
      <c r="B325" t="s">
        <v>1129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t="s">
        <v>1130</v>
      </c>
      <c r="B326" t="s">
        <v>1131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t="s">
        <v>1134</v>
      </c>
      <c r="B327" t="s">
        <v>1135</v>
      </c>
      <c r="C327">
        <v>5.2538325839677098</v>
      </c>
      <c r="D327">
        <v>5.4196264998144601</v>
      </c>
      <c r="E327">
        <v>5.0447503580916297</v>
      </c>
      <c r="F327">
        <v>5.4776049652256296</v>
      </c>
      <c r="G327">
        <v>5.5222813174159002</v>
      </c>
      <c r="H327">
        <v>8.4048980495700505</v>
      </c>
      <c r="I327">
        <v>6.6131289167499103</v>
      </c>
      <c r="J327">
        <v>4.8925315929242901</v>
      </c>
      <c r="K327">
        <v>4.8657981577157097</v>
      </c>
      <c r="L327">
        <v>5.7282329204266498</v>
      </c>
      <c r="M327">
        <v>5.0273269261836004</v>
      </c>
      <c r="N327">
        <v>5.1145172720074497</v>
      </c>
      <c r="O327">
        <v>4.8738192740792403</v>
      </c>
      <c r="P327">
        <v>4.8026155731639104</v>
      </c>
      <c r="Q327">
        <v>5.5506282222187702</v>
      </c>
      <c r="R327">
        <v>5.1081993019378302</v>
      </c>
    </row>
    <row r="328" spans="1:18" x14ac:dyDescent="0.3">
      <c r="A328" t="s">
        <v>176</v>
      </c>
      <c r="B328" t="s">
        <v>177</v>
      </c>
      <c r="C328" s="1">
        <v>1.9767441390367901E-11</v>
      </c>
      <c r="D328" s="1">
        <v>6.4141565316431099E-14</v>
      </c>
      <c r="E328" s="1">
        <v>3.2141712700275401E-14</v>
      </c>
      <c r="F328" s="1">
        <v>-1.1973654300723099E-13</v>
      </c>
      <c r="G328" s="1">
        <v>-7.2094219276768494E-14</v>
      </c>
      <c r="H328" s="1">
        <v>-3.0176771115393901E-12</v>
      </c>
      <c r="I328" s="1">
        <v>-4.0502768469955199E-14</v>
      </c>
      <c r="J328" s="1">
        <v>1.93436327058832E-14</v>
      </c>
      <c r="K328" s="1">
        <v>1.1215043762058299E-12</v>
      </c>
      <c r="L328" s="1">
        <v>-5.7163702719901899E-14</v>
      </c>
      <c r="M328" s="1">
        <v>-1.72506332388171E-11</v>
      </c>
      <c r="N328" s="1">
        <v>1.5075565989362399E-13</v>
      </c>
      <c r="O328" s="1">
        <v>8.2398606905524099E-14</v>
      </c>
      <c r="P328" s="1">
        <v>-1.7600759343901E-13</v>
      </c>
      <c r="Q328" s="1">
        <v>-9.51736734009654E-15</v>
      </c>
      <c r="R328" s="1">
        <v>2.3487454787585198E-13</v>
      </c>
    </row>
    <row r="329" spans="1:18" x14ac:dyDescent="0.3">
      <c r="A329" t="s">
        <v>638</v>
      </c>
      <c r="B329" t="s">
        <v>639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 t="s">
        <v>784</v>
      </c>
      <c r="B330" t="s">
        <v>785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 t="s">
        <v>786</v>
      </c>
      <c r="B331" t="s">
        <v>787</v>
      </c>
      <c r="C331">
        <v>2.87983604659183E-3</v>
      </c>
      <c r="D331">
        <v>3.8531891649646799E-3</v>
      </c>
      <c r="E331">
        <v>3.1117040147397202E-3</v>
      </c>
      <c r="F331">
        <v>5.7738692446856702E-3</v>
      </c>
      <c r="G331">
        <v>2.0541450058400202E-3</v>
      </c>
      <c r="H331">
        <v>9.1592715107391195E-3</v>
      </c>
      <c r="I331">
        <v>4.23772689246693E-3</v>
      </c>
      <c r="J331">
        <v>1.1843968610675899E-3</v>
      </c>
      <c r="K331">
        <v>5.0490676546651402E-4</v>
      </c>
      <c r="L331">
        <v>5.4041173257671797E-3</v>
      </c>
      <c r="M331">
        <v>2.4524683690607201E-3</v>
      </c>
      <c r="N331">
        <v>3.0829879161370101E-3</v>
      </c>
      <c r="O331">
        <v>7.60868462421711E-4</v>
      </c>
      <c r="P331">
        <v>5.7401954049933902E-4</v>
      </c>
      <c r="Q331">
        <v>1.4926956603813701E-3</v>
      </c>
      <c r="R331">
        <v>1.14563817555305E-3</v>
      </c>
    </row>
    <row r="332" spans="1:18" x14ac:dyDescent="0.3">
      <c r="A332" t="s">
        <v>998</v>
      </c>
      <c r="B332" t="s">
        <v>999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">
      <c r="A333" t="s">
        <v>1526</v>
      </c>
      <c r="B333" t="s">
        <v>1527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 t="s">
        <v>1090</v>
      </c>
      <c r="B334" t="s">
        <v>1091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t="s">
        <v>1450</v>
      </c>
      <c r="B335" t="s">
        <v>1451</v>
      </c>
      <c r="C335">
        <v>-9.3380403278672706</v>
      </c>
      <c r="D335">
        <v>-9.3332982343107496</v>
      </c>
      <c r="E335">
        <v>-9.3388021226272908</v>
      </c>
      <c r="F335">
        <v>-9.3301281866742993</v>
      </c>
      <c r="G335">
        <v>-9.3266126949475794</v>
      </c>
      <c r="H335">
        <v>-9.2098905631002399</v>
      </c>
      <c r="I335">
        <v>-9.3289616680610301</v>
      </c>
      <c r="J335">
        <v>-9.3428390078472905</v>
      </c>
      <c r="K335">
        <v>-9.3442065996272508</v>
      </c>
      <c r="L335">
        <v>-9.3172073966104492</v>
      </c>
      <c r="M335">
        <v>-9.3407403101332793</v>
      </c>
      <c r="N335">
        <v>-9.3358929447099896</v>
      </c>
      <c r="O335">
        <v>-9.3413347892253</v>
      </c>
      <c r="P335">
        <v>-9.3463483335626503</v>
      </c>
      <c r="Q335">
        <v>-9.3376365216981103</v>
      </c>
      <c r="R335">
        <v>-9.3414174472973102</v>
      </c>
    </row>
    <row r="336" spans="1:18" x14ac:dyDescent="0.3">
      <c r="A336" t="s">
        <v>1542</v>
      </c>
      <c r="B336" t="s">
        <v>1543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1">
        <v>-6.3124462690046801E-16</v>
      </c>
      <c r="O336">
        <v>0</v>
      </c>
      <c r="P336" s="1">
        <v>2.21956516844215E-15</v>
      </c>
      <c r="Q336">
        <v>0</v>
      </c>
      <c r="R336">
        <v>0</v>
      </c>
    </row>
    <row r="337" spans="1:18" x14ac:dyDescent="0.3">
      <c r="A337" t="s">
        <v>128</v>
      </c>
      <c r="B337" t="s">
        <v>129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t="s">
        <v>728</v>
      </c>
      <c r="B338" t="s">
        <v>729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t="s">
        <v>1314</v>
      </c>
      <c r="B339" t="s">
        <v>1315</v>
      </c>
      <c r="C339">
        <v>9.3409201639138697</v>
      </c>
      <c r="D339">
        <v>9.3416468108349004</v>
      </c>
      <c r="E339">
        <v>9.3439882959851897</v>
      </c>
      <c r="F339">
        <v>9.3406261307555507</v>
      </c>
      <c r="G339">
        <v>9.3430458549942994</v>
      </c>
      <c r="H339">
        <v>9.33354072849529</v>
      </c>
      <c r="I339">
        <v>9.3402622731076104</v>
      </c>
      <c r="J339">
        <v>9.3446156031388892</v>
      </c>
      <c r="K339">
        <v>9.3455950932322907</v>
      </c>
      <c r="L339">
        <v>9.3395958826743399</v>
      </c>
      <c r="M339">
        <v>9.3429475316654393</v>
      </c>
      <c r="N339">
        <v>9.3442170120835595</v>
      </c>
      <c r="O339">
        <v>9.3451391315374099</v>
      </c>
      <c r="P339">
        <v>9.3477259804598507</v>
      </c>
      <c r="Q339">
        <v>9.3436073043396295</v>
      </c>
      <c r="R339">
        <v>9.3448543618239697</v>
      </c>
    </row>
    <row r="340" spans="1:18" x14ac:dyDescent="0.3">
      <c r="A340" t="s">
        <v>670</v>
      </c>
      <c r="B340" t="s">
        <v>671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">
      <c r="A341" t="s">
        <v>698</v>
      </c>
      <c r="B341" t="s">
        <v>699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1">
        <v>2.8815935062568902E-18</v>
      </c>
    </row>
    <row r="342" spans="1:18" x14ac:dyDescent="0.3">
      <c r="A342" t="s">
        <v>820</v>
      </c>
      <c r="B342" t="s">
        <v>821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t="s">
        <v>1790</v>
      </c>
      <c r="B343" t="s">
        <v>1791</v>
      </c>
      <c r="C343">
        <v>4.6718999999999999</v>
      </c>
      <c r="D343">
        <v>4.6726999999999999</v>
      </c>
      <c r="E343">
        <v>4.6736000000000004</v>
      </c>
      <c r="F343">
        <v>4.6731999999999996</v>
      </c>
      <c r="G343">
        <v>4.6726000000000001</v>
      </c>
      <c r="H343">
        <v>4.6714000000000002</v>
      </c>
      <c r="I343">
        <v>4.6722999999999999</v>
      </c>
      <c r="J343">
        <v>4.6729000000000003</v>
      </c>
      <c r="K343">
        <v>4.6730999999999998</v>
      </c>
      <c r="L343">
        <v>4.6725000000000003</v>
      </c>
      <c r="M343">
        <v>4.6726999999999999</v>
      </c>
      <c r="N343">
        <v>4.6736000000000004</v>
      </c>
      <c r="O343">
        <v>4.6729000000000003</v>
      </c>
      <c r="P343">
        <v>4.6741000000000001</v>
      </c>
      <c r="Q343">
        <v>4.6726000000000001</v>
      </c>
      <c r="R343">
        <v>4.673</v>
      </c>
    </row>
    <row r="344" spans="1:18" x14ac:dyDescent="0.3">
      <c r="A344" t="s">
        <v>636</v>
      </c>
      <c r="B344" t="s">
        <v>637</v>
      </c>
      <c r="C344">
        <v>4.6718999999999999</v>
      </c>
      <c r="D344">
        <v>4.6726999999999999</v>
      </c>
      <c r="E344">
        <v>4.6736000000000004</v>
      </c>
      <c r="F344">
        <v>4.6731999999999996</v>
      </c>
      <c r="G344">
        <v>4.6726000000000001</v>
      </c>
      <c r="H344">
        <v>4.6714000000000002</v>
      </c>
      <c r="I344">
        <v>4.6722999999999999</v>
      </c>
      <c r="J344">
        <v>4.6729000000000003</v>
      </c>
      <c r="K344">
        <v>4.6730999999999998</v>
      </c>
      <c r="L344">
        <v>4.6725000000000003</v>
      </c>
      <c r="M344">
        <v>4.6726999999999999</v>
      </c>
      <c r="N344">
        <v>4.6736000000000004</v>
      </c>
      <c r="O344">
        <v>4.6729000000000003</v>
      </c>
      <c r="P344">
        <v>4.6741000000000001</v>
      </c>
      <c r="Q344">
        <v>4.6726000000000001</v>
      </c>
      <c r="R344">
        <v>4.673</v>
      </c>
    </row>
    <row r="345" spans="1:18" x14ac:dyDescent="0.3">
      <c r="A345" t="s">
        <v>790</v>
      </c>
      <c r="B345" t="s">
        <v>791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">
        <v>-3.9797153108993896E-34</v>
      </c>
    </row>
    <row r="346" spans="1:18" x14ac:dyDescent="0.3">
      <c r="A346" t="s">
        <v>788</v>
      </c>
      <c r="B346" t="s">
        <v>789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1">
        <v>-2.8815935062568902E-18</v>
      </c>
    </row>
    <row r="347" spans="1:18" x14ac:dyDescent="0.3">
      <c r="A347" t="s">
        <v>1346</v>
      </c>
      <c r="B347" t="s">
        <v>1347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t="s">
        <v>960</v>
      </c>
      <c r="B348" t="s">
        <v>961</v>
      </c>
      <c r="C348">
        <v>4.6690201639138698</v>
      </c>
      <c r="D348">
        <v>4.6689468108348997</v>
      </c>
      <c r="E348">
        <v>4.6703882959851901</v>
      </c>
      <c r="F348">
        <v>4.6674261307555502</v>
      </c>
      <c r="G348">
        <v>4.6704458549943002</v>
      </c>
      <c r="H348">
        <v>4.6621407284952898</v>
      </c>
      <c r="I348">
        <v>4.6679622731076096</v>
      </c>
      <c r="J348">
        <v>4.6717156031388898</v>
      </c>
      <c r="K348">
        <v>4.67249509323229</v>
      </c>
      <c r="L348">
        <v>4.6670958826743396</v>
      </c>
      <c r="M348">
        <v>4.6702475316654404</v>
      </c>
      <c r="N348">
        <v>4.6706170120835599</v>
      </c>
      <c r="O348">
        <v>4.6722391315374097</v>
      </c>
      <c r="P348">
        <v>4.6736259804598497</v>
      </c>
      <c r="Q348">
        <v>4.6710073043396303</v>
      </c>
      <c r="R348">
        <v>4.6718543618239696</v>
      </c>
    </row>
    <row r="349" spans="1:18" x14ac:dyDescent="0.3">
      <c r="A349" t="s">
        <v>970</v>
      </c>
      <c r="B349" t="s">
        <v>971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t="s">
        <v>90</v>
      </c>
      <c r="B350" t="s">
        <v>91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">
      <c r="A351" t="s">
        <v>1788</v>
      </c>
      <c r="B351" t="s">
        <v>1789</v>
      </c>
      <c r="C351">
        <v>9.3437999999999999</v>
      </c>
      <c r="D351">
        <v>9.3454999999999995</v>
      </c>
      <c r="E351">
        <v>9.3470999999999993</v>
      </c>
      <c r="F351">
        <v>9.3463999999999992</v>
      </c>
      <c r="G351">
        <v>9.3451000000000004</v>
      </c>
      <c r="H351">
        <v>9.3427000000000007</v>
      </c>
      <c r="I351">
        <v>9.3445</v>
      </c>
      <c r="J351">
        <v>9.3458000000000006</v>
      </c>
      <c r="K351">
        <v>9.3460999999999999</v>
      </c>
      <c r="L351">
        <v>9.3450000000000006</v>
      </c>
      <c r="M351">
        <v>9.3453999999999997</v>
      </c>
      <c r="N351">
        <v>9.3473000000000006</v>
      </c>
      <c r="O351">
        <v>9.3459000000000003</v>
      </c>
      <c r="P351">
        <v>9.3483000000000001</v>
      </c>
      <c r="Q351">
        <v>9.3451000000000004</v>
      </c>
      <c r="R351">
        <v>9.3460000000000001</v>
      </c>
    </row>
    <row r="352" spans="1:18" x14ac:dyDescent="0.3">
      <c r="A352" t="s">
        <v>1006</v>
      </c>
      <c r="B352" t="s">
        <v>1007</v>
      </c>
      <c r="C352">
        <v>-9.3437999999999999</v>
      </c>
      <c r="D352">
        <v>-9.3454999999999995</v>
      </c>
      <c r="E352">
        <v>-9.3470999999999993</v>
      </c>
      <c r="F352">
        <v>-9.3463999999999992</v>
      </c>
      <c r="G352">
        <v>-9.3451000000000004</v>
      </c>
      <c r="H352">
        <v>-9.3427000000000007</v>
      </c>
      <c r="I352">
        <v>-9.3445</v>
      </c>
      <c r="J352">
        <v>-9.3458000000000006</v>
      </c>
      <c r="K352">
        <v>-9.3460999999999999</v>
      </c>
      <c r="L352">
        <v>-9.3450000000000006</v>
      </c>
      <c r="M352">
        <v>-9.3453999999999997</v>
      </c>
      <c r="N352">
        <v>-9.3473000000000006</v>
      </c>
      <c r="O352">
        <v>-9.3459000000000003</v>
      </c>
      <c r="P352">
        <v>-9.3483000000000001</v>
      </c>
      <c r="Q352">
        <v>-9.3451000000000004</v>
      </c>
      <c r="R352">
        <v>-9.3460000000000001</v>
      </c>
    </row>
    <row r="353" spans="1:18" x14ac:dyDescent="0.3">
      <c r="A353" t="s">
        <v>314</v>
      </c>
      <c r="B353" t="s">
        <v>315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">
      <c r="A354" t="s">
        <v>974</v>
      </c>
      <c r="B354" t="s">
        <v>975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t="s">
        <v>976</v>
      </c>
      <c r="B355" t="s">
        <v>977</v>
      </c>
      <c r="C355">
        <v>-4.6667574356113102</v>
      </c>
      <c r="D355">
        <v>-4.6624748288932896</v>
      </c>
      <c r="E355">
        <v>-4.6671969376365396</v>
      </c>
      <c r="F355">
        <v>-4.6598151212965302</v>
      </c>
      <c r="G355">
        <v>-4.6602251299650304</v>
      </c>
      <c r="H355">
        <v>-4.5969309189782201</v>
      </c>
      <c r="I355">
        <v>-4.6609493949534597</v>
      </c>
      <c r="J355">
        <v>-4.6706052310816597</v>
      </c>
      <c r="K355">
        <v>-4.67166150639384</v>
      </c>
      <c r="L355">
        <v>-4.6535855893598699</v>
      </c>
      <c r="M355">
        <v>-4.6685308037898396</v>
      </c>
      <c r="N355">
        <v>-4.6653259326262697</v>
      </c>
      <c r="O355">
        <v>-4.6699065261502302</v>
      </c>
      <c r="P355">
        <v>-4.6724853433327196</v>
      </c>
      <c r="Q355">
        <v>-4.6557571738207297</v>
      </c>
      <c r="R355">
        <v>-4.6697062902450499</v>
      </c>
    </row>
    <row r="356" spans="1:18" x14ac:dyDescent="0.3">
      <c r="A356" t="s">
        <v>984</v>
      </c>
      <c r="B356" t="s">
        <v>985</v>
      </c>
      <c r="C356" s="1">
        <v>-7.0047722382984502E-18</v>
      </c>
      <c r="D356">
        <v>0</v>
      </c>
      <c r="E356" s="1">
        <v>1.38572419572288E-15</v>
      </c>
      <c r="F356">
        <v>0</v>
      </c>
      <c r="G356" s="1">
        <v>1.11943460638561E-15</v>
      </c>
      <c r="H356" s="1">
        <v>-5.3368174606390301E-18</v>
      </c>
      <c r="I356" s="1">
        <v>3.0444421892647499E-15</v>
      </c>
      <c r="J356">
        <v>0</v>
      </c>
      <c r="K356" s="1">
        <v>-2.06003092891397E-15</v>
      </c>
      <c r="L356">
        <v>0</v>
      </c>
      <c r="M356">
        <v>0</v>
      </c>
      <c r="N356">
        <v>0</v>
      </c>
      <c r="O356" s="1">
        <v>-1.10563893796794E-15</v>
      </c>
      <c r="P356">
        <v>0</v>
      </c>
      <c r="Q356">
        <v>0</v>
      </c>
      <c r="R356" s="1">
        <v>-1.34711952483374E-15</v>
      </c>
    </row>
    <row r="357" spans="1:18" x14ac:dyDescent="0.3">
      <c r="A357" t="s">
        <v>1564</v>
      </c>
      <c r="B357" t="s">
        <v>1565</v>
      </c>
      <c r="C357">
        <v>0</v>
      </c>
      <c r="D357">
        <v>0</v>
      </c>
      <c r="E357" s="1">
        <v>1.38572419572288E-15</v>
      </c>
      <c r="F357">
        <v>0</v>
      </c>
      <c r="G357" s="1">
        <v>1.17409372274773E-15</v>
      </c>
      <c r="H357">
        <v>0</v>
      </c>
      <c r="I357" s="1">
        <v>3.0446062026774601E-15</v>
      </c>
      <c r="J357">
        <v>0</v>
      </c>
      <c r="K357" s="1">
        <v>-2.06003092891397E-15</v>
      </c>
      <c r="L357">
        <v>0</v>
      </c>
      <c r="M357">
        <v>0</v>
      </c>
      <c r="N357" s="1">
        <v>6.3124462690046801E-16</v>
      </c>
      <c r="O357" s="1">
        <v>-1.1056191017758199E-15</v>
      </c>
      <c r="P357" s="1">
        <v>-2.06182335215221E-15</v>
      </c>
      <c r="Q357">
        <v>0</v>
      </c>
      <c r="R357">
        <v>0</v>
      </c>
    </row>
    <row r="358" spans="1:18" x14ac:dyDescent="0.3">
      <c r="A358" t="s">
        <v>1556</v>
      </c>
      <c r="B358" t="s">
        <v>1557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">
      <c r="A359" t="s">
        <v>1496</v>
      </c>
      <c r="B359" t="s">
        <v>1497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t="s">
        <v>828</v>
      </c>
      <c r="B360" t="s">
        <v>829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t="s">
        <v>1172</v>
      </c>
      <c r="B361" t="s">
        <v>1173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">
      <c r="A362" t="s">
        <v>1144</v>
      </c>
      <c r="B362" t="s">
        <v>1145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t="s">
        <v>192</v>
      </c>
      <c r="B363" t="s">
        <v>193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t="s">
        <v>60</v>
      </c>
      <c r="B364" t="s">
        <v>61</v>
      </c>
      <c r="C364">
        <v>4.6712828922757303</v>
      </c>
      <c r="D364">
        <v>4.6708234054175204</v>
      </c>
      <c r="E364">
        <v>4.6716051849907796</v>
      </c>
      <c r="F364">
        <v>4.6703130653776501</v>
      </c>
      <c r="G364">
        <v>4.66638756498247</v>
      </c>
      <c r="H364">
        <v>4.6129596441190097</v>
      </c>
      <c r="I364">
        <v>4.6680122731075402</v>
      </c>
      <c r="J364">
        <v>4.6722337767656503</v>
      </c>
      <c r="K364">
        <v>4.6725450932345201</v>
      </c>
      <c r="L364">
        <v>4.6636218072505198</v>
      </c>
      <c r="M364">
        <v>4.6722095063261797</v>
      </c>
      <c r="N364">
        <v>4.67056701208387</v>
      </c>
      <c r="O364">
        <v>4.6714282630751596</v>
      </c>
      <c r="P364">
        <v>4.6738629902297504</v>
      </c>
      <c r="Q364">
        <v>4.6818793478773699</v>
      </c>
      <c r="R364">
        <v>4.6717111570525098</v>
      </c>
    </row>
    <row r="365" spans="1:18" x14ac:dyDescent="0.3">
      <c r="A365" t="s">
        <v>58</v>
      </c>
      <c r="B365" t="s">
        <v>59</v>
      </c>
      <c r="C365">
        <v>1.16788072836209</v>
      </c>
      <c r="D365">
        <v>1.4174424293582299</v>
      </c>
      <c r="E365">
        <v>1.05516732292226</v>
      </c>
      <c r="F365">
        <v>1.37927433244232</v>
      </c>
      <c r="G365">
        <v>1.4865883124024399</v>
      </c>
      <c r="H365">
        <v>3.8805441516666201</v>
      </c>
      <c r="I365">
        <v>2.3990127540935098</v>
      </c>
      <c r="J365">
        <v>0.87510441834733999</v>
      </c>
      <c r="K365">
        <v>0.85021289759494101</v>
      </c>
      <c r="L365">
        <v>1.64528476957935</v>
      </c>
      <c r="M365">
        <v>0.98990503493639204</v>
      </c>
      <c r="N365">
        <v>1.08229517178978</v>
      </c>
      <c r="O365">
        <v>0.87514448611288798</v>
      </c>
      <c r="P365">
        <v>0.84330192654996305</v>
      </c>
      <c r="Q365">
        <v>1.56446356290647</v>
      </c>
      <c r="R365">
        <v>1.05258136754169</v>
      </c>
    </row>
    <row r="366" spans="1:18" x14ac:dyDescent="0.3">
      <c r="A366" t="s">
        <v>174</v>
      </c>
      <c r="B366" t="s">
        <v>175</v>
      </c>
      <c r="C366">
        <v>13.7674358237145</v>
      </c>
      <c r="D366">
        <v>13.6024491895359</v>
      </c>
      <c r="E366">
        <v>13.8808988676462</v>
      </c>
      <c r="F366">
        <v>13.6976796617039</v>
      </c>
      <c r="G366">
        <v>13.580801275701701</v>
      </c>
      <c r="H366">
        <v>12.5524045200131</v>
      </c>
      <c r="I366">
        <v>13.104141936171301</v>
      </c>
      <c r="J366">
        <v>13.947307830638699</v>
      </c>
      <c r="K366">
        <v>13.9658544596269</v>
      </c>
      <c r="L366">
        <v>13.533781143135799</v>
      </c>
      <c r="M366">
        <v>13.882736847215501</v>
      </c>
      <c r="N366">
        <v>13.8444831685884</v>
      </c>
      <c r="O366">
        <v>13.912670534593101</v>
      </c>
      <c r="P366">
        <v>13.968688846488099</v>
      </c>
      <c r="Q366">
        <v>13.5214464696194</v>
      </c>
      <c r="R366">
        <v>13.858526865842</v>
      </c>
    </row>
    <row r="367" spans="1:18" x14ac:dyDescent="0.3">
      <c r="A367" t="s">
        <v>624</v>
      </c>
      <c r="B367" t="s">
        <v>625</v>
      </c>
      <c r="C367">
        <v>5.7596721129505903E-3</v>
      </c>
      <c r="D367">
        <v>7.7063783299930501E-3</v>
      </c>
      <c r="E367">
        <v>6.2234080295105899E-3</v>
      </c>
      <c r="F367">
        <v>1.15477384892517E-2</v>
      </c>
      <c r="G367">
        <v>4.1082900116077101E-3</v>
      </c>
      <c r="H367">
        <v>1.83185430184605E-2</v>
      </c>
      <c r="I367">
        <v>8.4754537848922094E-3</v>
      </c>
      <c r="J367">
        <v>2.3687937221549202E-3</v>
      </c>
      <c r="K367">
        <v>1.0098135320530601E-3</v>
      </c>
      <c r="L367">
        <v>1.0808234651477899E-2</v>
      </c>
      <c r="M367">
        <v>4.9049367208703499E-3</v>
      </c>
      <c r="N367">
        <v>6.1659758324263299E-3</v>
      </c>
      <c r="O367">
        <v>1.5217369249275799E-3</v>
      </c>
      <c r="P367">
        <v>1.14803908082395E-3</v>
      </c>
      <c r="Q367">
        <v>2.9853913207523401E-3</v>
      </c>
      <c r="R367">
        <v>2.2912763513409798E-3</v>
      </c>
    </row>
    <row r="368" spans="1:18" x14ac:dyDescent="0.3">
      <c r="A368" t="s">
        <v>1248</v>
      </c>
      <c r="B368" t="s">
        <v>1249</v>
      </c>
      <c r="C368">
        <v>-3.87910231784408</v>
      </c>
      <c r="D368">
        <v>-4.3229867335927796</v>
      </c>
      <c r="E368">
        <v>-3.8272202944927698</v>
      </c>
      <c r="F368">
        <v>-4.2462836916804898</v>
      </c>
      <c r="G368">
        <v>-4.3802230478865498</v>
      </c>
      <c r="H368">
        <v>-7.4331306768085099</v>
      </c>
      <c r="I368">
        <v>-5.32830398642463</v>
      </c>
      <c r="J368">
        <v>-3.4956749323432001</v>
      </c>
      <c r="K368">
        <v>-3.48431229105074</v>
      </c>
      <c r="L368">
        <v>-4.4626465218450502</v>
      </c>
      <c r="M368">
        <v>-3.6408713204680501</v>
      </c>
      <c r="N368">
        <v>-3.8512639009843199</v>
      </c>
      <c r="O368">
        <v>-3.5380924206321498</v>
      </c>
      <c r="P368">
        <v>-3.5436542491607499</v>
      </c>
      <c r="Q368">
        <v>-4.7011268189782296</v>
      </c>
      <c r="R368">
        <v>-3.7217772034579402</v>
      </c>
    </row>
    <row r="369" spans="1:18" x14ac:dyDescent="0.3">
      <c r="A369" t="s">
        <v>1332</v>
      </c>
      <c r="B369" t="s">
        <v>1333</v>
      </c>
      <c r="C369">
        <v>4.5860788367565899</v>
      </c>
      <c r="D369">
        <v>4.8638114108408796</v>
      </c>
      <c r="E369">
        <v>5.4323251365676102</v>
      </c>
      <c r="F369">
        <v>3.5533901776557499</v>
      </c>
      <c r="G369">
        <v>4.81151538829966</v>
      </c>
      <c r="H369">
        <v>2.6351976144816001</v>
      </c>
      <c r="I369">
        <v>2.7220442889714098</v>
      </c>
      <c r="J369">
        <v>4.1715717351061103</v>
      </c>
      <c r="K369">
        <v>4.8070951334330703</v>
      </c>
      <c r="L369">
        <v>4.2220574352703597</v>
      </c>
      <c r="M369">
        <v>4.64253128580338</v>
      </c>
      <c r="N369">
        <v>5.1349405222765903</v>
      </c>
      <c r="O369">
        <v>5.0096146377884496</v>
      </c>
      <c r="P369">
        <v>5.5309195630807002</v>
      </c>
      <c r="Q369">
        <v>4.8997495774653101</v>
      </c>
      <c r="R369">
        <v>4.6344610258976902</v>
      </c>
    </row>
    <row r="370" spans="1:18" x14ac:dyDescent="0.3">
      <c r="A370" t="s">
        <v>196</v>
      </c>
      <c r="B370" t="s">
        <v>197</v>
      </c>
      <c r="C370">
        <v>0.17672052702442401</v>
      </c>
      <c r="D370">
        <v>9.0581136788053698E-2</v>
      </c>
      <c r="E370">
        <v>0</v>
      </c>
      <c r="F370">
        <v>0.390866349866762</v>
      </c>
      <c r="G370">
        <v>0.21895247452612901</v>
      </c>
      <c r="H370">
        <v>1.31700593766537</v>
      </c>
      <c r="I370">
        <v>0.59182439282488697</v>
      </c>
      <c r="J370">
        <v>8.3629319837387306E-2</v>
      </c>
      <c r="K370">
        <v>9.55561762942332E-2</v>
      </c>
      <c r="L370">
        <v>0.231567435876563</v>
      </c>
      <c r="M370">
        <v>0.12917429154118601</v>
      </c>
      <c r="N370">
        <v>0</v>
      </c>
      <c r="O370">
        <v>2.70083639482964E-2</v>
      </c>
      <c r="P370">
        <v>2.6088776349856499E-2</v>
      </c>
      <c r="Q370">
        <v>0.18177688682295201</v>
      </c>
      <c r="R370">
        <v>0.16579685996340701</v>
      </c>
    </row>
    <row r="371" spans="1:18" x14ac:dyDescent="0.3">
      <c r="A371" t="s">
        <v>304</v>
      </c>
      <c r="B371" t="s">
        <v>305</v>
      </c>
      <c r="C371">
        <v>-3.87910231784408</v>
      </c>
      <c r="D371">
        <v>-4.3229867335927796</v>
      </c>
      <c r="E371">
        <v>-3.8272202944927698</v>
      </c>
      <c r="F371">
        <v>-4.2462836916804898</v>
      </c>
      <c r="G371">
        <v>-4.3802230478865498</v>
      </c>
      <c r="H371">
        <v>-7.4331306768085099</v>
      </c>
      <c r="I371">
        <v>-5.32830398642463</v>
      </c>
      <c r="J371">
        <v>-3.4956749323432001</v>
      </c>
      <c r="K371">
        <v>-3.48431229105074</v>
      </c>
      <c r="L371">
        <v>-4.4626465218450502</v>
      </c>
      <c r="M371">
        <v>-3.6408713204680501</v>
      </c>
      <c r="N371">
        <v>-3.8512639009843199</v>
      </c>
      <c r="O371">
        <v>-3.5380924206321498</v>
      </c>
      <c r="P371">
        <v>-3.5436542491607499</v>
      </c>
      <c r="Q371">
        <v>-4.7011268189782296</v>
      </c>
      <c r="R371">
        <v>-3.7217772034579402</v>
      </c>
    </row>
    <row r="372" spans="1:18" x14ac:dyDescent="0.3">
      <c r="A372" t="s">
        <v>4</v>
      </c>
      <c r="B372" t="s">
        <v>5</v>
      </c>
      <c r="C372">
        <v>9.3380403278475104</v>
      </c>
      <c r="D372">
        <v>9.3377936216698707</v>
      </c>
      <c r="E372">
        <v>9.3408765919704209</v>
      </c>
      <c r="F372">
        <v>9.3348522615109797</v>
      </c>
      <c r="G372">
        <v>9.3409917099885291</v>
      </c>
      <c r="H372">
        <v>9.3243814569875703</v>
      </c>
      <c r="I372">
        <v>9.3360245462151905</v>
      </c>
      <c r="J372">
        <v>9.3434312062778098</v>
      </c>
      <c r="K372">
        <v>9.3450901864657006</v>
      </c>
      <c r="L372">
        <v>9.3341917653486295</v>
      </c>
      <c r="M372">
        <v>9.3404950633136306</v>
      </c>
      <c r="N372">
        <v>9.3411340241672693</v>
      </c>
      <c r="O372">
        <v>9.3443782630748995</v>
      </c>
      <c r="P372">
        <v>9.3471519609195202</v>
      </c>
      <c r="Q372">
        <v>9.3421146086792604</v>
      </c>
      <c r="R372">
        <v>9.3437087236481897</v>
      </c>
    </row>
    <row r="373" spans="1:18" x14ac:dyDescent="0.3">
      <c r="A373" t="s">
        <v>1682</v>
      </c>
      <c r="B373" t="s">
        <v>1683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">
      <c r="A374" t="s">
        <v>1680</v>
      </c>
      <c r="B374" t="s">
        <v>1681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3">
      <c r="A375" t="s">
        <v>1684</v>
      </c>
      <c r="B375" t="s">
        <v>1685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">
      <c r="A376" t="s">
        <v>1676</v>
      </c>
      <c r="B376" t="s">
        <v>1677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">
      <c r="A377" t="s">
        <v>812</v>
      </c>
      <c r="B377" t="s">
        <v>813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3">
      <c r="A378" t="s">
        <v>438</v>
      </c>
      <c r="B378" t="s">
        <v>439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">
      <c r="A379" t="s">
        <v>946</v>
      </c>
      <c r="B379" t="s">
        <v>947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3">
      <c r="A380" t="s">
        <v>992</v>
      </c>
      <c r="B380" t="s">
        <v>993</v>
      </c>
      <c r="C380">
        <v>1.6456205980558199E-3</v>
      </c>
      <c r="D380">
        <v>4.49538735915893E-3</v>
      </c>
      <c r="E380">
        <v>1.2965433394748799E-3</v>
      </c>
      <c r="F380">
        <v>4.7240748365609498E-3</v>
      </c>
      <c r="G380">
        <v>4.1082900116800602E-3</v>
      </c>
      <c r="H380">
        <v>6.8694536330580497E-3</v>
      </c>
      <c r="I380">
        <v>2.8251512616446202E-3</v>
      </c>
      <c r="J380">
        <v>4.4414882290053998E-4</v>
      </c>
      <c r="K380">
        <v>3.7868007409988497E-4</v>
      </c>
      <c r="L380">
        <v>4.63210056494301E-3</v>
      </c>
      <c r="M380">
        <v>1.22623418453099E-3</v>
      </c>
      <c r="N380">
        <v>2.15809154129591E-3</v>
      </c>
      <c r="O380">
        <v>7.6086846242170905E-4</v>
      </c>
      <c r="P380">
        <v>8.0362735669907599E-4</v>
      </c>
      <c r="Q380">
        <v>2.4629478396276199E-2</v>
      </c>
      <c r="R380">
        <v>8.5922863166449498E-4</v>
      </c>
    </row>
    <row r="381" spans="1:18" x14ac:dyDescent="0.3">
      <c r="A381" t="s">
        <v>1078</v>
      </c>
      <c r="B381" t="s">
        <v>1079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3">
      <c r="A382" t="s">
        <v>712</v>
      </c>
      <c r="B382" t="s">
        <v>713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3">
      <c r="A383" t="s">
        <v>1362</v>
      </c>
      <c r="B383" t="s">
        <v>1363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3">
      <c r="A384" t="s">
        <v>990</v>
      </c>
      <c r="B384" t="s">
        <v>991</v>
      </c>
      <c r="C384">
        <v>1.6456205980558199E-3</v>
      </c>
      <c r="D384">
        <v>4.4953873591590202E-3</v>
      </c>
      <c r="E384">
        <v>1.2965433394748799E-3</v>
      </c>
      <c r="F384">
        <v>4.7240748365609498E-3</v>
      </c>
      <c r="G384">
        <v>4.1082900116800698E-3</v>
      </c>
      <c r="H384">
        <v>6.8694536330580497E-3</v>
      </c>
      <c r="I384">
        <v>2.8251512616446202E-3</v>
      </c>
      <c r="J384">
        <v>4.4414882290053998E-4</v>
      </c>
      <c r="K384">
        <v>3.7868007409988497E-4</v>
      </c>
      <c r="L384">
        <v>4.63210056494301E-3</v>
      </c>
      <c r="M384">
        <v>1.22623418453099E-3</v>
      </c>
      <c r="N384">
        <v>2.15809154129591E-3</v>
      </c>
      <c r="O384">
        <v>7.60868462421711E-4</v>
      </c>
      <c r="P384">
        <v>8.0362735669907599E-4</v>
      </c>
      <c r="Q384">
        <v>2.4629478396276199E-2</v>
      </c>
      <c r="R384">
        <v>8.5922863166449498E-4</v>
      </c>
    </row>
    <row r="385" spans="1:18" x14ac:dyDescent="0.3">
      <c r="A385" t="s">
        <v>434</v>
      </c>
      <c r="B385" t="s">
        <v>435</v>
      </c>
      <c r="C385">
        <v>1.6456205980558199E-3</v>
      </c>
      <c r="D385">
        <v>4.4953873591590202E-3</v>
      </c>
      <c r="E385">
        <v>1.2965433394748799E-3</v>
      </c>
      <c r="F385">
        <v>4.7240748365609498E-3</v>
      </c>
      <c r="G385">
        <v>4.1082900116800698E-3</v>
      </c>
      <c r="H385">
        <v>6.8694536330580497E-3</v>
      </c>
      <c r="I385">
        <v>2.8251512616446202E-3</v>
      </c>
      <c r="J385">
        <v>4.4414882290053998E-4</v>
      </c>
      <c r="K385">
        <v>3.7868007409988497E-4</v>
      </c>
      <c r="L385">
        <v>4.63210056494301E-3</v>
      </c>
      <c r="M385">
        <v>1.22623418453099E-3</v>
      </c>
      <c r="N385">
        <v>2.15809154129591E-3</v>
      </c>
      <c r="O385">
        <v>7.60868462421711E-4</v>
      </c>
      <c r="P385">
        <v>8.0362735669907599E-4</v>
      </c>
      <c r="Q385">
        <v>2.4629478396276199E-2</v>
      </c>
      <c r="R385">
        <v>8.5922863166449498E-4</v>
      </c>
    </row>
    <row r="386" spans="1:18" x14ac:dyDescent="0.3">
      <c r="A386" t="s">
        <v>372</v>
      </c>
      <c r="B386" t="s">
        <v>373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3">
      <c r="A387" t="s">
        <v>938</v>
      </c>
      <c r="B387" t="s">
        <v>939</v>
      </c>
      <c r="C387">
        <v>1.6456205980558199E-3</v>
      </c>
      <c r="D387">
        <v>4.4953873591590202E-3</v>
      </c>
      <c r="E387">
        <v>1.2965433394748799E-3</v>
      </c>
      <c r="F387">
        <v>4.7240748365609498E-3</v>
      </c>
      <c r="G387">
        <v>4.1082900116800602E-3</v>
      </c>
      <c r="H387">
        <v>6.8694536330580497E-3</v>
      </c>
      <c r="I387">
        <v>2.8251512616446202E-3</v>
      </c>
      <c r="J387">
        <v>4.4414882290053998E-4</v>
      </c>
      <c r="K387">
        <v>3.7868007409988497E-4</v>
      </c>
      <c r="L387">
        <v>4.63210056494301E-3</v>
      </c>
      <c r="M387">
        <v>1.22623418453099E-3</v>
      </c>
      <c r="N387">
        <v>2.15809154129591E-3</v>
      </c>
      <c r="O387">
        <v>7.60868462421711E-4</v>
      </c>
      <c r="P387">
        <v>8.0362735669907599E-4</v>
      </c>
      <c r="Q387">
        <v>2.4629478396276199E-2</v>
      </c>
      <c r="R387">
        <v>8.5922863166449498E-4</v>
      </c>
    </row>
    <row r="388" spans="1:18" x14ac:dyDescent="0.3">
      <c r="A388" t="s">
        <v>1358</v>
      </c>
      <c r="B388" t="s">
        <v>1359</v>
      </c>
      <c r="C388">
        <v>0</v>
      </c>
      <c r="D388" s="1">
        <v>8.5068011334626405E-17</v>
      </c>
      <c r="E388" s="1">
        <v>2.5688217584285202E-19</v>
      </c>
      <c r="F388">
        <v>0</v>
      </c>
      <c r="G388">
        <v>0</v>
      </c>
      <c r="H388" s="1">
        <v>3.2024037463602302E-18</v>
      </c>
      <c r="I388" s="1">
        <v>-5.1295060877790904E-19</v>
      </c>
      <c r="J388">
        <v>0</v>
      </c>
      <c r="K388">
        <v>0</v>
      </c>
      <c r="L388" s="1">
        <v>5.1608495323825098E-19</v>
      </c>
      <c r="M388" s="1">
        <v>3.9220339200349103E-18</v>
      </c>
      <c r="N388">
        <v>0</v>
      </c>
      <c r="O388" s="1">
        <v>2.4405422920712101E-18</v>
      </c>
      <c r="P388">
        <v>0</v>
      </c>
      <c r="Q388" s="1">
        <v>-2.0874569868383199E-17</v>
      </c>
      <c r="R388">
        <v>0</v>
      </c>
    </row>
    <row r="389" spans="1:18" x14ac:dyDescent="0.3">
      <c r="A389" t="s">
        <v>1016</v>
      </c>
      <c r="B389" t="s">
        <v>1017</v>
      </c>
      <c r="C389">
        <v>1.6456205980558199E-3</v>
      </c>
      <c r="D389">
        <v>4.4953873591590202E-3</v>
      </c>
      <c r="E389">
        <v>1.2965433394748799E-3</v>
      </c>
      <c r="F389">
        <v>4.7240748365609498E-3</v>
      </c>
      <c r="G389">
        <v>4.1082900116800698E-3</v>
      </c>
      <c r="H389">
        <v>6.8694536330580497E-3</v>
      </c>
      <c r="I389">
        <v>2.8251512616446202E-3</v>
      </c>
      <c r="J389">
        <v>4.4414882290053998E-4</v>
      </c>
      <c r="K389">
        <v>3.7868007409988497E-4</v>
      </c>
      <c r="L389">
        <v>4.63210056494301E-3</v>
      </c>
      <c r="M389">
        <v>1.22623418453099E-3</v>
      </c>
      <c r="N389">
        <v>2.15809154129591E-3</v>
      </c>
      <c r="O389">
        <v>7.60868462421711E-4</v>
      </c>
      <c r="P389">
        <v>8.0362735669907599E-4</v>
      </c>
      <c r="Q389">
        <v>2.4629478396276199E-2</v>
      </c>
      <c r="R389">
        <v>8.5922863166449498E-4</v>
      </c>
    </row>
    <row r="390" spans="1:18" x14ac:dyDescent="0.3">
      <c r="A390" t="s">
        <v>1064</v>
      </c>
      <c r="B390" t="s">
        <v>1065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3">
      <c r="A391" t="s">
        <v>1136</v>
      </c>
      <c r="B391" t="s">
        <v>1137</v>
      </c>
      <c r="C391">
        <v>2.8798360465905398E-3</v>
      </c>
      <c r="D391">
        <v>3.8531891649646898E-3</v>
      </c>
      <c r="E391">
        <v>3.1117040147397301E-3</v>
      </c>
      <c r="F391">
        <v>5.7738692446856702E-3</v>
      </c>
      <c r="G391">
        <v>2.0541450058400202E-3</v>
      </c>
      <c r="H391">
        <v>9.1592715107391403E-3</v>
      </c>
      <c r="I391">
        <v>4.23772689246693E-3</v>
      </c>
      <c r="J391">
        <v>1.1843968610675899E-3</v>
      </c>
      <c r="K391">
        <v>5.0490676546651402E-4</v>
      </c>
      <c r="L391">
        <v>5.4041173257671797E-3</v>
      </c>
      <c r="M391">
        <v>2.4524683690607201E-3</v>
      </c>
      <c r="N391">
        <v>3.0829879161370201E-3</v>
      </c>
      <c r="O391">
        <v>7.60868462421711E-4</v>
      </c>
      <c r="P391">
        <v>5.7401954049933902E-4</v>
      </c>
      <c r="Q391">
        <v>1.4926956603813701E-3</v>
      </c>
      <c r="R391">
        <v>1.14563817555305E-3</v>
      </c>
    </row>
    <row r="392" spans="1:18" x14ac:dyDescent="0.3">
      <c r="A392" t="s">
        <v>472</v>
      </c>
      <c r="B392" t="s">
        <v>473</v>
      </c>
      <c r="C392">
        <v>2.8798360465976899E-3</v>
      </c>
      <c r="D392">
        <v>3.8531891649934299E-3</v>
      </c>
      <c r="E392">
        <v>3.1117040147397301E-3</v>
      </c>
      <c r="F392">
        <v>5.7738692446856104E-3</v>
      </c>
      <c r="G392">
        <v>2.0541450058400202E-3</v>
      </c>
      <c r="H392">
        <v>9.15927151074406E-3</v>
      </c>
      <c r="I392">
        <v>4.23772689246693E-3</v>
      </c>
      <c r="J392">
        <v>1.1843968610681E-3</v>
      </c>
      <c r="K392">
        <v>5.0490676546651402E-4</v>
      </c>
      <c r="L392">
        <v>5.4041173257668397E-3</v>
      </c>
      <c r="M392">
        <v>2.45246836906197E-3</v>
      </c>
      <c r="N392">
        <v>3.0829879161370101E-3</v>
      </c>
      <c r="O392">
        <v>7.60868462421711E-4</v>
      </c>
      <c r="P392">
        <v>5.7401954049933902E-4</v>
      </c>
      <c r="Q392">
        <v>1.49269566038038E-3</v>
      </c>
      <c r="R392">
        <v>1.1456381755526599E-3</v>
      </c>
    </row>
    <row r="393" spans="1:18" x14ac:dyDescent="0.3">
      <c r="A393" t="s">
        <v>362</v>
      </c>
      <c r="B393" t="s">
        <v>363</v>
      </c>
      <c r="C393" s="1">
        <v>-1.7491089242971E-18</v>
      </c>
      <c r="D393">
        <v>0</v>
      </c>
      <c r="E393">
        <v>0</v>
      </c>
      <c r="F393">
        <v>0</v>
      </c>
      <c r="G393">
        <v>0</v>
      </c>
      <c r="H393" s="1">
        <v>4.0241619599673303E-18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3">
      <c r="A394" t="s">
        <v>344</v>
      </c>
      <c r="B394" t="s">
        <v>345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3">
      <c r="A395" t="s">
        <v>298</v>
      </c>
      <c r="B395" t="s">
        <v>299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3">
      <c r="A396" t="s">
        <v>264</v>
      </c>
      <c r="B396" t="s">
        <v>265</v>
      </c>
      <c r="C396">
        <v>3.0855386213540802E-2</v>
      </c>
      <c r="D396">
        <v>2.1192540407435099E-2</v>
      </c>
      <c r="E396">
        <v>1.78922980847534E-2</v>
      </c>
      <c r="F396">
        <v>1.99460937543685E-2</v>
      </c>
      <c r="G396">
        <v>2.3965025068133701E-2</v>
      </c>
      <c r="H396">
        <v>7.0984354208261505E-2</v>
      </c>
      <c r="I396">
        <v>8.7579689110983294E-2</v>
      </c>
      <c r="J396">
        <v>8.1427284198427197E-3</v>
      </c>
      <c r="K396">
        <v>4.4179341978319896E-3</v>
      </c>
      <c r="L396">
        <v>3.3968737476248997E-2</v>
      </c>
      <c r="M396">
        <v>1.5205303888182999E-2</v>
      </c>
      <c r="N396">
        <v>2.09643178297317E-2</v>
      </c>
      <c r="O396">
        <v>6.4673819305845299E-3</v>
      </c>
      <c r="P396">
        <v>5.7401954049933999E-3</v>
      </c>
      <c r="Q396">
        <v>1.26879131132342E-2</v>
      </c>
      <c r="R396">
        <v>8.5922863166453499E-3</v>
      </c>
    </row>
    <row r="397" spans="1:18" x14ac:dyDescent="0.3">
      <c r="A397" t="s">
        <v>1280</v>
      </c>
      <c r="B397" t="s">
        <v>1281</v>
      </c>
      <c r="C397">
        <v>3.0855386213540802E-2</v>
      </c>
      <c r="D397">
        <v>2.1192540407435099E-2</v>
      </c>
      <c r="E397">
        <v>1.78922980847534E-2</v>
      </c>
      <c r="F397">
        <v>1.99460937543685E-2</v>
      </c>
      <c r="G397">
        <v>2.39650250681336E-2</v>
      </c>
      <c r="H397">
        <v>7.0984354208261505E-2</v>
      </c>
      <c r="I397">
        <v>8.7579689110983294E-2</v>
      </c>
      <c r="J397">
        <v>8.1427284198427197E-3</v>
      </c>
      <c r="K397">
        <v>4.4179341978319896E-3</v>
      </c>
      <c r="L397">
        <v>3.3968737476248997E-2</v>
      </c>
      <c r="M397">
        <v>1.5205303888182999E-2</v>
      </c>
      <c r="N397">
        <v>2.09643178297317E-2</v>
      </c>
      <c r="O397">
        <v>6.4673819305845299E-3</v>
      </c>
      <c r="P397">
        <v>5.7401954049933999E-3</v>
      </c>
      <c r="Q397">
        <v>1.26879131132342E-2</v>
      </c>
      <c r="R397">
        <v>8.5922863166453395E-3</v>
      </c>
    </row>
    <row r="398" spans="1:18" x14ac:dyDescent="0.3">
      <c r="A398" t="s">
        <v>80</v>
      </c>
      <c r="B398" t="s">
        <v>81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3">
      <c r="A399" t="s">
        <v>756</v>
      </c>
      <c r="B399" t="s">
        <v>757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3">
      <c r="A400" t="s">
        <v>902</v>
      </c>
      <c r="B400" t="s">
        <v>903</v>
      </c>
      <c r="C400">
        <v>4.6718999999999999</v>
      </c>
      <c r="D400">
        <v>4.6726999999999999</v>
      </c>
      <c r="E400">
        <v>4.6736000000000004</v>
      </c>
      <c r="F400">
        <v>4.6731999999999996</v>
      </c>
      <c r="G400">
        <v>4.6726000000000001</v>
      </c>
      <c r="H400">
        <v>4.6714000000000002</v>
      </c>
      <c r="I400">
        <v>4.6722999999999999</v>
      </c>
      <c r="J400">
        <v>4.6729000000000003</v>
      </c>
      <c r="K400">
        <v>4.6730999999999998</v>
      </c>
      <c r="L400">
        <v>4.6725000000000003</v>
      </c>
      <c r="M400">
        <v>4.6726999999999999</v>
      </c>
      <c r="N400">
        <v>4.6736000000000004</v>
      </c>
      <c r="O400">
        <v>4.6729000000000003</v>
      </c>
      <c r="P400">
        <v>4.6741000000000001</v>
      </c>
      <c r="Q400">
        <v>4.6726000000000001</v>
      </c>
      <c r="R400">
        <v>4.673</v>
      </c>
    </row>
    <row r="401" spans="1:18" x14ac:dyDescent="0.3">
      <c r="A401" t="s">
        <v>66</v>
      </c>
      <c r="B401" t="s">
        <v>67</v>
      </c>
      <c r="C401">
        <v>3.7026463456256002E-3</v>
      </c>
      <c r="D401">
        <v>2.5687927766622899E-3</v>
      </c>
      <c r="E401">
        <v>7.2606427010593801E-3</v>
      </c>
      <c r="F401">
        <v>1.62718133259321E-2</v>
      </c>
      <c r="G401">
        <v>4.7930050136267398E-3</v>
      </c>
      <c r="H401">
        <v>1.3738907266116001E-2</v>
      </c>
      <c r="I401">
        <v>1.6950907569867699E-2</v>
      </c>
      <c r="J401">
        <v>1.1843968610681E-3</v>
      </c>
      <c r="K401">
        <v>4.4179341978319896E-3</v>
      </c>
      <c r="L401">
        <v>9.26420112988602E-3</v>
      </c>
      <c r="M401">
        <v>3.1882088797805801E-3</v>
      </c>
      <c r="N401">
        <v>6.1659758322740298E-3</v>
      </c>
      <c r="O401">
        <v>1.7119540404488499E-3</v>
      </c>
      <c r="P401">
        <v>1.60725471339815E-3</v>
      </c>
      <c r="Q401">
        <v>1.49269566038038E-3</v>
      </c>
      <c r="R401">
        <v>1.71845726332898E-3</v>
      </c>
    </row>
    <row r="402" spans="1:18" x14ac:dyDescent="0.3">
      <c r="A402" t="s">
        <v>890</v>
      </c>
      <c r="B402" t="s">
        <v>891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3">
      <c r="A403" t="s">
        <v>834</v>
      </c>
      <c r="B403" t="s">
        <v>835</v>
      </c>
      <c r="C403">
        <v>4.9368617941674599E-3</v>
      </c>
      <c r="D403">
        <v>5.7797837474901602E-3</v>
      </c>
      <c r="E403">
        <v>6.2234080294794698E-3</v>
      </c>
      <c r="F403">
        <v>8.3983552649972391E-3</v>
      </c>
      <c r="G403">
        <v>6.8471500194667604E-3</v>
      </c>
      <c r="H403">
        <v>1.1449089388430001E-2</v>
      </c>
      <c r="I403">
        <v>1.41257563082231E-2</v>
      </c>
      <c r="J403">
        <v>1.92464489923567E-3</v>
      </c>
      <c r="K403">
        <v>7.5736014819976995E-4</v>
      </c>
      <c r="L403">
        <v>8.49218436906218E-3</v>
      </c>
      <c r="M403">
        <v>2.45246836906197E-3</v>
      </c>
      <c r="N403">
        <v>6.7825734155014398E-3</v>
      </c>
      <c r="O403">
        <v>1.52173692484342E-3</v>
      </c>
      <c r="P403">
        <v>1.4924508052982801E-3</v>
      </c>
      <c r="Q403">
        <v>3.7317391509509501E-3</v>
      </c>
      <c r="R403">
        <v>2.5776858949934801E-3</v>
      </c>
    </row>
    <row r="404" spans="1:18" x14ac:dyDescent="0.3">
      <c r="A404" t="s">
        <v>1208</v>
      </c>
      <c r="B404" t="s">
        <v>1209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3">
      <c r="A405" t="s">
        <v>934</v>
      </c>
      <c r="B405" t="s">
        <v>935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">
      <c r="A406" t="s">
        <v>1226</v>
      </c>
      <c r="B406" t="s">
        <v>1227</v>
      </c>
      <c r="C406">
        <v>1.6456205980558199E-3</v>
      </c>
      <c r="D406">
        <v>4.4953873591590202E-3</v>
      </c>
      <c r="E406">
        <v>1.2965433394748799E-3</v>
      </c>
      <c r="F406">
        <v>4.7240748365609498E-3</v>
      </c>
      <c r="G406">
        <v>4.1082900116800698E-3</v>
      </c>
      <c r="H406">
        <v>6.8694536330580497E-3</v>
      </c>
      <c r="I406">
        <v>2.8251512616446202E-3</v>
      </c>
      <c r="J406">
        <v>4.4414882290053998E-4</v>
      </c>
      <c r="K406">
        <v>3.7868007409988497E-4</v>
      </c>
      <c r="L406">
        <v>4.63210056494301E-3</v>
      </c>
      <c r="M406">
        <v>1.22623418453099E-3</v>
      </c>
      <c r="N406">
        <v>2.15809154129591E-3</v>
      </c>
      <c r="O406">
        <v>7.60868462421711E-4</v>
      </c>
      <c r="P406">
        <v>8.0362735669907599E-4</v>
      </c>
      <c r="Q406">
        <v>2.4629478396276199E-2</v>
      </c>
      <c r="R406">
        <v>8.5922863166449498E-4</v>
      </c>
    </row>
    <row r="407" spans="1:18" x14ac:dyDescent="0.3">
      <c r="A407" t="s">
        <v>328</v>
      </c>
      <c r="B407" t="s">
        <v>329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3">
      <c r="A408" t="s">
        <v>240</v>
      </c>
      <c r="B408" t="s">
        <v>241</v>
      </c>
      <c r="C408">
        <v>1.6456205980558199E-3</v>
      </c>
      <c r="D408">
        <v>4.4953873591590202E-3</v>
      </c>
      <c r="E408">
        <v>1.2965433394762701E-3</v>
      </c>
      <c r="F408">
        <v>4.7240748365609498E-3</v>
      </c>
      <c r="G408">
        <v>4.10829001168152E-3</v>
      </c>
      <c r="H408">
        <v>6.8694536330580497E-3</v>
      </c>
      <c r="I408">
        <v>2.8251512616478602E-3</v>
      </c>
      <c r="J408">
        <v>4.4414882290053998E-4</v>
      </c>
      <c r="K408">
        <v>3.7868007409782499E-4</v>
      </c>
      <c r="L408">
        <v>4.6321005649429996E-3</v>
      </c>
      <c r="M408">
        <v>1.22623418453099E-3</v>
      </c>
      <c r="N408">
        <v>2.1580915412965401E-3</v>
      </c>
      <c r="O408">
        <v>7.6086846242234699E-4</v>
      </c>
      <c r="P408">
        <v>8.0362735669700202E-4</v>
      </c>
      <c r="Q408">
        <v>2.4629478396276199E-2</v>
      </c>
      <c r="R408">
        <v>8.5922863166449498E-4</v>
      </c>
    </row>
    <row r="409" spans="1:18" x14ac:dyDescent="0.3">
      <c r="A409" t="s">
        <v>782</v>
      </c>
      <c r="B409" t="s">
        <v>783</v>
      </c>
      <c r="C409">
        <v>0.91896038080362097</v>
      </c>
      <c r="D409">
        <v>1.05954609423155</v>
      </c>
      <c r="E409">
        <v>0.91302398087067105</v>
      </c>
      <c r="F409">
        <v>0.82205861041413797</v>
      </c>
      <c r="G409">
        <v>1.014444977893</v>
      </c>
      <c r="H409">
        <v>0.26544736748320902</v>
      </c>
      <c r="I409">
        <v>0.59244202712392902</v>
      </c>
      <c r="J409">
        <v>0.96807782561040001</v>
      </c>
      <c r="K409">
        <v>0.97138252354471699</v>
      </c>
      <c r="L409">
        <v>0.77752641989034599</v>
      </c>
      <c r="M409">
        <v>0.93269116483391001</v>
      </c>
      <c r="N409">
        <v>0.91381341701963203</v>
      </c>
      <c r="O409">
        <v>1.04797605012654</v>
      </c>
      <c r="P409">
        <v>1.01891936389418</v>
      </c>
      <c r="Q409">
        <v>1.30603441419049</v>
      </c>
      <c r="R409">
        <v>0.92747828366580698</v>
      </c>
    </row>
    <row r="410" spans="1:18" x14ac:dyDescent="0.3">
      <c r="A410" t="s">
        <v>792</v>
      </c>
      <c r="B410" t="s">
        <v>793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3">
      <c r="A411" t="s">
        <v>796</v>
      </c>
      <c r="B411" t="s">
        <v>797</v>
      </c>
      <c r="C411">
        <v>1.6456205980552301E-2</v>
      </c>
      <c r="D411">
        <v>2.37613331840974E-2</v>
      </c>
      <c r="E411">
        <v>1.6077137409489999E-2</v>
      </c>
      <c r="F411">
        <v>3.62179070803006E-2</v>
      </c>
      <c r="G411">
        <v>2.1910880062294798E-2</v>
      </c>
      <c r="H411">
        <v>5.2665811186773402E-2</v>
      </c>
      <c r="I411">
        <v>3.2489239508916197E-2</v>
      </c>
      <c r="J411">
        <v>1.5397159193884799E-2</v>
      </c>
      <c r="K411">
        <v>6.6900146424292498E-3</v>
      </c>
      <c r="L411">
        <v>3.0108653672129899E-2</v>
      </c>
      <c r="M411">
        <v>1.1771848171496201E-2</v>
      </c>
      <c r="N411">
        <v>1.7881329913595301E-2</v>
      </c>
      <c r="O411">
        <v>5.32607923695088E-3</v>
      </c>
      <c r="P411">
        <v>4.93656804829227E-3</v>
      </c>
      <c r="Q411">
        <v>5.6722435094455403E-2</v>
      </c>
      <c r="R411">
        <v>8.0194672288690094E-3</v>
      </c>
    </row>
    <row r="412" spans="1:18" x14ac:dyDescent="0.3">
      <c r="A412" t="s">
        <v>730</v>
      </c>
      <c r="B412" t="s">
        <v>731</v>
      </c>
      <c r="C412">
        <v>2.87983604659183E-3</v>
      </c>
      <c r="D412">
        <v>3.8531891649646799E-3</v>
      </c>
      <c r="E412">
        <v>3.1117040147397202E-3</v>
      </c>
      <c r="F412">
        <v>5.7738692446856199E-3</v>
      </c>
      <c r="G412">
        <v>2.0541450058400202E-3</v>
      </c>
      <c r="H412">
        <v>9.1592715107391195E-3</v>
      </c>
      <c r="I412">
        <v>4.23772689246693E-3</v>
      </c>
      <c r="J412">
        <v>1.1843968610675899E-3</v>
      </c>
      <c r="K412">
        <v>5.0490676546588497E-4</v>
      </c>
      <c r="L412">
        <v>5.4041173257671797E-3</v>
      </c>
      <c r="M412">
        <v>2.4524683690607201E-3</v>
      </c>
      <c r="N412">
        <v>3.0829879161370101E-3</v>
      </c>
      <c r="O412">
        <v>7.60868462421711E-4</v>
      </c>
      <c r="P412">
        <v>5.7401954049984502E-4</v>
      </c>
      <c r="Q412">
        <v>1.4926956603813701E-3</v>
      </c>
      <c r="R412">
        <v>1.14563817555305E-3</v>
      </c>
    </row>
    <row r="413" spans="1:18" x14ac:dyDescent="0.3">
      <c r="A413" t="s">
        <v>1354</v>
      </c>
      <c r="B413" t="s">
        <v>1355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3">
      <c r="A414" t="s">
        <v>254</v>
      </c>
      <c r="B414" t="s">
        <v>255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3">
      <c r="A415" t="s">
        <v>120</v>
      </c>
      <c r="B415" t="s">
        <v>121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3">
      <c r="A416" t="s">
        <v>500</v>
      </c>
      <c r="B416" t="s">
        <v>501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3">
      <c r="A417" t="s">
        <v>584</v>
      </c>
      <c r="B417" t="s">
        <v>585</v>
      </c>
      <c r="C417">
        <v>-2.2635694246025198E-3</v>
      </c>
      <c r="D417">
        <v>4.06202532657793E-3</v>
      </c>
      <c r="E417">
        <v>2.6535958112403099E-2</v>
      </c>
      <c r="F417">
        <v>7.7144247159600304E-2</v>
      </c>
      <c r="G417">
        <v>3.3504328486775398E-2</v>
      </c>
      <c r="H417">
        <v>0.84757499080836796</v>
      </c>
      <c r="I417">
        <v>0.27663233646675001</v>
      </c>
      <c r="J417">
        <v>-6.0338877622233902E-2</v>
      </c>
      <c r="K417">
        <v>-6.3505753313417401E-2</v>
      </c>
      <c r="L417">
        <v>0.120862740087482</v>
      </c>
      <c r="M417">
        <v>-2.9564950460349002E-2</v>
      </c>
      <c r="N417">
        <v>6.60613223182808E-3</v>
      </c>
      <c r="O417">
        <v>-9.1890799859878206E-2</v>
      </c>
      <c r="P417">
        <v>-5.3645363024371E-2</v>
      </c>
      <c r="Q417">
        <v>-1.08631993029394E-2</v>
      </c>
      <c r="R417">
        <v>-1.13764753164076E-2</v>
      </c>
    </row>
    <row r="418" spans="1:18" x14ac:dyDescent="0.3">
      <c r="A418" t="s">
        <v>538</v>
      </c>
      <c r="B418" t="s">
        <v>539</v>
      </c>
      <c r="C418">
        <v>0.85444444444444401</v>
      </c>
      <c r="D418">
        <v>0.85444444444444401</v>
      </c>
      <c r="E418">
        <v>0.85444444444444401</v>
      </c>
      <c r="F418">
        <v>0.85444444444444401</v>
      </c>
      <c r="G418">
        <v>0.85444444444444401</v>
      </c>
      <c r="H418">
        <v>0.85444444444444401</v>
      </c>
      <c r="I418">
        <v>0.85444444444444401</v>
      </c>
      <c r="J418">
        <v>0.85444444444444401</v>
      </c>
      <c r="K418">
        <v>0.85444444444444401</v>
      </c>
      <c r="L418">
        <v>0.85444444444444401</v>
      </c>
      <c r="M418">
        <v>0.85444444444444401</v>
      </c>
      <c r="N418">
        <v>0.85444444444444401</v>
      </c>
      <c r="O418">
        <v>0.85444444444444401</v>
      </c>
      <c r="P418">
        <v>0.85444444444444401</v>
      </c>
      <c r="Q418">
        <v>0.85444444444444401</v>
      </c>
      <c r="R418">
        <v>0.85444444444444401</v>
      </c>
    </row>
    <row r="419" spans="1:18" x14ac:dyDescent="0.3">
      <c r="A419" t="s">
        <v>564</v>
      </c>
      <c r="B419" t="s">
        <v>565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3">
      <c r="A420" t="s">
        <v>1570</v>
      </c>
      <c r="B420" t="s">
        <v>1571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7.5092911466267606E-2</v>
      </c>
      <c r="J420">
        <v>0</v>
      </c>
      <c r="K420">
        <v>0</v>
      </c>
      <c r="L420">
        <v>0</v>
      </c>
      <c r="M420">
        <v>0</v>
      </c>
      <c r="N420">
        <v>6.6061322318277903E-3</v>
      </c>
      <c r="O420">
        <v>0</v>
      </c>
      <c r="P420">
        <v>0</v>
      </c>
      <c r="Q420">
        <v>0</v>
      </c>
      <c r="R420">
        <v>0</v>
      </c>
    </row>
    <row r="421" spans="1:18" x14ac:dyDescent="0.3">
      <c r="A421" t="s">
        <v>214</v>
      </c>
      <c r="B421" t="s">
        <v>215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6.5779332051060901E-2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3">
      <c r="A422" t="s">
        <v>702</v>
      </c>
      <c r="B422" t="s">
        <v>703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3">
      <c r="A423" t="s">
        <v>1086</v>
      </c>
      <c r="B423" t="s">
        <v>1087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3">
      <c r="A424" t="s">
        <v>1382</v>
      </c>
      <c r="B424" t="s">
        <v>1383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3">
      <c r="A425" t="s">
        <v>1102</v>
      </c>
      <c r="B425" t="s">
        <v>1103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3">
      <c r="A426" t="s">
        <v>1218</v>
      </c>
      <c r="B426" t="s">
        <v>1219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3">
      <c r="A427" t="s">
        <v>1522</v>
      </c>
      <c r="B427" t="s">
        <v>1523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3">
      <c r="A428" t="s">
        <v>1470</v>
      </c>
      <c r="B428" t="s">
        <v>1471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3">
      <c r="A429" t="s">
        <v>42</v>
      </c>
      <c r="B429" t="s">
        <v>43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">
      <c r="A430" t="s">
        <v>34</v>
      </c>
      <c r="B430" t="s">
        <v>35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3">
      <c r="A431" t="s">
        <v>32</v>
      </c>
      <c r="B431" t="s">
        <v>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3">
      <c r="A432" t="s">
        <v>954</v>
      </c>
      <c r="B432" t="s">
        <v>955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3">
      <c r="A433" t="s">
        <v>652</v>
      </c>
      <c r="B433" t="s">
        <v>653</v>
      </c>
      <c r="C433">
        <v>-5.3071264307061203E-2</v>
      </c>
      <c r="D433">
        <v>-5.1375855533280702E-2</v>
      </c>
      <c r="E433">
        <v>-3.1894966151118698E-2</v>
      </c>
      <c r="F433">
        <v>-4.4616262345178202E-2</v>
      </c>
      <c r="G433">
        <v>-4.9299480140092201E-2</v>
      </c>
      <c r="H433">
        <v>-0.123650165392023</v>
      </c>
      <c r="I433">
        <v>-0.11018089920410799</v>
      </c>
      <c r="J433">
        <v>-3.5679955439693802E-2</v>
      </c>
      <c r="K433">
        <v>-7.8260548658494397E-3</v>
      </c>
      <c r="L433">
        <v>-6.0989324105029503E-2</v>
      </c>
      <c r="M433">
        <v>-2.69771520424298E-2</v>
      </c>
      <c r="N433">
        <v>-3.7612452577023697E-2</v>
      </c>
      <c r="O433">
        <v>-1.2364112514436599E-2</v>
      </c>
      <c r="P433">
        <v>-1.1135979085506099E-2</v>
      </c>
      <c r="Q433">
        <v>-5.3737043773684198E-2</v>
      </c>
      <c r="R433">
        <v>-2.0048668072407998E-2</v>
      </c>
    </row>
    <row r="434" spans="1:18" x14ac:dyDescent="0.3">
      <c r="A434" t="s">
        <v>1062</v>
      </c>
      <c r="B434" t="s">
        <v>1063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3">
      <c r="A435" t="s">
        <v>1256</v>
      </c>
      <c r="B435" t="s">
        <v>1257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3">
      <c r="A436" t="s">
        <v>426</v>
      </c>
      <c r="B436" t="s">
        <v>427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3">
      <c r="A437" t="s">
        <v>632</v>
      </c>
      <c r="B437" t="s">
        <v>633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3">
      <c r="A438" t="s">
        <v>580</v>
      </c>
      <c r="B438" t="s">
        <v>581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3">
      <c r="A439" t="s">
        <v>464</v>
      </c>
      <c r="B439" t="s">
        <v>465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3">
      <c r="A440" t="s">
        <v>502</v>
      </c>
      <c r="B440" t="s">
        <v>503</v>
      </c>
      <c r="C440">
        <v>4.9368617941674599E-3</v>
      </c>
      <c r="D440">
        <v>8.3485765241524592E-3</v>
      </c>
      <c r="E440">
        <v>7.7792600368493297E-3</v>
      </c>
      <c r="F440">
        <v>8.9232524690595807E-3</v>
      </c>
      <c r="G440">
        <v>8.2165800233601205E-3</v>
      </c>
      <c r="H440">
        <v>1.6028725143802099E-2</v>
      </c>
      <c r="I440">
        <v>1.27131806774008E-2</v>
      </c>
      <c r="J440">
        <v>2.3687937221362099E-3</v>
      </c>
      <c r="K440">
        <v>1.00981353093302E-3</v>
      </c>
      <c r="L440">
        <v>1.15802514123575E-2</v>
      </c>
      <c r="M440">
        <v>3.6787025535929699E-3</v>
      </c>
      <c r="N440">
        <v>7.0908722071151399E-3</v>
      </c>
      <c r="O440">
        <v>2.0923882716597001E-3</v>
      </c>
      <c r="P440">
        <v>2.6404898862969601E-3</v>
      </c>
      <c r="Q440">
        <v>4.4780869811411397E-3</v>
      </c>
      <c r="R440">
        <v>3.1505049827698101E-3</v>
      </c>
    </row>
    <row r="441" spans="1:18" x14ac:dyDescent="0.3">
      <c r="A441" t="s">
        <v>450</v>
      </c>
      <c r="B441" t="s">
        <v>451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3">
      <c r="A442" t="s">
        <v>512</v>
      </c>
      <c r="B442" t="s">
        <v>513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3">
      <c r="A443" t="s">
        <v>12</v>
      </c>
      <c r="B443" t="s">
        <v>13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3">
      <c r="A444" t="s">
        <v>1728</v>
      </c>
      <c r="B444" t="s">
        <v>1729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3">
      <c r="A445" t="s">
        <v>180</v>
      </c>
      <c r="B445" t="s">
        <v>181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3">
      <c r="A446" t="s">
        <v>840</v>
      </c>
      <c r="B446" t="s">
        <v>841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">
      <c r="A447" t="s">
        <v>534</v>
      </c>
      <c r="B447" t="s">
        <v>535</v>
      </c>
      <c r="C447">
        <v>7.4052927110186397E-3</v>
      </c>
      <c r="D447">
        <v>8.9907747183821697E-3</v>
      </c>
      <c r="E447">
        <v>6.4827166974065799E-3</v>
      </c>
      <c r="F447">
        <v>1.04979440811268E-2</v>
      </c>
      <c r="G447">
        <v>7.5318650213413501E-3</v>
      </c>
      <c r="H447">
        <v>1.3738907263098401E-2</v>
      </c>
      <c r="I447">
        <v>8.4754537848933803E-3</v>
      </c>
      <c r="J447">
        <v>2.8129425450560898E-3</v>
      </c>
      <c r="K447">
        <v>1.00981353205453E-3</v>
      </c>
      <c r="L447">
        <v>1.00362178906526E-2</v>
      </c>
      <c r="M447">
        <v>3.1882088625299399E-3</v>
      </c>
      <c r="N447">
        <v>5.8576770408110901E-3</v>
      </c>
      <c r="O447">
        <v>2.47282250295296E-3</v>
      </c>
      <c r="P447">
        <v>2.2960781618213402E-3</v>
      </c>
      <c r="Q447">
        <v>7.46347830189238E-3</v>
      </c>
      <c r="R447">
        <v>3.72332407078102E-3</v>
      </c>
    </row>
    <row r="448" spans="1:18" x14ac:dyDescent="0.3">
      <c r="A448" t="s">
        <v>1538</v>
      </c>
      <c r="B448" t="s">
        <v>1539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3">
      <c r="A449" t="s">
        <v>238</v>
      </c>
      <c r="B449" t="s">
        <v>239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3">
      <c r="A450" t="s">
        <v>620</v>
      </c>
      <c r="B450" t="s">
        <v>621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3">
      <c r="A451" t="s">
        <v>1246</v>
      </c>
      <c r="B451" t="s">
        <v>1247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0.79410556682221001</v>
      </c>
      <c r="K451">
        <v>7.5155484152134994E-2</v>
      </c>
      <c r="L451">
        <v>0</v>
      </c>
      <c r="M451">
        <v>0</v>
      </c>
      <c r="N451">
        <v>6.8628989884137501E-2</v>
      </c>
      <c r="O451">
        <v>4.7954436620560502E-2</v>
      </c>
      <c r="P451">
        <v>5.6797200319792497E-2</v>
      </c>
      <c r="Q451">
        <v>0.84358124514150401</v>
      </c>
      <c r="R451">
        <v>0</v>
      </c>
    </row>
    <row r="452" spans="1:18" x14ac:dyDescent="0.3">
      <c r="A452" t="s">
        <v>1576</v>
      </c>
      <c r="B452" t="s">
        <v>1577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3">
      <c r="A453" t="s">
        <v>966</v>
      </c>
      <c r="B453" t="s">
        <v>967</v>
      </c>
      <c r="C453">
        <v>7.51042883182437E-2</v>
      </c>
      <c r="D453">
        <v>7.5138418874171095E-2</v>
      </c>
      <c r="E453">
        <v>7.5280629523868506E-2</v>
      </c>
      <c r="F453">
        <v>7.5286317949856393E-2</v>
      </c>
      <c r="G453">
        <v>7.5127042022195306E-2</v>
      </c>
      <c r="H453">
        <v>7.5013273502437194E-2</v>
      </c>
      <c r="I453">
        <v>7.5092911466267898E-2</v>
      </c>
      <c r="J453">
        <v>7.5161172578122604E-2</v>
      </c>
      <c r="K453">
        <v>7.5155484152134799E-2</v>
      </c>
      <c r="L453">
        <v>7.5115665170219503E-2</v>
      </c>
      <c r="M453">
        <v>7.5138418874171095E-2</v>
      </c>
      <c r="N453">
        <v>7.5235122115965405E-2</v>
      </c>
      <c r="O453">
        <v>7.5155484152134799E-2</v>
      </c>
      <c r="P453">
        <v>7.5280629523868603E-2</v>
      </c>
      <c r="Q453">
        <v>7.5121353596207294E-2</v>
      </c>
      <c r="R453">
        <v>7.5144107300158997E-2</v>
      </c>
    </row>
    <row r="454" spans="1:18" x14ac:dyDescent="0.3">
      <c r="A454" t="s">
        <v>964</v>
      </c>
      <c r="B454" t="s">
        <v>965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3">
      <c r="A455" t="s">
        <v>232</v>
      </c>
      <c r="B455" t="s">
        <v>233</v>
      </c>
      <c r="C455">
        <v>2.2635694246025198E-3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3">
      <c r="A456" t="s">
        <v>52</v>
      </c>
      <c r="B456" t="s">
        <v>53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 s="1">
        <v>-3.2580258681972202E-16</v>
      </c>
      <c r="K456" s="1">
        <v>-2.71463227089606E-16</v>
      </c>
      <c r="L456">
        <v>0</v>
      </c>
      <c r="M456">
        <v>0</v>
      </c>
      <c r="N456">
        <v>0</v>
      </c>
      <c r="O456" s="1">
        <v>1.12270262005389E-16</v>
      </c>
      <c r="P456">
        <v>0</v>
      </c>
      <c r="Q456" s="1">
        <v>1.2387674796967501E-16</v>
      </c>
      <c r="R456">
        <v>0</v>
      </c>
    </row>
    <row r="457" spans="1:18" x14ac:dyDescent="0.3">
      <c r="A457" t="s">
        <v>1486</v>
      </c>
      <c r="B457" t="s">
        <v>1487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3">
      <c r="A458" t="s">
        <v>1230</v>
      </c>
      <c r="B458" t="s">
        <v>1231</v>
      </c>
      <c r="C458">
        <v>1.7171939108390901E-2</v>
      </c>
      <c r="D458">
        <v>1.7179742761700801E-2</v>
      </c>
      <c r="E458">
        <v>1.7212257983825301E-2</v>
      </c>
      <c r="F458">
        <v>1.7213558592710301E-2</v>
      </c>
      <c r="G458">
        <v>1.71771415439308E-2</v>
      </c>
      <c r="H458">
        <v>1.7151129366231199E-2</v>
      </c>
      <c r="I458">
        <v>1.71693378906209E-2</v>
      </c>
      <c r="J458">
        <v>1.71849451972407E-2</v>
      </c>
      <c r="K458">
        <v>1.7183644588355699E-2</v>
      </c>
      <c r="L458">
        <v>1.7174540326160798E-2</v>
      </c>
      <c r="M458">
        <v>1.7179742761700801E-2</v>
      </c>
      <c r="N458">
        <v>1.7201853112745399E-2</v>
      </c>
      <c r="O458">
        <v>1.7183644588355699E-2</v>
      </c>
      <c r="P458">
        <v>1.7212257983825301E-2</v>
      </c>
      <c r="Q458">
        <v>1.7175840935045799E-2</v>
      </c>
      <c r="R458">
        <v>1.7181043370585701E-2</v>
      </c>
    </row>
    <row r="459" spans="1:18" x14ac:dyDescent="0.3">
      <c r="A459" t="s">
        <v>1056</v>
      </c>
      <c r="B459" t="s">
        <v>1057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3">
      <c r="A460" t="s">
        <v>506</v>
      </c>
      <c r="B460" t="s">
        <v>507</v>
      </c>
      <c r="C460">
        <v>0</v>
      </c>
      <c r="D460" s="1">
        <v>2.3946188744149502E-16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1">
        <v>-1.2015730414285301E-16</v>
      </c>
      <c r="O460">
        <v>0</v>
      </c>
      <c r="P460">
        <v>0</v>
      </c>
      <c r="Q460">
        <v>0</v>
      </c>
      <c r="R460">
        <v>0</v>
      </c>
    </row>
    <row r="461" spans="1:18" x14ac:dyDescent="0.3">
      <c r="A461" t="s">
        <v>1792</v>
      </c>
      <c r="B461" t="s">
        <v>1793</v>
      </c>
      <c r="C461">
        <v>9.2276227426634605E-2</v>
      </c>
      <c r="D461">
        <v>9.2318161635871906E-2</v>
      </c>
      <c r="E461">
        <v>9.2492887507693897E-2</v>
      </c>
      <c r="F461">
        <v>9.2499876542566695E-2</v>
      </c>
      <c r="G461">
        <v>9.2304183566126102E-2</v>
      </c>
      <c r="H461">
        <v>9.2164402868668505E-2</v>
      </c>
      <c r="I461">
        <v>9.2262249356888801E-2</v>
      </c>
      <c r="J461">
        <v>9.2346117775363404E-2</v>
      </c>
      <c r="K461">
        <v>9.2339128740490495E-2</v>
      </c>
      <c r="L461">
        <v>9.2290205496380395E-2</v>
      </c>
      <c r="M461">
        <v>9.2318161635871906E-2</v>
      </c>
      <c r="N461">
        <v>9.2436975228710805E-2</v>
      </c>
      <c r="O461">
        <v>9.2339128740490495E-2</v>
      </c>
      <c r="P461">
        <v>9.2492887507693897E-2</v>
      </c>
      <c r="Q461">
        <v>9.2297194531253193E-2</v>
      </c>
      <c r="R461">
        <v>9.2325150670744704E-2</v>
      </c>
    </row>
    <row r="462" spans="1:18" x14ac:dyDescent="0.3">
      <c r="A462" t="s">
        <v>1080</v>
      </c>
      <c r="B462" t="s">
        <v>1081</v>
      </c>
      <c r="C462">
        <v>-4.6690201638940998</v>
      </c>
      <c r="D462">
        <v>-4.6688468108348404</v>
      </c>
      <c r="E462">
        <v>-4.6704882959851597</v>
      </c>
      <c r="F462">
        <v>-4.6674261307556701</v>
      </c>
      <c r="G462">
        <v>-4.6705458549943701</v>
      </c>
      <c r="H462">
        <v>-4.6622407284983103</v>
      </c>
      <c r="I462">
        <v>-4.6680622731076502</v>
      </c>
      <c r="J462">
        <v>-4.6717156031388702</v>
      </c>
      <c r="K462">
        <v>-4.6725950932311697</v>
      </c>
      <c r="L462">
        <v>-4.6670958826744</v>
      </c>
      <c r="M462">
        <v>-4.6702475316826897</v>
      </c>
      <c r="N462">
        <v>-4.6705170120834101</v>
      </c>
      <c r="O462">
        <v>-4.67213913153733</v>
      </c>
      <c r="P462">
        <v>-4.6735259804600204</v>
      </c>
      <c r="Q462">
        <v>-4.6711073043396398</v>
      </c>
      <c r="R462">
        <v>-4.6718543618237396</v>
      </c>
    </row>
    <row r="463" spans="1:18" x14ac:dyDescent="0.3">
      <c r="A463" t="s">
        <v>744</v>
      </c>
      <c r="B463" t="s">
        <v>745</v>
      </c>
      <c r="C463">
        <v>2.8798360070631701E-3</v>
      </c>
      <c r="D463">
        <v>3.85318916487631E-3</v>
      </c>
      <c r="E463">
        <v>3.11170401467544E-3</v>
      </c>
      <c r="F463">
        <v>5.7738692449267699E-3</v>
      </c>
      <c r="G463">
        <v>2.0541450059809101E-3</v>
      </c>
      <c r="H463">
        <v>9.1592715167795793E-3</v>
      </c>
      <c r="I463">
        <v>4.2377268925512203E-3</v>
      </c>
      <c r="J463">
        <v>1.1843968610295999E-3</v>
      </c>
      <c r="K463">
        <v>5.04906763223347E-4</v>
      </c>
      <c r="L463">
        <v>5.4041173258811701E-3</v>
      </c>
      <c r="M463">
        <v>2.4446967163815701E-3</v>
      </c>
      <c r="N463">
        <v>3.0829879158355E-3</v>
      </c>
      <c r="O463">
        <v>7.60868462245422E-4</v>
      </c>
      <c r="P463">
        <v>5.7401954084853105E-4</v>
      </c>
      <c r="Q463">
        <v>1.4926956604005899E-3</v>
      </c>
      <c r="R463">
        <v>1.1456381750822101E-3</v>
      </c>
    </row>
    <row r="464" spans="1:18" x14ac:dyDescent="0.3">
      <c r="A464" t="s">
        <v>778</v>
      </c>
      <c r="B464" t="s">
        <v>779</v>
      </c>
      <c r="C464">
        <v>-4.0957782623747097</v>
      </c>
      <c r="D464">
        <v>-4.0589377020267001</v>
      </c>
      <c r="E464">
        <v>-4.0234233581023799</v>
      </c>
      <c r="F464">
        <v>-4.1472927486046496</v>
      </c>
      <c r="G464">
        <v>-4.0850634731835802</v>
      </c>
      <c r="H464">
        <v>-4.5830894332365597</v>
      </c>
      <c r="I464">
        <v>-4.2634494033029604</v>
      </c>
      <c r="J464">
        <v>-4.0472193408011297</v>
      </c>
      <c r="K464">
        <v>-4.0583813926581698</v>
      </c>
      <c r="L464">
        <v>-4.1669313028003803</v>
      </c>
      <c r="M464">
        <v>-4.0800960484158999</v>
      </c>
      <c r="N464">
        <v>-4.0448701625478103</v>
      </c>
      <c r="O464">
        <v>-4.0281800982147802</v>
      </c>
      <c r="P464">
        <v>-3.9828879112356601</v>
      </c>
      <c r="Q464">
        <v>-3.9762137050804101</v>
      </c>
      <c r="R464">
        <v>-4.0897724987682702</v>
      </c>
    </row>
    <row r="465" spans="1:18" x14ac:dyDescent="0.3">
      <c r="A465" t="s">
        <v>766</v>
      </c>
      <c r="B465" t="s">
        <v>767</v>
      </c>
      <c r="C465">
        <v>1.9418339815798901E-3</v>
      </c>
      <c r="D465">
        <v>2.15163272740364E-3</v>
      </c>
      <c r="E465">
        <v>3.58661831568635E-4</v>
      </c>
      <c r="F465">
        <v>3.49221326875042E-3</v>
      </c>
      <c r="G465">
        <v>2.69356196430848E-3</v>
      </c>
      <c r="H465">
        <v>4.8000842027151201E-4</v>
      </c>
      <c r="I465">
        <v>2.7803547719615299E-3</v>
      </c>
      <c r="J465">
        <v>5.75522622215522E-3</v>
      </c>
      <c r="K465">
        <v>4.4511206097674801E-4</v>
      </c>
      <c r="L465">
        <v>7.0410255360750496E-4</v>
      </c>
      <c r="M465">
        <v>0</v>
      </c>
      <c r="N465">
        <v>2.6908017280384499E-3</v>
      </c>
      <c r="O465">
        <v>3.8595479936651697E-4</v>
      </c>
      <c r="P465">
        <v>5.6234238078617404E-4</v>
      </c>
      <c r="Q465">
        <v>1.9070597471142401E-3</v>
      </c>
      <c r="R465">
        <v>1.9706008593747301E-3</v>
      </c>
    </row>
    <row r="466" spans="1:18" x14ac:dyDescent="0.3">
      <c r="A466" t="s">
        <v>800</v>
      </c>
      <c r="B466" t="s">
        <v>801</v>
      </c>
      <c r="C466">
        <v>4.67189999998023</v>
      </c>
      <c r="D466">
        <v>4.6726999999999297</v>
      </c>
      <c r="E466">
        <v>4.6735999999999596</v>
      </c>
      <c r="F466">
        <v>4.6732000000001204</v>
      </c>
      <c r="G466">
        <v>4.6726000000000703</v>
      </c>
      <c r="H466">
        <v>4.6714000000030103</v>
      </c>
      <c r="I466">
        <v>4.6723000000000399</v>
      </c>
      <c r="J466">
        <v>4.6728999999999798</v>
      </c>
      <c r="K466">
        <v>4.67309999999887</v>
      </c>
      <c r="L466">
        <v>4.6725000000000501</v>
      </c>
      <c r="M466">
        <v>4.6727000000172501</v>
      </c>
      <c r="N466">
        <v>4.6735999999998503</v>
      </c>
      <c r="O466">
        <v>4.6728999999999097</v>
      </c>
      <c r="P466">
        <v>4.6741000000001698</v>
      </c>
      <c r="Q466">
        <v>4.6726000000000099</v>
      </c>
      <c r="R466">
        <v>4.6729999999997602</v>
      </c>
    </row>
    <row r="467" spans="1:18" x14ac:dyDescent="0.3">
      <c r="A467" t="s">
        <v>338</v>
      </c>
      <c r="B467" t="s">
        <v>339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s="1">
        <v>7.0791508383085406E-5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3">
      <c r="A468" t="s">
        <v>732</v>
      </c>
      <c r="B468" t="s">
        <v>733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3">
      <c r="A469" t="s">
        <v>658</v>
      </c>
      <c r="B469" t="s">
        <v>659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3">
      <c r="A470" t="s">
        <v>644</v>
      </c>
      <c r="B470" t="s">
        <v>645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3">
      <c r="A471" t="s">
        <v>612</v>
      </c>
      <c r="B471" t="s">
        <v>613</v>
      </c>
      <c r="C471">
        <v>0</v>
      </c>
      <c r="D471">
        <v>0</v>
      </c>
      <c r="E471">
        <v>0</v>
      </c>
      <c r="F471" s="1">
        <v>-4.89584072709857E-17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3">
      <c r="A472" t="s">
        <v>98</v>
      </c>
      <c r="B472" t="s">
        <v>99</v>
      </c>
      <c r="C472">
        <v>2.8798360861267201E-3</v>
      </c>
      <c r="D472">
        <v>3.85318916509297E-3</v>
      </c>
      <c r="E472">
        <v>3.1117040148040099E-3</v>
      </c>
      <c r="F472">
        <v>5.7738692444457996E-3</v>
      </c>
      <c r="G472">
        <v>2.0541450056958299E-3</v>
      </c>
      <c r="H472">
        <v>9.1592715047037598E-3</v>
      </c>
      <c r="I472">
        <v>4.2377268923859202E-3</v>
      </c>
      <c r="J472">
        <v>1.1843968611062799E-3</v>
      </c>
      <c r="K472">
        <v>5.04906767708792E-4</v>
      </c>
      <c r="L472">
        <v>5.4041173256528501E-3</v>
      </c>
      <c r="M472">
        <v>2.4524683345594602E-3</v>
      </c>
      <c r="N472">
        <v>3.0829879164385298E-3</v>
      </c>
      <c r="O472">
        <v>7.6086846258650799E-4</v>
      </c>
      <c r="P472">
        <v>5.74019540147877E-4</v>
      </c>
      <c r="Q472">
        <v>1.4926956603623399E-3</v>
      </c>
      <c r="R472">
        <v>1.1456381760228001E-3</v>
      </c>
    </row>
    <row r="473" spans="1:18" x14ac:dyDescent="0.3">
      <c r="A473" t="s">
        <v>248</v>
      </c>
      <c r="B473" t="s">
        <v>249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3">
      <c r="A474" t="s">
        <v>156</v>
      </c>
      <c r="B474" t="s">
        <v>157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3">
      <c r="A475" t="s">
        <v>662</v>
      </c>
      <c r="B475" t="s">
        <v>663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3">
      <c r="A476" t="s">
        <v>230</v>
      </c>
      <c r="B476" t="s">
        <v>231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3">
      <c r="A477" t="s">
        <v>376</v>
      </c>
      <c r="B477" t="s">
        <v>377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3">
      <c r="A478" t="s">
        <v>132</v>
      </c>
      <c r="B478" t="s">
        <v>133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3">
      <c r="A479" t="s">
        <v>1162</v>
      </c>
      <c r="B479" t="s">
        <v>1163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3">
      <c r="A480" t="s">
        <v>454</v>
      </c>
      <c r="B480" t="s">
        <v>455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3">
      <c r="A481" t="s">
        <v>640</v>
      </c>
      <c r="B481" t="s">
        <v>641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3">
      <c r="A482" t="s">
        <v>1176</v>
      </c>
      <c r="B482" t="s">
        <v>1177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3">
      <c r="A483" t="s">
        <v>1018</v>
      </c>
      <c r="B483" t="s">
        <v>1019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3">
      <c r="A484" t="s">
        <v>322</v>
      </c>
      <c r="B484" t="s">
        <v>323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3">
      <c r="A485" t="s">
        <v>914</v>
      </c>
      <c r="B485" t="s">
        <v>915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3">
      <c r="A486" t="s">
        <v>1258</v>
      </c>
      <c r="B486" t="s">
        <v>1259</v>
      </c>
      <c r="C486">
        <v>1.6456205980558199E-3</v>
      </c>
      <c r="D486">
        <v>4.49538735916921E-3</v>
      </c>
      <c r="E486">
        <v>1.29654333947825E-3</v>
      </c>
      <c r="F486">
        <v>4.7240748365603097E-3</v>
      </c>
      <c r="G486">
        <v>4.1082900116831004E-3</v>
      </c>
      <c r="H486">
        <v>6.8694536330581304E-3</v>
      </c>
      <c r="I486">
        <v>2.8251512616451402E-3</v>
      </c>
      <c r="J486">
        <v>4.4414882289991E-4</v>
      </c>
      <c r="K486">
        <v>3.7868007409576501E-4</v>
      </c>
      <c r="L486">
        <v>4.6321005649422597E-3</v>
      </c>
      <c r="M486">
        <v>1.22623418452866E-3</v>
      </c>
      <c r="N486">
        <v>2.1580915413038902E-3</v>
      </c>
      <c r="O486">
        <v>7.6086846242124197E-4</v>
      </c>
      <c r="P486">
        <v>8.0362735669641699E-4</v>
      </c>
      <c r="Q486">
        <v>2.4629478396275099E-2</v>
      </c>
      <c r="R486">
        <v>8.5922863166410803E-4</v>
      </c>
    </row>
    <row r="487" spans="1:18" x14ac:dyDescent="0.3">
      <c r="A487" t="s">
        <v>1240</v>
      </c>
      <c r="B487" t="s">
        <v>1241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3">
      <c r="A488" t="s">
        <v>706</v>
      </c>
      <c r="B488" t="s">
        <v>707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3">
      <c r="A489" t="s">
        <v>948</v>
      </c>
      <c r="B489" t="s">
        <v>949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3">
      <c r="A490" t="s">
        <v>1590</v>
      </c>
      <c r="B490" t="s">
        <v>1591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3">
      <c r="A491" t="s">
        <v>1494</v>
      </c>
      <c r="B491" t="s">
        <v>1495</v>
      </c>
      <c r="C491">
        <v>4.5254566446535204E-3</v>
      </c>
      <c r="D491">
        <v>8.3485765241626507E-3</v>
      </c>
      <c r="E491">
        <v>4.4082473542161197E-3</v>
      </c>
      <c r="F491">
        <v>1.04979440812463E-2</v>
      </c>
      <c r="G491">
        <v>6.1624350175219804E-3</v>
      </c>
      <c r="H491">
        <v>1.6028725143802498E-2</v>
      </c>
      <c r="I491">
        <v>7.0628781541142802E-3</v>
      </c>
      <c r="J491">
        <v>1.62854568396748E-3</v>
      </c>
      <c r="K491">
        <v>8.8358683956445497E-4</v>
      </c>
      <c r="L491">
        <v>1.0036217890709199E-2</v>
      </c>
      <c r="M491">
        <v>3.6787025535906402E-3</v>
      </c>
      <c r="N491">
        <v>5.2410794574362296E-3</v>
      </c>
      <c r="O491">
        <v>1.5217369248447599E-3</v>
      </c>
      <c r="P491">
        <v>1.37764689719622E-3</v>
      </c>
      <c r="Q491">
        <v>2.6122174056655199E-2</v>
      </c>
      <c r="R491">
        <v>2.0048668072167701E-3</v>
      </c>
    </row>
    <row r="492" spans="1:18" x14ac:dyDescent="0.3">
      <c r="A492" t="s">
        <v>1580</v>
      </c>
      <c r="B492" t="s">
        <v>1581</v>
      </c>
      <c r="C492" s="1">
        <v>-7.0047722382984502E-18</v>
      </c>
      <c r="D492">
        <v>0</v>
      </c>
      <c r="E492" s="1">
        <v>1.38572419572288E-15</v>
      </c>
      <c r="F492">
        <v>0</v>
      </c>
      <c r="G492" s="1">
        <v>1.11943460638561E-15</v>
      </c>
      <c r="H492" s="1">
        <v>-5.3368174606390301E-18</v>
      </c>
      <c r="I492" s="1">
        <v>3.0444421892647499E-15</v>
      </c>
      <c r="J492">
        <v>0</v>
      </c>
      <c r="K492" s="1">
        <v>-2.06003092891397E-15</v>
      </c>
      <c r="L492">
        <v>0</v>
      </c>
      <c r="M492">
        <v>0</v>
      </c>
      <c r="N492">
        <v>0</v>
      </c>
      <c r="O492" s="1">
        <v>-1.10563893796794E-15</v>
      </c>
      <c r="P492">
        <v>0</v>
      </c>
      <c r="Q492">
        <v>0</v>
      </c>
      <c r="R492">
        <v>0</v>
      </c>
    </row>
    <row r="493" spans="1:18" x14ac:dyDescent="0.3">
      <c r="A493" t="s">
        <v>1594</v>
      </c>
      <c r="B493" t="s">
        <v>1595</v>
      </c>
      <c r="C493">
        <v>1.6456205980558199E-3</v>
      </c>
      <c r="D493">
        <v>4.49538735916921E-3</v>
      </c>
      <c r="E493">
        <v>1.29654333947825E-3</v>
      </c>
      <c r="F493">
        <v>4.7240748365603097E-3</v>
      </c>
      <c r="G493">
        <v>4.1082900116831004E-3</v>
      </c>
      <c r="H493">
        <v>6.8694536330581304E-3</v>
      </c>
      <c r="I493">
        <v>2.8251512616451402E-3</v>
      </c>
      <c r="J493">
        <v>4.4414882289991E-4</v>
      </c>
      <c r="K493">
        <v>3.7868007409576501E-4</v>
      </c>
      <c r="L493">
        <v>4.6321005649422597E-3</v>
      </c>
      <c r="M493">
        <v>1.22623418452866E-3</v>
      </c>
      <c r="N493">
        <v>2.1580915413038902E-3</v>
      </c>
      <c r="O493">
        <v>7.6086846242042296E-4</v>
      </c>
      <c r="P493">
        <v>8.0362735669641699E-4</v>
      </c>
      <c r="Q493">
        <v>2.4629478396275099E-2</v>
      </c>
      <c r="R493">
        <v>8.5922863166410803E-4</v>
      </c>
    </row>
    <row r="494" spans="1:18" x14ac:dyDescent="0.3">
      <c r="A494" t="s">
        <v>410</v>
      </c>
      <c r="B494" t="s">
        <v>411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3">
      <c r="A495" t="s">
        <v>602</v>
      </c>
      <c r="B495" t="s">
        <v>603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3">
      <c r="A496" t="s">
        <v>642</v>
      </c>
      <c r="B496" t="s">
        <v>643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3">
      <c r="A497" t="s">
        <v>942</v>
      </c>
      <c r="B497" t="s">
        <v>943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3">
      <c r="A498" t="s">
        <v>1308</v>
      </c>
      <c r="B498" t="s">
        <v>1309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3">
      <c r="A499" t="s">
        <v>852</v>
      </c>
      <c r="B499" t="s">
        <v>853</v>
      </c>
      <c r="C499">
        <v>2.4119599301255001</v>
      </c>
      <c r="D499">
        <v>2.50787475981245</v>
      </c>
      <c r="E499">
        <v>2.6356735101334099</v>
      </c>
      <c r="F499">
        <v>2.3592445968817501</v>
      </c>
      <c r="G499">
        <v>2.46867195441359</v>
      </c>
      <c r="H499">
        <v>2.0413259155980898</v>
      </c>
      <c r="I499">
        <v>2.25321513451531</v>
      </c>
      <c r="J499">
        <v>2.4818752886845199</v>
      </c>
      <c r="K499">
        <v>2.45972987480816</v>
      </c>
      <c r="L499">
        <v>2.3372896567691801</v>
      </c>
      <c r="M499">
        <v>2.42975631440591</v>
      </c>
      <c r="N499">
        <v>2.5593256477513</v>
      </c>
      <c r="O499">
        <v>2.5072104805776401</v>
      </c>
      <c r="P499">
        <v>2.6681985744357699</v>
      </c>
      <c r="Q499">
        <v>2.6924983084551801</v>
      </c>
      <c r="R499">
        <v>2.4270258954760102</v>
      </c>
    </row>
    <row r="500" spans="1:18" x14ac:dyDescent="0.3">
      <c r="A500" t="s">
        <v>1532</v>
      </c>
      <c r="B500" t="s">
        <v>1533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s="1">
        <v>-4.3523455260926699E-17</v>
      </c>
      <c r="N500">
        <v>0</v>
      </c>
      <c r="O500">
        <v>0</v>
      </c>
      <c r="P500">
        <v>0</v>
      </c>
      <c r="Q500">
        <v>0</v>
      </c>
      <c r="R500" s="1">
        <v>-2.8815935062568902E-18</v>
      </c>
    </row>
    <row r="501" spans="1:18" x14ac:dyDescent="0.3">
      <c r="A501" t="s">
        <v>100</v>
      </c>
      <c r="B501" t="s">
        <v>101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3">
      <c r="A502" t="s">
        <v>748</v>
      </c>
      <c r="B502" t="s">
        <v>749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3">
      <c r="A503" t="s">
        <v>758</v>
      </c>
      <c r="B503" t="s">
        <v>759</v>
      </c>
      <c r="C503">
        <v>6.58248239222329E-3</v>
      </c>
      <c r="D503">
        <v>8.3485765241524592E-3</v>
      </c>
      <c r="E503">
        <v>3.1117040147397301E-3</v>
      </c>
      <c r="F503">
        <v>4.7240748365609498E-3</v>
      </c>
      <c r="G503">
        <v>6.8471500194667604E-3</v>
      </c>
      <c r="H503">
        <v>1.6028725143801999E-2</v>
      </c>
      <c r="I503">
        <v>5.6503025232892499E-3</v>
      </c>
      <c r="J503">
        <v>1.2140067825948E-2</v>
      </c>
      <c r="K503">
        <v>1.00981353093302E-3</v>
      </c>
      <c r="L503">
        <v>6.1761340865906797E-3</v>
      </c>
      <c r="M503">
        <v>3.6787025535929699E-3</v>
      </c>
      <c r="N503">
        <v>4.31618308259182E-3</v>
      </c>
      <c r="O503">
        <v>1.33151980923799E-3</v>
      </c>
      <c r="P503">
        <v>1.14803908099868E-3</v>
      </c>
      <c r="Q503">
        <v>4.4780869811411397E-3</v>
      </c>
      <c r="R503">
        <v>3.43691452665797E-3</v>
      </c>
    </row>
    <row r="504" spans="1:18" x14ac:dyDescent="0.3">
      <c r="A504" t="s">
        <v>44</v>
      </c>
      <c r="B504" t="s">
        <v>45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3">
      <c r="A505" t="s">
        <v>40</v>
      </c>
      <c r="B505" t="s">
        <v>41</v>
      </c>
      <c r="C505">
        <v>2.0146929125470101</v>
      </c>
      <c r="D505">
        <v>2.0906418827406301</v>
      </c>
      <c r="E505">
        <v>2.1925015438038802</v>
      </c>
      <c r="F505">
        <v>1.99177388196133</v>
      </c>
      <c r="G505">
        <v>2.0657246550239901</v>
      </c>
      <c r="H505">
        <v>1.9464918360255401</v>
      </c>
      <c r="I505">
        <v>1.95596448629064</v>
      </c>
      <c r="J505">
        <v>2.0551566167560402</v>
      </c>
      <c r="K505">
        <v>2.0360612620878902</v>
      </c>
      <c r="L505">
        <v>1.9846367944101999</v>
      </c>
      <c r="M505">
        <v>2.0217931463927399</v>
      </c>
      <c r="N505">
        <v>2.1288956438806399</v>
      </c>
      <c r="O505">
        <v>2.06599892234579</v>
      </c>
      <c r="P505">
        <v>2.1988091831062802</v>
      </c>
      <c r="Q505">
        <v>2.2356085181628398</v>
      </c>
      <c r="R505">
        <v>2.0230896297144598</v>
      </c>
    </row>
    <row r="506" spans="1:18" x14ac:dyDescent="0.3">
      <c r="A506" t="s">
        <v>490</v>
      </c>
      <c r="B506" t="s">
        <v>491</v>
      </c>
      <c r="C506" s="1">
        <v>1.5350974333282901E-16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1">
        <v>-1.65694586135055E-18</v>
      </c>
      <c r="Q506">
        <v>0</v>
      </c>
      <c r="R506">
        <v>0</v>
      </c>
    </row>
    <row r="507" spans="1:18" x14ac:dyDescent="0.3">
      <c r="A507" t="s">
        <v>1374</v>
      </c>
      <c r="B507" t="s">
        <v>1375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3">
      <c r="A508" t="s">
        <v>1798</v>
      </c>
      <c r="B508" t="s">
        <v>1799</v>
      </c>
      <c r="C508">
        <v>4.7897999999999996</v>
      </c>
      <c r="D508">
        <v>4.7415000000000003</v>
      </c>
      <c r="E508">
        <v>4.7300000000000004</v>
      </c>
      <c r="F508">
        <v>4.6703000000000001</v>
      </c>
      <c r="G508">
        <v>4.6951000000000001</v>
      </c>
      <c r="H508">
        <v>3.7856999999999998</v>
      </c>
      <c r="I508">
        <v>4.5007000000000001</v>
      </c>
      <c r="J508">
        <v>4.8350999999999997</v>
      </c>
      <c r="K508">
        <v>4.8003</v>
      </c>
      <c r="L508">
        <v>4.5602999999999998</v>
      </c>
      <c r="M508">
        <v>4.7854999999999999</v>
      </c>
      <c r="N508">
        <v>4.7419000000000002</v>
      </c>
      <c r="O508">
        <v>4.8254000000000001</v>
      </c>
      <c r="P508">
        <v>4.7961</v>
      </c>
      <c r="Q508">
        <v>4.742</v>
      </c>
      <c r="R508">
        <v>4.7466999999999997</v>
      </c>
    </row>
    <row r="509" spans="1:18" x14ac:dyDescent="0.3">
      <c r="A509" t="s">
        <v>1286</v>
      </c>
      <c r="B509" t="s">
        <v>1287</v>
      </c>
      <c r="C509">
        <v>0.85444444444444401</v>
      </c>
      <c r="D509">
        <v>0.85444444444444401</v>
      </c>
      <c r="E509">
        <v>0.85444444444444401</v>
      </c>
      <c r="F509">
        <v>0.85444444444444401</v>
      </c>
      <c r="G509">
        <v>0.85444444444444401</v>
      </c>
      <c r="H509">
        <v>0.85444444444444401</v>
      </c>
      <c r="I509">
        <v>0.85444444444444401</v>
      </c>
      <c r="J509">
        <v>0.85444444444444401</v>
      </c>
      <c r="K509">
        <v>0.85444444444444401</v>
      </c>
      <c r="L509">
        <v>0.85444444444444401</v>
      </c>
      <c r="M509">
        <v>0.85444444444444401</v>
      </c>
      <c r="N509">
        <v>0.85444444444444401</v>
      </c>
      <c r="O509">
        <v>0.85444444444444401</v>
      </c>
      <c r="P509">
        <v>0.85444444444444401</v>
      </c>
      <c r="Q509">
        <v>0.85444444444444401</v>
      </c>
      <c r="R509">
        <v>0.85444444444444401</v>
      </c>
    </row>
    <row r="510" spans="1:18" x14ac:dyDescent="0.3">
      <c r="A510" t="s">
        <v>548</v>
      </c>
      <c r="B510" t="s">
        <v>549</v>
      </c>
      <c r="C510">
        <v>0.85444444444444401</v>
      </c>
      <c r="D510">
        <v>0.85444444444444401</v>
      </c>
      <c r="E510">
        <v>0.85444444444444401</v>
      </c>
      <c r="F510">
        <v>0.85444444444444401</v>
      </c>
      <c r="G510">
        <v>0.85444444444444401</v>
      </c>
      <c r="H510">
        <v>0.85444444444444401</v>
      </c>
      <c r="I510">
        <v>0.85444444444444401</v>
      </c>
      <c r="J510">
        <v>0.85444444444444401</v>
      </c>
      <c r="K510">
        <v>0.85444444444444401</v>
      </c>
      <c r="L510">
        <v>0.85444444444444401</v>
      </c>
      <c r="M510">
        <v>0.85444444444444401</v>
      </c>
      <c r="N510">
        <v>0.85444444444444401</v>
      </c>
      <c r="O510">
        <v>0.85444444444444401</v>
      </c>
      <c r="P510">
        <v>0.85444444444444401</v>
      </c>
      <c r="Q510">
        <v>0.85444444444444401</v>
      </c>
      <c r="R510">
        <v>0.85444444444444401</v>
      </c>
    </row>
    <row r="511" spans="1:18" x14ac:dyDescent="0.3">
      <c r="A511" t="s">
        <v>1430</v>
      </c>
      <c r="B511" t="s">
        <v>1431</v>
      </c>
      <c r="C511">
        <v>0.85444444444444401</v>
      </c>
      <c r="D511">
        <v>0.85444444444444401</v>
      </c>
      <c r="E511">
        <v>0.85444444444444401</v>
      </c>
      <c r="F511">
        <v>0.85444444444444401</v>
      </c>
      <c r="G511">
        <v>0.85444444444444401</v>
      </c>
      <c r="H511">
        <v>0.85444444444444401</v>
      </c>
      <c r="I511">
        <v>0.85444444444444401</v>
      </c>
      <c r="J511">
        <v>0.85444444444444401</v>
      </c>
      <c r="K511">
        <v>0.85444444444444401</v>
      </c>
      <c r="L511">
        <v>0.85444444444444401</v>
      </c>
      <c r="M511">
        <v>0.85444444444444401</v>
      </c>
      <c r="N511">
        <v>0.85444444444444401</v>
      </c>
      <c r="O511">
        <v>0.85444444444444401</v>
      </c>
      <c r="P511">
        <v>0.85444444444444401</v>
      </c>
      <c r="Q511">
        <v>0.85444444444444401</v>
      </c>
      <c r="R511">
        <v>0.85444444444444401</v>
      </c>
    </row>
    <row r="512" spans="1:18" x14ac:dyDescent="0.3">
      <c r="A512" t="s">
        <v>552</v>
      </c>
      <c r="B512" t="s">
        <v>553</v>
      </c>
      <c r="C512">
        <v>4.6712828922559604</v>
      </c>
      <c r="D512">
        <v>4.6708234054174502</v>
      </c>
      <c r="E512">
        <v>4.6716051849907503</v>
      </c>
      <c r="F512">
        <v>4.67031306537777</v>
      </c>
      <c r="G512">
        <v>4.6663875649825499</v>
      </c>
      <c r="H512">
        <v>4.6129596441220198</v>
      </c>
      <c r="I512">
        <v>4.6680122731075704</v>
      </c>
      <c r="J512">
        <v>4.6722337767656299</v>
      </c>
      <c r="K512">
        <v>4.6725450932334098</v>
      </c>
      <c r="L512">
        <v>4.6636218072505802</v>
      </c>
      <c r="M512">
        <v>4.6722095063434299</v>
      </c>
      <c r="N512">
        <v>4.6705670120837102</v>
      </c>
      <c r="O512">
        <v>4.6714282630750699</v>
      </c>
      <c r="P512">
        <v>4.67386299022992</v>
      </c>
      <c r="Q512">
        <v>4.6818793478773797</v>
      </c>
      <c r="R512">
        <v>4.6717111570522603</v>
      </c>
    </row>
    <row r="513" spans="1:18" x14ac:dyDescent="0.3">
      <c r="A513" t="s">
        <v>480</v>
      </c>
      <c r="B513" t="s">
        <v>481</v>
      </c>
      <c r="C513">
        <v>-5.2525983685191697</v>
      </c>
      <c r="D513">
        <v>-5.4183421034261601</v>
      </c>
      <c r="E513">
        <v>-5.0385269500621499</v>
      </c>
      <c r="F513">
        <v>-5.4681568155525104</v>
      </c>
      <c r="G513">
        <v>-5.5202271724100598</v>
      </c>
      <c r="H513">
        <v>-8.4003184138146896</v>
      </c>
      <c r="I513">
        <v>-6.6004157360725104</v>
      </c>
      <c r="J513">
        <v>-4.9015626189899404</v>
      </c>
      <c r="K513">
        <v>-4.8655457043329697</v>
      </c>
      <c r="L513">
        <v>-5.7205127528184097</v>
      </c>
      <c r="M513">
        <v>-5.0261006919990798</v>
      </c>
      <c r="N513">
        <v>-5.1089678937584004</v>
      </c>
      <c r="O513">
        <v>-4.8728681885012204</v>
      </c>
      <c r="P513">
        <v>-4.8016971418991101</v>
      </c>
      <c r="Q513">
        <v>-5.5498818743885696</v>
      </c>
      <c r="R513">
        <v>-5.1079128923939399</v>
      </c>
    </row>
    <row r="514" spans="1:18" x14ac:dyDescent="0.3">
      <c r="A514" t="s">
        <v>1076</v>
      </c>
      <c r="B514" t="s">
        <v>1077</v>
      </c>
      <c r="C514">
        <v>0.62286739636412403</v>
      </c>
      <c r="D514">
        <v>0.99990258831577195</v>
      </c>
      <c r="E514">
        <v>0.37418240777245798</v>
      </c>
      <c r="F514">
        <v>0.80781679705192</v>
      </c>
      <c r="G514">
        <v>1.0743178380543399</v>
      </c>
      <c r="H514">
        <v>3.85147367026787</v>
      </c>
      <c r="I514">
        <v>1.9874939125670099</v>
      </c>
      <c r="J514">
        <v>0.23317813202278201</v>
      </c>
      <c r="K514">
        <v>0.19489401147006499</v>
      </c>
      <c r="L514">
        <v>1.0900876662832499</v>
      </c>
      <c r="M514">
        <v>0.35781513504613999</v>
      </c>
      <c r="N514">
        <v>0.45504901642183099</v>
      </c>
      <c r="O514">
        <v>0.28798871302661599</v>
      </c>
      <c r="P514">
        <v>0.175707381346833</v>
      </c>
      <c r="Q514">
        <v>1.3807434858518499</v>
      </c>
      <c r="R514">
        <v>0.44622606937776199</v>
      </c>
    </row>
    <row r="515" spans="1:18" x14ac:dyDescent="0.3">
      <c r="A515" t="s">
        <v>1418</v>
      </c>
      <c r="B515" t="s">
        <v>1419</v>
      </c>
      <c r="C515">
        <v>0.62286739636412403</v>
      </c>
      <c r="D515">
        <v>0.99990258831577195</v>
      </c>
      <c r="E515">
        <v>0.37418240777245798</v>
      </c>
      <c r="F515">
        <v>0.80781679705192</v>
      </c>
      <c r="G515">
        <v>1.0743178380543399</v>
      </c>
      <c r="H515">
        <v>3.85147367026787</v>
      </c>
      <c r="I515">
        <v>1.9874939125670099</v>
      </c>
      <c r="J515">
        <v>0.23317813202278201</v>
      </c>
      <c r="K515">
        <v>0.19489401147006499</v>
      </c>
      <c r="L515">
        <v>1.0900876662832499</v>
      </c>
      <c r="M515">
        <v>0.35781513504613999</v>
      </c>
      <c r="N515">
        <v>0.45504901642183099</v>
      </c>
      <c r="O515">
        <v>0.28798871302661599</v>
      </c>
      <c r="P515">
        <v>0.175707381346833</v>
      </c>
      <c r="Q515">
        <v>1.3807434858518499</v>
      </c>
      <c r="R515">
        <v>0.44622606937776299</v>
      </c>
    </row>
    <row r="516" spans="1:18" x14ac:dyDescent="0.3">
      <c r="A516" t="s">
        <v>1482</v>
      </c>
      <c r="B516" t="s">
        <v>1483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">
      <c r="A517" t="s">
        <v>88</v>
      </c>
      <c r="B517" t="s">
        <v>89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3">
      <c r="A518" t="s">
        <v>1068</v>
      </c>
      <c r="B518" t="s">
        <v>1069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3">
      <c r="A519" t="s">
        <v>626</v>
      </c>
      <c r="B519" t="s">
        <v>627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3">
      <c r="A520" t="s">
        <v>1386</v>
      </c>
      <c r="B520" t="s">
        <v>1387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3">
      <c r="A521" t="s">
        <v>92</v>
      </c>
      <c r="B521" t="s">
        <v>93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3">
      <c r="A522" t="s">
        <v>352</v>
      </c>
      <c r="B522" t="s">
        <v>353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3">
      <c r="A523" t="s">
        <v>378</v>
      </c>
      <c r="B523" t="s">
        <v>379</v>
      </c>
      <c r="C523">
        <v>2.5021689709222499</v>
      </c>
      <c r="D523">
        <v>2.6059316722635</v>
      </c>
      <c r="E523">
        <v>2.6907774105098698</v>
      </c>
      <c r="F523">
        <v>2.5866792034143402</v>
      </c>
      <c r="G523">
        <v>2.6277684103366599</v>
      </c>
      <c r="H523">
        <v>3.2195909843232302</v>
      </c>
      <c r="I523">
        <v>2.6789077833325399</v>
      </c>
      <c r="J523">
        <v>2.5026438683184198</v>
      </c>
      <c r="K523">
        <v>2.5255044749775002</v>
      </c>
      <c r="L523">
        <v>2.68006244917092</v>
      </c>
      <c r="M523">
        <v>2.5197325465406801</v>
      </c>
      <c r="N523">
        <v>2.6365561584992001</v>
      </c>
      <c r="O523">
        <v>2.5298924263661</v>
      </c>
      <c r="P523">
        <v>2.6502790843277202</v>
      </c>
      <c r="Q523">
        <v>2.71076241765837</v>
      </c>
      <c r="R523">
        <v>2.5561250363251902</v>
      </c>
    </row>
    <row r="524" spans="1:18" x14ac:dyDescent="0.3">
      <c r="A524" t="s">
        <v>616</v>
      </c>
      <c r="B524" t="s">
        <v>617</v>
      </c>
      <c r="C524">
        <v>-1.7656245264778001</v>
      </c>
      <c r="D524">
        <v>-1.82023722781905</v>
      </c>
      <c r="E524">
        <v>-1.8927829660654301</v>
      </c>
      <c r="F524">
        <v>-1.7293347589699</v>
      </c>
      <c r="G524">
        <v>-1.79587396589221</v>
      </c>
      <c r="H524">
        <v>-1.47949653987878</v>
      </c>
      <c r="I524">
        <v>-1.6529133388881001</v>
      </c>
      <c r="J524">
        <v>-1.81039942387397</v>
      </c>
      <c r="K524">
        <v>-1.7983100305330499</v>
      </c>
      <c r="L524">
        <v>-1.71341800472647</v>
      </c>
      <c r="M524">
        <v>-1.77808810209623</v>
      </c>
      <c r="N524">
        <v>-1.8503617140547599</v>
      </c>
      <c r="O524">
        <v>-1.8278979819216501</v>
      </c>
      <c r="P524">
        <v>-1.9177846398832701</v>
      </c>
      <c r="Q524">
        <v>-1.9257679732139299</v>
      </c>
      <c r="R524">
        <v>-1.7753805918807399</v>
      </c>
    </row>
    <row r="525" spans="1:18" x14ac:dyDescent="0.3">
      <c r="A525" t="s">
        <v>686</v>
      </c>
      <c r="B525" t="s">
        <v>687</v>
      </c>
      <c r="C525">
        <v>4.3625777777777701</v>
      </c>
      <c r="D525">
        <v>4.3142777777777699</v>
      </c>
      <c r="E525">
        <v>4.30277777777777</v>
      </c>
      <c r="F525">
        <v>4.2430777777777697</v>
      </c>
      <c r="G525">
        <v>4.2678777777777697</v>
      </c>
      <c r="H525">
        <v>3.3584777777777699</v>
      </c>
      <c r="I525">
        <v>4.0734777777777698</v>
      </c>
      <c r="J525">
        <v>4.4078777777777702</v>
      </c>
      <c r="K525">
        <v>4.3730777777777696</v>
      </c>
      <c r="L525">
        <v>4.1330777777777703</v>
      </c>
      <c r="M525">
        <v>4.3582777777777704</v>
      </c>
      <c r="N525">
        <v>4.3146777777777698</v>
      </c>
      <c r="O525">
        <v>4.3981777777777697</v>
      </c>
      <c r="P525">
        <v>4.3688777777777696</v>
      </c>
      <c r="Q525">
        <v>4.3147777777777696</v>
      </c>
      <c r="R525">
        <v>4.3194777777777702</v>
      </c>
    </row>
    <row r="526" spans="1:18" x14ac:dyDescent="0.3">
      <c r="A526" t="s">
        <v>816</v>
      </c>
      <c r="B526" t="s">
        <v>817</v>
      </c>
      <c r="C526">
        <v>2.5021689709222499</v>
      </c>
      <c r="D526">
        <v>2.6059316722635</v>
      </c>
      <c r="E526">
        <v>2.6907774105098698</v>
      </c>
      <c r="F526">
        <v>2.5866792034143402</v>
      </c>
      <c r="G526">
        <v>2.6277684103366599</v>
      </c>
      <c r="H526">
        <v>3.2195909843232302</v>
      </c>
      <c r="I526">
        <v>2.6789077833325399</v>
      </c>
      <c r="J526">
        <v>2.5026438683184198</v>
      </c>
      <c r="K526">
        <v>2.5255044749775002</v>
      </c>
      <c r="L526">
        <v>2.68006244917092</v>
      </c>
      <c r="M526">
        <v>2.5197325465406801</v>
      </c>
      <c r="N526">
        <v>2.6365561584992001</v>
      </c>
      <c r="O526">
        <v>2.5298924263661</v>
      </c>
      <c r="P526">
        <v>2.6502790843277202</v>
      </c>
      <c r="Q526">
        <v>2.71076241765837</v>
      </c>
      <c r="R526">
        <v>2.5561250363251902</v>
      </c>
    </row>
    <row r="527" spans="1:18" x14ac:dyDescent="0.3">
      <c r="A527" t="s">
        <v>996</v>
      </c>
      <c r="B527" t="s">
        <v>997</v>
      </c>
      <c r="C527">
        <v>-4.6718999999999999</v>
      </c>
      <c r="D527">
        <v>-4.6727499999999997</v>
      </c>
      <c r="E527">
        <v>-4.6735499999999996</v>
      </c>
      <c r="F527">
        <v>-4.6731999999999996</v>
      </c>
      <c r="G527">
        <v>-4.6725500000000002</v>
      </c>
      <c r="H527">
        <v>-4.6713500000000003</v>
      </c>
      <c r="I527">
        <v>-4.67225</v>
      </c>
      <c r="J527">
        <v>-4.6729000000000003</v>
      </c>
      <c r="K527">
        <v>-4.6730499999999999</v>
      </c>
      <c r="L527">
        <v>-4.6725000000000003</v>
      </c>
      <c r="M527">
        <v>-4.6726999999999999</v>
      </c>
      <c r="N527">
        <v>-4.6736499999999896</v>
      </c>
      <c r="O527">
        <v>-4.6729500000000002</v>
      </c>
      <c r="P527">
        <v>-4.67415</v>
      </c>
      <c r="Q527">
        <v>-4.6725500000000002</v>
      </c>
      <c r="R527">
        <v>-4.6729999999999903</v>
      </c>
    </row>
    <row r="528" spans="1:18" x14ac:dyDescent="0.3">
      <c r="A528" t="s">
        <v>292</v>
      </c>
      <c r="B528" t="s">
        <v>293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3">
      <c r="A529" t="s">
        <v>276</v>
      </c>
      <c r="B529" t="s">
        <v>277</v>
      </c>
      <c r="C529">
        <v>0</v>
      </c>
      <c r="D529">
        <v>-8.7979922443884098E-2</v>
      </c>
      <c r="E529">
        <v>0</v>
      </c>
      <c r="F529">
        <v>-1.8579292097402899E-3</v>
      </c>
      <c r="G529">
        <v>0</v>
      </c>
      <c r="H529">
        <v>0</v>
      </c>
      <c r="I529">
        <v>0</v>
      </c>
      <c r="J529">
        <v>-0.71894439424408696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-0.76845989154529704</v>
      </c>
      <c r="R529">
        <v>0</v>
      </c>
    </row>
    <row r="530" spans="1:18" x14ac:dyDescent="0.3">
      <c r="A530" t="s">
        <v>202</v>
      </c>
      <c r="B530" t="s">
        <v>203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-0.77256171730593104</v>
      </c>
      <c r="I530">
        <v>-0.201539425000482</v>
      </c>
      <c r="J530">
        <v>0</v>
      </c>
      <c r="K530">
        <v>0</v>
      </c>
      <c r="L530">
        <v>-0.120862740087482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3">
      <c r="A531" t="s">
        <v>1022</v>
      </c>
      <c r="B531" t="s">
        <v>1023</v>
      </c>
      <c r="C531">
        <v>-4.7556263888945001</v>
      </c>
      <c r="D531">
        <v>-4.7543258304796696</v>
      </c>
      <c r="E531">
        <v>-4.76204330198488</v>
      </c>
      <c r="F531">
        <v>-4.7597439401388</v>
      </c>
      <c r="G531">
        <v>-4.7566423054996401</v>
      </c>
      <c r="H531">
        <v>-4.7411462325271696</v>
      </c>
      <c r="I531">
        <v>-4.75886715034411</v>
      </c>
      <c r="J531">
        <v>-3.9643115605263599</v>
      </c>
      <c r="K531">
        <v>-4.68934026303869</v>
      </c>
      <c r="L531">
        <v>-4.7546860733987399</v>
      </c>
      <c r="M531">
        <v>-4.7600346617884304</v>
      </c>
      <c r="N531">
        <v>-4.6936245124479701</v>
      </c>
      <c r="O531">
        <v>-4.7155782586472101</v>
      </c>
      <c r="P531">
        <v>-4.7084063631318704</v>
      </c>
      <c r="Q531">
        <v>-3.8941154437594898</v>
      </c>
      <c r="R531">
        <v>-4.7629996083706203</v>
      </c>
    </row>
    <row r="532" spans="1:18" x14ac:dyDescent="0.3">
      <c r="A532" t="s">
        <v>1088</v>
      </c>
      <c r="B532" t="s">
        <v>1089</v>
      </c>
      <c r="C532">
        <v>8.5243163738026005E-3</v>
      </c>
      <c r="D532">
        <v>1.0500209251556101E-2</v>
      </c>
      <c r="E532">
        <v>3.4703658463099002E-3</v>
      </c>
      <c r="F532">
        <v>8.2162881053113902E-3</v>
      </c>
      <c r="G532">
        <v>9.5407119837762396E-3</v>
      </c>
      <c r="H532">
        <v>1.65087335640739E-2</v>
      </c>
      <c r="I532">
        <v>8.4306572952526602E-3</v>
      </c>
      <c r="J532">
        <v>1.7895294048101699E-2</v>
      </c>
      <c r="K532">
        <v>1.4549255919109E-3</v>
      </c>
      <c r="L532">
        <v>6.8802366402015702E-3</v>
      </c>
      <c r="M532">
        <v>3.60791104520895E-3</v>
      </c>
      <c r="N532">
        <v>7.0069848106303701E-3</v>
      </c>
      <c r="O532">
        <v>1.71747460860451E-3</v>
      </c>
      <c r="P532">
        <v>1.71038146178386E-3</v>
      </c>
      <c r="Q532">
        <v>6.3851467282543496E-3</v>
      </c>
      <c r="R532">
        <v>5.4075153860339096E-3</v>
      </c>
    </row>
    <row r="533" spans="1:18" x14ac:dyDescent="0.3">
      <c r="A533" t="s">
        <v>138</v>
      </c>
      <c r="B533" t="s">
        <v>139</v>
      </c>
      <c r="C533" s="1">
        <v>-1.0074666728875399E-15</v>
      </c>
      <c r="D533" s="1">
        <v>9.6366104234913506E-16</v>
      </c>
      <c r="E533" s="1">
        <v>-5.3054264673735803E-16</v>
      </c>
      <c r="F533" s="1">
        <v>-1.4227439515298099E-15</v>
      </c>
      <c r="G533" s="1">
        <v>-2.9436772253064999E-15</v>
      </c>
      <c r="H533" s="1">
        <v>-8.9171656529219097E-16</v>
      </c>
      <c r="I533" s="1">
        <v>-5.1104989832682396E-16</v>
      </c>
      <c r="J533">
        <v>0</v>
      </c>
      <c r="K533">
        <v>0</v>
      </c>
      <c r="L533">
        <v>0</v>
      </c>
      <c r="M533">
        <v>0</v>
      </c>
      <c r="N533" s="1">
        <v>9.8520842871947895E-16</v>
      </c>
      <c r="O533">
        <v>0</v>
      </c>
      <c r="P533">
        <v>0</v>
      </c>
      <c r="Q533">
        <v>0</v>
      </c>
      <c r="R533">
        <v>0</v>
      </c>
    </row>
    <row r="534" spans="1:18" x14ac:dyDescent="0.3">
      <c r="A534" t="s">
        <v>592</v>
      </c>
      <c r="B534" t="s">
        <v>593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">
      <c r="A535" t="s">
        <v>738</v>
      </c>
      <c r="B535" t="s">
        <v>739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3">
      <c r="A536" t="s">
        <v>1424</v>
      </c>
      <c r="B536" t="s">
        <v>1425</v>
      </c>
      <c r="C536">
        <v>4.67189999998023</v>
      </c>
      <c r="D536">
        <v>4.6726999999999297</v>
      </c>
      <c r="E536">
        <v>4.6735999999999596</v>
      </c>
      <c r="F536">
        <v>4.6732000000001204</v>
      </c>
      <c r="G536">
        <v>4.6726000000000703</v>
      </c>
      <c r="H536">
        <v>4.6714000000030103</v>
      </c>
      <c r="I536">
        <v>4.6723000000000399</v>
      </c>
      <c r="J536">
        <v>4.6728999999999798</v>
      </c>
      <c r="K536">
        <v>4.67309999999887</v>
      </c>
      <c r="L536">
        <v>4.6725000000000501</v>
      </c>
      <c r="M536">
        <v>4.6727000000172501</v>
      </c>
      <c r="N536">
        <v>4.6735999999998503</v>
      </c>
      <c r="O536">
        <v>4.6728999999999097</v>
      </c>
      <c r="P536">
        <v>4.6741000000001698</v>
      </c>
      <c r="Q536">
        <v>4.6726000000000099</v>
      </c>
      <c r="R536">
        <v>4.6729999999997602</v>
      </c>
    </row>
    <row r="537" spans="1:18" x14ac:dyDescent="0.3">
      <c r="A537" t="s">
        <v>1694</v>
      </c>
      <c r="B537" t="s">
        <v>1695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">
      <c r="A538" t="s">
        <v>1692</v>
      </c>
      <c r="B538" t="s">
        <v>1693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3">
      <c r="A539" t="s">
        <v>1696</v>
      </c>
      <c r="B539" t="s">
        <v>1697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3">
      <c r="A540" t="s">
        <v>1690</v>
      </c>
      <c r="B540" t="s">
        <v>1691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3">
      <c r="A541" t="s">
        <v>1352</v>
      </c>
      <c r="B541" t="s">
        <v>1353</v>
      </c>
      <c r="C541">
        <v>6.58248239222329E-3</v>
      </c>
      <c r="D541">
        <v>8.3485765241524592E-3</v>
      </c>
      <c r="E541">
        <v>3.1117040147397301E-3</v>
      </c>
      <c r="F541">
        <v>4.7240748365609498E-3</v>
      </c>
      <c r="G541">
        <v>6.8471500194667604E-3</v>
      </c>
      <c r="H541">
        <v>1.6028725143801999E-2</v>
      </c>
      <c r="I541">
        <v>5.6503025232892499E-3</v>
      </c>
      <c r="J541">
        <v>1.2140067825948E-2</v>
      </c>
      <c r="K541">
        <v>1.00981353093302E-3</v>
      </c>
      <c r="L541">
        <v>6.1761340865906797E-3</v>
      </c>
      <c r="M541">
        <v>3.6787025535929699E-3</v>
      </c>
      <c r="N541">
        <v>4.31618308259182E-3</v>
      </c>
      <c r="O541">
        <v>1.33151980923799E-3</v>
      </c>
      <c r="P541">
        <v>1.14803908099868E-3</v>
      </c>
      <c r="Q541">
        <v>4.4780869811411397E-3</v>
      </c>
      <c r="R541">
        <v>3.43691452665797E-3</v>
      </c>
    </row>
    <row r="542" spans="1:18" x14ac:dyDescent="0.3">
      <c r="A542" t="s">
        <v>1414</v>
      </c>
      <c r="B542" t="s">
        <v>1415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3">
      <c r="A543" t="s">
        <v>102</v>
      </c>
      <c r="B543" t="s">
        <v>103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3">
      <c r="A544" t="s">
        <v>696</v>
      </c>
      <c r="B544" t="s">
        <v>697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3">
      <c r="A545" t="s">
        <v>740</v>
      </c>
      <c r="B545" t="s">
        <v>741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3">
      <c r="A546" t="s">
        <v>1200</v>
      </c>
      <c r="B546" t="s">
        <v>1201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3">
      <c r="A547" t="s">
        <v>1378</v>
      </c>
      <c r="B547" t="s">
        <v>1379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3">
      <c r="A548" t="s">
        <v>1262</v>
      </c>
      <c r="B548" t="s">
        <v>1263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3">
      <c r="A549" t="s">
        <v>1164</v>
      </c>
      <c r="B549" t="s">
        <v>1165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3">
      <c r="A550" t="s">
        <v>1140</v>
      </c>
      <c r="B550" t="s">
        <v>1141</v>
      </c>
      <c r="C550">
        <v>0</v>
      </c>
      <c r="D550">
        <v>0</v>
      </c>
      <c r="E550">
        <v>0</v>
      </c>
      <c r="F550" s="1">
        <v>-4.89584072709857E-17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3">
      <c r="A551" t="s">
        <v>550</v>
      </c>
      <c r="B551" t="s">
        <v>551</v>
      </c>
      <c r="C551">
        <v>0</v>
      </c>
      <c r="D551">
        <v>0</v>
      </c>
      <c r="E551">
        <v>0</v>
      </c>
      <c r="F551" s="1">
        <v>4.89584072709857E-17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3">
      <c r="A552" t="s">
        <v>1678</v>
      </c>
      <c r="B552" t="s">
        <v>1679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3">
      <c r="A553" t="s">
        <v>1674</v>
      </c>
      <c r="B553" t="s">
        <v>1675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">
      <c r="A554" t="s">
        <v>664</v>
      </c>
      <c r="B554" t="s">
        <v>665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3">
      <c r="A555" t="s">
        <v>1446</v>
      </c>
      <c r="B555" t="s">
        <v>1447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3">
      <c r="A556" t="s">
        <v>296</v>
      </c>
      <c r="B556" t="s">
        <v>297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3">
      <c r="A557" t="s">
        <v>1534</v>
      </c>
      <c r="B557" t="s">
        <v>1535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3">
      <c r="A558" t="s">
        <v>1148</v>
      </c>
      <c r="B558" t="s">
        <v>1149</v>
      </c>
      <c r="C558">
        <v>0</v>
      </c>
      <c r="D558">
        <v>-7.4688837257450097E-2</v>
      </c>
      <c r="E558">
        <v>-0.14911380411356401</v>
      </c>
      <c r="F558">
        <v>0</v>
      </c>
      <c r="G558">
        <v>0</v>
      </c>
      <c r="H558">
        <v>-0.218415321430421</v>
      </c>
      <c r="I558">
        <v>0</v>
      </c>
      <c r="J558">
        <v>0</v>
      </c>
      <c r="K558">
        <v>0</v>
      </c>
      <c r="L558">
        <v>-0.13664696666576101</v>
      </c>
      <c r="M558">
        <v>0</v>
      </c>
      <c r="N558">
        <v>-0.17595472261494599</v>
      </c>
      <c r="O558">
        <v>0</v>
      </c>
      <c r="P558">
        <v>0</v>
      </c>
      <c r="Q558">
        <v>0</v>
      </c>
      <c r="R558">
        <v>0</v>
      </c>
    </row>
    <row r="559" spans="1:18" x14ac:dyDescent="0.3">
      <c r="A559" t="s">
        <v>1304</v>
      </c>
      <c r="B559" t="s">
        <v>1305</v>
      </c>
      <c r="C559">
        <v>0.32325737032700302</v>
      </c>
      <c r="D559">
        <v>0.49112201005578998</v>
      </c>
      <c r="E559">
        <v>0.20806343755449799</v>
      </c>
      <c r="F559">
        <v>0.41246115325176602</v>
      </c>
      <c r="G559">
        <v>0.51017194294561197</v>
      </c>
      <c r="H559">
        <v>1.8146581633527901</v>
      </c>
      <c r="I559">
        <v>1.1260412080861799</v>
      </c>
      <c r="J559">
        <v>0.12511310916205501</v>
      </c>
      <c r="K559">
        <v>0.11690273076686999</v>
      </c>
      <c r="L559">
        <v>0.54986610529466595</v>
      </c>
      <c r="M559">
        <v>0.20847227556578701</v>
      </c>
      <c r="N559">
        <v>0.22160395195247601</v>
      </c>
      <c r="O559">
        <v>0.15490083628659301</v>
      </c>
      <c r="P559">
        <v>0.1014783265293</v>
      </c>
      <c r="Q559">
        <v>0.65604958357786003</v>
      </c>
      <c r="R559">
        <v>0.240007668515344</v>
      </c>
    </row>
    <row r="560" spans="1:18" x14ac:dyDescent="0.3">
      <c r="A560" t="s">
        <v>588</v>
      </c>
      <c r="B560" t="s">
        <v>589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3">
      <c r="A561" t="s">
        <v>508</v>
      </c>
      <c r="B561" t="s">
        <v>509</v>
      </c>
      <c r="C561">
        <v>0.78767747100343999</v>
      </c>
      <c r="D561">
        <v>0.818319403469004</v>
      </c>
      <c r="E561">
        <v>0</v>
      </c>
      <c r="F561">
        <v>0.87114437656406996</v>
      </c>
      <c r="G561">
        <v>0.88197794610563895</v>
      </c>
      <c r="H561">
        <v>1.7834955858556101</v>
      </c>
      <c r="I561">
        <v>1.11862345473091</v>
      </c>
      <c r="J561">
        <v>0.53517609186260395</v>
      </c>
      <c r="K561">
        <v>0.60712603824242495</v>
      </c>
      <c r="L561">
        <v>0.94033639092454702</v>
      </c>
      <c r="M561">
        <v>0.69000017117582901</v>
      </c>
      <c r="N561">
        <v>0.25899833712946402</v>
      </c>
      <c r="O561">
        <v>0.59715269575512198</v>
      </c>
      <c r="P561">
        <v>0</v>
      </c>
      <c r="Q561">
        <v>0.70047201402513803</v>
      </c>
      <c r="R561">
        <v>0.70318664322381297</v>
      </c>
    </row>
    <row r="562" spans="1:18" x14ac:dyDescent="0.3">
      <c r="A562" t="s">
        <v>510</v>
      </c>
      <c r="B562" t="s">
        <v>511</v>
      </c>
      <c r="C562">
        <v>7.2502955919744497E-2</v>
      </c>
      <c r="D562">
        <v>9.0277295290197498E-2</v>
      </c>
      <c r="E562">
        <v>0.86378491464148599</v>
      </c>
      <c r="F562">
        <v>7.6490110596840799E-2</v>
      </c>
      <c r="G562">
        <v>6.4363210182914896E-2</v>
      </c>
      <c r="H562">
        <v>0.15430042085521201</v>
      </c>
      <c r="I562">
        <v>0.146421608075678</v>
      </c>
      <c r="J562">
        <v>0.21811581135247701</v>
      </c>
      <c r="K562">
        <v>0.118881530738284</v>
      </c>
      <c r="L562">
        <v>7.7973692843150297E-2</v>
      </c>
      <c r="M562">
        <v>9.5056448431336593E-2</v>
      </c>
      <c r="N562">
        <v>0.59988393104343996</v>
      </c>
      <c r="O562">
        <v>0.11991933471183699</v>
      </c>
      <c r="P562">
        <v>0.74859403742410202</v>
      </c>
      <c r="Q562">
        <v>0.12844205176555501</v>
      </c>
      <c r="R562">
        <v>0.10569378338030599</v>
      </c>
    </row>
    <row r="563" spans="1:18" x14ac:dyDescent="0.3">
      <c r="A563" t="s">
        <v>1514</v>
      </c>
      <c r="B563" t="s">
        <v>1515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3">
      <c r="A564" t="s">
        <v>108</v>
      </c>
      <c r="B564" t="s">
        <v>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">
      <c r="A565" t="s">
        <v>804</v>
      </c>
      <c r="B565" t="s">
        <v>805</v>
      </c>
      <c r="C565">
        <v>-1.05473275040406</v>
      </c>
      <c r="D565">
        <v>-0.98846872219362802</v>
      </c>
      <c r="E565">
        <v>-1.08147933585788</v>
      </c>
      <c r="F565">
        <v>-0.99291845069597195</v>
      </c>
      <c r="G565">
        <v>-0.97034974836268795</v>
      </c>
      <c r="H565">
        <v>-0.22898178776860101</v>
      </c>
      <c r="I565">
        <v>-0.68675863168000295</v>
      </c>
      <c r="J565">
        <v>-1.1468390766815999</v>
      </c>
      <c r="K565">
        <v>-1.1561362536989801</v>
      </c>
      <c r="L565">
        <v>-0.91255144155614998</v>
      </c>
      <c r="M565">
        <v>-1.1096426126950101</v>
      </c>
      <c r="N565">
        <v>-1.0766335359928301</v>
      </c>
      <c r="O565">
        <v>-1.1500852328309099</v>
      </c>
      <c r="P565">
        <v>-1.15322287324763</v>
      </c>
      <c r="Q565">
        <v>-0.98124703218286202</v>
      </c>
      <c r="R565">
        <v>-1.09322604045232</v>
      </c>
    </row>
    <row r="566" spans="1:18" x14ac:dyDescent="0.3">
      <c r="A566" t="s">
        <v>814</v>
      </c>
      <c r="B566" t="s">
        <v>815</v>
      </c>
      <c r="C566">
        <v>-0.27788977517202101</v>
      </c>
      <c r="D566">
        <v>-0.26933244610099699</v>
      </c>
      <c r="E566">
        <v>-0.26533784006032801</v>
      </c>
      <c r="F566">
        <v>-0.23320513702783299</v>
      </c>
      <c r="G566">
        <v>-0.25972416694627898</v>
      </c>
      <c r="H566">
        <v>0</v>
      </c>
      <c r="I566">
        <v>-0.16576509900692599</v>
      </c>
      <c r="J566">
        <v>-0.30226288108482902</v>
      </c>
      <c r="K566">
        <v>-0.29984036693982102</v>
      </c>
      <c r="L566">
        <v>-0.22394012116366599</v>
      </c>
      <c r="M566">
        <v>-0.288211631590652</v>
      </c>
      <c r="N566">
        <v>-0.27110294918400701</v>
      </c>
      <c r="O566">
        <v>-0.31183095623829898</v>
      </c>
      <c r="P566">
        <v>-0.299214217277186</v>
      </c>
      <c r="Q566">
        <v>-0.26007466370189603</v>
      </c>
      <c r="R566">
        <v>-0.28440629994333599</v>
      </c>
    </row>
    <row r="567" spans="1:18" x14ac:dyDescent="0.3">
      <c r="A567" t="s">
        <v>722</v>
      </c>
      <c r="B567" t="s">
        <v>723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3">
      <c r="A568" t="s">
        <v>158</v>
      </c>
      <c r="B568" t="s">
        <v>159</v>
      </c>
      <c r="C568">
        <v>4.34032432934831E-2</v>
      </c>
      <c r="D568">
        <v>6.2243224834088402E-2</v>
      </c>
      <c r="E568">
        <v>3.15560031492731E-2</v>
      </c>
      <c r="F568">
        <v>5.6426449436579797E-2</v>
      </c>
      <c r="G568">
        <v>7.5368650214063498E-2</v>
      </c>
      <c r="H568">
        <v>0.237046150337478</v>
      </c>
      <c r="I568">
        <v>0.141307563082194</v>
      </c>
      <c r="J568">
        <v>1.5915332820621901E-2</v>
      </c>
      <c r="K568">
        <v>1.43136161255469E-2</v>
      </c>
      <c r="L568">
        <v>0.14166507561111799</v>
      </c>
      <c r="M568">
        <v>2.8939126737678601E-2</v>
      </c>
      <c r="N568">
        <v>4.7736312700276902E-2</v>
      </c>
      <c r="O568">
        <v>2.4868442144394501E-2</v>
      </c>
      <c r="P568">
        <v>1.29228416151071E-2</v>
      </c>
      <c r="Q568">
        <v>5.26675220284002E-2</v>
      </c>
      <c r="R568">
        <v>3.2793892775428601E-2</v>
      </c>
    </row>
    <row r="569" spans="1:18" x14ac:dyDescent="0.3">
      <c r="A569" t="s">
        <v>1650</v>
      </c>
      <c r="B569" t="s">
        <v>1651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s="1">
        <v>3.9797153108993896E-34</v>
      </c>
    </row>
    <row r="570" spans="1:18" x14ac:dyDescent="0.3">
      <c r="A570" t="s">
        <v>1648</v>
      </c>
      <c r="B570" t="s">
        <v>1649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s="1">
        <v>2.8815935062568902E-18</v>
      </c>
    </row>
    <row r="571" spans="1:18" x14ac:dyDescent="0.3">
      <c r="A571" t="s">
        <v>1734</v>
      </c>
      <c r="B571" t="s">
        <v>1735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3">
      <c r="A572" t="s">
        <v>1316</v>
      </c>
      <c r="B572" t="s">
        <v>1317</v>
      </c>
      <c r="C572">
        <v>4.52545664465351E-3</v>
      </c>
      <c r="D572">
        <v>1.22017656891459E-2</v>
      </c>
      <c r="E572">
        <v>2.3337780110547898E-3</v>
      </c>
      <c r="F572">
        <v>6.2987664487479398E-3</v>
      </c>
      <c r="G572">
        <v>8.9012950253068001E-3</v>
      </c>
      <c r="H572">
        <v>6.8694536330580497E-3</v>
      </c>
      <c r="I572">
        <v>4.23772689246693E-3</v>
      </c>
      <c r="J572">
        <v>1.48049607633513E-3</v>
      </c>
      <c r="K572">
        <v>1.00981353093302E-3</v>
      </c>
      <c r="L572">
        <v>6.1761340865906797E-3</v>
      </c>
      <c r="M572">
        <v>3.1882088797805801E-3</v>
      </c>
      <c r="N572">
        <v>4.9327806658192299E-3</v>
      </c>
      <c r="O572">
        <v>1.33151980923799E-3</v>
      </c>
      <c r="P572">
        <v>1.60725471339815E-3</v>
      </c>
      <c r="Q572">
        <v>2.98539132076075E-3</v>
      </c>
      <c r="R572">
        <v>2.00486680721716E-3</v>
      </c>
    </row>
    <row r="573" spans="1:18" x14ac:dyDescent="0.3">
      <c r="A573" t="s">
        <v>540</v>
      </c>
      <c r="B573" t="s">
        <v>541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3">
      <c r="A574" t="s">
        <v>710</v>
      </c>
      <c r="B574" t="s">
        <v>711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3">
      <c r="A575" t="s">
        <v>1046</v>
      </c>
      <c r="B575" t="s">
        <v>1047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3">
      <c r="A576" t="s">
        <v>1518</v>
      </c>
      <c r="B576" t="s">
        <v>1519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3">
      <c r="A577" t="s">
        <v>1782</v>
      </c>
      <c r="B577" t="s">
        <v>1783</v>
      </c>
      <c r="C577">
        <v>1.31649647844465</v>
      </c>
      <c r="D577">
        <v>1.4770558465808099</v>
      </c>
      <c r="E577">
        <v>1.1928198723168899</v>
      </c>
      <c r="F577">
        <v>1.36473273056205</v>
      </c>
      <c r="G577">
        <v>1.5063730042826899</v>
      </c>
      <c r="H577">
        <v>2.5187996654546101</v>
      </c>
      <c r="I577">
        <v>1.97760588315123</v>
      </c>
      <c r="J577">
        <v>1.1399819787780501</v>
      </c>
      <c r="K577">
        <v>1.12341755316299</v>
      </c>
      <c r="L577">
        <v>1.5440335216476699</v>
      </c>
      <c r="M577">
        <v>1.20170950084037</v>
      </c>
      <c r="N577">
        <v>1.2331951664548</v>
      </c>
      <c r="O577">
        <v>1.1793461167536501</v>
      </c>
      <c r="P577">
        <v>1.11359790856871</v>
      </c>
      <c r="Q577">
        <v>1.5673304433994</v>
      </c>
      <c r="R577">
        <v>1.23156103871911</v>
      </c>
    </row>
    <row r="578" spans="1:18" x14ac:dyDescent="0.3">
      <c r="A578" t="s">
        <v>1572</v>
      </c>
      <c r="B578" t="s">
        <v>1573</v>
      </c>
      <c r="C578">
        <v>0</v>
      </c>
      <c r="D578">
        <v>0</v>
      </c>
      <c r="E578">
        <v>0</v>
      </c>
      <c r="F578" s="1">
        <v>3.8625350234917602E-15</v>
      </c>
      <c r="G578">
        <v>0</v>
      </c>
      <c r="H578">
        <v>0</v>
      </c>
      <c r="I578">
        <v>0</v>
      </c>
      <c r="J578">
        <v>0</v>
      </c>
      <c r="K578" s="1">
        <v>1.5370159627076701E-16</v>
      </c>
      <c r="L578" s="1">
        <v>2.8997553081676602E-16</v>
      </c>
      <c r="M578" s="1">
        <v>-7.7716871811593799E-6</v>
      </c>
      <c r="N578">
        <v>0</v>
      </c>
      <c r="O578">
        <v>0</v>
      </c>
      <c r="P578" s="1">
        <v>-1.11284626412956E-15</v>
      </c>
      <c r="Q578">
        <v>0</v>
      </c>
      <c r="R578">
        <v>0</v>
      </c>
    </row>
    <row r="579" spans="1:18" x14ac:dyDescent="0.3">
      <c r="A579" t="s">
        <v>1510</v>
      </c>
      <c r="B579" t="s">
        <v>1511</v>
      </c>
      <c r="C579">
        <v>-1.2377511083184001</v>
      </c>
      <c r="D579">
        <v>-1.4990016000173401</v>
      </c>
      <c r="E579">
        <v>-1.1199064568063299</v>
      </c>
      <c r="F579">
        <v>-1.4679819599286099</v>
      </c>
      <c r="G579">
        <v>-1.5611112195611301</v>
      </c>
      <c r="H579">
        <v>-4.0431212209762704</v>
      </c>
      <c r="I579">
        <v>-2.5981859180393698</v>
      </c>
      <c r="J579">
        <v>-0.89242622244050196</v>
      </c>
      <c r="K579">
        <v>-0.86365529251625595</v>
      </c>
      <c r="L579">
        <v>-1.75802953849609</v>
      </c>
      <c r="M579">
        <v>-1.0306160098283199</v>
      </c>
      <c r="N579">
        <v>-1.14919600957025</v>
      </c>
      <c r="O579">
        <v>-0.89663103314064097</v>
      </c>
      <c r="P579">
        <v>-0.86216973384891704</v>
      </c>
      <c r="Q579">
        <v>-1.54356582366113</v>
      </c>
      <c r="R579">
        <v>-1.08437282691374</v>
      </c>
    </row>
    <row r="580" spans="1:18" x14ac:dyDescent="0.3">
      <c r="A580" t="s">
        <v>1646</v>
      </c>
      <c r="B580" t="s">
        <v>1647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s="1">
        <v>3.9797153108993896E-34</v>
      </c>
    </row>
    <row r="581" spans="1:18" x14ac:dyDescent="0.3">
      <c r="A581" t="s">
        <v>1644</v>
      </c>
      <c r="B581" t="s">
        <v>1645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s="1">
        <v>2.8815935062568902E-18</v>
      </c>
    </row>
    <row r="582" spans="1:18" x14ac:dyDescent="0.3">
      <c r="A582" t="s">
        <v>1546</v>
      </c>
      <c r="B582" t="s">
        <v>1547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3">
      <c r="A583" t="s">
        <v>576</v>
      </c>
      <c r="B583" t="s">
        <v>577</v>
      </c>
      <c r="C583">
        <v>-0.90509132893070199</v>
      </c>
      <c r="D583">
        <v>-0.83485765241524601</v>
      </c>
      <c r="E583">
        <v>-0.93351120442192004</v>
      </c>
      <c r="F583">
        <v>-0.83983552649972404</v>
      </c>
      <c r="G583">
        <v>-0.82165800233601205</v>
      </c>
      <c r="H583">
        <v>-0.22898178776860101</v>
      </c>
      <c r="I583">
        <v>-0.56503025232892501</v>
      </c>
      <c r="J583">
        <v>-0.99193237114453803</v>
      </c>
      <c r="K583">
        <v>-0.99719086179636396</v>
      </c>
      <c r="L583">
        <v>-0.77201676082383497</v>
      </c>
      <c r="M583">
        <v>-0.95646266393417201</v>
      </c>
      <c r="N583">
        <v>-0.92489637484110498</v>
      </c>
      <c r="O583">
        <v>-0.989129001148224</v>
      </c>
      <c r="P583">
        <v>-0.99879400046885003</v>
      </c>
      <c r="Q583">
        <v>-0.82098261320920995</v>
      </c>
      <c r="R583">
        <v>-0.94515149483094496</v>
      </c>
    </row>
    <row r="584" spans="1:18" x14ac:dyDescent="0.3">
      <c r="A584" t="s">
        <v>494</v>
      </c>
      <c r="B584" t="s">
        <v>495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s="1">
        <v>8.2176851065928606E-20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3">
      <c r="A585" t="s">
        <v>1654</v>
      </c>
      <c r="B585" t="s">
        <v>1655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3">
      <c r="A586" t="s">
        <v>1310</v>
      </c>
      <c r="B586" t="s">
        <v>1311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3">
      <c r="A587" t="s">
        <v>604</v>
      </c>
      <c r="B587" t="s">
        <v>605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3">
      <c r="A588" t="s">
        <v>926</v>
      </c>
      <c r="B588" t="s">
        <v>927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3">
      <c r="A589" t="s">
        <v>1396</v>
      </c>
      <c r="B589" t="s">
        <v>1397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3">
      <c r="A590" t="s">
        <v>22</v>
      </c>
      <c r="B590" t="s">
        <v>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3">
      <c r="A591" t="s">
        <v>430</v>
      </c>
      <c r="B591" t="s">
        <v>431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3">
      <c r="A592" t="s">
        <v>1602</v>
      </c>
      <c r="B592" t="s">
        <v>1603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3">
      <c r="A593" t="s">
        <v>386</v>
      </c>
      <c r="B593" t="s">
        <v>387</v>
      </c>
      <c r="C593">
        <v>-5.0305829999999903</v>
      </c>
      <c r="D593">
        <v>-5.03078299999998</v>
      </c>
      <c r="E593">
        <v>-5.0271659999999896</v>
      </c>
      <c r="F593">
        <v>-5.0265779999999998</v>
      </c>
      <c r="G593">
        <v>-5.0308839999999897</v>
      </c>
      <c r="H593">
        <v>-5.0328939999999802</v>
      </c>
      <c r="I593">
        <v>-5.0314869999999896</v>
      </c>
      <c r="J593">
        <v>-5.0302809999999996</v>
      </c>
      <c r="K593">
        <v>-5.0306829999999998</v>
      </c>
      <c r="L593">
        <v>-5.031085</v>
      </c>
      <c r="M593">
        <v>-5.0306830000000096</v>
      </c>
      <c r="N593">
        <v>-5.0288729999999999</v>
      </c>
      <c r="O593">
        <v>-5.0304819999999797</v>
      </c>
      <c r="P593">
        <v>-5.0278689999999999</v>
      </c>
      <c r="Q593">
        <v>-5.031085</v>
      </c>
      <c r="R593">
        <v>-5.0309840000000001</v>
      </c>
    </row>
    <row r="594" spans="1:18" x14ac:dyDescent="0.3">
      <c r="A594" t="s">
        <v>716</v>
      </c>
      <c r="B594" t="s">
        <v>717</v>
      </c>
      <c r="C594">
        <v>-7.8979914863209197</v>
      </c>
      <c r="D594">
        <v>-8.2190124078903199</v>
      </c>
      <c r="E594">
        <v>-8.6456404742827306</v>
      </c>
      <c r="F594">
        <v>-7.6901849821794004</v>
      </c>
      <c r="G594">
        <v>-8.0775946955568401</v>
      </c>
      <c r="H594">
        <v>-6.2820345460849003</v>
      </c>
      <c r="I594">
        <v>-7.2550631505870902</v>
      </c>
      <c r="J594">
        <v>-8.1568236526010107</v>
      </c>
      <c r="K594">
        <v>-8.0853039789571302</v>
      </c>
      <c r="L594">
        <v>-7.59962374090592</v>
      </c>
      <c r="M594">
        <v>-7.9692075565902698</v>
      </c>
      <c r="N594">
        <v>-8.3953602830381904</v>
      </c>
      <c r="O594">
        <v>-8.2569840387859106</v>
      </c>
      <c r="P594">
        <v>-8.7869113755233208</v>
      </c>
      <c r="Q594">
        <v>-8.8389779091861502</v>
      </c>
      <c r="R594">
        <v>-7.9543047960304003</v>
      </c>
    </row>
    <row r="595" spans="1:18" x14ac:dyDescent="0.3">
      <c r="A595" t="s">
        <v>854</v>
      </c>
      <c r="B595" t="s">
        <v>855</v>
      </c>
      <c r="C595">
        <v>-5.0305829999999903</v>
      </c>
      <c r="D595">
        <v>-5.03078299999998</v>
      </c>
      <c r="E595">
        <v>-5.0271659999999896</v>
      </c>
      <c r="F595">
        <v>-5.0265779999999998</v>
      </c>
      <c r="G595">
        <v>-5.0308839999999897</v>
      </c>
      <c r="H595">
        <v>-5.0328939999999802</v>
      </c>
      <c r="I595">
        <v>-5.0314869999999896</v>
      </c>
      <c r="J595">
        <v>-5.0302809999999996</v>
      </c>
      <c r="K595">
        <v>-5.0306829999999998</v>
      </c>
      <c r="L595">
        <v>-5.031085</v>
      </c>
      <c r="M595">
        <v>-5.0306830000000096</v>
      </c>
      <c r="N595">
        <v>-5.0288729999999999</v>
      </c>
      <c r="O595">
        <v>-5.0304819999999797</v>
      </c>
      <c r="P595">
        <v>-5.0278689999999999</v>
      </c>
      <c r="Q595">
        <v>-5.031085</v>
      </c>
      <c r="R595">
        <v>-5.0309840000000001</v>
      </c>
    </row>
    <row r="596" spans="1:18" x14ac:dyDescent="0.3">
      <c r="A596" t="s">
        <v>972</v>
      </c>
      <c r="B596" t="s">
        <v>973</v>
      </c>
      <c r="C596">
        <v>5.7596720931836704E-3</v>
      </c>
      <c r="D596">
        <v>7.7063783299293701E-3</v>
      </c>
      <c r="E596">
        <v>6.2234080294794498E-3</v>
      </c>
      <c r="F596">
        <v>1.15477384893712E-2</v>
      </c>
      <c r="G596">
        <v>4.1082900116800498E-3</v>
      </c>
      <c r="H596">
        <v>1.8318543021478201E-2</v>
      </c>
      <c r="I596">
        <v>8.4754537849338601E-3</v>
      </c>
      <c r="J596">
        <v>2.3687937221351899E-3</v>
      </c>
      <c r="K596">
        <v>1.00981353093176E-3</v>
      </c>
      <c r="L596">
        <v>1.08082346515343E-2</v>
      </c>
      <c r="M596">
        <v>4.9049367381214497E-3</v>
      </c>
      <c r="N596">
        <v>6.1659758322740298E-3</v>
      </c>
      <c r="O596">
        <v>1.52173692484342E-3</v>
      </c>
      <c r="P596">
        <v>1.14803908099969E-3</v>
      </c>
      <c r="Q596">
        <v>2.9853913207627501E-3</v>
      </c>
      <c r="R596">
        <v>2.2912763511061E-3</v>
      </c>
    </row>
    <row r="597" spans="1:18" x14ac:dyDescent="0.3">
      <c r="A597" t="s">
        <v>286</v>
      </c>
      <c r="B597" t="s">
        <v>287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">
      <c r="A598" t="s">
        <v>474</v>
      </c>
      <c r="B598" t="s">
        <v>475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3">
      <c r="A599" t="s">
        <v>1222</v>
      </c>
      <c r="B599" t="s">
        <v>1223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">
      <c r="A600" t="s">
        <v>1014</v>
      </c>
      <c r="B600" t="s">
        <v>1015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3">
      <c r="A601" t="s">
        <v>986</v>
      </c>
      <c r="B601" t="s">
        <v>987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3">
      <c r="A602" t="s">
        <v>524</v>
      </c>
      <c r="B602" t="s">
        <v>525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3">
      <c r="A603" t="s">
        <v>420</v>
      </c>
      <c r="B603" t="s">
        <v>421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3">
      <c r="A604" t="s">
        <v>1050</v>
      </c>
      <c r="B604" t="s">
        <v>1051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3">
      <c r="A605" t="s">
        <v>1416</v>
      </c>
      <c r="B605" t="s">
        <v>1417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3">
      <c r="A606" t="s">
        <v>1174</v>
      </c>
      <c r="B606" t="s">
        <v>1175</v>
      </c>
      <c r="C606">
        <v>3.7026463456256002E-3</v>
      </c>
      <c r="D606">
        <v>2.5687927766622899E-3</v>
      </c>
      <c r="E606">
        <v>7.2606427010593801E-3</v>
      </c>
      <c r="F606">
        <v>1.62718133259321E-2</v>
      </c>
      <c r="G606">
        <v>4.7930050136267398E-3</v>
      </c>
      <c r="H606">
        <v>1.3738907266116001E-2</v>
      </c>
      <c r="I606">
        <v>1.6950907569867699E-2</v>
      </c>
      <c r="J606">
        <v>1.1843968610681E-3</v>
      </c>
      <c r="K606">
        <v>4.4179341978319896E-3</v>
      </c>
      <c r="L606">
        <v>9.26420112988602E-3</v>
      </c>
      <c r="M606">
        <v>3.1882088797805801E-3</v>
      </c>
      <c r="N606">
        <v>6.1659758322740298E-3</v>
      </c>
      <c r="O606">
        <v>1.7119540404488499E-3</v>
      </c>
      <c r="P606">
        <v>1.60725471339815E-3</v>
      </c>
      <c r="Q606">
        <v>1.49269566038038E-3</v>
      </c>
      <c r="R606">
        <v>1.71845726332898E-3</v>
      </c>
    </row>
    <row r="607" spans="1:18" x14ac:dyDescent="0.3">
      <c r="A607" t="s">
        <v>1356</v>
      </c>
      <c r="B607" t="s">
        <v>1357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3">
      <c r="A608" t="s">
        <v>596</v>
      </c>
      <c r="B608" t="s">
        <v>597</v>
      </c>
      <c r="C608">
        <v>4.52545664465351E-3</v>
      </c>
      <c r="D608">
        <v>1.22017656891459E-2</v>
      </c>
      <c r="E608">
        <v>2.3337780110547898E-3</v>
      </c>
      <c r="F608">
        <v>6.2987664487479398E-3</v>
      </c>
      <c r="G608">
        <v>8.9012950253068001E-3</v>
      </c>
      <c r="H608">
        <v>6.8694536330580497E-3</v>
      </c>
      <c r="I608">
        <v>4.23772689246693E-3</v>
      </c>
      <c r="J608">
        <v>1.48049607633513E-3</v>
      </c>
      <c r="K608">
        <v>1.00981353093302E-3</v>
      </c>
      <c r="L608">
        <v>6.1761340865906997E-3</v>
      </c>
      <c r="M608">
        <v>3.1882088797805801E-3</v>
      </c>
      <c r="N608">
        <v>4.9327806658192299E-3</v>
      </c>
      <c r="O608">
        <v>1.33151980923799E-3</v>
      </c>
      <c r="P608">
        <v>1.60725471339815E-3</v>
      </c>
      <c r="Q608">
        <v>2.98539132076075E-3</v>
      </c>
      <c r="R608">
        <v>2.00486680721716E-3</v>
      </c>
    </row>
    <row r="609" spans="1:18" x14ac:dyDescent="0.3">
      <c r="A609" t="s">
        <v>1190</v>
      </c>
      <c r="B609" t="s">
        <v>1191</v>
      </c>
      <c r="C609">
        <v>2.46843089708373E-3</v>
      </c>
      <c r="D609">
        <v>8.99077471831803E-3</v>
      </c>
      <c r="E609">
        <v>3.8896300184246601E-3</v>
      </c>
      <c r="F609">
        <v>8.3983552649972495E-3</v>
      </c>
      <c r="G609">
        <v>6.1624350175200904E-3</v>
      </c>
      <c r="H609">
        <v>1.1449089388430001E-2</v>
      </c>
      <c r="I609">
        <v>1.6950907569867699E-2</v>
      </c>
      <c r="J609">
        <v>1.6285456839686401E-3</v>
      </c>
      <c r="K609">
        <v>3.0294405927990798E-3</v>
      </c>
      <c r="L609">
        <v>1.3896301694829E-2</v>
      </c>
      <c r="M609">
        <v>2.9429620428743702E-3</v>
      </c>
      <c r="N609">
        <v>4.6244818742055297E-3</v>
      </c>
      <c r="O609">
        <v>2.0923882716597001E-3</v>
      </c>
      <c r="P609">
        <v>1.60725471339815E-3</v>
      </c>
      <c r="Q609">
        <v>3.7317391509509501E-3</v>
      </c>
      <c r="R609">
        <v>2.8640954388816499E-3</v>
      </c>
    </row>
    <row r="610" spans="1:18" x14ac:dyDescent="0.3">
      <c r="A610" t="s">
        <v>1588</v>
      </c>
      <c r="B610" t="s">
        <v>1589</v>
      </c>
      <c r="C610">
        <v>1.6456205980558199E-3</v>
      </c>
      <c r="D610">
        <v>4.4953873591590202E-3</v>
      </c>
      <c r="E610">
        <v>1.2965433394748799E-3</v>
      </c>
      <c r="F610">
        <v>4.7240748365609498E-3</v>
      </c>
      <c r="G610">
        <v>4.1082900116800602E-3</v>
      </c>
      <c r="H610">
        <v>6.8694536330580497E-3</v>
      </c>
      <c r="I610">
        <v>2.8251512616446202E-3</v>
      </c>
      <c r="J610">
        <v>4.4414882290053998E-4</v>
      </c>
      <c r="K610">
        <v>3.7868007409988497E-4</v>
      </c>
      <c r="L610">
        <v>4.63210056494301E-3</v>
      </c>
      <c r="M610">
        <v>1.22623418453099E-3</v>
      </c>
      <c r="N610">
        <v>2.15809154129591E-3</v>
      </c>
      <c r="O610">
        <v>7.60868462421711E-4</v>
      </c>
      <c r="P610">
        <v>8.0362735669907599E-4</v>
      </c>
      <c r="Q610">
        <v>2.4629478396276199E-2</v>
      </c>
      <c r="R610">
        <v>8.5922863166449498E-4</v>
      </c>
    </row>
    <row r="611" spans="1:18" x14ac:dyDescent="0.3">
      <c r="A611" t="s">
        <v>396</v>
      </c>
      <c r="B611" t="s">
        <v>397</v>
      </c>
      <c r="C611">
        <v>0</v>
      </c>
      <c r="D611" s="1">
        <v>-1.03385173676578E-15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s="1">
        <v>1.20814284538876E-17</v>
      </c>
      <c r="P611">
        <v>0</v>
      </c>
      <c r="Q611">
        <v>0</v>
      </c>
      <c r="R611">
        <v>0</v>
      </c>
    </row>
    <row r="612" spans="1:18" x14ac:dyDescent="0.3">
      <c r="A612" t="s">
        <v>1116</v>
      </c>
      <c r="B612" t="s">
        <v>1117</v>
      </c>
      <c r="C612">
        <v>0</v>
      </c>
      <c r="D612" s="1">
        <v>1.03385173676578E-15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s="1">
        <v>-1.20814284538876E-17</v>
      </c>
      <c r="P612">
        <v>0</v>
      </c>
      <c r="Q612">
        <v>0</v>
      </c>
      <c r="R612">
        <v>0</v>
      </c>
    </row>
    <row r="613" spans="1:18" x14ac:dyDescent="0.3">
      <c r="A613" t="s">
        <v>1052</v>
      </c>
      <c r="B613" t="s">
        <v>1053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3">
      <c r="A614" t="s">
        <v>0</v>
      </c>
      <c r="B614" t="s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3">
      <c r="A615" t="s">
        <v>1330</v>
      </c>
      <c r="B615" t="s">
        <v>1331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3">
      <c r="A616" t="s">
        <v>136</v>
      </c>
      <c r="B616" t="s">
        <v>137</v>
      </c>
      <c r="C616">
        <v>0</v>
      </c>
      <c r="D616">
        <v>0</v>
      </c>
      <c r="E616">
        <v>0</v>
      </c>
      <c r="F616" s="1">
        <v>-1.3323847117158501E-31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3">
      <c r="A617" t="s">
        <v>404</v>
      </c>
      <c r="B617" t="s">
        <v>405</v>
      </c>
      <c r="C617">
        <v>0</v>
      </c>
      <c r="D617">
        <v>0</v>
      </c>
      <c r="E617">
        <v>0</v>
      </c>
      <c r="F617" s="1">
        <v>-1.3323847117158501E-31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3">
      <c r="A618" t="s">
        <v>916</v>
      </c>
      <c r="B618" t="s">
        <v>917</v>
      </c>
      <c r="C618">
        <v>0</v>
      </c>
      <c r="D618">
        <v>0</v>
      </c>
      <c r="E618">
        <v>0</v>
      </c>
      <c r="F618" s="1">
        <v>1.3323847117158501E-31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3">
      <c r="A619" t="s">
        <v>866</v>
      </c>
      <c r="B619" t="s">
        <v>867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3">
      <c r="A620" t="s">
        <v>380</v>
      </c>
      <c r="B620" t="s">
        <v>381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3">
      <c r="A621" t="s">
        <v>1072</v>
      </c>
      <c r="B621" t="s">
        <v>1073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3">
      <c r="A622" t="s">
        <v>1466</v>
      </c>
      <c r="B622" t="s">
        <v>1467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3">
      <c r="A623" t="s">
        <v>1156</v>
      </c>
      <c r="B623" t="s">
        <v>1157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3">
      <c r="A624" t="s">
        <v>1368</v>
      </c>
      <c r="B624" t="s">
        <v>1369</v>
      </c>
      <c r="C624">
        <v>2.76828682279903E-2</v>
      </c>
      <c r="D624">
        <v>2.7695448490761498E-2</v>
      </c>
      <c r="E624">
        <v>2.7747866252308101E-2</v>
      </c>
      <c r="F624">
        <v>2.7749962962769999E-2</v>
      </c>
      <c r="G624">
        <v>2.76912550698378E-2</v>
      </c>
      <c r="H624">
        <v>2.7649320860600499E-2</v>
      </c>
      <c r="I624">
        <v>2.7678674807066601E-2</v>
      </c>
      <c r="J624">
        <v>2.7703835332608999E-2</v>
      </c>
      <c r="K624">
        <v>2.7701738622147101E-2</v>
      </c>
      <c r="L624">
        <v>2.7687061648914098E-2</v>
      </c>
      <c r="M624">
        <v>2.7695448490761498E-2</v>
      </c>
      <c r="N624">
        <v>2.7731092568613201E-2</v>
      </c>
      <c r="O624">
        <v>2.7701738622147101E-2</v>
      </c>
      <c r="P624">
        <v>2.7747866252308101E-2</v>
      </c>
      <c r="Q624">
        <v>2.7689158359375899E-2</v>
      </c>
      <c r="R624">
        <v>2.76975452012234E-2</v>
      </c>
    </row>
    <row r="625" spans="1:18" x14ac:dyDescent="0.3">
      <c r="A625" t="s">
        <v>154</v>
      </c>
      <c r="B625" t="s">
        <v>155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3">
      <c r="A626" t="s">
        <v>178</v>
      </c>
      <c r="B626" t="s">
        <v>179</v>
      </c>
      <c r="C626">
        <v>0</v>
      </c>
      <c r="D626">
        <v>0</v>
      </c>
      <c r="E626" s="1">
        <v>1.38572419572288E-15</v>
      </c>
      <c r="F626">
        <v>0</v>
      </c>
      <c r="G626" s="1">
        <v>1.17409372274773E-15</v>
      </c>
      <c r="H626">
        <v>0</v>
      </c>
      <c r="I626" s="1">
        <v>3.0446062026774601E-15</v>
      </c>
      <c r="J626">
        <v>0</v>
      </c>
      <c r="K626" s="1">
        <v>-2.06003092891397E-15</v>
      </c>
      <c r="L626">
        <v>0</v>
      </c>
      <c r="M626">
        <v>0</v>
      </c>
      <c r="N626" s="1">
        <v>6.3124462690046801E-16</v>
      </c>
      <c r="O626" s="1">
        <v>-1.1056191017758199E-15</v>
      </c>
      <c r="P626" s="1">
        <v>-2.06182335215221E-15</v>
      </c>
      <c r="Q626">
        <v>0</v>
      </c>
      <c r="R626">
        <v>0</v>
      </c>
    </row>
    <row r="627" spans="1:18" x14ac:dyDescent="0.3">
      <c r="A627" t="s">
        <v>1124</v>
      </c>
      <c r="B627" t="s">
        <v>1125</v>
      </c>
      <c r="C627">
        <v>5.3482669436814203E-3</v>
      </c>
      <c r="D627">
        <v>7.0641801358213201E-3</v>
      </c>
      <c r="E627">
        <v>8.5571860405356508E-3</v>
      </c>
      <c r="F627">
        <v>2.09958881624931E-2</v>
      </c>
      <c r="G627">
        <v>8.9012950253079797E-3</v>
      </c>
      <c r="H627">
        <v>2.0608360899174099E-2</v>
      </c>
      <c r="I627">
        <v>1.9776058831515401E-2</v>
      </c>
      <c r="J627">
        <v>1.6285456839686401E-3</v>
      </c>
      <c r="K627">
        <v>4.7966142719298201E-3</v>
      </c>
      <c r="L627">
        <v>1.3896301694829E-2</v>
      </c>
      <c r="M627">
        <v>4.4144430643115696E-3</v>
      </c>
      <c r="N627">
        <v>8.32406737357058E-3</v>
      </c>
      <c r="O627">
        <v>2.47282250286946E-3</v>
      </c>
      <c r="P627">
        <v>2.4108820700951702E-3</v>
      </c>
      <c r="Q627">
        <v>2.6122174056656601E-2</v>
      </c>
      <c r="R627">
        <v>2.5776858949934801E-3</v>
      </c>
    </row>
    <row r="628" spans="1:18" x14ac:dyDescent="0.3">
      <c r="A628" t="s">
        <v>1340</v>
      </c>
      <c r="B628" t="s">
        <v>1341</v>
      </c>
      <c r="C628">
        <v>-3.7026463456256002E-3</v>
      </c>
      <c r="D628">
        <v>-2.5687927766622899E-3</v>
      </c>
      <c r="E628">
        <v>-7.2606427010593801E-3</v>
      </c>
      <c r="F628">
        <v>-1.62718133259321E-2</v>
      </c>
      <c r="G628">
        <v>-4.7930050136267398E-3</v>
      </c>
      <c r="H628">
        <v>-1.3738907266116001E-2</v>
      </c>
      <c r="I628">
        <v>-1.6950907569867699E-2</v>
      </c>
      <c r="J628">
        <v>-1.1843968610681E-3</v>
      </c>
      <c r="K628">
        <v>-4.4179341978319896E-3</v>
      </c>
      <c r="L628">
        <v>-9.26420112988602E-3</v>
      </c>
      <c r="M628">
        <v>-3.1882088797805801E-3</v>
      </c>
      <c r="N628">
        <v>-6.1659758322740298E-3</v>
      </c>
      <c r="O628">
        <v>-1.7119540404488499E-3</v>
      </c>
      <c r="P628">
        <v>-1.60725471339815E-3</v>
      </c>
      <c r="Q628">
        <v>-1.49269566038038E-3</v>
      </c>
      <c r="R628">
        <v>-1.71845726332898E-3</v>
      </c>
    </row>
    <row r="629" spans="1:18" x14ac:dyDescent="0.3">
      <c r="A629" t="s">
        <v>844</v>
      </c>
      <c r="B629" t="s">
        <v>845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3">
      <c r="A630" t="s">
        <v>554</v>
      </c>
      <c r="B630" t="s">
        <v>555</v>
      </c>
      <c r="C630">
        <v>4.34032432934831E-2</v>
      </c>
      <c r="D630">
        <v>6.2243224834088402E-2</v>
      </c>
      <c r="E630">
        <v>3.15560031492731E-2</v>
      </c>
      <c r="F630">
        <v>5.6426449436579901E-2</v>
      </c>
      <c r="G630">
        <v>7.5368650214063498E-2</v>
      </c>
      <c r="H630">
        <v>0.237046150337478</v>
      </c>
      <c r="I630">
        <v>0.141307563082194</v>
      </c>
      <c r="J630">
        <v>1.5915332820621901E-2</v>
      </c>
      <c r="K630">
        <v>1.43136161255469E-2</v>
      </c>
      <c r="L630">
        <v>0.14166507561111799</v>
      </c>
      <c r="M630">
        <v>2.8939126737678601E-2</v>
      </c>
      <c r="N630">
        <v>4.7736312700276902E-2</v>
      </c>
      <c r="O630">
        <v>2.4868442144394501E-2</v>
      </c>
      <c r="P630">
        <v>1.29228416151071E-2</v>
      </c>
      <c r="Q630">
        <v>5.26675220284002E-2</v>
      </c>
      <c r="R630">
        <v>3.2793892775428601E-2</v>
      </c>
    </row>
    <row r="631" spans="1:18" x14ac:dyDescent="0.3">
      <c r="A631" t="s">
        <v>1074</v>
      </c>
      <c r="B631" t="s">
        <v>1075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3">
      <c r="A632" t="s">
        <v>48</v>
      </c>
      <c r="B632" t="s">
        <v>49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3">
      <c r="A633" t="s">
        <v>1038</v>
      </c>
      <c r="B633" t="s">
        <v>1039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3">
      <c r="A634" t="s">
        <v>1300</v>
      </c>
      <c r="B634" t="s">
        <v>1301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3">
      <c r="A635" t="s">
        <v>1234</v>
      </c>
      <c r="B635" t="s">
        <v>1235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3">
      <c r="A636" t="s">
        <v>320</v>
      </c>
      <c r="B636" t="s">
        <v>321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3">
      <c r="A637" t="s">
        <v>734</v>
      </c>
      <c r="B637" t="s">
        <v>735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3">
      <c r="A638" t="s">
        <v>1384</v>
      </c>
      <c r="B638" t="s">
        <v>1385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3">
      <c r="A639" t="s">
        <v>830</v>
      </c>
      <c r="B639" t="s">
        <v>831</v>
      </c>
      <c r="C639">
        <v>2.9305415201003202E-2</v>
      </c>
      <c r="D639">
        <v>2.73418722619071E-2</v>
      </c>
      <c r="E639">
        <v>0.81892451509562203</v>
      </c>
      <c r="F639">
        <v>1.87514181501049E-2</v>
      </c>
      <c r="G639">
        <v>0</v>
      </c>
      <c r="H639">
        <v>5.3548434240045698E-2</v>
      </c>
      <c r="I639">
        <v>2.35275281941782E-2</v>
      </c>
      <c r="J639">
        <v>0.197684965499033</v>
      </c>
      <c r="K639">
        <v>0.11496850330479701</v>
      </c>
      <c r="L639">
        <v>0</v>
      </c>
      <c r="M639">
        <v>7.0286517921062705E-2</v>
      </c>
      <c r="N639">
        <v>0.55548890505091597</v>
      </c>
      <c r="O639">
        <v>0.104511748347715</v>
      </c>
      <c r="P639">
        <v>0.73412874500369496</v>
      </c>
      <c r="Q639">
        <v>9.0378312425865207E-2</v>
      </c>
      <c r="R639">
        <v>8.0203333974024904E-2</v>
      </c>
    </row>
    <row r="640" spans="1:18" x14ac:dyDescent="0.3">
      <c r="A640" t="s">
        <v>38</v>
      </c>
      <c r="B640" t="s">
        <v>39</v>
      </c>
      <c r="C640">
        <v>-0.77707658670159796</v>
      </c>
      <c r="D640">
        <v>-0.78336805089685102</v>
      </c>
      <c r="E640">
        <v>-0.80569977303297902</v>
      </c>
      <c r="F640">
        <v>-0.85630237365418604</v>
      </c>
      <c r="G640">
        <v>-0.81282173090902399</v>
      </c>
      <c r="H640">
        <v>-1.69278549380143</v>
      </c>
      <c r="I640">
        <v>-1.05598386944492</v>
      </c>
      <c r="J640">
        <v>-0.71894439424408696</v>
      </c>
      <c r="K640">
        <v>-0.71578320697889097</v>
      </c>
      <c r="L640">
        <v>-0.90019151936170805</v>
      </c>
      <c r="M640">
        <v>-0.74974107510992405</v>
      </c>
      <c r="N640">
        <v>-0.78581545456030599</v>
      </c>
      <c r="O640">
        <v>-0.68739816043243096</v>
      </c>
      <c r="P640">
        <v>-0.72551845189620501</v>
      </c>
      <c r="Q640">
        <v>-0.76845989154529704</v>
      </c>
      <c r="R640">
        <v>-0.76792386182787697</v>
      </c>
    </row>
    <row r="641" spans="1:18" x14ac:dyDescent="0.3">
      <c r="A641" t="s">
        <v>336</v>
      </c>
      <c r="B641" t="s">
        <v>337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3">
      <c r="A642" t="s">
        <v>316</v>
      </c>
      <c r="B642" t="s">
        <v>317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3">
      <c r="A643" t="s">
        <v>684</v>
      </c>
      <c r="B643" t="s">
        <v>685</v>
      </c>
      <c r="C643">
        <v>0.77707658670159796</v>
      </c>
      <c r="D643">
        <v>0.78336805089685102</v>
      </c>
      <c r="E643">
        <v>0.80569977303297802</v>
      </c>
      <c r="F643">
        <v>0.85630237365418604</v>
      </c>
      <c r="G643">
        <v>0.81282173090902399</v>
      </c>
      <c r="H643">
        <v>1.69278549380143</v>
      </c>
      <c r="I643">
        <v>1.05598386944492</v>
      </c>
      <c r="J643">
        <v>0.71894439424408696</v>
      </c>
      <c r="K643">
        <v>0.71578320697889097</v>
      </c>
      <c r="L643">
        <v>0.90019151936170805</v>
      </c>
      <c r="M643">
        <v>0.74974107510992405</v>
      </c>
      <c r="N643">
        <v>0.78581545456030599</v>
      </c>
      <c r="O643">
        <v>0.68739816043243096</v>
      </c>
      <c r="P643">
        <v>0.72551845189620401</v>
      </c>
      <c r="Q643">
        <v>0.76845989154529704</v>
      </c>
      <c r="R643">
        <v>0.76792386182787697</v>
      </c>
    </row>
    <row r="644" spans="1:18" x14ac:dyDescent="0.3">
      <c r="A644" t="s">
        <v>682</v>
      </c>
      <c r="B644" t="s">
        <v>683</v>
      </c>
      <c r="C644">
        <v>7.8166978407592999E-3</v>
      </c>
      <c r="D644">
        <v>1.22017656891171E-2</v>
      </c>
      <c r="E644">
        <v>1.0890964051589E-2</v>
      </c>
      <c r="F644">
        <v>1.46971217137448E-2</v>
      </c>
      <c r="G644">
        <v>1.02707250292001E-2</v>
      </c>
      <c r="H644">
        <v>2.51879966545412E-2</v>
      </c>
      <c r="I644">
        <v>1.6950907569867699E-2</v>
      </c>
      <c r="J644">
        <v>3.5531905832038098E-3</v>
      </c>
      <c r="K644">
        <v>1.5147202963995399E-3</v>
      </c>
      <c r="L644">
        <v>1.69843687381247E-2</v>
      </c>
      <c r="M644">
        <v>6.1311709226537E-3</v>
      </c>
      <c r="N644">
        <v>1.0173860123252099E-2</v>
      </c>
      <c r="O644">
        <v>2.85325673408142E-3</v>
      </c>
      <c r="P644">
        <v>3.2145094267963001E-3</v>
      </c>
      <c r="Q644">
        <v>5.97078264152252E-3</v>
      </c>
      <c r="R644">
        <v>4.2961431583228701E-3</v>
      </c>
    </row>
    <row r="645" spans="1:18" x14ac:dyDescent="0.3">
      <c r="A645" t="s">
        <v>1410</v>
      </c>
      <c r="B645" t="s">
        <v>1411</v>
      </c>
      <c r="C645">
        <v>-0.14964142147336801</v>
      </c>
      <c r="D645">
        <v>-0.15361106977838301</v>
      </c>
      <c r="E645">
        <v>-0.14796813143596901</v>
      </c>
      <c r="F645">
        <v>-0.153082924196248</v>
      </c>
      <c r="G645">
        <v>-0.14869174602667401</v>
      </c>
      <c r="H645">
        <v>-2.4424724028650799E-2</v>
      </c>
      <c r="I645">
        <v>-0.121728379351079</v>
      </c>
      <c r="J645">
        <v>-0.15490670553706901</v>
      </c>
      <c r="K645">
        <v>-0.158945391902622</v>
      </c>
      <c r="L645">
        <v>-0.14053468073231401</v>
      </c>
      <c r="M645">
        <v>-0.153179948760855</v>
      </c>
      <c r="N645">
        <v>-0.151737161151723</v>
      </c>
      <c r="O645">
        <v>-0.16095623168269199</v>
      </c>
      <c r="P645">
        <v>-0.154428872778785</v>
      </c>
      <c r="Q645">
        <v>-0.16026441897365101</v>
      </c>
      <c r="R645">
        <v>-0.14807454562137501</v>
      </c>
    </row>
    <row r="646" spans="1:18" x14ac:dyDescent="0.3">
      <c r="A646" t="s">
        <v>64</v>
      </c>
      <c r="B646" t="s">
        <v>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3">
      <c r="A647" t="s">
        <v>334</v>
      </c>
      <c r="B647" t="s">
        <v>335</v>
      </c>
      <c r="C647">
        <v>0.42753119664537897</v>
      </c>
      <c r="D647">
        <v>0.42294351587938001</v>
      </c>
      <c r="E647">
        <v>0.413305971496297</v>
      </c>
      <c r="F647">
        <v>0.38628806122408099</v>
      </c>
      <c r="G647">
        <v>0.40841591297295599</v>
      </c>
      <c r="H647">
        <v>0</v>
      </c>
      <c r="I647">
        <v>0.28749347835800398</v>
      </c>
      <c r="J647">
        <v>0.45716958662189799</v>
      </c>
      <c r="K647">
        <v>0.45878575884244299</v>
      </c>
      <c r="L647">
        <v>0.36447480189598003</v>
      </c>
      <c r="M647">
        <v>0.441391580351507</v>
      </c>
      <c r="N647">
        <v>0.42284011033573099</v>
      </c>
      <c r="O647">
        <v>0.472787187920992</v>
      </c>
      <c r="P647">
        <v>0.45364309005597098</v>
      </c>
      <c r="Q647">
        <v>0.42033908267554798</v>
      </c>
      <c r="R647">
        <v>0.432480845564712</v>
      </c>
    </row>
    <row r="648" spans="1:18" x14ac:dyDescent="0.3">
      <c r="A648" t="s">
        <v>282</v>
      </c>
      <c r="B648" t="s">
        <v>283</v>
      </c>
      <c r="C648">
        <v>-0.14964142147336801</v>
      </c>
      <c r="D648">
        <v>-0.15361106977838301</v>
      </c>
      <c r="E648">
        <v>-0.14796813143596901</v>
      </c>
      <c r="F648">
        <v>-0.153082924196248</v>
      </c>
      <c r="G648">
        <v>-0.14869174602667401</v>
      </c>
      <c r="H648">
        <v>-2.4424724028650799E-2</v>
      </c>
      <c r="I648">
        <v>-0.121728379351079</v>
      </c>
      <c r="J648">
        <v>-0.15490670553706901</v>
      </c>
      <c r="K648">
        <v>-0.158945391902622</v>
      </c>
      <c r="L648">
        <v>-0.14053468073231401</v>
      </c>
      <c r="M648">
        <v>-0.153179948760855</v>
      </c>
      <c r="N648">
        <v>-0.151737161151723</v>
      </c>
      <c r="O648">
        <v>-0.16095623168269199</v>
      </c>
      <c r="P648">
        <v>-0.154428872778785</v>
      </c>
      <c r="Q648">
        <v>-0.16026441897365101</v>
      </c>
      <c r="R648">
        <v>-0.14807454562137501</v>
      </c>
    </row>
    <row r="649" spans="1:18" x14ac:dyDescent="0.3">
      <c r="A649" t="s">
        <v>1444</v>
      </c>
      <c r="B649" t="s">
        <v>1445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3">
      <c r="A650" t="s">
        <v>1752</v>
      </c>
      <c r="B650" t="s">
        <v>1753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3">
      <c r="A651" t="s">
        <v>1754</v>
      </c>
      <c r="B651" t="s">
        <v>1755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3">
      <c r="A652" t="s">
        <v>1758</v>
      </c>
      <c r="B652" t="s">
        <v>1759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1">
        <v>5.0566146541257499E-16</v>
      </c>
      <c r="Q652">
        <v>0</v>
      </c>
      <c r="R652">
        <v>0</v>
      </c>
    </row>
    <row r="653" spans="1:18" x14ac:dyDescent="0.3">
      <c r="A653" t="s">
        <v>1772</v>
      </c>
      <c r="B653" t="s">
        <v>1773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3">
      <c r="A654" t="s">
        <v>982</v>
      </c>
      <c r="B654" t="s">
        <v>983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3">
      <c r="A655" t="s">
        <v>446</v>
      </c>
      <c r="B655" t="s">
        <v>447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 s="1">
        <v>3.9797153108993896E-34</v>
      </c>
    </row>
    <row r="656" spans="1:18" x14ac:dyDescent="0.3">
      <c r="A656" t="s">
        <v>460</v>
      </c>
      <c r="B656" t="s">
        <v>461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3">
      <c r="A657" t="s">
        <v>1146</v>
      </c>
      <c r="B657" t="s">
        <v>1147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3">
      <c r="A658" t="s">
        <v>1722</v>
      </c>
      <c r="B658" t="s">
        <v>1723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s="1">
        <v>-8.2176851065928606E-20</v>
      </c>
      <c r="L658">
        <v>0</v>
      </c>
      <c r="M658">
        <v>0</v>
      </c>
      <c r="N658">
        <v>0</v>
      </c>
      <c r="O658" s="1">
        <v>9.7290923576456195E-20</v>
      </c>
      <c r="P658">
        <v>0</v>
      </c>
      <c r="Q658">
        <v>0</v>
      </c>
      <c r="R658">
        <v>0</v>
      </c>
    </row>
    <row r="659" spans="1:18" x14ac:dyDescent="0.3">
      <c r="A659" t="s">
        <v>1724</v>
      </c>
      <c r="B659" t="s">
        <v>1725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3">
      <c r="A660" t="s">
        <v>1660</v>
      </c>
      <c r="B660" t="s">
        <v>1661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1">
        <v>-3.0846357826455199E-30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3">
      <c r="A661" t="s">
        <v>1544</v>
      </c>
      <c r="B661" t="s">
        <v>1545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s="1">
        <v>3.4747293067469599E-16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3">
      <c r="A662" t="s">
        <v>234</v>
      </c>
      <c r="B662" t="s">
        <v>235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3">
      <c r="A663" t="s">
        <v>256</v>
      </c>
      <c r="B663" t="s">
        <v>257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3">
      <c r="A664" t="s">
        <v>186</v>
      </c>
      <c r="B664" t="s">
        <v>187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3">
      <c r="A665" t="s">
        <v>864</v>
      </c>
      <c r="B665" t="s">
        <v>865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3">
      <c r="A666" t="s">
        <v>1560</v>
      </c>
      <c r="B666" t="s">
        <v>1561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3">
      <c r="A667" t="s">
        <v>206</v>
      </c>
      <c r="B667" t="s">
        <v>207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3">
      <c r="A668" t="s">
        <v>1364</v>
      </c>
      <c r="B668" t="s">
        <v>1365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3">
      <c r="A669" t="s">
        <v>1504</v>
      </c>
      <c r="B669" t="s">
        <v>1505</v>
      </c>
      <c r="C669">
        <v>4.9368617941674599E-3</v>
      </c>
      <c r="D669">
        <v>5.7797837474901602E-3</v>
      </c>
      <c r="E669">
        <v>0</v>
      </c>
      <c r="F669">
        <v>8.3983552649972391E-3</v>
      </c>
      <c r="G669">
        <v>0</v>
      </c>
      <c r="H669">
        <v>1.1449089388430001E-2</v>
      </c>
      <c r="I669">
        <v>0</v>
      </c>
      <c r="J669">
        <v>1.92464489923567E-3</v>
      </c>
      <c r="K669">
        <v>7.5736014819976995E-4</v>
      </c>
      <c r="L669">
        <v>8.49218436906218E-3</v>
      </c>
      <c r="M669">
        <v>2.45246836906197E-3</v>
      </c>
      <c r="N669">
        <v>6.7825734155014398E-3</v>
      </c>
      <c r="O669">
        <v>0</v>
      </c>
      <c r="P669">
        <v>1.4924508052982801E-3</v>
      </c>
      <c r="Q669">
        <v>3.7317391509509501E-3</v>
      </c>
      <c r="R669">
        <v>2.5776858949934801E-3</v>
      </c>
    </row>
    <row r="670" spans="1:18" x14ac:dyDescent="0.3">
      <c r="A670" t="s">
        <v>514</v>
      </c>
      <c r="B670" t="s">
        <v>515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3">
      <c r="A671" t="s">
        <v>574</v>
      </c>
      <c r="B671" t="s">
        <v>575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3">
      <c r="A672" t="s">
        <v>1326</v>
      </c>
      <c r="B672" t="s">
        <v>1327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3">
      <c r="A673" t="s">
        <v>94</v>
      </c>
      <c r="B673" t="s">
        <v>95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3">
      <c r="A674" t="s">
        <v>1552</v>
      </c>
      <c r="B674" t="s">
        <v>1553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3">
      <c r="A675" t="s">
        <v>1748</v>
      </c>
      <c r="B675" t="s">
        <v>1749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3">
      <c r="A676" t="s">
        <v>1750</v>
      </c>
      <c r="B676" t="s">
        <v>1751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3">
      <c r="A677" t="s">
        <v>1774</v>
      </c>
      <c r="B677" t="s">
        <v>1775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3">
      <c r="A678" t="s">
        <v>1582</v>
      </c>
      <c r="B678" t="s">
        <v>1583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3">
      <c r="A679" t="s">
        <v>368</v>
      </c>
      <c r="B679" t="s">
        <v>369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3">
      <c r="A680" t="s">
        <v>1260</v>
      </c>
      <c r="B680" t="s">
        <v>1261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3">
      <c r="A681" t="s">
        <v>1000</v>
      </c>
      <c r="B681" t="s">
        <v>1001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3">
      <c r="A682" t="s">
        <v>30</v>
      </c>
      <c r="B682" t="s">
        <v>31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3">
      <c r="A683" t="s">
        <v>906</v>
      </c>
      <c r="B683" t="s">
        <v>907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3">
      <c r="A684" t="s">
        <v>280</v>
      </c>
      <c r="B684" t="s">
        <v>281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3">
      <c r="A685" t="s">
        <v>1150</v>
      </c>
      <c r="B685" t="s">
        <v>1151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3">
      <c r="A686" t="s">
        <v>1232</v>
      </c>
      <c r="B686" t="s">
        <v>1233</v>
      </c>
      <c r="C686">
        <v>0</v>
      </c>
      <c r="D686">
        <v>0</v>
      </c>
      <c r="E686">
        <v>0</v>
      </c>
      <c r="F686" s="1">
        <v>1.3323847117158501E-31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3">
      <c r="A687" t="s">
        <v>476</v>
      </c>
      <c r="B687" t="s">
        <v>477</v>
      </c>
      <c r="C687">
        <v>0</v>
      </c>
      <c r="D687">
        <v>0</v>
      </c>
      <c r="E687">
        <v>0</v>
      </c>
      <c r="F687" s="1">
        <v>-1.3323847117158501E-31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3">
      <c r="A688" t="s">
        <v>184</v>
      </c>
      <c r="B688" t="s">
        <v>185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3">
      <c r="A689" t="s">
        <v>172</v>
      </c>
      <c r="B689" t="s">
        <v>173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3">
      <c r="A690" t="s">
        <v>610</v>
      </c>
      <c r="B690" t="s">
        <v>611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3">
      <c r="A691" t="s">
        <v>832</v>
      </c>
      <c r="B691" t="s">
        <v>833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3">
      <c r="A692" t="s">
        <v>1104</v>
      </c>
      <c r="B692" t="s">
        <v>1105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3">
      <c r="A693" t="s">
        <v>1202</v>
      </c>
      <c r="B693" t="s">
        <v>1203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3">
      <c r="A694" t="s">
        <v>436</v>
      </c>
      <c r="B694" t="s">
        <v>437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3">
      <c r="A695" t="s">
        <v>714</v>
      </c>
      <c r="B695" t="s">
        <v>715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3">
      <c r="A696" t="s">
        <v>1254</v>
      </c>
      <c r="B696" t="s">
        <v>1255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3">
      <c r="A697" t="s">
        <v>568</v>
      </c>
      <c r="B697" t="s">
        <v>569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3">
      <c r="A698" t="s">
        <v>198</v>
      </c>
      <c r="B698" t="s">
        <v>199</v>
      </c>
      <c r="C698">
        <v>0</v>
      </c>
      <c r="D698" s="1">
        <v>1.1159090369332E-14</v>
      </c>
      <c r="E698" s="1">
        <v>1.6101588222377101E-19</v>
      </c>
      <c r="F698" s="1">
        <v>1.69177021210653E-15</v>
      </c>
      <c r="G698" s="1">
        <v>-1.6815884862777699E-16</v>
      </c>
      <c r="H698" s="1">
        <v>1.29453876721474E-17</v>
      </c>
      <c r="I698" s="1">
        <v>3.2871307020236401E-15</v>
      </c>
      <c r="J698">
        <v>0</v>
      </c>
      <c r="K698" s="1">
        <v>-1.5742180148121099E-16</v>
      </c>
      <c r="L698" s="1">
        <v>8.4890079179044897E-19</v>
      </c>
      <c r="M698" s="1">
        <v>-5.0817425932124303E-16</v>
      </c>
      <c r="N698" s="1">
        <v>-1.59063786700735E-19</v>
      </c>
      <c r="O698" s="1">
        <v>-1.1491734334689501E-14</v>
      </c>
      <c r="P698">
        <v>0</v>
      </c>
      <c r="Q698">
        <v>0</v>
      </c>
      <c r="R698">
        <v>0</v>
      </c>
    </row>
    <row r="699" spans="1:18" x14ac:dyDescent="0.3">
      <c r="A699" t="s">
        <v>858</v>
      </c>
      <c r="B699" t="s">
        <v>859</v>
      </c>
      <c r="C699">
        <v>7.4052927110186397E-3</v>
      </c>
      <c r="D699">
        <v>8.9907747183821697E-3</v>
      </c>
      <c r="E699">
        <v>6.4827166974065799E-3</v>
      </c>
      <c r="F699">
        <v>1.04979440811268E-2</v>
      </c>
      <c r="G699">
        <v>7.5318650213413501E-3</v>
      </c>
      <c r="H699">
        <v>1.37389072630983E-2</v>
      </c>
      <c r="I699">
        <v>8.4754537848933803E-3</v>
      </c>
      <c r="J699">
        <v>2.8129425450560898E-3</v>
      </c>
      <c r="K699">
        <v>1.00981353205453E-3</v>
      </c>
      <c r="L699">
        <v>1.00362178906526E-2</v>
      </c>
      <c r="M699">
        <v>3.1882088625299399E-3</v>
      </c>
      <c r="N699">
        <v>5.8576770408110901E-3</v>
      </c>
      <c r="O699">
        <v>2.47282250295296E-3</v>
      </c>
      <c r="P699">
        <v>2.2960781618213402E-3</v>
      </c>
      <c r="Q699">
        <v>7.46347830189238E-3</v>
      </c>
      <c r="R699">
        <v>3.72332407078102E-3</v>
      </c>
    </row>
    <row r="700" spans="1:18" x14ac:dyDescent="0.3">
      <c r="A700" t="s">
        <v>868</v>
      </c>
      <c r="B700" t="s">
        <v>869</v>
      </c>
      <c r="C700">
        <v>4.9368617941674599E-3</v>
      </c>
      <c r="D700">
        <v>8.3485765241524592E-3</v>
      </c>
      <c r="E700">
        <v>7.7792600368493297E-3</v>
      </c>
      <c r="F700">
        <v>8.9232524690595807E-3</v>
      </c>
      <c r="G700">
        <v>8.2165800233601205E-3</v>
      </c>
      <c r="H700">
        <v>1.6028725143801999E-2</v>
      </c>
      <c r="I700">
        <v>1.27131806774008E-2</v>
      </c>
      <c r="J700">
        <v>2.3687937221362099E-3</v>
      </c>
      <c r="K700">
        <v>1.00981353093302E-3</v>
      </c>
      <c r="L700">
        <v>1.15802514123575E-2</v>
      </c>
      <c r="M700">
        <v>3.6787025535929699E-3</v>
      </c>
      <c r="N700">
        <v>7.0908722071151399E-3</v>
      </c>
      <c r="O700">
        <v>2.0923882716597001E-3</v>
      </c>
      <c r="P700">
        <v>2.6404898862969601E-3</v>
      </c>
      <c r="Q700">
        <v>4.4780869811411501E-3</v>
      </c>
      <c r="R700">
        <v>3.1505049827698101E-3</v>
      </c>
    </row>
    <row r="701" spans="1:18" x14ac:dyDescent="0.3">
      <c r="A701" t="s">
        <v>1686</v>
      </c>
      <c r="B701" t="s">
        <v>1687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3">
      <c r="A702" t="s">
        <v>20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3">
      <c r="A703" t="s">
        <v>886</v>
      </c>
      <c r="B703" t="s">
        <v>887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3">
      <c r="A704" t="s">
        <v>546</v>
      </c>
      <c r="B704" t="s">
        <v>547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3">
      <c r="A705" t="s">
        <v>1408</v>
      </c>
      <c r="B705" t="s">
        <v>1409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3">
      <c r="A706" t="s">
        <v>1040</v>
      </c>
      <c r="B706" t="s">
        <v>1041</v>
      </c>
      <c r="C706">
        <v>1.6456205980558199E-3</v>
      </c>
      <c r="D706">
        <v>4.49538735915893E-3</v>
      </c>
      <c r="E706">
        <v>1.2965433394748799E-3</v>
      </c>
      <c r="F706">
        <v>4.7240748365609498E-3</v>
      </c>
      <c r="G706">
        <v>4.1082900116800602E-3</v>
      </c>
      <c r="H706">
        <v>6.8694536330580497E-3</v>
      </c>
      <c r="I706">
        <v>2.8251512616446202E-3</v>
      </c>
      <c r="J706">
        <v>4.4414882290053998E-4</v>
      </c>
      <c r="K706">
        <v>3.7868007409988497E-4</v>
      </c>
      <c r="L706">
        <v>4.63210056494301E-3</v>
      </c>
      <c r="M706">
        <v>1.22623418453099E-3</v>
      </c>
      <c r="N706">
        <v>2.15809154129591E-3</v>
      </c>
      <c r="O706">
        <v>7.6086846242170905E-4</v>
      </c>
      <c r="P706">
        <v>8.0362735669907599E-4</v>
      </c>
      <c r="Q706">
        <v>2.4629478396276199E-2</v>
      </c>
      <c r="R706">
        <v>8.5922863166449498E-4</v>
      </c>
    </row>
    <row r="707" spans="1:18" x14ac:dyDescent="0.3">
      <c r="A707" t="s">
        <v>1738</v>
      </c>
      <c r="B707" t="s">
        <v>1739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x14ac:dyDescent="0.3">
      <c r="A708" t="s">
        <v>1740</v>
      </c>
      <c r="B708" t="s">
        <v>1741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x14ac:dyDescent="0.3">
      <c r="A709" t="s">
        <v>1742</v>
      </c>
      <c r="B709" t="s">
        <v>1743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1">
        <v>-5.0566146541257499E-16</v>
      </c>
      <c r="Q709">
        <v>0</v>
      </c>
      <c r="R709">
        <v>0</v>
      </c>
    </row>
    <row r="710" spans="1:18" x14ac:dyDescent="0.3">
      <c r="A710" t="s">
        <v>1456</v>
      </c>
      <c r="B710" t="s">
        <v>1457</v>
      </c>
      <c r="C710">
        <v>4.9368617941674599E-3</v>
      </c>
      <c r="D710">
        <v>8.3485765241524592E-3</v>
      </c>
      <c r="E710">
        <v>7.7792600368493297E-3</v>
      </c>
      <c r="F710">
        <v>8.9232524690595807E-3</v>
      </c>
      <c r="G710">
        <v>8.2165800233601205E-3</v>
      </c>
      <c r="H710">
        <v>1.6028725143802099E-2</v>
      </c>
      <c r="I710">
        <v>1.27131806774008E-2</v>
      </c>
      <c r="J710">
        <v>2.3687937221362099E-3</v>
      </c>
      <c r="K710">
        <v>1.00981353093302E-3</v>
      </c>
      <c r="L710">
        <v>1.15802514123575E-2</v>
      </c>
      <c r="M710">
        <v>3.6787025535929699E-3</v>
      </c>
      <c r="N710">
        <v>7.0908722071151399E-3</v>
      </c>
      <c r="O710">
        <v>2.0923882716597001E-3</v>
      </c>
      <c r="P710">
        <v>2.6404898862969601E-3</v>
      </c>
      <c r="Q710">
        <v>4.4780869811411397E-3</v>
      </c>
      <c r="R710">
        <v>3.1505049827698101E-3</v>
      </c>
    </row>
    <row r="711" spans="1:18" x14ac:dyDescent="0.3">
      <c r="A711" t="s">
        <v>1096</v>
      </c>
      <c r="B711" t="s">
        <v>1097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3">
      <c r="A712" t="s">
        <v>586</v>
      </c>
      <c r="B712" t="s">
        <v>587</v>
      </c>
      <c r="C712">
        <v>0</v>
      </c>
      <c r="D712">
        <v>0</v>
      </c>
      <c r="E712">
        <v>0</v>
      </c>
      <c r="F712" s="1">
        <v>-4.89584072709857E-17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 x14ac:dyDescent="0.3">
      <c r="A713" t="s">
        <v>466</v>
      </c>
      <c r="B713" t="s">
        <v>467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3">
      <c r="A714" t="s">
        <v>798</v>
      </c>
      <c r="B714" t="s">
        <v>799</v>
      </c>
      <c r="C714">
        <v>0</v>
      </c>
      <c r="D714">
        <v>0</v>
      </c>
      <c r="E714">
        <v>0</v>
      </c>
      <c r="F714" s="1">
        <v>-4.89584072709857E-17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3">
      <c r="A715" t="s">
        <v>810</v>
      </c>
      <c r="B715" t="s">
        <v>811</v>
      </c>
      <c r="C715">
        <v>0</v>
      </c>
      <c r="D715">
        <v>0</v>
      </c>
      <c r="E715">
        <v>0</v>
      </c>
      <c r="F715" s="1">
        <v>-4.89584072709857E-17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3">
      <c r="A716" t="s">
        <v>246</v>
      </c>
      <c r="B716" t="s">
        <v>247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3">
      <c r="A717" t="s">
        <v>1020</v>
      </c>
      <c r="B717" t="s">
        <v>1021</v>
      </c>
      <c r="C717">
        <v>0</v>
      </c>
      <c r="D717">
        <v>0</v>
      </c>
      <c r="E717">
        <v>0</v>
      </c>
      <c r="F717" s="1">
        <v>-4.89584072709857E-17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3">
      <c r="A718" t="s">
        <v>424</v>
      </c>
      <c r="B718" t="s">
        <v>425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3">
      <c r="A719" t="s">
        <v>1196</v>
      </c>
      <c r="B719" t="s">
        <v>1197</v>
      </c>
      <c r="C719">
        <v>0</v>
      </c>
      <c r="D719">
        <v>0</v>
      </c>
      <c r="E719">
        <v>0</v>
      </c>
      <c r="F719" s="1">
        <v>-4.89584072709857E-17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 x14ac:dyDescent="0.3">
      <c r="A720" t="s">
        <v>884</v>
      </c>
      <c r="B720" t="s">
        <v>885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3">
      <c r="A721" t="s">
        <v>28</v>
      </c>
      <c r="B721" t="s">
        <v>29</v>
      </c>
      <c r="C721">
        <v>0</v>
      </c>
      <c r="D721">
        <v>0</v>
      </c>
      <c r="E721">
        <v>0</v>
      </c>
      <c r="F721" s="1">
        <v>-4.89584072709857E-17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3">
      <c r="A722" t="s">
        <v>1178</v>
      </c>
      <c r="B722" t="s">
        <v>1179</v>
      </c>
      <c r="C722">
        <v>0</v>
      </c>
      <c r="D722">
        <v>0</v>
      </c>
      <c r="E722">
        <v>0</v>
      </c>
      <c r="F722" s="1">
        <v>-4.89584072709857E-17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3">
      <c r="A723" t="s">
        <v>1082</v>
      </c>
      <c r="B723" t="s">
        <v>1083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3">
      <c r="A724" t="s">
        <v>222</v>
      </c>
      <c r="B724" t="s">
        <v>223</v>
      </c>
      <c r="C724">
        <v>0</v>
      </c>
      <c r="D724">
        <v>0</v>
      </c>
      <c r="E724">
        <v>0</v>
      </c>
      <c r="F724" s="1">
        <v>-4.89584072709857E-17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3">
      <c r="A725" t="s">
        <v>1390</v>
      </c>
      <c r="B725" t="s">
        <v>1391</v>
      </c>
      <c r="C725">
        <v>0</v>
      </c>
      <c r="D725">
        <v>0</v>
      </c>
      <c r="E725">
        <v>0</v>
      </c>
      <c r="F725" s="1">
        <v>-4.89584072709857E-17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3">
      <c r="A726" t="s">
        <v>1276</v>
      </c>
      <c r="B726" t="s">
        <v>1277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3">
      <c r="A727" t="s">
        <v>956</v>
      </c>
      <c r="B727" t="s">
        <v>957</v>
      </c>
      <c r="C727">
        <v>0</v>
      </c>
      <c r="D727">
        <v>0</v>
      </c>
      <c r="E727">
        <v>0</v>
      </c>
      <c r="F727" s="1">
        <v>-4.89584072709857E-17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3">
      <c r="A728" t="s">
        <v>1672</v>
      </c>
      <c r="B728" t="s">
        <v>1673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3">
      <c r="A729" t="s">
        <v>496</v>
      </c>
      <c r="B729" t="s">
        <v>497</v>
      </c>
      <c r="C729">
        <v>0</v>
      </c>
      <c r="D729">
        <v>0</v>
      </c>
      <c r="E729">
        <v>0</v>
      </c>
      <c r="F729" s="1">
        <v>-4.89584072709857E-17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3">
      <c r="A730" t="s">
        <v>924</v>
      </c>
      <c r="B730" t="s">
        <v>925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3">
      <c r="A731" t="s">
        <v>1662</v>
      </c>
      <c r="B731" t="s">
        <v>1663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3">
      <c r="A732" t="s">
        <v>1664</v>
      </c>
      <c r="B732" t="s">
        <v>1665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 x14ac:dyDescent="0.3">
      <c r="A733" t="s">
        <v>1666</v>
      </c>
      <c r="B733" t="s">
        <v>1667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3">
      <c r="A734" t="s">
        <v>1668</v>
      </c>
      <c r="B734" t="s">
        <v>1669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 x14ac:dyDescent="0.3">
      <c r="A735" t="s">
        <v>1670</v>
      </c>
      <c r="B735" t="s">
        <v>1671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3">
      <c r="A736" t="s">
        <v>1236</v>
      </c>
      <c r="B736" t="s">
        <v>1237</v>
      </c>
      <c r="C736">
        <v>0</v>
      </c>
      <c r="D736">
        <v>0</v>
      </c>
      <c r="E736">
        <v>0</v>
      </c>
      <c r="F736" s="1">
        <v>-4.89584072709857E-17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 x14ac:dyDescent="0.3">
      <c r="A737" t="s">
        <v>188</v>
      </c>
      <c r="B737" t="s">
        <v>189</v>
      </c>
      <c r="C737">
        <v>0</v>
      </c>
      <c r="D737">
        <v>0</v>
      </c>
      <c r="E737">
        <v>0</v>
      </c>
      <c r="F737" s="1">
        <v>-4.89584072709857E-17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3">
      <c r="A738" t="s">
        <v>950</v>
      </c>
      <c r="B738" t="s">
        <v>951</v>
      </c>
      <c r="C738">
        <v>0</v>
      </c>
      <c r="D738">
        <v>0</v>
      </c>
      <c r="E738">
        <v>0</v>
      </c>
      <c r="F738" s="1">
        <v>-4.89584072709857E-17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x14ac:dyDescent="0.3">
      <c r="A739" t="s">
        <v>74</v>
      </c>
      <c r="B739" t="s">
        <v>75</v>
      </c>
      <c r="C739">
        <v>0</v>
      </c>
      <c r="D739">
        <v>0</v>
      </c>
      <c r="E739">
        <v>0</v>
      </c>
      <c r="F739" s="1">
        <v>-4.89584072709857E-17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3">
      <c r="A740" t="s">
        <v>822</v>
      </c>
      <c r="B740" t="s">
        <v>823</v>
      </c>
      <c r="C740">
        <v>0</v>
      </c>
      <c r="D740">
        <v>0</v>
      </c>
      <c r="E740">
        <v>0</v>
      </c>
      <c r="F740" s="1">
        <v>-4.89584072709857E-17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3">
      <c r="A741" t="s">
        <v>332</v>
      </c>
      <c r="B741" t="s">
        <v>333</v>
      </c>
      <c r="C741">
        <v>0</v>
      </c>
      <c r="D741">
        <v>0</v>
      </c>
      <c r="E741">
        <v>0</v>
      </c>
      <c r="F741" s="1">
        <v>-4.89584072709857E-17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3">
      <c r="A742" t="s">
        <v>1110</v>
      </c>
      <c r="B742" t="s">
        <v>1111</v>
      </c>
      <c r="C742">
        <v>0</v>
      </c>
      <c r="D742">
        <v>0</v>
      </c>
      <c r="E742">
        <v>0</v>
      </c>
      <c r="F742" s="1">
        <v>-4.89584072709857E-17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3">
      <c r="A743" t="s">
        <v>1036</v>
      </c>
      <c r="B743" t="s">
        <v>1037</v>
      </c>
      <c r="C743">
        <v>0</v>
      </c>
      <c r="D743">
        <v>0</v>
      </c>
      <c r="E743">
        <v>0</v>
      </c>
      <c r="F743" s="1">
        <v>-4.89584072709857E-17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 x14ac:dyDescent="0.3">
      <c r="A744" t="s">
        <v>572</v>
      </c>
      <c r="B744" t="s">
        <v>573</v>
      </c>
      <c r="C744">
        <v>0</v>
      </c>
      <c r="D744">
        <v>0</v>
      </c>
      <c r="E744">
        <v>0</v>
      </c>
      <c r="F744" s="1">
        <v>-4.89584072709857E-17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3">
      <c r="A745" t="s">
        <v>1324</v>
      </c>
      <c r="B745" t="s">
        <v>1325</v>
      </c>
      <c r="C745">
        <v>0</v>
      </c>
      <c r="D745">
        <v>0</v>
      </c>
      <c r="E745">
        <v>0</v>
      </c>
      <c r="F745" s="1">
        <v>-4.89584072709857E-17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3">
      <c r="A746" t="s">
        <v>606</v>
      </c>
      <c r="B746" t="s">
        <v>607</v>
      </c>
      <c r="C746">
        <v>0</v>
      </c>
      <c r="D746">
        <v>0</v>
      </c>
      <c r="E746">
        <v>0</v>
      </c>
      <c r="F746" s="1">
        <v>-4.89584072709857E-17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3">
      <c r="A747" t="s">
        <v>168</v>
      </c>
      <c r="B747" t="s">
        <v>169</v>
      </c>
      <c r="C747">
        <v>0</v>
      </c>
      <c r="D747">
        <v>0</v>
      </c>
      <c r="E747">
        <v>0</v>
      </c>
      <c r="F747" s="1">
        <v>-4.89584072709857E-17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3">
      <c r="A748" t="s">
        <v>930</v>
      </c>
      <c r="B748" t="s">
        <v>931</v>
      </c>
      <c r="C748">
        <v>0</v>
      </c>
      <c r="D748">
        <v>0</v>
      </c>
      <c r="E748">
        <v>0</v>
      </c>
      <c r="F748" s="1">
        <v>-4.89584072709857E-17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3">
      <c r="A749" t="s">
        <v>56</v>
      </c>
      <c r="B749" t="s">
        <v>57</v>
      </c>
      <c r="C749">
        <v>0</v>
      </c>
      <c r="D749">
        <v>0</v>
      </c>
      <c r="E749">
        <v>0</v>
      </c>
      <c r="F749" s="1">
        <v>-4.89584072709857E-17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3">
      <c r="A750" t="s">
        <v>1292</v>
      </c>
      <c r="B750" t="s">
        <v>1293</v>
      </c>
      <c r="C750">
        <v>9.3437999999999999</v>
      </c>
      <c r="D750">
        <v>9.3454999999999995</v>
      </c>
      <c r="E750">
        <v>9.3470999999999993</v>
      </c>
      <c r="F750">
        <v>9.3463999999999992</v>
      </c>
      <c r="G750">
        <v>9.3451000000000004</v>
      </c>
      <c r="H750">
        <v>9.3427000000000007</v>
      </c>
      <c r="I750">
        <v>9.3445</v>
      </c>
      <c r="J750">
        <v>9.3458000000000006</v>
      </c>
      <c r="K750">
        <v>9.3460999999999999</v>
      </c>
      <c r="L750">
        <v>9.34499999999999</v>
      </c>
      <c r="M750">
        <v>9.3453999999999997</v>
      </c>
      <c r="N750">
        <v>9.3473000000000006</v>
      </c>
      <c r="O750">
        <v>9.3459000000000003</v>
      </c>
      <c r="P750">
        <v>9.3483000000000001</v>
      </c>
      <c r="Q750">
        <v>9.3451000000000004</v>
      </c>
      <c r="R750">
        <v>9.3460000000000001</v>
      </c>
    </row>
    <row r="751" spans="1:18" x14ac:dyDescent="0.3">
      <c r="A751" t="s">
        <v>1370</v>
      </c>
      <c r="B751" t="s">
        <v>1371</v>
      </c>
      <c r="C751">
        <v>0</v>
      </c>
      <c r="D751">
        <v>0</v>
      </c>
      <c r="E751">
        <v>0</v>
      </c>
      <c r="F751" s="1">
        <v>-1.3323847117158501E-31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3">
      <c r="A752" t="s">
        <v>904</v>
      </c>
      <c r="B752" t="s">
        <v>905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3">
      <c r="A753" t="s">
        <v>104</v>
      </c>
      <c r="B753" t="s">
        <v>105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 x14ac:dyDescent="0.3">
      <c r="A754" t="s">
        <v>694</v>
      </c>
      <c r="B754" t="s">
        <v>695</v>
      </c>
      <c r="C754">
        <v>3.7026463456256002E-3</v>
      </c>
      <c r="D754">
        <v>2.5687927766622899E-3</v>
      </c>
      <c r="E754">
        <v>7.2606427010593801E-3</v>
      </c>
      <c r="F754">
        <v>1.62718133259321E-2</v>
      </c>
      <c r="G754">
        <v>4.7930050136267398E-3</v>
      </c>
      <c r="H754">
        <v>1.3738907266116001E-2</v>
      </c>
      <c r="I754">
        <v>1.6950907569867699E-2</v>
      </c>
      <c r="J754">
        <v>1.1843968610681E-3</v>
      </c>
      <c r="K754">
        <v>4.4179341978319896E-3</v>
      </c>
      <c r="L754">
        <v>9.26420112988602E-3</v>
      </c>
      <c r="M754">
        <v>3.1882088797805801E-3</v>
      </c>
      <c r="N754">
        <v>6.1659758322740298E-3</v>
      </c>
      <c r="O754">
        <v>1.7119540404488499E-3</v>
      </c>
      <c r="P754">
        <v>1.60725471339815E-3</v>
      </c>
      <c r="Q754">
        <v>1.49269566038038E-3</v>
      </c>
      <c r="R754">
        <v>1.71845726332898E-3</v>
      </c>
    </row>
    <row r="755" spans="1:18" x14ac:dyDescent="0.3">
      <c r="A755" t="s">
        <v>1464</v>
      </c>
      <c r="B755" t="s">
        <v>1465</v>
      </c>
      <c r="C755">
        <v>3.7026463456256002E-3</v>
      </c>
      <c r="D755">
        <v>2.5687927766622899E-3</v>
      </c>
      <c r="E755">
        <v>7.2606427010593801E-3</v>
      </c>
      <c r="F755">
        <v>1.62718133259321E-2</v>
      </c>
      <c r="G755">
        <v>4.7930050136267398E-3</v>
      </c>
      <c r="H755">
        <v>1.3738907266116001E-2</v>
      </c>
      <c r="I755">
        <v>1.6950907569867699E-2</v>
      </c>
      <c r="J755">
        <v>1.1843968610681E-3</v>
      </c>
      <c r="K755">
        <v>4.4179341978319896E-3</v>
      </c>
      <c r="L755">
        <v>9.26420112988602E-3</v>
      </c>
      <c r="M755">
        <v>3.1882088797805801E-3</v>
      </c>
      <c r="N755">
        <v>6.1659758322740298E-3</v>
      </c>
      <c r="O755">
        <v>1.7119540404488499E-3</v>
      </c>
      <c r="P755">
        <v>1.60725471339815E-3</v>
      </c>
      <c r="Q755">
        <v>1.49269566038038E-3</v>
      </c>
      <c r="R755">
        <v>1.71845726332898E-3</v>
      </c>
    </row>
    <row r="756" spans="1:18" x14ac:dyDescent="0.3">
      <c r="A756" t="s">
        <v>1206</v>
      </c>
      <c r="B756" t="s">
        <v>1207</v>
      </c>
      <c r="C756">
        <v>4.34032432934831E-2</v>
      </c>
      <c r="D756">
        <v>6.2243224834088402E-2</v>
      </c>
      <c r="E756">
        <v>3.15560031492731E-2</v>
      </c>
      <c r="F756">
        <v>5.6426449436579901E-2</v>
      </c>
      <c r="G756">
        <v>7.5368650214063498E-2</v>
      </c>
      <c r="H756">
        <v>0.237046150337478</v>
      </c>
      <c r="I756">
        <v>0.141307563082194</v>
      </c>
      <c r="J756">
        <v>1.5915332820621901E-2</v>
      </c>
      <c r="K756">
        <v>1.43136161255469E-2</v>
      </c>
      <c r="L756">
        <v>0.14166507561111799</v>
      </c>
      <c r="M756">
        <v>2.8939126737678601E-2</v>
      </c>
      <c r="N756">
        <v>4.7736312700276999E-2</v>
      </c>
      <c r="O756">
        <v>2.4868442144394501E-2</v>
      </c>
      <c r="P756">
        <v>1.29228416151071E-2</v>
      </c>
      <c r="Q756">
        <v>5.26675220284002E-2</v>
      </c>
      <c r="R756">
        <v>3.2793892775428601E-2</v>
      </c>
    </row>
    <row r="757" spans="1:18" x14ac:dyDescent="0.3">
      <c r="A757" t="s">
        <v>978</v>
      </c>
      <c r="B757" t="s">
        <v>979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 x14ac:dyDescent="0.3">
      <c r="A758" t="s">
        <v>382</v>
      </c>
      <c r="B758" t="s">
        <v>383</v>
      </c>
      <c r="C758">
        <v>0.32325737032700302</v>
      </c>
      <c r="D758">
        <v>0.49112201005578998</v>
      </c>
      <c r="E758">
        <v>0.20806343755449799</v>
      </c>
      <c r="F758">
        <v>0.41246115325176602</v>
      </c>
      <c r="G758">
        <v>0.51017194294561197</v>
      </c>
      <c r="H758">
        <v>1.8146581633527901</v>
      </c>
      <c r="I758">
        <v>1.1260412080861799</v>
      </c>
      <c r="J758">
        <v>0.12511310916205501</v>
      </c>
      <c r="K758">
        <v>0.11690273076686999</v>
      </c>
      <c r="L758">
        <v>0.54986610529466595</v>
      </c>
      <c r="M758">
        <v>0.20847227556578701</v>
      </c>
      <c r="N758">
        <v>0.22160395195247601</v>
      </c>
      <c r="O758">
        <v>0.15490083628659301</v>
      </c>
      <c r="P758">
        <v>0.1014783265293</v>
      </c>
      <c r="Q758">
        <v>0.65604958357786003</v>
      </c>
      <c r="R758">
        <v>0.240007668515344</v>
      </c>
    </row>
    <row r="759" spans="1:18" x14ac:dyDescent="0.3">
      <c r="A759" t="s">
        <v>412</v>
      </c>
      <c r="B759" t="s">
        <v>413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">
      <c r="A760" t="s">
        <v>402</v>
      </c>
      <c r="B760" t="s">
        <v>403</v>
      </c>
      <c r="C760">
        <v>0</v>
      </c>
      <c r="D760">
        <v>0</v>
      </c>
      <c r="E760" s="1">
        <v>1.6236774621640601E-15</v>
      </c>
      <c r="F760">
        <v>0</v>
      </c>
      <c r="G760" s="1">
        <v>1.1688897009478899E-15</v>
      </c>
      <c r="H760">
        <v>0</v>
      </c>
      <c r="I760" s="1">
        <v>3.16456930266454E-15</v>
      </c>
      <c r="J760">
        <v>0</v>
      </c>
      <c r="K760" s="1">
        <v>-2.06003092891397E-15</v>
      </c>
      <c r="L760">
        <v>0</v>
      </c>
      <c r="M760" s="1">
        <v>-5.3283089343262802E-18</v>
      </c>
      <c r="N760" s="1">
        <v>8.8401449562518698E-16</v>
      </c>
      <c r="O760" s="1">
        <v>1.66652145676201E-15</v>
      </c>
      <c r="P760" s="1">
        <v>-2.0270954602144299E-15</v>
      </c>
      <c r="Q760">
        <v>0</v>
      </c>
      <c r="R760">
        <v>0</v>
      </c>
    </row>
    <row r="761" spans="1:18" x14ac:dyDescent="0.3">
      <c r="A761" t="s">
        <v>952</v>
      </c>
      <c r="B761" t="s">
        <v>953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3">
      <c r="A762" t="s">
        <v>692</v>
      </c>
      <c r="B762" t="s">
        <v>693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x14ac:dyDescent="0.3">
      <c r="A763" t="s">
        <v>962</v>
      </c>
      <c r="B763" t="s">
        <v>963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3">
      <c r="A764" t="s">
        <v>980</v>
      </c>
      <c r="B764" t="s">
        <v>981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3">
      <c r="A765" t="s">
        <v>1360</v>
      </c>
      <c r="B765" t="s">
        <v>1361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3">
      <c r="A766" t="s">
        <v>348</v>
      </c>
      <c r="B766" t="s">
        <v>349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3">
      <c r="A767" t="s">
        <v>308</v>
      </c>
      <c r="B767" t="s">
        <v>309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3">
      <c r="A768" t="s">
        <v>78</v>
      </c>
      <c r="B768" t="s">
        <v>79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x14ac:dyDescent="0.3">
      <c r="A769" t="s">
        <v>1296</v>
      </c>
      <c r="B769" t="s">
        <v>1297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3">
      <c r="A770" t="s">
        <v>1702</v>
      </c>
      <c r="B770" t="s">
        <v>1703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3">
      <c r="A771" t="s">
        <v>1700</v>
      </c>
      <c r="B771" t="s">
        <v>1701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3">
      <c r="A772" t="s">
        <v>1710</v>
      </c>
      <c r="B772" t="s">
        <v>1711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3">
      <c r="A773" t="s">
        <v>1698</v>
      </c>
      <c r="B773" t="s">
        <v>1699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3">
      <c r="A774" t="s">
        <v>1704</v>
      </c>
      <c r="B774" t="s">
        <v>1705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3">
      <c r="A775" t="s">
        <v>1706</v>
      </c>
      <c r="B775" t="s">
        <v>1707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3">
      <c r="A776" t="s">
        <v>1708</v>
      </c>
      <c r="B776" t="s">
        <v>1709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3">
      <c r="A777" t="s">
        <v>1712</v>
      </c>
      <c r="B777" t="s">
        <v>1713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3">
      <c r="A778" t="s">
        <v>1298</v>
      </c>
      <c r="B778" t="s">
        <v>1299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3">
      <c r="A779" t="s">
        <v>1566</v>
      </c>
      <c r="B779" t="s">
        <v>1567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3">
      <c r="A780" t="s">
        <v>1438</v>
      </c>
      <c r="B780" t="s">
        <v>1439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3">
      <c r="A781" t="s">
        <v>1440</v>
      </c>
      <c r="B781" t="s">
        <v>1441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x14ac:dyDescent="0.3">
      <c r="A782" t="s">
        <v>442</v>
      </c>
      <c r="B782" t="s">
        <v>443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3">
      <c r="A783" t="s">
        <v>1548</v>
      </c>
      <c r="B783" t="s">
        <v>1549</v>
      </c>
      <c r="C783">
        <v>0</v>
      </c>
      <c r="D783">
        <v>0</v>
      </c>
      <c r="E783" s="1">
        <v>1.38572419572288E-15</v>
      </c>
      <c r="F783">
        <v>0</v>
      </c>
      <c r="G783" s="1">
        <v>1.17409372274773E-15</v>
      </c>
      <c r="H783">
        <v>0</v>
      </c>
      <c r="I783" s="1">
        <v>3.0446062026774601E-15</v>
      </c>
      <c r="J783">
        <v>0</v>
      </c>
      <c r="K783" s="1">
        <v>-2.06003092891397E-15</v>
      </c>
      <c r="L783">
        <v>0</v>
      </c>
      <c r="M783">
        <v>0</v>
      </c>
      <c r="N783" s="1">
        <v>6.3124462690046801E-16</v>
      </c>
      <c r="O783" s="1">
        <v>-1.1056191017758199E-15</v>
      </c>
      <c r="P783" s="1">
        <v>-2.06182335215221E-15</v>
      </c>
      <c r="Q783">
        <v>0</v>
      </c>
      <c r="R783">
        <v>0</v>
      </c>
    </row>
    <row r="784" spans="1:18" x14ac:dyDescent="0.3">
      <c r="A784" t="s">
        <v>236</v>
      </c>
      <c r="B784" t="s">
        <v>237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x14ac:dyDescent="0.3">
      <c r="A785" t="s">
        <v>1608</v>
      </c>
      <c r="B785" t="s">
        <v>1609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3">
      <c r="A786" t="s">
        <v>1616</v>
      </c>
      <c r="B786" t="s">
        <v>1617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 x14ac:dyDescent="0.3">
      <c r="A787" t="s">
        <v>470</v>
      </c>
      <c r="B787" t="s">
        <v>471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x14ac:dyDescent="0.3">
      <c r="A788" t="s">
        <v>6</v>
      </c>
      <c r="B788" t="s">
        <v>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3">
      <c r="A789" t="s">
        <v>1618</v>
      </c>
      <c r="B789" t="s">
        <v>1619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3">
      <c r="A790" t="s">
        <v>768</v>
      </c>
      <c r="B790" t="s">
        <v>769</v>
      </c>
      <c r="C790">
        <v>0</v>
      </c>
      <c r="D790">
        <v>0</v>
      </c>
      <c r="E790" s="1">
        <v>-9.0298868463353797E-17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3">
      <c r="A791" t="s">
        <v>958</v>
      </c>
      <c r="B791" t="s">
        <v>959</v>
      </c>
      <c r="C791" s="1">
        <v>4.3303979896621102E-16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3">
      <c r="A792" t="s">
        <v>1550</v>
      </c>
      <c r="B792" t="s">
        <v>1551</v>
      </c>
      <c r="C792">
        <v>4.6667574356113102</v>
      </c>
      <c r="D792">
        <v>4.6624748288932896</v>
      </c>
      <c r="E792">
        <v>4.6671969376365396</v>
      </c>
      <c r="F792">
        <v>4.6598151212965302</v>
      </c>
      <c r="G792">
        <v>4.6602251299650304</v>
      </c>
      <c r="H792">
        <v>4.5969309189782201</v>
      </c>
      <c r="I792">
        <v>4.6609493949534597</v>
      </c>
      <c r="J792">
        <v>4.6706052310816597</v>
      </c>
      <c r="K792">
        <v>4.67166150639384</v>
      </c>
      <c r="L792">
        <v>4.6535855893598699</v>
      </c>
      <c r="M792">
        <v>4.6685308037898396</v>
      </c>
      <c r="N792">
        <v>4.6653259326262697</v>
      </c>
      <c r="O792">
        <v>4.6699065261502302</v>
      </c>
      <c r="P792">
        <v>4.6724853433327196</v>
      </c>
      <c r="Q792">
        <v>4.6557571738207297</v>
      </c>
      <c r="R792">
        <v>4.6697062902450499</v>
      </c>
    </row>
    <row r="793" spans="1:18" x14ac:dyDescent="0.3">
      <c r="A793" t="s">
        <v>1606</v>
      </c>
      <c r="B793" t="s">
        <v>1607</v>
      </c>
      <c r="C793">
        <v>3.6820760901265001E-2</v>
      </c>
      <c r="D793">
        <v>5.5821242892461202E-2</v>
      </c>
      <c r="E793">
        <v>2.1183656433472E-2</v>
      </c>
      <c r="F793">
        <v>3.4380766865961199E-2</v>
      </c>
      <c r="G793">
        <v>6.8521500194595894E-2</v>
      </c>
      <c r="H793">
        <v>0.21414797156062301</v>
      </c>
      <c r="I793">
        <v>0.120118928619856</v>
      </c>
      <c r="J793">
        <v>1.35465390984854E-2</v>
      </c>
      <c r="K793">
        <v>9.3907751622505104E-3</v>
      </c>
      <c r="L793">
        <v>0.12699675715546499</v>
      </c>
      <c r="M793">
        <v>2.3298449488837199E-2</v>
      </c>
      <c r="N793">
        <v>3.8487348951866097E-2</v>
      </c>
      <c r="O793">
        <v>2.2395619641523801E-2</v>
      </c>
      <c r="P793">
        <v>1.0741567361210701E-2</v>
      </c>
      <c r="Q793">
        <v>4.9682130707636898E-2</v>
      </c>
      <c r="R793">
        <v>2.9929797336547201E-2</v>
      </c>
    </row>
    <row r="794" spans="1:18" x14ac:dyDescent="0.3">
      <c r="A794" t="s">
        <v>288</v>
      </c>
      <c r="B794" t="s">
        <v>289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3">
      <c r="A795" t="s">
        <v>36</v>
      </c>
      <c r="B795" t="s">
        <v>37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x14ac:dyDescent="0.3">
      <c r="A796" t="s">
        <v>1392</v>
      </c>
      <c r="B796" t="s">
        <v>1393</v>
      </c>
      <c r="C796">
        <v>-4.6718999999999999</v>
      </c>
      <c r="D796">
        <v>-4.6726999999999999</v>
      </c>
      <c r="E796">
        <v>-4.6736000000000004</v>
      </c>
      <c r="F796">
        <v>-4.6731999999999996</v>
      </c>
      <c r="G796">
        <v>-4.6726000000000001</v>
      </c>
      <c r="H796">
        <v>-4.6714000000000002</v>
      </c>
      <c r="I796">
        <v>-4.6722999999999901</v>
      </c>
      <c r="J796">
        <v>-4.6729000000000003</v>
      </c>
      <c r="K796">
        <v>-4.6730999999999998</v>
      </c>
      <c r="L796">
        <v>-4.6725000000000003</v>
      </c>
      <c r="M796">
        <v>-4.6726999999999999</v>
      </c>
      <c r="N796">
        <v>-4.6736000000000004</v>
      </c>
      <c r="O796">
        <v>-4.6729000000000003</v>
      </c>
      <c r="P796">
        <v>-4.6741000000000001</v>
      </c>
      <c r="Q796">
        <v>-4.6726000000000001</v>
      </c>
      <c r="R796">
        <v>-4.6729999999999903</v>
      </c>
    </row>
    <row r="797" spans="1:18" x14ac:dyDescent="0.3">
      <c r="A797" t="s">
        <v>838</v>
      </c>
      <c r="B797" t="s">
        <v>839</v>
      </c>
      <c r="C797">
        <v>4.6718999999999999</v>
      </c>
      <c r="D797">
        <v>4.6726999999999999</v>
      </c>
      <c r="E797">
        <v>4.6736000000000004</v>
      </c>
      <c r="F797">
        <v>4.6731999999999996</v>
      </c>
      <c r="G797">
        <v>4.6726000000000001</v>
      </c>
      <c r="H797">
        <v>4.6713999999999896</v>
      </c>
      <c r="I797">
        <v>4.6722999999999999</v>
      </c>
      <c r="J797">
        <v>4.6729000000000003</v>
      </c>
      <c r="K797">
        <v>4.6730999999999998</v>
      </c>
      <c r="L797">
        <v>4.6725000000000003</v>
      </c>
      <c r="M797">
        <v>4.6726999999999999</v>
      </c>
      <c r="N797">
        <v>4.6736000000000004</v>
      </c>
      <c r="O797">
        <v>4.6729000000000003</v>
      </c>
      <c r="P797">
        <v>4.6741000000000001</v>
      </c>
      <c r="Q797">
        <v>4.6725999999999903</v>
      </c>
      <c r="R797">
        <v>4.673</v>
      </c>
    </row>
    <row r="798" spans="1:18" x14ac:dyDescent="0.3">
      <c r="A798" t="s">
        <v>826</v>
      </c>
      <c r="B798" t="s">
        <v>827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3">
      <c r="A799" t="s">
        <v>842</v>
      </c>
      <c r="B799" t="s">
        <v>843</v>
      </c>
      <c r="C799">
        <v>2.87983604659183E-3</v>
      </c>
      <c r="D799">
        <v>3.8531891649646799E-3</v>
      </c>
      <c r="E799">
        <v>3.1117040147397202E-3</v>
      </c>
      <c r="F799">
        <v>5.7738692446856702E-3</v>
      </c>
      <c r="G799">
        <v>2.0541450058400202E-3</v>
      </c>
      <c r="H799">
        <v>9.1592715107391195E-3</v>
      </c>
      <c r="I799">
        <v>4.23772689246693E-3</v>
      </c>
      <c r="J799">
        <v>1.1843968610675899E-3</v>
      </c>
      <c r="K799">
        <v>5.0490676546651402E-4</v>
      </c>
      <c r="L799">
        <v>5.4041173257671797E-3</v>
      </c>
      <c r="M799">
        <v>2.4524683690607201E-3</v>
      </c>
      <c r="N799">
        <v>3.0829879161370101E-3</v>
      </c>
      <c r="O799">
        <v>7.60868462421711E-4</v>
      </c>
      <c r="P799">
        <v>5.7401954049933902E-4</v>
      </c>
      <c r="Q799">
        <v>1.4926956603813701E-3</v>
      </c>
      <c r="R799">
        <v>1.14563817555305E-3</v>
      </c>
    </row>
    <row r="800" spans="1:18" x14ac:dyDescent="0.3">
      <c r="A800" t="s">
        <v>302</v>
      </c>
      <c r="B800" t="s">
        <v>303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3">
      <c r="A801" t="s">
        <v>116</v>
      </c>
      <c r="B801" t="s">
        <v>117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3">
      <c r="A802" t="s">
        <v>428</v>
      </c>
      <c r="B802" t="s">
        <v>429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 x14ac:dyDescent="0.3">
      <c r="A803" t="s">
        <v>1404</v>
      </c>
      <c r="B803" t="s">
        <v>1405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 x14ac:dyDescent="0.3">
      <c r="A804" t="s">
        <v>326</v>
      </c>
      <c r="B804" t="s">
        <v>327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 x14ac:dyDescent="0.3">
      <c r="A805" t="s">
        <v>1620</v>
      </c>
      <c r="B805" t="s">
        <v>1621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 x14ac:dyDescent="0.3">
      <c r="A806" t="s">
        <v>1098</v>
      </c>
      <c r="B806" t="s">
        <v>1099</v>
      </c>
      <c r="C806">
        <v>1.0696533887362801E-2</v>
      </c>
      <c r="D806">
        <v>2.3761333184126199E-2</v>
      </c>
      <c r="E806">
        <v>1.34840507305388E-2</v>
      </c>
      <c r="F806">
        <v>3.0968935039677299E-2</v>
      </c>
      <c r="G806">
        <v>1.9856735056453599E-2</v>
      </c>
      <c r="H806">
        <v>3.2057450287604101E-2</v>
      </c>
      <c r="I806">
        <v>3.8139542032202399E-2</v>
      </c>
      <c r="J806">
        <v>4.2934386213718898E-3</v>
      </c>
      <c r="K806">
        <v>8.4571883215641096E-3</v>
      </c>
      <c r="L806">
        <v>2.93366369113057E-2</v>
      </c>
      <c r="M806">
        <v>9.3193798024355304E-3</v>
      </c>
      <c r="N806">
        <v>1.57232383722988E-2</v>
      </c>
      <c r="O806">
        <v>5.1358621213465601E-3</v>
      </c>
      <c r="P806">
        <v>4.8217641401944698E-3</v>
      </c>
      <c r="Q806">
        <v>8.2098261320920803E-3</v>
      </c>
      <c r="R806">
        <v>6.5874195094278096E-3</v>
      </c>
    </row>
    <row r="807" spans="1:18" x14ac:dyDescent="0.3">
      <c r="A807" t="s">
        <v>700</v>
      </c>
      <c r="B807" t="s">
        <v>701</v>
      </c>
      <c r="C807">
        <v>1.0696533887362801E-2</v>
      </c>
      <c r="D807">
        <v>2.3761333184126199E-2</v>
      </c>
      <c r="E807">
        <v>1.34840507305388E-2</v>
      </c>
      <c r="F807">
        <v>3.0968935039677299E-2</v>
      </c>
      <c r="G807">
        <v>1.9856735056453599E-2</v>
      </c>
      <c r="H807">
        <v>3.2057450287604101E-2</v>
      </c>
      <c r="I807">
        <v>3.8139542032202399E-2</v>
      </c>
      <c r="J807">
        <v>4.2934386213718898E-3</v>
      </c>
      <c r="K807">
        <v>8.4571883215641096E-3</v>
      </c>
      <c r="L807">
        <v>2.93366369113057E-2</v>
      </c>
      <c r="M807">
        <v>9.3193798024355304E-3</v>
      </c>
      <c r="N807">
        <v>1.57232383722988E-2</v>
      </c>
      <c r="O807">
        <v>5.1358621213465601E-3</v>
      </c>
      <c r="P807">
        <v>4.8217641401944698E-3</v>
      </c>
      <c r="Q807">
        <v>8.2098261320920907E-3</v>
      </c>
      <c r="R807">
        <v>6.5874195094278E-3</v>
      </c>
    </row>
    <row r="808" spans="1:18" x14ac:dyDescent="0.3">
      <c r="A808" t="s">
        <v>1610</v>
      </c>
      <c r="B808" t="s">
        <v>1611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 x14ac:dyDescent="0.3">
      <c r="A809" t="s">
        <v>1626</v>
      </c>
      <c r="B809" t="s">
        <v>1627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x14ac:dyDescent="0.3">
      <c r="A810" t="s">
        <v>1628</v>
      </c>
      <c r="B810" t="s">
        <v>1629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x14ac:dyDescent="0.3">
      <c r="A811" t="s">
        <v>1612</v>
      </c>
      <c r="B811" t="s">
        <v>1613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3">
      <c r="A812" t="s">
        <v>360</v>
      </c>
      <c r="B812" t="s">
        <v>361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x14ac:dyDescent="0.3">
      <c r="A813" t="s">
        <v>1630</v>
      </c>
      <c r="B813" t="s">
        <v>1631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 x14ac:dyDescent="0.3">
      <c r="A814" t="s">
        <v>968</v>
      </c>
      <c r="B814" t="s">
        <v>969</v>
      </c>
      <c r="C814">
        <v>2.87983604659183E-3</v>
      </c>
      <c r="D814">
        <v>3.8531891649646898E-3</v>
      </c>
      <c r="E814">
        <v>3.1117040147397301E-3</v>
      </c>
      <c r="F814">
        <v>5.7738692446856702E-3</v>
      </c>
      <c r="G814">
        <v>2.0541450058400202E-3</v>
      </c>
      <c r="H814">
        <v>9.1592715107391195E-3</v>
      </c>
      <c r="I814">
        <v>4.23772689246693E-3</v>
      </c>
      <c r="J814">
        <v>1.1843968610675899E-3</v>
      </c>
      <c r="K814">
        <v>5.0490676546651402E-4</v>
      </c>
      <c r="L814">
        <v>5.4041173257671797E-3</v>
      </c>
      <c r="M814">
        <v>2.4524683690607201E-3</v>
      </c>
      <c r="N814">
        <v>3.0829879161370201E-3</v>
      </c>
      <c r="O814">
        <v>7.60868462421711E-4</v>
      </c>
      <c r="P814">
        <v>5.7401954049933902E-4</v>
      </c>
      <c r="Q814">
        <v>1.4926956603813701E-3</v>
      </c>
      <c r="R814">
        <v>1.14563817555305E-3</v>
      </c>
    </row>
    <row r="815" spans="1:18" x14ac:dyDescent="0.3">
      <c r="A815" t="s">
        <v>1480</v>
      </c>
      <c r="B815" t="s">
        <v>1481</v>
      </c>
      <c r="C815">
        <v>-2.87983604659183E-3</v>
      </c>
      <c r="D815">
        <v>-3.8531891649646898E-3</v>
      </c>
      <c r="E815">
        <v>-3.1117040147397202E-3</v>
      </c>
      <c r="F815">
        <v>-5.7738692446856702E-3</v>
      </c>
      <c r="G815">
        <v>-2.0541450058400202E-3</v>
      </c>
      <c r="H815">
        <v>-9.1592715107391195E-3</v>
      </c>
      <c r="I815">
        <v>-4.23772689246693E-3</v>
      </c>
      <c r="J815">
        <v>-1.1843968610675899E-3</v>
      </c>
      <c r="K815">
        <v>-5.0490676546651402E-4</v>
      </c>
      <c r="L815">
        <v>-5.4041173257671797E-3</v>
      </c>
      <c r="M815">
        <v>-2.4524683690607201E-3</v>
      </c>
      <c r="N815">
        <v>-3.0829879161370201E-3</v>
      </c>
      <c r="O815">
        <v>-7.60868462421711E-4</v>
      </c>
      <c r="P815">
        <v>-5.7401954049933902E-4</v>
      </c>
      <c r="Q815">
        <v>-1.4926956603813701E-3</v>
      </c>
      <c r="R815">
        <v>-1.14563817555305E-3</v>
      </c>
    </row>
    <row r="816" spans="1:18" x14ac:dyDescent="0.3">
      <c r="A816" t="s">
        <v>1406</v>
      </c>
      <c r="B816" t="s">
        <v>1407</v>
      </c>
      <c r="C816">
        <v>2.87983604659183E-3</v>
      </c>
      <c r="D816">
        <v>3.8531891649646898E-3</v>
      </c>
      <c r="E816">
        <v>3.1117040147397301E-3</v>
      </c>
      <c r="F816">
        <v>5.7738692446856702E-3</v>
      </c>
      <c r="G816">
        <v>2.0541450058400202E-3</v>
      </c>
      <c r="H816">
        <v>9.1592715107391195E-3</v>
      </c>
      <c r="I816">
        <v>4.23772689246693E-3</v>
      </c>
      <c r="J816">
        <v>1.1843968610675899E-3</v>
      </c>
      <c r="K816">
        <v>5.0490676546651402E-4</v>
      </c>
      <c r="L816">
        <v>5.4041173257671797E-3</v>
      </c>
      <c r="M816">
        <v>2.4524683690607201E-3</v>
      </c>
      <c r="N816">
        <v>3.0829879161370201E-3</v>
      </c>
      <c r="O816">
        <v>7.60868462421711E-4</v>
      </c>
      <c r="P816">
        <v>5.7401954049933902E-4</v>
      </c>
      <c r="Q816">
        <v>1.4926956603813701E-3</v>
      </c>
      <c r="R816">
        <v>1.14563817555305E-3</v>
      </c>
    </row>
    <row r="817" spans="1:18" x14ac:dyDescent="0.3">
      <c r="A817" t="s">
        <v>1632</v>
      </c>
      <c r="B817" t="s">
        <v>1633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3">
      <c r="A818" t="s">
        <v>1598</v>
      </c>
      <c r="B818" t="s">
        <v>1599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 x14ac:dyDescent="0.3">
      <c r="A819" t="s">
        <v>1578</v>
      </c>
      <c r="B819" t="s">
        <v>1579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x14ac:dyDescent="0.3">
      <c r="A820" t="s">
        <v>1622</v>
      </c>
      <c r="B820" t="s">
        <v>1623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 x14ac:dyDescent="0.3">
      <c r="A821" t="s">
        <v>1180</v>
      </c>
      <c r="B821" t="s">
        <v>1181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3">
      <c r="A822" t="s">
        <v>1462</v>
      </c>
      <c r="B822" t="s">
        <v>1463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 x14ac:dyDescent="0.3">
      <c r="A823" t="s">
        <v>876</v>
      </c>
      <c r="B823" t="s">
        <v>877</v>
      </c>
      <c r="C823">
        <v>-0.90509132893070199</v>
      </c>
      <c r="D823">
        <v>-0.83485765241524601</v>
      </c>
      <c r="E823">
        <v>-0.93351120442192004</v>
      </c>
      <c r="F823">
        <v>-0.83983552649972404</v>
      </c>
      <c r="G823">
        <v>-0.82165800233601205</v>
      </c>
      <c r="H823">
        <v>-0.22898178776860101</v>
      </c>
      <c r="I823">
        <v>-0.56503025232892501</v>
      </c>
      <c r="J823">
        <v>-0.99193237114453803</v>
      </c>
      <c r="K823">
        <v>-0.99719086179636396</v>
      </c>
      <c r="L823">
        <v>-0.77201676082383497</v>
      </c>
      <c r="M823">
        <v>-0.95646266393417201</v>
      </c>
      <c r="N823">
        <v>-0.92489637484110498</v>
      </c>
      <c r="O823">
        <v>-0.989129001148224</v>
      </c>
      <c r="P823">
        <v>-0.99879400046885003</v>
      </c>
      <c r="Q823">
        <v>-0.82098261320920995</v>
      </c>
      <c r="R823">
        <v>-0.94515149483094496</v>
      </c>
    </row>
    <row r="824" spans="1:18" x14ac:dyDescent="0.3">
      <c r="A824" t="s">
        <v>50</v>
      </c>
      <c r="B824" t="s">
        <v>51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3">
      <c r="A825" t="s">
        <v>1614</v>
      </c>
      <c r="B825" t="s">
        <v>1615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3">
      <c r="A826" t="s">
        <v>1636</v>
      </c>
      <c r="B826" t="s">
        <v>1637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3">
      <c r="A827" t="s">
        <v>1634</v>
      </c>
      <c r="B827" t="s">
        <v>1635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3">
      <c r="A828" t="s">
        <v>1380</v>
      </c>
      <c r="B828" t="s">
        <v>1381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x14ac:dyDescent="0.3">
      <c r="A829" t="s">
        <v>1318</v>
      </c>
      <c r="B829" t="s">
        <v>1319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s="1">
        <v>-9.4734606284569004E-17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3">
      <c r="A830" t="s">
        <v>1168</v>
      </c>
      <c r="B830" t="s">
        <v>1169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3">
      <c r="A831" t="s">
        <v>1048</v>
      </c>
      <c r="B831" t="s">
        <v>1049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3">
      <c r="A832" t="s">
        <v>1070</v>
      </c>
      <c r="B832" t="s">
        <v>1071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3">
      <c r="A833" t="s">
        <v>358</v>
      </c>
      <c r="B833" t="s">
        <v>359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3">
      <c r="A834" t="s">
        <v>870</v>
      </c>
      <c r="B834" t="s">
        <v>871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3">
      <c r="A835" t="s">
        <v>444</v>
      </c>
      <c r="B835" t="s">
        <v>445</v>
      </c>
      <c r="C835">
        <v>0.66211169594439301</v>
      </c>
      <c r="D835">
        <v>0.69538812845296605</v>
      </c>
      <c r="E835">
        <v>0.73861994388250196</v>
      </c>
      <c r="F835">
        <v>0.61245119153414496</v>
      </c>
      <c r="G835">
        <v>0.67157883231606497</v>
      </c>
      <c r="H835">
        <v>0.15805679929060501</v>
      </c>
      <c r="I835">
        <v>0.49541774704115099</v>
      </c>
      <c r="J835">
        <v>0.71119778654744303</v>
      </c>
      <c r="K835">
        <v>0.70611435453265103</v>
      </c>
      <c r="L835">
        <v>0.58775477059835701</v>
      </c>
      <c r="M835">
        <v>0.67993861337253603</v>
      </c>
      <c r="N835">
        <v>0.71738333978428703</v>
      </c>
      <c r="O835">
        <v>0.73535259705299205</v>
      </c>
      <c r="P835">
        <v>0.78231565221599697</v>
      </c>
      <c r="Q835">
        <v>0.76148298382058399</v>
      </c>
      <c r="R835">
        <v>0.67322710960235299</v>
      </c>
    </row>
    <row r="836" spans="1:18" x14ac:dyDescent="0.3">
      <c r="A836" t="s">
        <v>278</v>
      </c>
      <c r="B836" t="s">
        <v>279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3">
      <c r="A837" t="s">
        <v>908</v>
      </c>
      <c r="B837" t="s">
        <v>909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3">
      <c r="A838" t="s">
        <v>680</v>
      </c>
      <c r="B838" t="s">
        <v>681</v>
      </c>
      <c r="C838">
        <v>0.66211169594439301</v>
      </c>
      <c r="D838">
        <v>0.69538812845296605</v>
      </c>
      <c r="E838">
        <v>0.73861994388250196</v>
      </c>
      <c r="F838">
        <v>0.61245119153414496</v>
      </c>
      <c r="G838">
        <v>0.67157883231606497</v>
      </c>
      <c r="H838">
        <v>0.15805679929060501</v>
      </c>
      <c r="I838">
        <v>0.49541774704115099</v>
      </c>
      <c r="J838">
        <v>0.71119778654744303</v>
      </c>
      <c r="K838">
        <v>0.70611435453265103</v>
      </c>
      <c r="L838">
        <v>0.58775477059835701</v>
      </c>
      <c r="M838">
        <v>0.67993861337253603</v>
      </c>
      <c r="N838">
        <v>0.71738333978428703</v>
      </c>
      <c r="O838">
        <v>0.73535259705299205</v>
      </c>
      <c r="P838">
        <v>0.78231565221599697</v>
      </c>
      <c r="Q838">
        <v>0.76148298382058399</v>
      </c>
      <c r="R838">
        <v>0.67322710960235299</v>
      </c>
    </row>
    <row r="839" spans="1:18" x14ac:dyDescent="0.3">
      <c r="A839" t="s">
        <v>340</v>
      </c>
      <c r="B839" t="s">
        <v>341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3">
      <c r="A840" t="s">
        <v>1516</v>
      </c>
      <c r="B840" t="s">
        <v>1517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3">
      <c r="A841" t="s">
        <v>1448</v>
      </c>
      <c r="B841" t="s">
        <v>1449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3">
      <c r="A842" t="s">
        <v>1186</v>
      </c>
      <c r="B842" t="s">
        <v>1187</v>
      </c>
      <c r="C842">
        <v>0.90509132893070199</v>
      </c>
      <c r="D842">
        <v>0.83485765241524601</v>
      </c>
      <c r="E842">
        <v>0.93351120442192004</v>
      </c>
      <c r="F842">
        <v>0.83983552649972404</v>
      </c>
      <c r="G842">
        <v>0.82165800233601205</v>
      </c>
      <c r="H842">
        <v>0.22898178776860101</v>
      </c>
      <c r="I842">
        <v>0.56503025232892501</v>
      </c>
      <c r="J842">
        <v>0.99193237114453803</v>
      </c>
      <c r="K842">
        <v>0.99719086179636396</v>
      </c>
      <c r="L842">
        <v>0.77201676082383497</v>
      </c>
      <c r="M842">
        <v>0.95646266393417201</v>
      </c>
      <c r="N842">
        <v>0.92489637484110498</v>
      </c>
      <c r="O842">
        <v>0.989129001148224</v>
      </c>
      <c r="P842">
        <v>0.99879400046885003</v>
      </c>
      <c r="Q842">
        <v>0.82098261320920995</v>
      </c>
      <c r="R842">
        <v>0.94515149483094496</v>
      </c>
    </row>
    <row r="843" spans="1:18" x14ac:dyDescent="0.3">
      <c r="A843" t="s">
        <v>836</v>
      </c>
      <c r="B843" t="s">
        <v>837</v>
      </c>
      <c r="C843">
        <v>0.90509132893070199</v>
      </c>
      <c r="D843">
        <v>0.83485765241524601</v>
      </c>
      <c r="E843">
        <v>0.93351120442192004</v>
      </c>
      <c r="F843">
        <v>0.83983552649972404</v>
      </c>
      <c r="G843">
        <v>0.82165800233601205</v>
      </c>
      <c r="H843">
        <v>0.22898178776860101</v>
      </c>
      <c r="I843">
        <v>0.56503025232892501</v>
      </c>
      <c r="J843">
        <v>0.99193237114453803</v>
      </c>
      <c r="K843">
        <v>0.99719086179636396</v>
      </c>
      <c r="L843">
        <v>0.77201676082383497</v>
      </c>
      <c r="M843">
        <v>0.95646266393417201</v>
      </c>
      <c r="N843">
        <v>0.92489637484110498</v>
      </c>
      <c r="O843">
        <v>0.989129001148224</v>
      </c>
      <c r="P843">
        <v>0.99879400046885003</v>
      </c>
      <c r="Q843">
        <v>0.82098261320920995</v>
      </c>
      <c r="R843">
        <v>0.94515149483094496</v>
      </c>
    </row>
    <row r="844" spans="1:18" x14ac:dyDescent="0.3">
      <c r="A844" t="s">
        <v>614</v>
      </c>
      <c r="B844" t="s">
        <v>615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3">
      <c r="A845" t="s">
        <v>310</v>
      </c>
      <c r="B845" t="s">
        <v>311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3">
      <c r="A846" t="s">
        <v>1558</v>
      </c>
      <c r="B846" t="s">
        <v>1559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3">
      <c r="A847" t="s">
        <v>218</v>
      </c>
      <c r="B847" t="s">
        <v>219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3">
      <c r="A848" t="s">
        <v>622</v>
      </c>
      <c r="B848" t="s">
        <v>623</v>
      </c>
      <c r="C848">
        <v>2.87983604659183E-3</v>
      </c>
      <c r="D848">
        <v>3.8531891649646898E-3</v>
      </c>
      <c r="E848">
        <v>3.1117040147397202E-3</v>
      </c>
      <c r="F848">
        <v>5.7738692446856702E-3</v>
      </c>
      <c r="G848">
        <v>2.0541450058400202E-3</v>
      </c>
      <c r="H848">
        <v>9.1592715107391195E-3</v>
      </c>
      <c r="I848">
        <v>4.23772689246693E-3</v>
      </c>
      <c r="J848">
        <v>1.1843968610675899E-3</v>
      </c>
      <c r="K848">
        <v>5.0490676546651402E-4</v>
      </c>
      <c r="L848">
        <v>5.4041173257671797E-3</v>
      </c>
      <c r="M848">
        <v>2.4524683690607201E-3</v>
      </c>
      <c r="N848">
        <v>3.0829879161370201E-3</v>
      </c>
      <c r="O848">
        <v>7.60868462421711E-4</v>
      </c>
      <c r="P848">
        <v>5.7401954049933902E-4</v>
      </c>
      <c r="Q848">
        <v>1.4926956603813701E-3</v>
      </c>
      <c r="R848">
        <v>1.14563817555305E-3</v>
      </c>
    </row>
    <row r="849" spans="1:18" x14ac:dyDescent="0.3">
      <c r="A849" t="s">
        <v>1400</v>
      </c>
      <c r="B849" t="s">
        <v>1401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3">
      <c r="A850" t="s">
        <v>1524</v>
      </c>
      <c r="B850" t="s">
        <v>1525</v>
      </c>
      <c r="C850">
        <v>2.87983604659183E-3</v>
      </c>
      <c r="D850">
        <v>3.8531891649646799E-3</v>
      </c>
      <c r="E850">
        <v>3.1117040147397202E-3</v>
      </c>
      <c r="F850">
        <v>5.7738692446856702E-3</v>
      </c>
      <c r="G850">
        <v>2.0541450058400202E-3</v>
      </c>
      <c r="H850">
        <v>9.1592715107391195E-3</v>
      </c>
      <c r="I850">
        <v>4.23772689246693E-3</v>
      </c>
      <c r="J850">
        <v>1.1843968610675899E-3</v>
      </c>
      <c r="K850">
        <v>5.0490676546651304E-4</v>
      </c>
      <c r="L850">
        <v>5.4041173257671797E-3</v>
      </c>
      <c r="M850">
        <v>2.4524683690607201E-3</v>
      </c>
      <c r="N850">
        <v>3.0829879161370101E-3</v>
      </c>
      <c r="O850">
        <v>7.60868462421711E-4</v>
      </c>
      <c r="P850">
        <v>5.7401954049933902E-4</v>
      </c>
      <c r="Q850">
        <v>1.4926956603813701E-3</v>
      </c>
      <c r="R850">
        <v>1.14563817555305E-3</v>
      </c>
    </row>
    <row r="851" spans="1:18" x14ac:dyDescent="0.3">
      <c r="A851" t="s">
        <v>874</v>
      </c>
      <c r="B851" t="s">
        <v>875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x14ac:dyDescent="0.3">
      <c r="A852" t="s">
        <v>862</v>
      </c>
      <c r="B852" t="s">
        <v>863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3">
      <c r="A853" t="s">
        <v>1624</v>
      </c>
      <c r="B853" t="s">
        <v>1625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 x14ac:dyDescent="0.3">
      <c r="A854" t="s">
        <v>1776</v>
      </c>
      <c r="B854" t="s">
        <v>1777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 x14ac:dyDescent="0.3">
      <c r="A855" t="s">
        <v>1778</v>
      </c>
      <c r="B855" t="s">
        <v>1779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x14ac:dyDescent="0.3">
      <c r="A856" t="s">
        <v>742</v>
      </c>
      <c r="B856" t="s">
        <v>743</v>
      </c>
      <c r="C856">
        <v>-4.5254566446535204E-3</v>
      </c>
      <c r="D856">
        <v>-8.3485765241632006E-3</v>
      </c>
      <c r="E856">
        <v>-4.4082473542153703E-3</v>
      </c>
      <c r="F856">
        <v>-1.0497944081246E-2</v>
      </c>
      <c r="G856">
        <v>-6.1624350175215996E-3</v>
      </c>
      <c r="H856">
        <v>-1.6028725143802099E-2</v>
      </c>
      <c r="I856">
        <v>-7.0628781541140504E-3</v>
      </c>
      <c r="J856">
        <v>-1.6285456839677599E-3</v>
      </c>
      <c r="K856">
        <v>-8.83586839563558E-4</v>
      </c>
      <c r="L856">
        <v>-1.00362178907082E-2</v>
      </c>
      <c r="M856">
        <v>-3.6787025535906601E-3</v>
      </c>
      <c r="N856">
        <v>-5.2410794574356103E-3</v>
      </c>
      <c r="O856">
        <v>-1.5217369248442399E-3</v>
      </c>
      <c r="P856">
        <v>-1.37764689719658E-3</v>
      </c>
      <c r="Q856">
        <v>-2.61221740566553E-2</v>
      </c>
      <c r="R856">
        <v>-2.0048668072170802E-3</v>
      </c>
    </row>
    <row r="857" spans="1:18" x14ac:dyDescent="0.3">
      <c r="A857" t="s">
        <v>660</v>
      </c>
      <c r="B857" t="s">
        <v>661</v>
      </c>
      <c r="C857">
        <v>1.6456205980558199E-3</v>
      </c>
      <c r="D857">
        <v>4.4953873591590202E-3</v>
      </c>
      <c r="E857">
        <v>1.2965433394762701E-3</v>
      </c>
      <c r="F857">
        <v>4.7240748365609498E-3</v>
      </c>
      <c r="G857">
        <v>4.1082900116815799E-3</v>
      </c>
      <c r="H857">
        <v>6.8694536330580602E-3</v>
      </c>
      <c r="I857">
        <v>2.8251512616478602E-3</v>
      </c>
      <c r="J857">
        <v>4.4414882290053998E-4</v>
      </c>
      <c r="K857">
        <v>3.7868007409782499E-4</v>
      </c>
      <c r="L857">
        <v>4.63210056494301E-3</v>
      </c>
      <c r="M857">
        <v>1.22623418453099E-3</v>
      </c>
      <c r="N857">
        <v>2.1580915412971698E-3</v>
      </c>
      <c r="O857">
        <v>7.6086846242234699E-4</v>
      </c>
      <c r="P857">
        <v>8.0362735669493998E-4</v>
      </c>
      <c r="Q857">
        <v>2.4629478396276199E-2</v>
      </c>
      <c r="R857">
        <v>8.5922863166584199E-4</v>
      </c>
    </row>
    <row r="858" spans="1:18" x14ac:dyDescent="0.3">
      <c r="A858" t="s">
        <v>1094</v>
      </c>
      <c r="B858" t="s">
        <v>1095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 x14ac:dyDescent="0.3">
      <c r="A859" t="s">
        <v>1008</v>
      </c>
      <c r="B859" t="s">
        <v>1009</v>
      </c>
      <c r="C859">
        <v>2.3038688372781502E-2</v>
      </c>
      <c r="D859">
        <v>1.15595674949803E-2</v>
      </c>
      <c r="E859">
        <v>8.5571860405342596E-3</v>
      </c>
      <c r="F859">
        <v>5.7738692446856E-3</v>
      </c>
      <c r="G859">
        <v>1.5063730042826899E-2</v>
      </c>
      <c r="H859">
        <v>5.0375993309092301E-2</v>
      </c>
      <c r="I859">
        <v>6.9216205910293302E-2</v>
      </c>
      <c r="J859">
        <v>5.0336866595394499E-3</v>
      </c>
      <c r="K859">
        <v>3.1556672841657001E-3</v>
      </c>
      <c r="L859">
        <v>2.0072435781419699E-2</v>
      </c>
      <c r="M859">
        <v>1.0300367150060301E-2</v>
      </c>
      <c r="N859">
        <v>1.10987564980932E-2</v>
      </c>
      <c r="O859">
        <v>4.1847765433194002E-3</v>
      </c>
      <c r="P859">
        <v>3.6737250591957699E-3</v>
      </c>
      <c r="Q859">
        <v>7.4634783019019001E-3</v>
      </c>
      <c r="R859">
        <v>4.8689622460988003E-3</v>
      </c>
    </row>
    <row r="860" spans="1:18" x14ac:dyDescent="0.3">
      <c r="A860" t="s">
        <v>162</v>
      </c>
      <c r="B860" t="s">
        <v>163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3">
      <c r="A861" t="s">
        <v>630</v>
      </c>
      <c r="B861" t="s">
        <v>631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 x14ac:dyDescent="0.3">
      <c r="A862" t="s">
        <v>130</v>
      </c>
      <c r="B862" t="s">
        <v>131</v>
      </c>
      <c r="C862">
        <v>0</v>
      </c>
      <c r="D862">
        <v>0</v>
      </c>
      <c r="E862">
        <v>6.2234080294794698E-3</v>
      </c>
      <c r="F862">
        <v>0</v>
      </c>
      <c r="G862">
        <v>6.84715001946677E-3</v>
      </c>
      <c r="H862">
        <v>0</v>
      </c>
      <c r="I862">
        <v>1.41257563082231E-2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1.52173692484342E-3</v>
      </c>
      <c r="P862">
        <v>0</v>
      </c>
      <c r="Q862">
        <v>0</v>
      </c>
      <c r="R862">
        <v>0</v>
      </c>
    </row>
    <row r="863" spans="1:18" x14ac:dyDescent="0.3">
      <c r="A863" t="s">
        <v>526</v>
      </c>
      <c r="B863" t="s">
        <v>527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3">
      <c r="A864" t="s">
        <v>872</v>
      </c>
      <c r="B864" t="s">
        <v>873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3">
      <c r="A865" t="s">
        <v>516</v>
      </c>
      <c r="B865" t="s">
        <v>517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3">
      <c r="A866" t="s">
        <v>920</v>
      </c>
      <c r="B866" t="s">
        <v>921</v>
      </c>
      <c r="C866">
        <v>2.3038688372781502E-2</v>
      </c>
      <c r="D866">
        <v>1.15595674949803E-2</v>
      </c>
      <c r="E866">
        <v>1.4780594070013701E-2</v>
      </c>
      <c r="F866">
        <v>5.7738692446856104E-3</v>
      </c>
      <c r="G866">
        <v>2.1910880062293601E-2</v>
      </c>
      <c r="H866">
        <v>5.0375993309092301E-2</v>
      </c>
      <c r="I866">
        <v>8.3341962218516405E-2</v>
      </c>
      <c r="J866">
        <v>5.0336866595394499E-3</v>
      </c>
      <c r="K866">
        <v>3.1556672841657001E-3</v>
      </c>
      <c r="L866">
        <v>2.0072435781419699E-2</v>
      </c>
      <c r="M866">
        <v>1.0300367150060301E-2</v>
      </c>
      <c r="N866">
        <v>1.10987564980932E-2</v>
      </c>
      <c r="O866">
        <v>5.70651346816282E-3</v>
      </c>
      <c r="P866">
        <v>3.6737250591957699E-3</v>
      </c>
      <c r="Q866">
        <v>7.4634783019019001E-3</v>
      </c>
      <c r="R866">
        <v>4.8689622460988003E-3</v>
      </c>
    </row>
    <row r="867" spans="1:18" x14ac:dyDescent="0.3">
      <c r="A867" t="s">
        <v>1468</v>
      </c>
      <c r="B867" t="s">
        <v>1469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3">
      <c r="A868" t="s">
        <v>634</v>
      </c>
      <c r="B868" t="s">
        <v>635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3">
      <c r="A869" t="s">
        <v>1736</v>
      </c>
      <c r="B869" t="s">
        <v>1737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3">
      <c r="A870" t="s">
        <v>912</v>
      </c>
      <c r="B870" t="s">
        <v>913</v>
      </c>
      <c r="C870">
        <v>0.144293154529687</v>
      </c>
      <c r="D870">
        <v>0.14654688964256099</v>
      </c>
      <c r="E870">
        <v>0.139410945395433</v>
      </c>
      <c r="F870">
        <v>0.13208703603375499</v>
      </c>
      <c r="G870">
        <v>0.139790451001366</v>
      </c>
      <c r="H870">
        <v>3.8163631294766799E-3</v>
      </c>
      <c r="I870">
        <v>0.101952320519563</v>
      </c>
      <c r="J870">
        <v>0.1532781598531</v>
      </c>
      <c r="K870">
        <v>0.15414877763069201</v>
      </c>
      <c r="L870">
        <v>0.12663837903748501</v>
      </c>
      <c r="M870">
        <v>0.14876550569654301</v>
      </c>
      <c r="N870">
        <v>0.14341309377815301</v>
      </c>
      <c r="O870">
        <v>0.15848340917982301</v>
      </c>
      <c r="P870">
        <v>0.15201799070868999</v>
      </c>
      <c r="Q870">
        <v>0.134142244916994</v>
      </c>
      <c r="R870">
        <v>0.14549685972638199</v>
      </c>
    </row>
    <row r="871" spans="1:18" x14ac:dyDescent="0.3">
      <c r="A871" t="s">
        <v>364</v>
      </c>
      <c r="B871" t="s">
        <v>365</v>
      </c>
      <c r="C871">
        <v>1.9598240793347701</v>
      </c>
      <c r="D871">
        <v>1.8233263746088699</v>
      </c>
      <c r="E871">
        <v>2.0149905402798098</v>
      </c>
      <c r="F871">
        <v>1.83275397719569</v>
      </c>
      <c r="G871">
        <v>1.7920077506987</v>
      </c>
      <c r="H871">
        <v>0.482388299565853</v>
      </c>
      <c r="I871">
        <v>1.25178888400892</v>
      </c>
      <c r="J871">
        <v>2.1387714478261399</v>
      </c>
      <c r="K871">
        <v>2.1533271154953502</v>
      </c>
      <c r="L871">
        <v>1.68456820237998</v>
      </c>
      <c r="M871">
        <v>2.0661052766291901</v>
      </c>
      <c r="N871">
        <v>2.0015299108339302</v>
      </c>
      <c r="O871">
        <v>2.13921423397914</v>
      </c>
      <c r="P871">
        <v>2.15201687371649</v>
      </c>
      <c r="Q871">
        <v>1.8022296453920701</v>
      </c>
      <c r="R871">
        <v>2.03837753528326</v>
      </c>
    </row>
    <row r="872" spans="1:18" x14ac:dyDescent="0.3">
      <c r="A872" t="s">
        <v>374</v>
      </c>
      <c r="B872" t="s">
        <v>375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 x14ac:dyDescent="0.3">
      <c r="A873" t="s">
        <v>754</v>
      </c>
      <c r="B873" t="s">
        <v>755</v>
      </c>
      <c r="C873">
        <v>3.7026463456256002E-3</v>
      </c>
      <c r="D873">
        <v>2.5687927766622899E-3</v>
      </c>
      <c r="E873">
        <v>7.2606427010593697E-3</v>
      </c>
      <c r="F873">
        <v>1.62718133259321E-2</v>
      </c>
      <c r="G873">
        <v>4.7930050136267398E-3</v>
      </c>
      <c r="H873">
        <v>1.3738907266116001E-2</v>
      </c>
      <c r="I873">
        <v>1.6950907569867699E-2</v>
      </c>
      <c r="J873">
        <v>1.1843968610681E-3</v>
      </c>
      <c r="K873">
        <v>4.4179341978319896E-3</v>
      </c>
      <c r="L873">
        <v>9.26420112988602E-3</v>
      </c>
      <c r="M873">
        <v>3.1882088797805801E-3</v>
      </c>
      <c r="N873">
        <v>6.1659758322740402E-3</v>
      </c>
      <c r="O873">
        <v>1.7119540404488499E-3</v>
      </c>
      <c r="P873">
        <v>1.60725471339815E-3</v>
      </c>
      <c r="Q873">
        <v>1.49269566038038E-3</v>
      </c>
      <c r="R873">
        <v>1.71845726332898E-3</v>
      </c>
    </row>
    <row r="874" spans="1:18" x14ac:dyDescent="0.3">
      <c r="A874" t="s">
        <v>1004</v>
      </c>
      <c r="B874" t="s">
        <v>1005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3">
      <c r="A875" t="s">
        <v>1394</v>
      </c>
      <c r="B875" t="s">
        <v>1395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3">
      <c r="A876" t="s">
        <v>266</v>
      </c>
      <c r="B876" t="s">
        <v>267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3">
      <c r="A877" t="s">
        <v>1264</v>
      </c>
      <c r="B877" t="s">
        <v>1265</v>
      </c>
      <c r="C877">
        <v>2.46843089708373E-3</v>
      </c>
      <c r="D877">
        <v>8.99077471831803E-3</v>
      </c>
      <c r="E877">
        <v>3.8896300184246601E-3</v>
      </c>
      <c r="F877">
        <v>8.3983552649972391E-3</v>
      </c>
      <c r="G877">
        <v>6.1624350175200904E-3</v>
      </c>
      <c r="H877">
        <v>1.1449089388430001E-2</v>
      </c>
      <c r="I877">
        <v>1.6950907569867699E-2</v>
      </c>
      <c r="J877">
        <v>1.6285456839686401E-3</v>
      </c>
      <c r="K877">
        <v>3.0294405927990798E-3</v>
      </c>
      <c r="L877">
        <v>1.3896301694829E-2</v>
      </c>
      <c r="M877">
        <v>2.9429620428743702E-3</v>
      </c>
      <c r="N877">
        <v>4.6244818742055297E-3</v>
      </c>
      <c r="O877">
        <v>2.0923882716597001E-3</v>
      </c>
      <c r="P877">
        <v>1.60725471339815E-3</v>
      </c>
      <c r="Q877">
        <v>3.7317391509509501E-3</v>
      </c>
      <c r="R877">
        <v>2.8640954388816499E-3</v>
      </c>
    </row>
    <row r="878" spans="1:18" x14ac:dyDescent="0.3">
      <c r="A878" t="s">
        <v>1212</v>
      </c>
      <c r="B878" t="s">
        <v>1213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3">
      <c r="A879" t="s">
        <v>306</v>
      </c>
      <c r="B879" t="s">
        <v>307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 x14ac:dyDescent="0.3">
      <c r="A880" t="s">
        <v>1528</v>
      </c>
      <c r="B880" t="s">
        <v>1529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3">
      <c r="A881" t="s">
        <v>1274</v>
      </c>
      <c r="B881" t="s">
        <v>1275</v>
      </c>
      <c r="C881">
        <v>2.46843089708373E-3</v>
      </c>
      <c r="D881">
        <v>8.99077471831803E-3</v>
      </c>
      <c r="E881">
        <v>3.8896300184246601E-3</v>
      </c>
      <c r="F881">
        <v>8.3983552649972391E-3</v>
      </c>
      <c r="G881">
        <v>6.1624350175200904E-3</v>
      </c>
      <c r="H881">
        <v>1.1449089388430001E-2</v>
      </c>
      <c r="I881">
        <v>1.6950907569867699E-2</v>
      </c>
      <c r="J881">
        <v>1.6285456839686401E-3</v>
      </c>
      <c r="K881">
        <v>3.0294405927990798E-3</v>
      </c>
      <c r="L881">
        <v>1.3896301694829E-2</v>
      </c>
      <c r="M881">
        <v>2.9429620428743702E-3</v>
      </c>
      <c r="N881">
        <v>4.6244818742055297E-3</v>
      </c>
      <c r="O881">
        <v>2.0923882716597001E-3</v>
      </c>
      <c r="P881">
        <v>1.60725471339815E-3</v>
      </c>
      <c r="Q881">
        <v>3.7317391509509501E-3</v>
      </c>
      <c r="R881">
        <v>2.8640954388816499E-3</v>
      </c>
    </row>
    <row r="882" spans="1:18" x14ac:dyDescent="0.3">
      <c r="A882" t="s">
        <v>1066</v>
      </c>
      <c r="B882" t="s">
        <v>1067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3">
      <c r="A883" t="s">
        <v>690</v>
      </c>
      <c r="B883" t="s">
        <v>691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x14ac:dyDescent="0.3">
      <c r="A884" t="s">
        <v>1656</v>
      </c>
      <c r="B884" t="s">
        <v>1657</v>
      </c>
      <c r="C884">
        <v>0</v>
      </c>
      <c r="D884">
        <v>0</v>
      </c>
      <c r="E884" s="1">
        <v>1.04886744017622E-16</v>
      </c>
      <c r="F884">
        <v>0</v>
      </c>
      <c r="G884">
        <v>0</v>
      </c>
      <c r="H884">
        <v>0</v>
      </c>
      <c r="I884" s="1">
        <v>1.94848932350729E-16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3">
      <c r="A885" t="s">
        <v>1428</v>
      </c>
      <c r="B885" t="s">
        <v>1429</v>
      </c>
      <c r="C885">
        <v>0.90509132893070199</v>
      </c>
      <c r="D885">
        <v>0.83485765241524601</v>
      </c>
      <c r="E885">
        <v>0.93351120442192004</v>
      </c>
      <c r="F885">
        <v>0.83983552649972404</v>
      </c>
      <c r="G885">
        <v>0.82165800233601205</v>
      </c>
      <c r="H885">
        <v>0.22898178776860101</v>
      </c>
      <c r="I885">
        <v>0.56503025232892501</v>
      </c>
      <c r="J885">
        <v>0.99193237114453803</v>
      </c>
      <c r="K885">
        <v>0.99719086179636396</v>
      </c>
      <c r="L885">
        <v>0.77201676082383497</v>
      </c>
      <c r="M885">
        <v>0.95646266393417201</v>
      </c>
      <c r="N885">
        <v>0.92489637484110498</v>
      </c>
      <c r="O885">
        <v>0.989129001148224</v>
      </c>
      <c r="P885">
        <v>0.99879400046885103</v>
      </c>
      <c r="Q885">
        <v>0.82098261320920896</v>
      </c>
      <c r="R885">
        <v>0.94515149483094496</v>
      </c>
    </row>
    <row r="886" spans="1:18" x14ac:dyDescent="0.3">
      <c r="A886" t="s">
        <v>1442</v>
      </c>
      <c r="B886" t="s">
        <v>1443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3">
      <c r="A887" t="s">
        <v>774</v>
      </c>
      <c r="B887" t="s">
        <v>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3">
      <c r="A888" t="s">
        <v>988</v>
      </c>
      <c r="B888" t="s">
        <v>989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3">
      <c r="A889" t="s">
        <v>1530</v>
      </c>
      <c r="B889" t="s">
        <v>1531</v>
      </c>
      <c r="C889">
        <v>17.791606332449</v>
      </c>
      <c r="D889">
        <v>17.2133408643639</v>
      </c>
      <c r="E889">
        <v>18.1617458226366</v>
      </c>
      <c r="F889">
        <v>17.497952736979599</v>
      </c>
      <c r="G889">
        <v>17.1313549803873</v>
      </c>
      <c r="H889">
        <v>13.228103300532</v>
      </c>
      <c r="I889">
        <v>15.368309247084399</v>
      </c>
      <c r="J889">
        <v>18.403552895760701</v>
      </c>
      <c r="K889">
        <v>18.452789153305702</v>
      </c>
      <c r="L889">
        <v>16.9684301840324</v>
      </c>
      <c r="M889">
        <v>18.171567004424599</v>
      </c>
      <c r="N889">
        <v>18.062315165116601</v>
      </c>
      <c r="O889">
        <v>18.307119537666299</v>
      </c>
      <c r="P889">
        <v>18.4899010931676</v>
      </c>
      <c r="Q889">
        <v>16.8165223977153</v>
      </c>
      <c r="R889">
        <v>18.0708424475161</v>
      </c>
    </row>
    <row r="890" spans="1:18" x14ac:dyDescent="0.3">
      <c r="A890" t="s">
        <v>456</v>
      </c>
      <c r="B890" t="s">
        <v>457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3">
      <c r="A891" t="s">
        <v>110</v>
      </c>
      <c r="B891" t="s">
        <v>111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x14ac:dyDescent="0.3">
      <c r="A892" t="s">
        <v>1220</v>
      </c>
      <c r="B892" t="s">
        <v>1221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3">
      <c r="A893" t="s">
        <v>1278</v>
      </c>
      <c r="B893" t="s">
        <v>1279</v>
      </c>
      <c r="C893">
        <v>9.8737235883349303E-3</v>
      </c>
      <c r="D893">
        <v>1.28439638833114E-2</v>
      </c>
      <c r="E893">
        <v>8.0385687047443092E-3</v>
      </c>
      <c r="F893">
        <v>1.41722245096828E-2</v>
      </c>
      <c r="G893">
        <v>1.5063730042826899E-2</v>
      </c>
      <c r="H893">
        <v>2.0608360899174099E-2</v>
      </c>
      <c r="I893">
        <v>3.9552117663024702E-2</v>
      </c>
      <c r="J893">
        <v>4.8856370519059396E-3</v>
      </c>
      <c r="K893">
        <v>1.7671736791328E-3</v>
      </c>
      <c r="L893">
        <v>1.6984368738124301E-2</v>
      </c>
      <c r="M893">
        <v>5.6406772488425501E-3</v>
      </c>
      <c r="N893">
        <v>8.3240673735699502E-3</v>
      </c>
      <c r="O893">
        <v>3.4239080808976898E-3</v>
      </c>
      <c r="P893">
        <v>2.1812742538974898E-3</v>
      </c>
      <c r="Q893">
        <v>7.4634783019019001E-3</v>
      </c>
      <c r="R893">
        <v>5.7281908777632997E-3</v>
      </c>
    </row>
    <row r="894" spans="1:18" x14ac:dyDescent="0.3">
      <c r="A894" t="s">
        <v>600</v>
      </c>
      <c r="B894" t="s">
        <v>601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3">
      <c r="A895" t="s">
        <v>390</v>
      </c>
      <c r="B895" t="s">
        <v>391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3">
      <c r="A896" t="s">
        <v>1126</v>
      </c>
      <c r="B896" t="s">
        <v>1127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3">
      <c r="A897" t="s">
        <v>1780</v>
      </c>
      <c r="B897" t="s">
        <v>1781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3">
      <c r="A898" t="s">
        <v>1760</v>
      </c>
      <c r="B898" t="s">
        <v>1761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1">
        <v>5.0566146541257499E-16</v>
      </c>
      <c r="Q898">
        <v>0</v>
      </c>
      <c r="R898">
        <v>0</v>
      </c>
    </row>
    <row r="899" spans="1:18" x14ac:dyDescent="0.3">
      <c r="A899" t="s">
        <v>72</v>
      </c>
      <c r="B899" t="s">
        <v>73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3">
      <c r="A900" t="s">
        <v>856</v>
      </c>
      <c r="B900" t="s">
        <v>857</v>
      </c>
      <c r="C900">
        <v>-0.42753119664537897</v>
      </c>
      <c r="D900">
        <v>-0.42294351587938001</v>
      </c>
      <c r="E900">
        <v>-0.413305971496297</v>
      </c>
      <c r="F900">
        <v>-0.38628806122408099</v>
      </c>
      <c r="G900">
        <v>-0.40841591297295599</v>
      </c>
      <c r="H900">
        <v>0</v>
      </c>
      <c r="I900">
        <v>-0.28749347835800398</v>
      </c>
      <c r="J900">
        <v>-0.45716958662189799</v>
      </c>
      <c r="K900">
        <v>-0.45878575884244299</v>
      </c>
      <c r="L900">
        <v>-0.36447480189598003</v>
      </c>
      <c r="M900">
        <v>-0.441391580351507</v>
      </c>
      <c r="N900">
        <v>-0.42284011033573099</v>
      </c>
      <c r="O900">
        <v>-0.472787187920992</v>
      </c>
      <c r="P900">
        <v>-0.45364309005597098</v>
      </c>
      <c r="Q900">
        <v>-0.42033908267554798</v>
      </c>
      <c r="R900">
        <v>-0.432480845564712</v>
      </c>
    </row>
    <row r="901" spans="1:18" x14ac:dyDescent="0.3">
      <c r="A901" t="s">
        <v>1026</v>
      </c>
      <c r="B901" t="s">
        <v>1027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</sheetData>
  <sortState xmlns:xlrd2="http://schemas.microsoft.com/office/spreadsheetml/2017/richdata2" ref="A2:C901">
    <sortCondition ref="A2:A9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zoomScale="55" zoomScaleNormal="55" workbookViewId="0">
      <selection activeCell="U22" sqref="U22:V22"/>
    </sheetView>
  </sheetViews>
  <sheetFormatPr defaultColWidth="16.5546875" defaultRowHeight="14.4" x14ac:dyDescent="0.3"/>
  <cols>
    <col min="2" max="4" width="16.5546875" style="2"/>
  </cols>
  <sheetData>
    <row r="1" spans="1:23" x14ac:dyDescent="0.3">
      <c r="A1" t="s">
        <v>1800</v>
      </c>
      <c r="B1" t="s">
        <v>1961</v>
      </c>
      <c r="C1" t="s">
        <v>1962</v>
      </c>
      <c r="D1" t="s">
        <v>1963</v>
      </c>
      <c r="E1" t="s">
        <v>1802</v>
      </c>
      <c r="F1" t="s">
        <v>1803</v>
      </c>
      <c r="G1" t="s">
        <v>1804</v>
      </c>
      <c r="H1" t="s">
        <v>1805</v>
      </c>
      <c r="I1" t="s">
        <v>1806</v>
      </c>
      <c r="J1" t="s">
        <v>1807</v>
      </c>
      <c r="K1" t="s">
        <v>1808</v>
      </c>
      <c r="L1" t="s">
        <v>1809</v>
      </c>
      <c r="M1" t="s">
        <v>1810</v>
      </c>
      <c r="N1" t="s">
        <v>1811</v>
      </c>
      <c r="O1" t="s">
        <v>1812</v>
      </c>
      <c r="P1" t="s">
        <v>1813</v>
      </c>
      <c r="Q1" t="s">
        <v>1814</v>
      </c>
      <c r="R1" t="s">
        <v>1815</v>
      </c>
      <c r="S1" t="s">
        <v>1816</v>
      </c>
      <c r="T1" t="s">
        <v>1817</v>
      </c>
      <c r="U1" t="s">
        <v>1959</v>
      </c>
      <c r="V1" t="s">
        <v>1960</v>
      </c>
      <c r="W1" t="s">
        <v>2133</v>
      </c>
    </row>
    <row r="2" spans="1:23" x14ac:dyDescent="0.3">
      <c r="A2" t="s">
        <v>1848</v>
      </c>
      <c r="B2" t="s">
        <v>1848</v>
      </c>
      <c r="C2" t="s">
        <v>2019</v>
      </c>
      <c r="D2" t="s">
        <v>2019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AVERAGE(E2:T2)</f>
        <v>0</v>
      </c>
      <c r="V2">
        <f>STDEV(E2:T2)</f>
        <v>0</v>
      </c>
      <c r="W2" t="e">
        <f>V2/U2</f>
        <v>#DIV/0!</v>
      </c>
    </row>
    <row r="3" spans="1:23" x14ac:dyDescent="0.3">
      <c r="A3" t="s">
        <v>1874</v>
      </c>
      <c r="B3" t="s">
        <v>1874</v>
      </c>
      <c r="C3" t="s">
        <v>2060</v>
      </c>
      <c r="D3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AVERAGE(E3:T3)</f>
        <v>0</v>
      </c>
      <c r="V3">
        <f>STDEV(E3:T3)</f>
        <v>0</v>
      </c>
      <c r="W3" t="e">
        <f>V3/U3</f>
        <v>#DIV/0!</v>
      </c>
    </row>
    <row r="4" spans="1:23" x14ac:dyDescent="0.3">
      <c r="A4" t="s">
        <v>1945</v>
      </c>
      <c r="B4"/>
      <c r="C4"/>
      <c r="D4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AVERAGE(E4:T4)</f>
        <v>0</v>
      </c>
      <c r="V4">
        <f>STDEV(E4:T4)</f>
        <v>0</v>
      </c>
      <c r="W4" t="e">
        <f>V4/U4</f>
        <v>#DIV/0!</v>
      </c>
    </row>
    <row r="5" spans="1:23" x14ac:dyDescent="0.3">
      <c r="A5" t="s">
        <v>1946</v>
      </c>
      <c r="B5"/>
      <c r="C5"/>
      <c r="D5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AVERAGE(E5:T5)</f>
        <v>0</v>
      </c>
      <c r="V5">
        <f>STDEV(E5:T5)</f>
        <v>0</v>
      </c>
      <c r="W5" t="e">
        <f>V5/U5</f>
        <v>#DIV/0!</v>
      </c>
    </row>
    <row r="6" spans="1:23" x14ac:dyDescent="0.3">
      <c r="A6" t="s">
        <v>1947</v>
      </c>
      <c r="B6"/>
      <c r="C6"/>
      <c r="D6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AVERAGE(E6:T6)</f>
        <v>0</v>
      </c>
      <c r="V6">
        <f>STDEV(E6:T6)</f>
        <v>0</v>
      </c>
      <c r="W6" t="e">
        <f>V6/U6</f>
        <v>#DIV/0!</v>
      </c>
    </row>
    <row r="7" spans="1:23" x14ac:dyDescent="0.3">
      <c r="A7" t="s">
        <v>1951</v>
      </c>
      <c r="B7" t="s">
        <v>1951</v>
      </c>
      <c r="C7" t="s">
        <v>2125</v>
      </c>
      <c r="D7"/>
      <c r="E7">
        <v>-6.9816679999999997E-12</v>
      </c>
      <c r="F7">
        <v>1.219555E-12</v>
      </c>
      <c r="G7">
        <v>-1.933238E-12</v>
      </c>
      <c r="H7">
        <v>-2.0675309999999999E-12</v>
      </c>
      <c r="I7">
        <v>8.2515900000000004E-14</v>
      </c>
      <c r="J7">
        <v>2.532871E-11</v>
      </c>
      <c r="K7">
        <v>-5.8463770000000001E-13</v>
      </c>
      <c r="L7">
        <v>7.8504839999999997E-17</v>
      </c>
      <c r="M7">
        <v>-1.433426E-12</v>
      </c>
      <c r="N7">
        <v>1.360844E-14</v>
      </c>
      <c r="O7">
        <v>2.066443E-13</v>
      </c>
      <c r="P7">
        <v>4.5006890000000001E-12</v>
      </c>
      <c r="Q7">
        <v>5.7231180000000002E-15</v>
      </c>
      <c r="R7">
        <v>-1.7356239999999999E-12</v>
      </c>
      <c r="S7">
        <v>-1.2882100000000001E-11</v>
      </c>
      <c r="T7">
        <v>-8.1473620000000005E-13</v>
      </c>
      <c r="U7">
        <f>AVERAGE(E7:T7)</f>
        <v>1.8278521017749975E-13</v>
      </c>
      <c r="V7">
        <f>STDEV(E7:T7)</f>
        <v>7.7096442073279525E-12</v>
      </c>
      <c r="W7">
        <f>V7/U7</f>
        <v>42.178709097094028</v>
      </c>
    </row>
    <row r="8" spans="1:23" x14ac:dyDescent="0.3">
      <c r="A8" t="s">
        <v>1952</v>
      </c>
      <c r="B8" t="s">
        <v>1952</v>
      </c>
      <c r="C8" t="s">
        <v>2126</v>
      </c>
      <c r="D8"/>
      <c r="E8">
        <v>-7.845267E-13</v>
      </c>
      <c r="F8">
        <v>1.371793E-13</v>
      </c>
      <c r="G8">
        <v>-2.174379E-13</v>
      </c>
      <c r="H8">
        <v>-2.3255749999999999E-13</v>
      </c>
      <c r="I8">
        <v>9.2780120000000007E-15</v>
      </c>
      <c r="J8">
        <v>2.8503969999999999E-12</v>
      </c>
      <c r="K8">
        <v>-6.5320730000000001E-14</v>
      </c>
      <c r="L8">
        <v>8.8468219999999998E-18</v>
      </c>
      <c r="M8">
        <v>-1.612355E-13</v>
      </c>
      <c r="N8">
        <v>1.529953E-15</v>
      </c>
      <c r="O8">
        <v>2.324251E-14</v>
      </c>
      <c r="P8">
        <v>5.0627529999999995E-13</v>
      </c>
      <c r="Q8">
        <v>6.4411380000000003E-16</v>
      </c>
      <c r="R8">
        <v>-1.9521399999999999E-13</v>
      </c>
      <c r="S8">
        <v>-1.4481000000000001E-12</v>
      </c>
      <c r="T8">
        <v>-9.1646189999999998E-14</v>
      </c>
      <c r="U8">
        <f>AVERAGE(E8:T8)</f>
        <v>2.0782282226374993E-14</v>
      </c>
      <c r="V8">
        <f>STDEV(E8:T8)</f>
        <v>8.6734167412505695E-13</v>
      </c>
      <c r="W8">
        <f>V8/U8</f>
        <v>41.734669208962302</v>
      </c>
    </row>
    <row r="9" spans="1:23" x14ac:dyDescent="0.3">
      <c r="A9" t="s">
        <v>1954</v>
      </c>
      <c r="B9" t="s">
        <v>1954</v>
      </c>
      <c r="C9" t="s">
        <v>2128</v>
      </c>
      <c r="D9"/>
      <c r="E9">
        <v>-1.6265960000000001E-14</v>
      </c>
      <c r="F9">
        <v>4.7388580000000002E-15</v>
      </c>
      <c r="G9">
        <v>-7.3220240000000007E-15</v>
      </c>
      <c r="H9">
        <v>-8.0675210000000004E-15</v>
      </c>
      <c r="I9">
        <v>2.6909900000000001E-16</v>
      </c>
      <c r="J9">
        <v>1.131052E-13</v>
      </c>
      <c r="K9">
        <v>-5.8766470000000001E-16</v>
      </c>
      <c r="L9">
        <v>2.9815560000000002E-19</v>
      </c>
      <c r="M9">
        <v>-5.564695E-15</v>
      </c>
      <c r="N9">
        <v>4.1768890000000001E-17</v>
      </c>
      <c r="O9">
        <v>7.6975639999999997E-16</v>
      </c>
      <c r="P9">
        <v>1.757118E-14</v>
      </c>
      <c r="Q9">
        <v>2.7321890000000001E-17</v>
      </c>
      <c r="R9">
        <v>-6.5938740000000001E-15</v>
      </c>
      <c r="S9">
        <v>-3.7898450000000003E-14</v>
      </c>
      <c r="T9">
        <v>-3.1659249999999999E-15</v>
      </c>
      <c r="U9">
        <f>AVERAGE(E9:T9)</f>
        <v>3.1910855397249995E-15</v>
      </c>
      <c r="V9">
        <f>STDEV(E9:T9)</f>
        <v>3.14813307022551E-14</v>
      </c>
      <c r="W9">
        <f>V9/U9</f>
        <v>9.8653985643293307</v>
      </c>
    </row>
    <row r="10" spans="1:23" x14ac:dyDescent="0.3">
      <c r="A10" t="s">
        <v>1879</v>
      </c>
      <c r="B10" t="s">
        <v>1879</v>
      </c>
      <c r="C10" t="s">
        <v>2065</v>
      </c>
      <c r="D10"/>
      <c r="E10">
        <v>-1.0228000000000001E-8</v>
      </c>
      <c r="F10">
        <v>2.040169E-10</v>
      </c>
      <c r="G10">
        <v>8.7973770000000004E-9</v>
      </c>
      <c r="H10">
        <v>9.4715759999999992E-9</v>
      </c>
      <c r="I10">
        <v>6.0351089999999999E-11</v>
      </c>
      <c r="J10">
        <v>5.2563909999999998E-8</v>
      </c>
      <c r="K10">
        <v>2.6680980000000002E-10</v>
      </c>
      <c r="L10">
        <v>1.6385939999999999E-14</v>
      </c>
      <c r="M10">
        <v>6.4337729999999997E-10</v>
      </c>
      <c r="N10">
        <v>6.4076850000000001E-12</v>
      </c>
      <c r="O10">
        <v>-7.8584170000000005E-9</v>
      </c>
      <c r="P10">
        <v>4.3800669999999997E-8</v>
      </c>
      <c r="Q10">
        <v>-3.9417330000000001E-10</v>
      </c>
      <c r="R10">
        <v>-2.8201180000000002E-9</v>
      </c>
      <c r="S10">
        <v>-5.787179E-9</v>
      </c>
      <c r="T10">
        <v>5.3608430000000001E-11</v>
      </c>
      <c r="U10">
        <f>AVERAGE(E10:T10)</f>
        <v>5.5487645806837503E-9</v>
      </c>
      <c r="V10">
        <f>STDEV(E10:T10)</f>
        <v>1.7444095829307841E-8</v>
      </c>
      <c r="W10">
        <f>V10/U10</f>
        <v>3.143780129009957</v>
      </c>
    </row>
    <row r="11" spans="1:23" x14ac:dyDescent="0.3">
      <c r="A11" t="s">
        <v>1876</v>
      </c>
      <c r="B11" t="s">
        <v>1876</v>
      </c>
      <c r="C11" t="s">
        <v>2061</v>
      </c>
      <c r="D11" t="s">
        <v>2062</v>
      </c>
      <c r="E11">
        <v>820.76340000000005</v>
      </c>
      <c r="F11">
        <v>712.60249999999996</v>
      </c>
      <c r="G11">
        <v>449.738</v>
      </c>
      <c r="H11">
        <v>837.56640000000004</v>
      </c>
      <c r="I11">
        <v>585.99429999999995</v>
      </c>
      <c r="J11">
        <v>253.80279999999999</v>
      </c>
      <c r="K11">
        <v>591.76679999999999</v>
      </c>
      <c r="L11">
        <v>649.23940000000005</v>
      </c>
      <c r="M11">
        <v>632.34760000000006</v>
      </c>
      <c r="N11">
        <v>571.27959999999996</v>
      </c>
      <c r="O11">
        <v>655.59929999999997</v>
      </c>
      <c r="P11">
        <v>819.33069999999998</v>
      </c>
      <c r="Q11">
        <v>707.31920000000002</v>
      </c>
      <c r="R11">
        <v>658.30840000000001</v>
      </c>
      <c r="S11">
        <v>781.44090000000006</v>
      </c>
      <c r="T11">
        <v>3871.232</v>
      </c>
      <c r="U11">
        <f>AVERAGE(E11:T11)</f>
        <v>849.89570624999999</v>
      </c>
      <c r="V11">
        <f>STDEV(E11:T11)</f>
        <v>819.17327229997056</v>
      </c>
      <c r="W11">
        <f>V11/U11</f>
        <v>0.96385152469402835</v>
      </c>
    </row>
    <row r="12" spans="1:23" x14ac:dyDescent="0.3">
      <c r="A12" t="s">
        <v>1913</v>
      </c>
      <c r="B12" t="s">
        <v>1913</v>
      </c>
      <c r="C12" t="s">
        <v>2090</v>
      </c>
      <c r="D12"/>
      <c r="E12">
        <v>6.7376800000000001</v>
      </c>
      <c r="F12">
        <v>8.7990279999999998</v>
      </c>
      <c r="G12">
        <v>20.604389999999999</v>
      </c>
      <c r="H12">
        <v>6.4488799999999999</v>
      </c>
      <c r="I12">
        <v>12.65221</v>
      </c>
      <c r="J12">
        <v>54.124009999999998</v>
      </c>
      <c r="K12">
        <v>12.314299999999999</v>
      </c>
      <c r="L12">
        <v>10.524850000000001</v>
      </c>
      <c r="M12">
        <v>11.041069999999999</v>
      </c>
      <c r="N12">
        <v>13.18782</v>
      </c>
      <c r="O12">
        <v>10.308479999999999</v>
      </c>
      <c r="P12">
        <v>6.7602190000000002</v>
      </c>
      <c r="Q12">
        <v>8.9622449999999994</v>
      </c>
      <c r="R12">
        <v>10.26174</v>
      </c>
      <c r="S12">
        <v>7.3791640000000003</v>
      </c>
      <c r="T12">
        <v>0.28470099999999998</v>
      </c>
      <c r="U12">
        <f>AVERAGE(E12:T12)</f>
        <v>12.524424187500001</v>
      </c>
      <c r="V12">
        <f>STDEV(E12:T12)</f>
        <v>11.885615053436114</v>
      </c>
      <c r="W12">
        <f>V12/U12</f>
        <v>0.94899492986660017</v>
      </c>
    </row>
    <row r="13" spans="1:23" x14ac:dyDescent="0.3">
      <c r="A13" t="s">
        <v>1937</v>
      </c>
      <c r="B13"/>
      <c r="C13"/>
      <c r="D13"/>
      <c r="E13">
        <v>2.442253</v>
      </c>
      <c r="F13">
        <v>2.13652</v>
      </c>
      <c r="G13">
        <v>1.386868</v>
      </c>
      <c r="H13">
        <v>2.4920010000000001</v>
      </c>
      <c r="I13">
        <v>1.777056</v>
      </c>
      <c r="J13">
        <v>0.82912220000000003</v>
      </c>
      <c r="K13">
        <v>1.7961320000000001</v>
      </c>
      <c r="L13">
        <v>1.954976</v>
      </c>
      <c r="M13">
        <v>1.907629</v>
      </c>
      <c r="N13">
        <v>1.7368380000000001</v>
      </c>
      <c r="O13">
        <v>1.9739679999999999</v>
      </c>
      <c r="P13">
        <v>2.4382649999999999</v>
      </c>
      <c r="Q13">
        <v>2.120228</v>
      </c>
      <c r="R13">
        <v>1.9808410000000001</v>
      </c>
      <c r="S13">
        <v>2.3317160000000001</v>
      </c>
      <c r="T13">
        <v>10.768739999999999</v>
      </c>
      <c r="U13">
        <f>AVERAGE(E13:T13)</f>
        <v>2.504572075</v>
      </c>
      <c r="V13">
        <f>STDEV(E13:T13)</f>
        <v>2.2436455575133514</v>
      </c>
      <c r="W13">
        <f>V13/U13</f>
        <v>0.89581992065984017</v>
      </c>
    </row>
    <row r="14" spans="1:23" x14ac:dyDescent="0.3">
      <c r="A14" t="s">
        <v>1936</v>
      </c>
      <c r="B14" t="s">
        <v>1936</v>
      </c>
      <c r="C14" t="s">
        <v>2114</v>
      </c>
      <c r="D14"/>
      <c r="E14">
        <v>2.4148290000000001</v>
      </c>
      <c r="F14">
        <v>2.1126710000000002</v>
      </c>
      <c r="G14">
        <v>1.3716950000000001</v>
      </c>
      <c r="H14">
        <v>2.4640689999999998</v>
      </c>
      <c r="I14">
        <v>1.7574129999999999</v>
      </c>
      <c r="J14">
        <v>0.82054530000000003</v>
      </c>
      <c r="K14">
        <v>1.7763720000000001</v>
      </c>
      <c r="L14">
        <v>1.93319</v>
      </c>
      <c r="M14">
        <v>1.8864030000000001</v>
      </c>
      <c r="N14">
        <v>1.717719</v>
      </c>
      <c r="O14">
        <v>1.951991</v>
      </c>
      <c r="P14">
        <v>2.4108849999999999</v>
      </c>
      <c r="Q14">
        <v>2.0965029999999998</v>
      </c>
      <c r="R14">
        <v>1.958736</v>
      </c>
      <c r="S14">
        <v>2.3056290000000002</v>
      </c>
      <c r="T14">
        <v>10.637919999999999</v>
      </c>
      <c r="U14">
        <f>AVERAGE(E14:T14)</f>
        <v>2.4760356437499995</v>
      </c>
      <c r="V14">
        <f>STDEV(E14:T14)</f>
        <v>2.2159329978614348</v>
      </c>
      <c r="W14">
        <f>V14/U14</f>
        <v>0.89495197835898899</v>
      </c>
    </row>
    <row r="15" spans="1:23" x14ac:dyDescent="0.3">
      <c r="A15" t="s">
        <v>1939</v>
      </c>
      <c r="B15" t="s">
        <v>1939</v>
      </c>
      <c r="C15" t="s">
        <v>2117</v>
      </c>
      <c r="D15"/>
      <c r="E15">
        <v>2.414844</v>
      </c>
      <c r="F15">
        <v>2.1126710000000002</v>
      </c>
      <c r="G15">
        <v>1.3717010000000001</v>
      </c>
      <c r="H15">
        <v>2.4640689999999998</v>
      </c>
      <c r="I15">
        <v>1.7574129999999999</v>
      </c>
      <c r="J15">
        <v>0.82054470000000002</v>
      </c>
      <c r="K15">
        <v>1.7763720000000001</v>
      </c>
      <c r="L15">
        <v>1.93319</v>
      </c>
      <c r="M15">
        <v>1.8864030000000001</v>
      </c>
      <c r="N15">
        <v>1.717719</v>
      </c>
      <c r="O15">
        <v>1.951991</v>
      </c>
      <c r="P15">
        <v>2.4108649999999998</v>
      </c>
      <c r="Q15">
        <v>2.0965029999999998</v>
      </c>
      <c r="R15">
        <v>1.9587349999999999</v>
      </c>
      <c r="S15">
        <v>2.3056350000000001</v>
      </c>
      <c r="T15">
        <v>10.637919999999999</v>
      </c>
      <c r="U15">
        <f>AVERAGE(E15:T15)</f>
        <v>2.4760359812499999</v>
      </c>
      <c r="V15">
        <f>STDEV(E15:T15)</f>
        <v>2.2159328247927657</v>
      </c>
      <c r="W15">
        <f>V15/U15</f>
        <v>0.89495178647366669</v>
      </c>
    </row>
    <row r="16" spans="1:23" x14ac:dyDescent="0.3">
      <c r="A16" t="s">
        <v>1891</v>
      </c>
      <c r="B16" t="s">
        <v>1891</v>
      </c>
      <c r="C16" t="s">
        <v>2076</v>
      </c>
      <c r="D16"/>
      <c r="E16">
        <v>1610.5519999999999</v>
      </c>
      <c r="F16">
        <v>1430.489</v>
      </c>
      <c r="G16">
        <v>985.26009999999997</v>
      </c>
      <c r="H16">
        <v>1641.201</v>
      </c>
      <c r="I16">
        <v>1219.0160000000001</v>
      </c>
      <c r="J16">
        <v>648.60900000000004</v>
      </c>
      <c r="K16">
        <v>1232.934</v>
      </c>
      <c r="L16">
        <v>1322.538</v>
      </c>
      <c r="M16">
        <v>1294.201</v>
      </c>
      <c r="N16">
        <v>1196.22</v>
      </c>
      <c r="O16">
        <v>1334.249</v>
      </c>
      <c r="P16">
        <v>1608.019</v>
      </c>
      <c r="Q16">
        <v>1418.758</v>
      </c>
      <c r="R16">
        <v>1336.6610000000001</v>
      </c>
      <c r="S16">
        <v>1547.347</v>
      </c>
      <c r="T16">
        <v>6381.634</v>
      </c>
      <c r="U16">
        <f>AVERAGE(E16:T16)</f>
        <v>1637.98050625</v>
      </c>
      <c r="V16">
        <f>STDEV(E16:T16)</f>
        <v>1289.537780166416</v>
      </c>
      <c r="W16">
        <f>V16/U16</f>
        <v>0.78727297134853558</v>
      </c>
    </row>
    <row r="17" spans="1:23" x14ac:dyDescent="0.3">
      <c r="A17" t="s">
        <v>1896</v>
      </c>
      <c r="B17" t="s">
        <v>1896</v>
      </c>
      <c r="C17" t="s">
        <v>2081</v>
      </c>
      <c r="D17"/>
      <c r="E17">
        <v>8.3410480000000007</v>
      </c>
      <c r="F17">
        <v>7.4339079999999997</v>
      </c>
      <c r="G17">
        <v>5.1898200000000001</v>
      </c>
      <c r="H17">
        <v>8.4965329999999994</v>
      </c>
      <c r="I17">
        <v>6.3683560000000003</v>
      </c>
      <c r="J17">
        <v>3.4950359999999998</v>
      </c>
      <c r="K17">
        <v>6.4396589999999998</v>
      </c>
      <c r="L17">
        <v>6.8891640000000001</v>
      </c>
      <c r="M17">
        <v>6.7466679999999997</v>
      </c>
      <c r="N17">
        <v>6.2542169999999997</v>
      </c>
      <c r="O17">
        <v>6.9485910000000004</v>
      </c>
      <c r="P17">
        <v>8.3283100000000001</v>
      </c>
      <c r="Q17">
        <v>7.374206</v>
      </c>
      <c r="R17">
        <v>6.9603840000000003</v>
      </c>
      <c r="S17">
        <v>8.0228640000000002</v>
      </c>
      <c r="T17">
        <v>32.38747</v>
      </c>
      <c r="U17">
        <f>AVERAGE(E17:T17)</f>
        <v>8.4797646250000014</v>
      </c>
      <c r="V17">
        <f>STDEV(E17:T17)</f>
        <v>6.4991112802906903</v>
      </c>
      <c r="W17">
        <f>V17/U17</f>
        <v>0.76642590539954869</v>
      </c>
    </row>
    <row r="18" spans="1:23" x14ac:dyDescent="0.3">
      <c r="A18" t="s">
        <v>1897</v>
      </c>
      <c r="B18"/>
      <c r="C18"/>
      <c r="D18"/>
      <c r="E18">
        <v>2.0852620000000002</v>
      </c>
      <c r="F18">
        <v>1.8584769999999999</v>
      </c>
      <c r="G18">
        <v>1.297455</v>
      </c>
      <c r="H18">
        <v>2.124133</v>
      </c>
      <c r="I18">
        <v>1.5920890000000001</v>
      </c>
      <c r="J18">
        <v>0.87375890000000001</v>
      </c>
      <c r="K18">
        <v>1.609915</v>
      </c>
      <c r="L18">
        <v>1.722291</v>
      </c>
      <c r="M18">
        <v>1.6866669999999999</v>
      </c>
      <c r="N18">
        <v>1.5635540000000001</v>
      </c>
      <c r="O18">
        <v>1.7371479999999999</v>
      </c>
      <c r="P18">
        <v>2.082077</v>
      </c>
      <c r="Q18">
        <v>1.8435520000000001</v>
      </c>
      <c r="R18">
        <v>1.7400960000000001</v>
      </c>
      <c r="S18">
        <v>2.0057160000000001</v>
      </c>
      <c r="T18">
        <v>8.0968669999999996</v>
      </c>
      <c r="U18">
        <f>AVERAGE(E18:T18)</f>
        <v>2.1199411187500004</v>
      </c>
      <c r="V18">
        <f>STDEV(E18:T18)</f>
        <v>1.6247776941779688</v>
      </c>
      <c r="W18">
        <f>V18/U18</f>
        <v>0.76642585957104359</v>
      </c>
    </row>
    <row r="19" spans="1:23" x14ac:dyDescent="0.3">
      <c r="A19" t="s">
        <v>1898</v>
      </c>
      <c r="B19"/>
      <c r="C19"/>
      <c r="D19"/>
      <c r="E19">
        <v>2.0852620000000002</v>
      </c>
      <c r="F19">
        <v>1.8584769999999999</v>
      </c>
      <c r="G19">
        <v>1.297455</v>
      </c>
      <c r="H19">
        <v>2.124133</v>
      </c>
      <c r="I19">
        <v>1.5920890000000001</v>
      </c>
      <c r="J19">
        <v>0.87375890000000001</v>
      </c>
      <c r="K19">
        <v>1.609915</v>
      </c>
      <c r="L19">
        <v>1.722291</v>
      </c>
      <c r="M19">
        <v>1.6866669999999999</v>
      </c>
      <c r="N19">
        <v>1.5635540000000001</v>
      </c>
      <c r="O19">
        <v>1.7371479999999999</v>
      </c>
      <c r="P19">
        <v>2.082077</v>
      </c>
      <c r="Q19">
        <v>1.8435520000000001</v>
      </c>
      <c r="R19">
        <v>1.7400960000000001</v>
      </c>
      <c r="S19">
        <v>2.0057160000000001</v>
      </c>
      <c r="T19">
        <v>8.0968669999999996</v>
      </c>
      <c r="U19">
        <f>AVERAGE(E19:T19)</f>
        <v>2.1199411187500004</v>
      </c>
      <c r="V19">
        <f>STDEV(E19:T19)</f>
        <v>1.6247776941779688</v>
      </c>
      <c r="W19">
        <f>V19/U19</f>
        <v>0.76642585957104359</v>
      </c>
    </row>
    <row r="20" spans="1:23" x14ac:dyDescent="0.3">
      <c r="A20" t="s">
        <v>1899</v>
      </c>
      <c r="B20"/>
      <c r="C20"/>
      <c r="D20"/>
      <c r="E20">
        <v>2.0852620000000002</v>
      </c>
      <c r="F20">
        <v>1.8584769999999999</v>
      </c>
      <c r="G20">
        <v>1.297455</v>
      </c>
      <c r="H20">
        <v>2.124133</v>
      </c>
      <c r="I20">
        <v>1.5920890000000001</v>
      </c>
      <c r="J20">
        <v>0.87375890000000001</v>
      </c>
      <c r="K20">
        <v>1.609915</v>
      </c>
      <c r="L20">
        <v>1.722291</v>
      </c>
      <c r="M20">
        <v>1.6866669999999999</v>
      </c>
      <c r="N20">
        <v>1.5635540000000001</v>
      </c>
      <c r="O20">
        <v>1.7371479999999999</v>
      </c>
      <c r="P20">
        <v>2.082077</v>
      </c>
      <c r="Q20">
        <v>1.8435520000000001</v>
      </c>
      <c r="R20">
        <v>1.7400960000000001</v>
      </c>
      <c r="S20">
        <v>2.0057160000000001</v>
      </c>
      <c r="T20">
        <v>8.0968669999999996</v>
      </c>
      <c r="U20">
        <f>AVERAGE(E20:T20)</f>
        <v>2.1199411187500004</v>
      </c>
      <c r="V20">
        <f>STDEV(E20:T20)</f>
        <v>1.6247776941779688</v>
      </c>
      <c r="W20">
        <f>V20/U20</f>
        <v>0.76642585957104359</v>
      </c>
    </row>
    <row r="21" spans="1:23" x14ac:dyDescent="0.3">
      <c r="A21" t="s">
        <v>1900</v>
      </c>
      <c r="B21"/>
      <c r="C21"/>
      <c r="D21"/>
      <c r="E21">
        <v>2.0852620000000002</v>
      </c>
      <c r="F21">
        <v>1.8584769999999999</v>
      </c>
      <c r="G21">
        <v>1.297455</v>
      </c>
      <c r="H21">
        <v>2.124133</v>
      </c>
      <c r="I21">
        <v>1.5920890000000001</v>
      </c>
      <c r="J21">
        <v>0.87375890000000001</v>
      </c>
      <c r="K21">
        <v>1.609915</v>
      </c>
      <c r="L21">
        <v>1.722291</v>
      </c>
      <c r="M21">
        <v>1.6866669999999999</v>
      </c>
      <c r="N21">
        <v>1.5635540000000001</v>
      </c>
      <c r="O21">
        <v>1.7371479999999999</v>
      </c>
      <c r="P21">
        <v>2.082077</v>
      </c>
      <c r="Q21">
        <v>1.8435520000000001</v>
      </c>
      <c r="R21">
        <v>1.7400960000000001</v>
      </c>
      <c r="S21">
        <v>2.0057160000000001</v>
      </c>
      <c r="T21">
        <v>8.0968669999999996</v>
      </c>
      <c r="U21">
        <f>AVERAGE(E21:T21)</f>
        <v>2.1199411187500004</v>
      </c>
      <c r="V21">
        <f>STDEV(E21:T21)</f>
        <v>1.6247776941779688</v>
      </c>
      <c r="W21">
        <f>V21/U21</f>
        <v>0.76642585957104359</v>
      </c>
    </row>
    <row r="22" spans="1:23" x14ac:dyDescent="0.3">
      <c r="A22" t="s">
        <v>1890</v>
      </c>
      <c r="B22" t="s">
        <v>1890</v>
      </c>
      <c r="C22" t="s">
        <v>2075</v>
      </c>
      <c r="D22"/>
      <c r="E22">
        <v>1758.9</v>
      </c>
      <c r="F22">
        <v>1578.749</v>
      </c>
      <c r="G22">
        <v>1133.6110000000001</v>
      </c>
      <c r="H22">
        <v>1789.309</v>
      </c>
      <c r="I22">
        <v>1367.184</v>
      </c>
      <c r="J22">
        <v>794.91409999999996</v>
      </c>
      <c r="K22">
        <v>1380.6980000000001</v>
      </c>
      <c r="L22">
        <v>1471.0119999999999</v>
      </c>
      <c r="M22">
        <v>1442.58</v>
      </c>
      <c r="N22">
        <v>1344.11</v>
      </c>
      <c r="O22">
        <v>1482.595</v>
      </c>
      <c r="P22">
        <v>1756.36</v>
      </c>
      <c r="Q22">
        <v>1567.1849999999999</v>
      </c>
      <c r="R22">
        <v>1485.1210000000001</v>
      </c>
      <c r="S22">
        <v>1695.6079999999999</v>
      </c>
      <c r="T22">
        <v>6529.8990000000003</v>
      </c>
      <c r="U22">
        <f>AVERAGE(E22:T22)</f>
        <v>1786.1146937500002</v>
      </c>
      <c r="V22">
        <f>STDEV(E22:T22)</f>
        <v>1289.6446175223959</v>
      </c>
      <c r="W22">
        <f>V22/U22</f>
        <v>0.72203908407177886</v>
      </c>
    </row>
    <row r="23" spans="1:23" x14ac:dyDescent="0.3">
      <c r="A23" t="s">
        <v>1914</v>
      </c>
      <c r="B23" t="s">
        <v>1914</v>
      </c>
      <c r="C23" t="s">
        <v>2092</v>
      </c>
      <c r="D23"/>
      <c r="E23">
        <v>5.2036640000000002E-2</v>
      </c>
      <c r="F23">
        <v>6.198733E-2</v>
      </c>
      <c r="G23">
        <v>0.1053978</v>
      </c>
      <c r="H23">
        <v>5.0431579999999997E-2</v>
      </c>
      <c r="I23">
        <v>7.8003639999999999E-2</v>
      </c>
      <c r="J23">
        <v>0.18266089999999999</v>
      </c>
      <c r="K23">
        <v>7.638143E-2</v>
      </c>
      <c r="L23">
        <v>6.9663149999999993E-2</v>
      </c>
      <c r="M23">
        <v>7.1773160000000003E-2</v>
      </c>
      <c r="N23">
        <v>7.9844230000000002E-2</v>
      </c>
      <c r="O23">
        <v>6.8672010000000006E-2</v>
      </c>
      <c r="P23">
        <v>5.2153379999999999E-2</v>
      </c>
      <c r="Q23">
        <v>6.2848570000000006E-2</v>
      </c>
      <c r="R23">
        <v>6.8572250000000001E-2</v>
      </c>
      <c r="S23">
        <v>5.5214859999999998E-2</v>
      </c>
      <c r="T23">
        <v>1.3077029999999999E-3</v>
      </c>
      <c r="U23">
        <f>AVERAGE(E23:T23)</f>
        <v>7.1059289562500003E-2</v>
      </c>
      <c r="V23">
        <f>STDEV(E23:T23)</f>
        <v>3.6708730618707539E-2</v>
      </c>
      <c r="W23">
        <f>V23/U23</f>
        <v>0.51659298657103059</v>
      </c>
    </row>
    <row r="24" spans="1:23" x14ac:dyDescent="0.3">
      <c r="A24" t="s">
        <v>1911</v>
      </c>
      <c r="B24" t="s">
        <v>1911</v>
      </c>
      <c r="C24" t="s">
        <v>2088</v>
      </c>
      <c r="D24"/>
      <c r="E24">
        <v>0.44531799999999999</v>
      </c>
      <c r="F24">
        <v>0.51554690000000003</v>
      </c>
      <c r="G24">
        <v>0.83364229999999995</v>
      </c>
      <c r="H24">
        <v>0.43362620000000002</v>
      </c>
      <c r="I24">
        <v>0.63010069999999996</v>
      </c>
      <c r="J24">
        <v>1.492227</v>
      </c>
      <c r="K24">
        <v>0.61777680000000001</v>
      </c>
      <c r="L24">
        <v>0.57053779999999998</v>
      </c>
      <c r="M24">
        <v>0.58554709999999999</v>
      </c>
      <c r="N24">
        <v>0.64308140000000003</v>
      </c>
      <c r="O24">
        <v>0.56326670000000001</v>
      </c>
      <c r="P24">
        <v>0.4461389</v>
      </c>
      <c r="Q24">
        <v>0.52196819999999999</v>
      </c>
      <c r="R24">
        <v>0.56276959999999998</v>
      </c>
      <c r="S24">
        <v>0.4675454</v>
      </c>
      <c r="T24">
        <v>7.1731699999999995E-2</v>
      </c>
      <c r="U24">
        <f>AVERAGE(E24:T24)</f>
        <v>0.58755154375000007</v>
      </c>
      <c r="V24">
        <f>STDEV(E24:T24)</f>
        <v>0.28753917350692682</v>
      </c>
      <c r="W24">
        <f>V24/U24</f>
        <v>0.48938544467389422</v>
      </c>
    </row>
    <row r="25" spans="1:23" x14ac:dyDescent="0.3">
      <c r="A25" t="s">
        <v>1930</v>
      </c>
      <c r="B25" t="s">
        <v>1930</v>
      </c>
      <c r="C25" t="s">
        <v>2108</v>
      </c>
      <c r="D25"/>
      <c r="E25">
        <v>4.3763349999999999E-2</v>
      </c>
      <c r="F25">
        <v>5.0447739999999998E-2</v>
      </c>
      <c r="G25">
        <v>7.9823169999999999E-2</v>
      </c>
      <c r="H25">
        <v>4.271747E-2</v>
      </c>
      <c r="I25">
        <v>6.1302559999999999E-2</v>
      </c>
      <c r="J25">
        <v>0.1348211</v>
      </c>
      <c r="K25">
        <v>6.0360440000000001E-2</v>
      </c>
      <c r="L25">
        <v>5.5572759999999999E-2</v>
      </c>
      <c r="M25">
        <v>5.698255E-2</v>
      </c>
      <c r="N25">
        <v>6.262827E-2</v>
      </c>
      <c r="O25">
        <v>5.4931569999999999E-2</v>
      </c>
      <c r="P25">
        <v>4.3837069999999999E-2</v>
      </c>
      <c r="Q25">
        <v>5.094945E-2</v>
      </c>
      <c r="R25">
        <v>5.4793399999999999E-2</v>
      </c>
      <c r="S25">
        <v>4.5947910000000002E-2</v>
      </c>
      <c r="T25">
        <v>7.7802569999999996E-3</v>
      </c>
      <c r="U25">
        <f>AVERAGE(E25:T25)</f>
        <v>5.6666191687499992E-2</v>
      </c>
      <c r="V25">
        <f>STDEV(E25:T25)</f>
        <v>2.559249891027271E-2</v>
      </c>
      <c r="W25">
        <f>V25/U25</f>
        <v>0.45163611931800535</v>
      </c>
    </row>
    <row r="26" spans="1:23" x14ac:dyDescent="0.3">
      <c r="A26" t="s">
        <v>1922</v>
      </c>
      <c r="B26" t="s">
        <v>1922</v>
      </c>
      <c r="C26" t="s">
        <v>2100</v>
      </c>
      <c r="D26"/>
      <c r="E26">
        <v>5.2120569999999997</v>
      </c>
      <c r="F26">
        <v>4.6912180000000001</v>
      </c>
      <c r="G26">
        <v>3.3031299999999999</v>
      </c>
      <c r="H26">
        <v>5.2787959999999998</v>
      </c>
      <c r="I26">
        <v>4.0431629999999998</v>
      </c>
      <c r="J26">
        <v>2.073566</v>
      </c>
      <c r="K26">
        <v>4.0585990000000001</v>
      </c>
      <c r="L26">
        <v>4.3822970000000003</v>
      </c>
      <c r="M26">
        <v>4.2925639999999996</v>
      </c>
      <c r="N26">
        <v>3.9557039999999999</v>
      </c>
      <c r="O26">
        <v>4.4097629999999999</v>
      </c>
      <c r="P26">
        <v>5.2051769999999999</v>
      </c>
      <c r="Q26">
        <v>4.6725560000000002</v>
      </c>
      <c r="R26">
        <v>4.4284379999999999</v>
      </c>
      <c r="S26">
        <v>5.0228900000000003</v>
      </c>
      <c r="T26">
        <v>12.44881</v>
      </c>
      <c r="U26">
        <f>AVERAGE(E26:T26)</f>
        <v>4.8424204999999994</v>
      </c>
      <c r="V26">
        <f>STDEV(E26:T26)</f>
        <v>2.1809500799497168</v>
      </c>
      <c r="W26">
        <f>V26/U26</f>
        <v>0.45038428198247488</v>
      </c>
    </row>
    <row r="27" spans="1:23" x14ac:dyDescent="0.3">
      <c r="A27" t="s">
        <v>1927</v>
      </c>
      <c r="B27" t="s">
        <v>1927</v>
      </c>
      <c r="C27" t="s">
        <v>2105</v>
      </c>
      <c r="D27"/>
      <c r="E27">
        <v>1366.7950000000001</v>
      </c>
      <c r="F27">
        <v>1571.501</v>
      </c>
      <c r="G27">
        <v>2469.2280000000001</v>
      </c>
      <c r="H27">
        <v>1337.5640000000001</v>
      </c>
      <c r="I27">
        <v>1904.741</v>
      </c>
      <c r="J27">
        <v>4224.63</v>
      </c>
      <c r="K27">
        <v>1881.979</v>
      </c>
      <c r="L27">
        <v>1725.1320000000001</v>
      </c>
      <c r="M27">
        <v>1769.454</v>
      </c>
      <c r="N27">
        <v>1949.634</v>
      </c>
      <c r="O27">
        <v>1707.298</v>
      </c>
      <c r="P27">
        <v>1369.1010000000001</v>
      </c>
      <c r="Q27">
        <v>1584.636</v>
      </c>
      <c r="R27">
        <v>1701.463</v>
      </c>
      <c r="S27">
        <v>1434.367</v>
      </c>
      <c r="T27">
        <v>299.92090000000002</v>
      </c>
      <c r="U27">
        <f>AVERAGE(E27:T27)</f>
        <v>1768.5902437499999</v>
      </c>
      <c r="V27">
        <f>STDEV(E27:T27)</f>
        <v>793.53808769068633</v>
      </c>
      <c r="W27">
        <f>V27/U27</f>
        <v>0.44868396763747914</v>
      </c>
    </row>
    <row r="28" spans="1:23" x14ac:dyDescent="0.3">
      <c r="A28" t="s">
        <v>1923</v>
      </c>
      <c r="B28" t="s">
        <v>1923</v>
      </c>
      <c r="C28" t="s">
        <v>2101</v>
      </c>
      <c r="D28"/>
      <c r="E28">
        <v>10.29016</v>
      </c>
      <c r="F28">
        <v>9.2937069999999995</v>
      </c>
      <c r="G28">
        <v>6.73672</v>
      </c>
      <c r="H28">
        <v>10.41887</v>
      </c>
      <c r="I28">
        <v>8.0769009999999994</v>
      </c>
      <c r="J28">
        <v>4.6932530000000003</v>
      </c>
      <c r="K28">
        <v>8.1036789999999996</v>
      </c>
      <c r="L28">
        <v>8.7107399999999995</v>
      </c>
      <c r="M28">
        <v>8.5421980000000008</v>
      </c>
      <c r="N28">
        <v>7.9138469999999996</v>
      </c>
      <c r="O28">
        <v>8.7619729999999993</v>
      </c>
      <c r="P28">
        <v>10.27689</v>
      </c>
      <c r="Q28">
        <v>9.2585119999999996</v>
      </c>
      <c r="R28">
        <v>8.7973979999999994</v>
      </c>
      <c r="S28">
        <v>9.9267690000000002</v>
      </c>
      <c r="T28">
        <v>24.775040000000001</v>
      </c>
      <c r="U28">
        <f>AVERAGE(E28:T28)</f>
        <v>9.6610410624999989</v>
      </c>
      <c r="V28">
        <f>STDEV(E28:T28)</f>
        <v>4.2823445633684756</v>
      </c>
      <c r="W28">
        <f>V28/U28</f>
        <v>0.44325912038514081</v>
      </c>
    </row>
    <row r="29" spans="1:23" x14ac:dyDescent="0.3">
      <c r="A29" t="s">
        <v>1934</v>
      </c>
      <c r="B29" t="s">
        <v>1934</v>
      </c>
      <c r="C29" t="s">
        <v>2112</v>
      </c>
      <c r="D29"/>
      <c r="E29">
        <v>1419.8420000000001</v>
      </c>
      <c r="F29">
        <v>1627.289</v>
      </c>
      <c r="G29">
        <v>2532.7060000000001</v>
      </c>
      <c r="H29">
        <v>1390.076</v>
      </c>
      <c r="I29">
        <v>1963.9690000000001</v>
      </c>
      <c r="J29">
        <v>4294.21</v>
      </c>
      <c r="K29">
        <v>1940.83</v>
      </c>
      <c r="L29">
        <v>1782.7370000000001</v>
      </c>
      <c r="M29">
        <v>1827.4839999999999</v>
      </c>
      <c r="N29">
        <v>2009.146</v>
      </c>
      <c r="O29">
        <v>1764.664</v>
      </c>
      <c r="P29">
        <v>1422.182</v>
      </c>
      <c r="Q29">
        <v>1640.654</v>
      </c>
      <c r="R29">
        <v>1758.819</v>
      </c>
      <c r="S29">
        <v>1488.356</v>
      </c>
      <c r="T29">
        <v>304.99509999999998</v>
      </c>
      <c r="U29">
        <f>AVERAGE(E29:T29)</f>
        <v>1822.99744375</v>
      </c>
      <c r="V29">
        <f>STDEV(E29:T29)</f>
        <v>803.60124651269905</v>
      </c>
      <c r="W29">
        <f>V29/U29</f>
        <v>0.44081315048892761</v>
      </c>
    </row>
    <row r="30" spans="1:23" x14ac:dyDescent="0.3">
      <c r="A30" t="s">
        <v>1931</v>
      </c>
      <c r="B30" t="s">
        <v>1931</v>
      </c>
      <c r="C30" t="s">
        <v>2109</v>
      </c>
      <c r="D30"/>
      <c r="E30">
        <v>4.7114629999999998E-2</v>
      </c>
      <c r="F30">
        <v>5.3856960000000002E-2</v>
      </c>
      <c r="G30">
        <v>8.3524619999999994E-2</v>
      </c>
      <c r="H30">
        <v>4.6047820000000003E-2</v>
      </c>
      <c r="I30">
        <v>6.4808879999999999E-2</v>
      </c>
      <c r="J30">
        <v>0.1391174</v>
      </c>
      <c r="K30">
        <v>6.3838519999999996E-2</v>
      </c>
      <c r="L30">
        <v>5.9039519999999998E-2</v>
      </c>
      <c r="M30">
        <v>6.0458230000000002E-2</v>
      </c>
      <c r="N30">
        <v>6.6134230000000002E-2</v>
      </c>
      <c r="O30">
        <v>5.8386349999999997E-2</v>
      </c>
      <c r="P30">
        <v>4.7188750000000002E-2</v>
      </c>
      <c r="Q30">
        <v>5.4371389999999999E-2</v>
      </c>
      <c r="R30">
        <v>5.8252539999999998E-2</v>
      </c>
      <c r="S30">
        <v>4.931514E-2</v>
      </c>
      <c r="T30">
        <v>1.044495E-2</v>
      </c>
      <c r="U30">
        <f>AVERAGE(E30:T30)</f>
        <v>6.0118745625000011E-2</v>
      </c>
      <c r="V30">
        <f>STDEV(E30:T30)</f>
        <v>2.5896119475385729E-2</v>
      </c>
      <c r="W30">
        <f>V30/U30</f>
        <v>0.43074949761787756</v>
      </c>
    </row>
    <row r="31" spans="1:23" x14ac:dyDescent="0.3">
      <c r="A31" t="s">
        <v>1935</v>
      </c>
      <c r="B31" t="s">
        <v>1935</v>
      </c>
      <c r="C31" t="s">
        <v>2113</v>
      </c>
      <c r="D31"/>
      <c r="E31">
        <v>1528.569</v>
      </c>
      <c r="F31">
        <v>1737.259</v>
      </c>
      <c r="G31">
        <v>2650.1489999999999</v>
      </c>
      <c r="H31">
        <v>1498.4490000000001</v>
      </c>
      <c r="I31">
        <v>2076.3020000000001</v>
      </c>
      <c r="J31">
        <v>4431.0550000000003</v>
      </c>
      <c r="K31">
        <v>2052.6640000000002</v>
      </c>
      <c r="L31">
        <v>1893.9490000000001</v>
      </c>
      <c r="M31">
        <v>1938.953</v>
      </c>
      <c r="N31">
        <v>2121.6179999999999</v>
      </c>
      <c r="O31">
        <v>1875.6479999999999</v>
      </c>
      <c r="P31">
        <v>1530.9190000000001</v>
      </c>
      <c r="Q31">
        <v>1750.846</v>
      </c>
      <c r="R31">
        <v>1869.854</v>
      </c>
      <c r="S31">
        <v>1597.4290000000001</v>
      </c>
      <c r="T31">
        <v>409.45429999999999</v>
      </c>
      <c r="U31">
        <f>AVERAGE(E31:T31)</f>
        <v>1935.1948312500003</v>
      </c>
      <c r="V31">
        <f>STDEV(E31:T31)</f>
        <v>810.47867829170411</v>
      </c>
      <c r="W31">
        <f>V31/U31</f>
        <v>0.41880986100411999</v>
      </c>
    </row>
    <row r="32" spans="1:23" x14ac:dyDescent="0.3">
      <c r="A32" t="s">
        <v>1921</v>
      </c>
      <c r="B32" t="s">
        <v>1921</v>
      </c>
      <c r="C32" t="s">
        <v>2099</v>
      </c>
      <c r="D32"/>
      <c r="E32">
        <v>1536.91</v>
      </c>
      <c r="F32">
        <v>1744.693</v>
      </c>
      <c r="G32">
        <v>2655.3380000000002</v>
      </c>
      <c r="H32">
        <v>1506.9469999999999</v>
      </c>
      <c r="I32">
        <v>2082.6709999999998</v>
      </c>
      <c r="J32">
        <v>4434.55</v>
      </c>
      <c r="K32">
        <v>2059.1039999999998</v>
      </c>
      <c r="L32">
        <v>1900.838</v>
      </c>
      <c r="M32">
        <v>1945.6990000000001</v>
      </c>
      <c r="N32">
        <v>2127.873</v>
      </c>
      <c r="O32">
        <v>1882.597</v>
      </c>
      <c r="P32">
        <v>1539.248</v>
      </c>
      <c r="Q32">
        <v>1758.22</v>
      </c>
      <c r="R32">
        <v>1876.8150000000001</v>
      </c>
      <c r="S32">
        <v>1605.452</v>
      </c>
      <c r="T32">
        <v>441.8417</v>
      </c>
      <c r="U32">
        <f>AVERAGE(E32:T32)</f>
        <v>1943.6747937500002</v>
      </c>
      <c r="V32">
        <f>STDEV(E32:T32)</f>
        <v>806.27417937441078</v>
      </c>
      <c r="W32">
        <f>V32/U32</f>
        <v>0.41481948624689302</v>
      </c>
    </row>
    <row r="33" spans="1:23" x14ac:dyDescent="0.3">
      <c r="A33" t="s">
        <v>1821</v>
      </c>
      <c r="B33" t="s">
        <v>1821</v>
      </c>
      <c r="C33" t="s">
        <v>2091</v>
      </c>
      <c r="D33"/>
      <c r="E33">
        <v>2.7650199999999998</v>
      </c>
      <c r="F33">
        <v>3.1351049999999998</v>
      </c>
      <c r="G33">
        <v>4.6332880000000003</v>
      </c>
      <c r="H33">
        <v>2.7006830000000002</v>
      </c>
      <c r="I33">
        <v>3.7070620000000001</v>
      </c>
      <c r="J33">
        <v>6.8684120000000002</v>
      </c>
      <c r="K33">
        <v>3.6435970000000002</v>
      </c>
      <c r="L33">
        <v>3.4165740000000002</v>
      </c>
      <c r="M33">
        <v>3.4908980000000001</v>
      </c>
      <c r="N33">
        <v>3.7669670000000002</v>
      </c>
      <c r="O33">
        <v>3.3791169999999999</v>
      </c>
      <c r="P33">
        <v>2.769428</v>
      </c>
      <c r="Q33">
        <v>3.169584</v>
      </c>
      <c r="R33">
        <v>3.3776959999999998</v>
      </c>
      <c r="S33">
        <v>2.8831910000000001</v>
      </c>
      <c r="T33">
        <v>0.5510718</v>
      </c>
      <c r="U33">
        <f>AVERAGE(E33:T33)</f>
        <v>3.3911058624999999</v>
      </c>
      <c r="V33">
        <f>STDEV(E33:T33)</f>
        <v>1.2554942374086628</v>
      </c>
      <c r="W33">
        <f>V33/U33</f>
        <v>0.37023150804353955</v>
      </c>
    </row>
    <row r="34" spans="1:23" x14ac:dyDescent="0.3">
      <c r="A34" t="s">
        <v>1916</v>
      </c>
      <c r="B34" t="s">
        <v>1916</v>
      </c>
      <c r="C34" t="s">
        <v>2094</v>
      </c>
      <c r="D34"/>
      <c r="E34">
        <v>1.3771929999999999</v>
      </c>
      <c r="F34">
        <v>1.422436</v>
      </c>
      <c r="G34">
        <v>1.5473110000000001</v>
      </c>
      <c r="H34">
        <v>1.3678710000000001</v>
      </c>
      <c r="I34">
        <v>1.4781660000000001</v>
      </c>
      <c r="J34">
        <v>1.6544490000000001</v>
      </c>
      <c r="K34">
        <v>1.4713229999999999</v>
      </c>
      <c r="L34">
        <v>1.452475</v>
      </c>
      <c r="M34">
        <v>1.4591419999999999</v>
      </c>
      <c r="N34">
        <v>1.4821850000000001</v>
      </c>
      <c r="O34">
        <v>1.44835</v>
      </c>
      <c r="P34">
        <v>1.3777349999999999</v>
      </c>
      <c r="Q34">
        <v>1.426439</v>
      </c>
      <c r="R34">
        <v>1.4483410000000001</v>
      </c>
      <c r="S34">
        <v>1.392846</v>
      </c>
      <c r="T34">
        <v>0.2153805</v>
      </c>
      <c r="U34">
        <f>AVERAGE(E34:T34)</f>
        <v>1.3763526562499997</v>
      </c>
      <c r="V34">
        <f>STDEV(E34:T34)</f>
        <v>0.31759513173928128</v>
      </c>
      <c r="W34">
        <f>V34/U34</f>
        <v>0.2307512760607435</v>
      </c>
    </row>
    <row r="35" spans="1:23" x14ac:dyDescent="0.3">
      <c r="A35" t="s">
        <v>1917</v>
      </c>
      <c r="B35" t="s">
        <v>1917</v>
      </c>
      <c r="C35" t="s">
        <v>2095</v>
      </c>
      <c r="D35"/>
      <c r="E35">
        <v>2307.0230000000001</v>
      </c>
      <c r="F35">
        <v>2381.98</v>
      </c>
      <c r="G35">
        <v>2578.5450000000001</v>
      </c>
      <c r="H35">
        <v>2295.4769999999999</v>
      </c>
      <c r="I35">
        <v>2473.0239999999999</v>
      </c>
      <c r="J35">
        <v>2770.5540000000001</v>
      </c>
      <c r="K35">
        <v>2468.6660000000002</v>
      </c>
      <c r="L35">
        <v>2427.0120000000002</v>
      </c>
      <c r="M35">
        <v>2439.232</v>
      </c>
      <c r="N35">
        <v>2483.942</v>
      </c>
      <c r="O35">
        <v>2422.4360000000001</v>
      </c>
      <c r="P35">
        <v>2308.0149999999999</v>
      </c>
      <c r="Q35">
        <v>2385.8209999999999</v>
      </c>
      <c r="R35">
        <v>2420.5909999999999</v>
      </c>
      <c r="S35">
        <v>2333.922</v>
      </c>
      <c r="T35">
        <v>362.81450000000001</v>
      </c>
      <c r="U35">
        <f>AVERAGE(E35:T35)</f>
        <v>2303.6909062499999</v>
      </c>
      <c r="V35">
        <f>STDEV(E35:T35)</f>
        <v>530.66746099461852</v>
      </c>
      <c r="W35">
        <f>V35/U35</f>
        <v>0.23035532221570948</v>
      </c>
    </row>
    <row r="36" spans="1:23" x14ac:dyDescent="0.3">
      <c r="A36" t="s">
        <v>1957</v>
      </c>
      <c r="B36" t="s">
        <v>1957</v>
      </c>
      <c r="C36" t="s">
        <v>2131</v>
      </c>
      <c r="D36"/>
      <c r="E36">
        <v>1.627772</v>
      </c>
      <c r="F36">
        <v>1.6627879999999999</v>
      </c>
      <c r="G36">
        <v>1.8363700000000001</v>
      </c>
      <c r="H36">
        <v>1.645529</v>
      </c>
      <c r="I36">
        <v>1.7366649999999999</v>
      </c>
      <c r="J36">
        <v>2.754912</v>
      </c>
      <c r="K36">
        <v>1.780624</v>
      </c>
      <c r="L36">
        <v>1.6699489999999999</v>
      </c>
      <c r="M36">
        <v>1.6805699999999999</v>
      </c>
      <c r="N36">
        <v>1.7731060000000001</v>
      </c>
      <c r="O36">
        <v>1.6783939999999999</v>
      </c>
      <c r="P36">
        <v>1.627321</v>
      </c>
      <c r="Q36">
        <v>1.6402810000000001</v>
      </c>
      <c r="R36">
        <v>1.6578660000000001</v>
      </c>
      <c r="S36">
        <v>1.6536599999999999</v>
      </c>
      <c r="T36">
        <v>1.459266</v>
      </c>
      <c r="U36">
        <f>AVERAGE(E36:T36)</f>
        <v>1.7428170624999997</v>
      </c>
      <c r="V36">
        <f>STDEV(E36:T36)</f>
        <v>0.28252817769123478</v>
      </c>
      <c r="W36">
        <f>V36/U36</f>
        <v>0.16211005949526319</v>
      </c>
    </row>
    <row r="37" spans="1:23" x14ac:dyDescent="0.3">
      <c r="A37" t="s">
        <v>1929</v>
      </c>
      <c r="B37" t="s">
        <v>1929</v>
      </c>
      <c r="C37" t="s">
        <v>2107</v>
      </c>
      <c r="D37"/>
      <c r="E37">
        <v>1.51139E-3</v>
      </c>
      <c r="F37">
        <v>1.5580360000000001E-3</v>
      </c>
      <c r="G37">
        <v>1.8103069999999999E-3</v>
      </c>
      <c r="H37">
        <v>1.4992359999999999E-3</v>
      </c>
      <c r="I37">
        <v>1.6407380000000001E-3</v>
      </c>
      <c r="J37">
        <v>2.4216590000000001E-3</v>
      </c>
      <c r="K37">
        <v>1.6246030000000001E-3</v>
      </c>
      <c r="L37">
        <v>1.6012870000000001E-3</v>
      </c>
      <c r="M37">
        <v>1.6105519999999999E-3</v>
      </c>
      <c r="N37">
        <v>1.64602E-3</v>
      </c>
      <c r="O37">
        <v>1.593728E-3</v>
      </c>
      <c r="P37">
        <v>1.5117990000000001E-3</v>
      </c>
      <c r="Q37">
        <v>1.565349E-3</v>
      </c>
      <c r="R37">
        <v>1.5951959999999999E-3</v>
      </c>
      <c r="S37">
        <v>1.5249669999999999E-3</v>
      </c>
      <c r="T37">
        <v>1.150449E-3</v>
      </c>
      <c r="U37">
        <f>AVERAGE(E37:T37)</f>
        <v>1.6165822500000002E-3</v>
      </c>
      <c r="V37">
        <f>STDEV(E37:T37)</f>
        <v>2.5245242646209601E-4</v>
      </c>
      <c r="W37">
        <f>V37/U37</f>
        <v>0.15616429443172222</v>
      </c>
    </row>
    <row r="38" spans="1:23" x14ac:dyDescent="0.3">
      <c r="A38" t="s">
        <v>1912</v>
      </c>
      <c r="B38" t="s">
        <v>1912</v>
      </c>
      <c r="C38" t="s">
        <v>2089</v>
      </c>
      <c r="D38"/>
      <c r="E38">
        <v>80.911959999999993</v>
      </c>
      <c r="F38">
        <v>82.929159999999996</v>
      </c>
      <c r="G38">
        <v>94.779679999999999</v>
      </c>
      <c r="H38">
        <v>80.502549999999999</v>
      </c>
      <c r="I38">
        <v>86.736599999999996</v>
      </c>
      <c r="J38">
        <v>127.2761</v>
      </c>
      <c r="K38">
        <v>86.196430000000007</v>
      </c>
      <c r="L38">
        <v>84.762079999999997</v>
      </c>
      <c r="M38">
        <v>85.23021</v>
      </c>
      <c r="N38">
        <v>87.133080000000007</v>
      </c>
      <c r="O38">
        <v>84.481459999999998</v>
      </c>
      <c r="P38">
        <v>80.930970000000002</v>
      </c>
      <c r="Q38">
        <v>83.175510000000003</v>
      </c>
      <c r="R38">
        <v>84.491690000000006</v>
      </c>
      <c r="S38">
        <v>81.509550000000004</v>
      </c>
      <c r="T38">
        <v>74.41771</v>
      </c>
      <c r="U38">
        <f>AVERAGE(E38:T38)</f>
        <v>86.591546250000007</v>
      </c>
      <c r="V38">
        <f>STDEV(E38:T38)</f>
        <v>11.654177958154305</v>
      </c>
      <c r="W38">
        <f>V38/U38</f>
        <v>0.13458794146610245</v>
      </c>
    </row>
    <row r="39" spans="1:23" x14ac:dyDescent="0.3">
      <c r="A39" t="s">
        <v>1933</v>
      </c>
      <c r="B39" t="s">
        <v>1933</v>
      </c>
      <c r="C39" t="s">
        <v>2111</v>
      </c>
      <c r="D39"/>
      <c r="E39">
        <v>49.034959999999998</v>
      </c>
      <c r="F39">
        <v>50.257440000000003</v>
      </c>
      <c r="G39">
        <v>57.439140000000002</v>
      </c>
      <c r="H39">
        <v>48.786850000000001</v>
      </c>
      <c r="I39">
        <v>52.564839999999997</v>
      </c>
      <c r="J39">
        <v>77.132710000000003</v>
      </c>
      <c r="K39">
        <v>52.237479999999998</v>
      </c>
      <c r="L39">
        <v>51.368229999999997</v>
      </c>
      <c r="M39">
        <v>51.65193</v>
      </c>
      <c r="N39">
        <v>52.805120000000002</v>
      </c>
      <c r="O39">
        <v>51.198169999999998</v>
      </c>
      <c r="P39">
        <v>49.046480000000003</v>
      </c>
      <c r="Q39">
        <v>50.406730000000003</v>
      </c>
      <c r="R39">
        <v>51.204369999999997</v>
      </c>
      <c r="S39">
        <v>49.397120000000001</v>
      </c>
      <c r="T39">
        <v>45.098939999999999</v>
      </c>
      <c r="U39">
        <f>AVERAGE(E39:T39)</f>
        <v>52.476906875000005</v>
      </c>
      <c r="V39">
        <f>STDEV(E39:T39)</f>
        <v>7.0627281342643835</v>
      </c>
      <c r="W39">
        <f>V39/U39</f>
        <v>0.13458735575036468</v>
      </c>
    </row>
    <row r="40" spans="1:23" x14ac:dyDescent="0.3">
      <c r="A40" t="s">
        <v>1924</v>
      </c>
      <c r="B40" t="s">
        <v>1924</v>
      </c>
      <c r="C40" t="s">
        <v>2102</v>
      </c>
      <c r="D40"/>
      <c r="E40">
        <v>124.55240000000001</v>
      </c>
      <c r="F40">
        <v>126.89530000000001</v>
      </c>
      <c r="G40">
        <v>133.20439999999999</v>
      </c>
      <c r="H40">
        <v>123.9594</v>
      </c>
      <c r="I40">
        <v>129.74520000000001</v>
      </c>
      <c r="J40">
        <v>136.18180000000001</v>
      </c>
      <c r="K40">
        <v>129.22620000000001</v>
      </c>
      <c r="L40">
        <v>128.5513</v>
      </c>
      <c r="M40">
        <v>128.85730000000001</v>
      </c>
      <c r="N40">
        <v>129.8329</v>
      </c>
      <c r="O40">
        <v>128.28399999999999</v>
      </c>
      <c r="P40">
        <v>124.5783</v>
      </c>
      <c r="Q40">
        <v>127.1756</v>
      </c>
      <c r="R40">
        <v>128.33189999999999</v>
      </c>
      <c r="S40">
        <v>125.33759999999999</v>
      </c>
      <c r="T40">
        <v>78.665120000000002</v>
      </c>
      <c r="U40">
        <f>AVERAGE(E40:T40)</f>
        <v>125.21117000000001</v>
      </c>
      <c r="V40">
        <f>STDEV(E40:T40)</f>
        <v>12.81031919355642</v>
      </c>
      <c r="W40">
        <f>V40/U40</f>
        <v>0.10230971560729302</v>
      </c>
    </row>
    <row r="41" spans="1:23" x14ac:dyDescent="0.3">
      <c r="A41" t="s">
        <v>1883</v>
      </c>
      <c r="B41"/>
      <c r="C41"/>
      <c r="D41"/>
      <c r="E41">
        <v>0.6449937</v>
      </c>
      <c r="F41">
        <v>0.65643980000000002</v>
      </c>
      <c r="G41">
        <v>0.70590989999999998</v>
      </c>
      <c r="H41">
        <v>0.65153720000000004</v>
      </c>
      <c r="I41">
        <v>0.67897229999999997</v>
      </c>
      <c r="J41">
        <v>0.87944690000000003</v>
      </c>
      <c r="K41">
        <v>0.69277259999999996</v>
      </c>
      <c r="L41">
        <v>0.65792649999999997</v>
      </c>
      <c r="M41">
        <v>0.6615354</v>
      </c>
      <c r="N41">
        <v>0.69026430000000005</v>
      </c>
      <c r="O41">
        <v>0.66097850000000002</v>
      </c>
      <c r="P41">
        <v>0.64487240000000001</v>
      </c>
      <c r="Q41">
        <v>0.64874659999999995</v>
      </c>
      <c r="R41">
        <v>0.65420429999999996</v>
      </c>
      <c r="S41">
        <v>0.65357399999999999</v>
      </c>
      <c r="T41">
        <v>0.58543940000000005</v>
      </c>
      <c r="U41">
        <f>AVERAGE(E41:T41)</f>
        <v>0.67297586249999997</v>
      </c>
      <c r="V41">
        <f>STDEV(E41:T41)</f>
        <v>6.1224918344117328E-2</v>
      </c>
      <c r="W41">
        <f>V41/U41</f>
        <v>9.0976395671423252E-2</v>
      </c>
    </row>
    <row r="42" spans="1:23" x14ac:dyDescent="0.3">
      <c r="A42" t="s">
        <v>1926</v>
      </c>
      <c r="B42" t="s">
        <v>1926</v>
      </c>
      <c r="C42" t="s">
        <v>2104</v>
      </c>
      <c r="D42"/>
      <c r="E42">
        <v>112.92059999999999</v>
      </c>
      <c r="F42">
        <v>115.0954</v>
      </c>
      <c r="G42">
        <v>124.87949999999999</v>
      </c>
      <c r="H42">
        <v>112.42319999999999</v>
      </c>
      <c r="I42">
        <v>118.574</v>
      </c>
      <c r="J42">
        <v>145.59399999999999</v>
      </c>
      <c r="K42">
        <v>118.0176</v>
      </c>
      <c r="L42">
        <v>116.8963</v>
      </c>
      <c r="M42">
        <v>117.3005</v>
      </c>
      <c r="N42">
        <v>118.8382</v>
      </c>
      <c r="O42">
        <v>116.6108</v>
      </c>
      <c r="P42">
        <v>112.9419</v>
      </c>
      <c r="Q42">
        <v>115.3631</v>
      </c>
      <c r="R42">
        <v>116.63849999999999</v>
      </c>
      <c r="S42">
        <v>113.6023</v>
      </c>
      <c r="T42">
        <v>94.458039999999997</v>
      </c>
      <c r="U42">
        <f>AVERAGE(E42:T42)</f>
        <v>116.88462125</v>
      </c>
      <c r="V42">
        <f>STDEV(E42:T42)</f>
        <v>9.8887598983100489</v>
      </c>
      <c r="W42">
        <f>V42/U42</f>
        <v>8.4602745789451317E-2</v>
      </c>
    </row>
    <row r="43" spans="1:23" x14ac:dyDescent="0.3">
      <c r="A43" t="s">
        <v>1925</v>
      </c>
      <c r="B43" t="s">
        <v>1925</v>
      </c>
      <c r="C43" t="s">
        <v>2103</v>
      </c>
      <c r="D43"/>
      <c r="E43">
        <v>57.19529</v>
      </c>
      <c r="F43">
        <v>58.09713</v>
      </c>
      <c r="G43">
        <v>61.230559999999997</v>
      </c>
      <c r="H43">
        <v>56.959969999999998</v>
      </c>
      <c r="I43">
        <v>59.356169999999999</v>
      </c>
      <c r="J43">
        <v>64.326149999999998</v>
      </c>
      <c r="K43">
        <v>59.107219999999998</v>
      </c>
      <c r="L43">
        <v>58.809519999999999</v>
      </c>
      <c r="M43">
        <v>58.945</v>
      </c>
      <c r="N43">
        <v>59.400779999999997</v>
      </c>
      <c r="O43">
        <v>58.688369999999999</v>
      </c>
      <c r="P43">
        <v>57.20429</v>
      </c>
      <c r="Q43">
        <v>58.221060000000001</v>
      </c>
      <c r="R43">
        <v>58.713549999999998</v>
      </c>
      <c r="S43">
        <v>57.482120000000002</v>
      </c>
      <c r="T43">
        <v>47.462690000000002</v>
      </c>
      <c r="U43">
        <f>AVERAGE(E43:T43)</f>
        <v>58.199991874999995</v>
      </c>
      <c r="V43">
        <f>STDEV(E43:T43)</f>
        <v>3.3773677572003087</v>
      </c>
      <c r="W43">
        <f>V43/U43</f>
        <v>5.8030381936377357E-2</v>
      </c>
    </row>
    <row r="44" spans="1:23" x14ac:dyDescent="0.3">
      <c r="A44" t="s">
        <v>1955</v>
      </c>
      <c r="B44" t="s">
        <v>1955</v>
      </c>
      <c r="C44" t="s">
        <v>2129</v>
      </c>
      <c r="D44"/>
      <c r="E44">
        <v>14.19619</v>
      </c>
      <c r="F44">
        <v>14.10366</v>
      </c>
      <c r="G44">
        <v>13.644970000000001</v>
      </c>
      <c r="H44">
        <v>14.14927</v>
      </c>
      <c r="I44">
        <v>13.908440000000001</v>
      </c>
      <c r="J44">
        <v>11.21773</v>
      </c>
      <c r="K44">
        <v>13.79228</v>
      </c>
      <c r="L44">
        <v>14.08474</v>
      </c>
      <c r="M44">
        <v>14.05667</v>
      </c>
      <c r="N44">
        <v>13.812139999999999</v>
      </c>
      <c r="O44">
        <v>14.062419999999999</v>
      </c>
      <c r="P44">
        <v>14.19739</v>
      </c>
      <c r="Q44">
        <v>14.16314</v>
      </c>
      <c r="R44">
        <v>14.116669999999999</v>
      </c>
      <c r="S44">
        <v>14.12778</v>
      </c>
      <c r="T44">
        <v>14.64147</v>
      </c>
      <c r="U44">
        <f>AVERAGE(E44:T44)</f>
        <v>13.892185000000001</v>
      </c>
      <c r="V44">
        <f>STDEV(E44:T44)</f>
        <v>0.74657960438254678</v>
      </c>
      <c r="W44">
        <f>V44/U44</f>
        <v>5.3740977706714009E-2</v>
      </c>
    </row>
    <row r="45" spans="1:23" x14ac:dyDescent="0.3">
      <c r="A45" t="s">
        <v>1928</v>
      </c>
      <c r="B45" t="s">
        <v>1928</v>
      </c>
      <c r="C45" t="s">
        <v>2106</v>
      </c>
      <c r="D45"/>
      <c r="E45">
        <v>1.839884E-3</v>
      </c>
      <c r="F45">
        <v>1.8511809999999999E-3</v>
      </c>
      <c r="G45">
        <v>1.891141E-3</v>
      </c>
      <c r="H45">
        <v>1.8311180000000001E-3</v>
      </c>
      <c r="I45">
        <v>1.8655880000000001E-3</v>
      </c>
      <c r="J45">
        <v>1.8747220000000001E-3</v>
      </c>
      <c r="K45">
        <v>1.853478E-3</v>
      </c>
      <c r="L45">
        <v>1.8654699999999999E-3</v>
      </c>
      <c r="M45">
        <v>1.8651329999999999E-3</v>
      </c>
      <c r="N45">
        <v>1.859931E-3</v>
      </c>
      <c r="O45">
        <v>1.8610499999999999E-3</v>
      </c>
      <c r="P45">
        <v>1.839884E-3</v>
      </c>
      <c r="Q45">
        <v>1.856585E-3</v>
      </c>
      <c r="R45">
        <v>1.863946E-3</v>
      </c>
      <c r="S45">
        <v>1.8422670000000001E-3</v>
      </c>
      <c r="T45">
        <v>1.514247E-3</v>
      </c>
      <c r="U45">
        <f>AVERAGE(E45:T45)</f>
        <v>1.8359765624999999E-3</v>
      </c>
      <c r="V45">
        <f>STDEV(E45:T45)</f>
        <v>8.7060021245857528E-5</v>
      </c>
      <c r="W45">
        <f>V45/U45</f>
        <v>4.7418917552689364E-2</v>
      </c>
    </row>
    <row r="46" spans="1:23" x14ac:dyDescent="0.3">
      <c r="A46" t="s">
        <v>1920</v>
      </c>
      <c r="B46" t="s">
        <v>1920</v>
      </c>
      <c r="C46" t="s">
        <v>2098</v>
      </c>
      <c r="D46"/>
      <c r="E46">
        <v>140.05459999999999</v>
      </c>
      <c r="F46">
        <v>140.8802</v>
      </c>
      <c r="G46">
        <v>143.24420000000001</v>
      </c>
      <c r="H46">
        <v>139.65710000000001</v>
      </c>
      <c r="I46">
        <v>141.86519999999999</v>
      </c>
      <c r="J46">
        <v>142.9486</v>
      </c>
      <c r="K46">
        <v>141.38839999999999</v>
      </c>
      <c r="L46">
        <v>141.64429999999999</v>
      </c>
      <c r="M46">
        <v>141.69210000000001</v>
      </c>
      <c r="N46">
        <v>141.70240000000001</v>
      </c>
      <c r="O46">
        <v>141.45580000000001</v>
      </c>
      <c r="P46">
        <v>140.06039999999999</v>
      </c>
      <c r="Q46">
        <v>141.10669999999999</v>
      </c>
      <c r="R46">
        <v>141.55779999999999</v>
      </c>
      <c r="S46">
        <v>140.28720000000001</v>
      </c>
      <c r="T46">
        <v>115.889</v>
      </c>
      <c r="U46">
        <f>AVERAGE(E46:T46)</f>
        <v>139.71462500000001</v>
      </c>
      <c r="V46">
        <f>STDEV(E46:T46)</f>
        <v>6.428480461145802</v>
      </c>
      <c r="W46">
        <f>V46/U46</f>
        <v>4.6011507107046247E-2</v>
      </c>
    </row>
    <row r="47" spans="1:23" x14ac:dyDescent="0.3">
      <c r="A47" t="s">
        <v>1902</v>
      </c>
      <c r="B47"/>
      <c r="C47"/>
      <c r="D47"/>
      <c r="E47">
        <v>35.00188</v>
      </c>
      <c r="F47">
        <v>35.206589999999998</v>
      </c>
      <c r="G47">
        <v>35.790190000000003</v>
      </c>
      <c r="H47">
        <v>34.902700000000003</v>
      </c>
      <c r="I47">
        <v>35.450110000000002</v>
      </c>
      <c r="J47">
        <v>35.702289999999998</v>
      </c>
      <c r="K47">
        <v>35.331150000000001</v>
      </c>
      <c r="L47">
        <v>35.396329999999999</v>
      </c>
      <c r="M47">
        <v>35.407899999999998</v>
      </c>
      <c r="N47">
        <v>35.409080000000003</v>
      </c>
      <c r="O47">
        <v>35.349339999999998</v>
      </c>
      <c r="P47">
        <v>35.003309999999999</v>
      </c>
      <c r="Q47">
        <v>35.263080000000002</v>
      </c>
      <c r="R47">
        <v>35.374879999999997</v>
      </c>
      <c r="S47">
        <v>35.059480000000001</v>
      </c>
      <c r="T47">
        <v>28.969639999999998</v>
      </c>
      <c r="U47">
        <f>AVERAGE(E47:T47)</f>
        <v>34.913621875000004</v>
      </c>
      <c r="V47">
        <f>STDEV(E47:T47)</f>
        <v>1.6032056137094783</v>
      </c>
      <c r="W47">
        <f>V47/U47</f>
        <v>4.5919200805043324E-2</v>
      </c>
    </row>
    <row r="48" spans="1:23" x14ac:dyDescent="0.3">
      <c r="A48" t="s">
        <v>1903</v>
      </c>
      <c r="B48"/>
      <c r="C48"/>
      <c r="D48"/>
      <c r="E48">
        <v>35.00188</v>
      </c>
      <c r="F48">
        <v>35.206589999999998</v>
      </c>
      <c r="G48">
        <v>35.790190000000003</v>
      </c>
      <c r="H48">
        <v>34.902700000000003</v>
      </c>
      <c r="I48">
        <v>35.450110000000002</v>
      </c>
      <c r="J48">
        <v>35.702289999999998</v>
      </c>
      <c r="K48">
        <v>35.331150000000001</v>
      </c>
      <c r="L48">
        <v>35.396329999999999</v>
      </c>
      <c r="M48">
        <v>35.407899999999998</v>
      </c>
      <c r="N48">
        <v>35.409080000000003</v>
      </c>
      <c r="O48">
        <v>35.349339999999998</v>
      </c>
      <c r="P48">
        <v>35.003309999999999</v>
      </c>
      <c r="Q48">
        <v>35.263080000000002</v>
      </c>
      <c r="R48">
        <v>35.374879999999997</v>
      </c>
      <c r="S48">
        <v>35.059480000000001</v>
      </c>
      <c r="T48">
        <v>28.969639999999998</v>
      </c>
      <c r="U48">
        <f>AVERAGE(E48:T48)</f>
        <v>34.913621875000004</v>
      </c>
      <c r="V48">
        <f>STDEV(E48:T48)</f>
        <v>1.6032056137094783</v>
      </c>
      <c r="W48">
        <f>V48/U48</f>
        <v>4.5919200805043324E-2</v>
      </c>
    </row>
    <row r="49" spans="1:23" x14ac:dyDescent="0.3">
      <c r="A49" t="s">
        <v>1904</v>
      </c>
      <c r="B49"/>
      <c r="C49"/>
      <c r="D49"/>
      <c r="E49">
        <v>35.00188</v>
      </c>
      <c r="F49">
        <v>35.206589999999998</v>
      </c>
      <c r="G49">
        <v>35.790190000000003</v>
      </c>
      <c r="H49">
        <v>34.902700000000003</v>
      </c>
      <c r="I49">
        <v>35.450110000000002</v>
      </c>
      <c r="J49">
        <v>35.702289999999998</v>
      </c>
      <c r="K49">
        <v>35.331150000000001</v>
      </c>
      <c r="L49">
        <v>35.396329999999999</v>
      </c>
      <c r="M49">
        <v>35.407899999999998</v>
      </c>
      <c r="N49">
        <v>35.409080000000003</v>
      </c>
      <c r="O49">
        <v>35.349339999999998</v>
      </c>
      <c r="P49">
        <v>35.003309999999999</v>
      </c>
      <c r="Q49">
        <v>35.263080000000002</v>
      </c>
      <c r="R49">
        <v>35.374879999999997</v>
      </c>
      <c r="S49">
        <v>35.059480000000001</v>
      </c>
      <c r="T49">
        <v>28.969639999999998</v>
      </c>
      <c r="U49">
        <f>AVERAGE(E49:T49)</f>
        <v>34.913621875000004</v>
      </c>
      <c r="V49">
        <f>STDEV(E49:T49)</f>
        <v>1.6032056137094783</v>
      </c>
      <c r="W49">
        <f>V49/U49</f>
        <v>4.5919200805043324E-2</v>
      </c>
    </row>
    <row r="50" spans="1:23" x14ac:dyDescent="0.3">
      <c r="A50" t="s">
        <v>1905</v>
      </c>
      <c r="B50"/>
      <c r="C50"/>
      <c r="D50"/>
      <c r="E50">
        <v>35.00188</v>
      </c>
      <c r="F50">
        <v>35.206589999999998</v>
      </c>
      <c r="G50">
        <v>35.790190000000003</v>
      </c>
      <c r="H50">
        <v>34.902700000000003</v>
      </c>
      <c r="I50">
        <v>35.450110000000002</v>
      </c>
      <c r="J50">
        <v>35.702289999999998</v>
      </c>
      <c r="K50">
        <v>35.331150000000001</v>
      </c>
      <c r="L50">
        <v>35.396329999999999</v>
      </c>
      <c r="M50">
        <v>35.407899999999998</v>
      </c>
      <c r="N50">
        <v>35.409080000000003</v>
      </c>
      <c r="O50">
        <v>35.349339999999998</v>
      </c>
      <c r="P50">
        <v>35.003309999999999</v>
      </c>
      <c r="Q50">
        <v>35.263080000000002</v>
      </c>
      <c r="R50">
        <v>35.374879999999997</v>
      </c>
      <c r="S50">
        <v>35.059480000000001</v>
      </c>
      <c r="T50">
        <v>28.969639999999998</v>
      </c>
      <c r="U50">
        <f>AVERAGE(E50:T50)</f>
        <v>34.913621875000004</v>
      </c>
      <c r="V50">
        <f>STDEV(E50:T50)</f>
        <v>1.6032056137094783</v>
      </c>
      <c r="W50">
        <f>V50/U50</f>
        <v>4.5919200805043324E-2</v>
      </c>
    </row>
    <row r="51" spans="1:23" x14ac:dyDescent="0.3">
      <c r="A51" t="s">
        <v>1901</v>
      </c>
      <c r="B51" t="s">
        <v>1901</v>
      </c>
      <c r="C51" t="s">
        <v>2082</v>
      </c>
      <c r="D51"/>
      <c r="E51">
        <v>140.00749999999999</v>
      </c>
      <c r="F51">
        <v>140.82640000000001</v>
      </c>
      <c r="G51">
        <v>143.16079999999999</v>
      </c>
      <c r="H51">
        <v>139.61080000000001</v>
      </c>
      <c r="I51">
        <v>141.8004</v>
      </c>
      <c r="J51">
        <v>142.8092</v>
      </c>
      <c r="K51">
        <v>141.3246</v>
      </c>
      <c r="L51">
        <v>141.58529999999999</v>
      </c>
      <c r="M51">
        <v>141.63159999999999</v>
      </c>
      <c r="N51">
        <v>141.63630000000001</v>
      </c>
      <c r="O51">
        <v>141.3974</v>
      </c>
      <c r="P51">
        <v>140.01320000000001</v>
      </c>
      <c r="Q51">
        <v>141.0523</v>
      </c>
      <c r="R51">
        <v>141.49950000000001</v>
      </c>
      <c r="S51">
        <v>140.2379</v>
      </c>
      <c r="T51">
        <v>115.87860000000001</v>
      </c>
      <c r="U51">
        <f>AVERAGE(E51:T51)</f>
        <v>139.65448750000002</v>
      </c>
      <c r="V51">
        <f>STDEV(E51:T51)</f>
        <v>6.4128138259659453</v>
      </c>
      <c r="W51">
        <f>V51/U51</f>
        <v>4.5919139017755836E-2</v>
      </c>
    </row>
    <row r="52" spans="1:23" x14ac:dyDescent="0.3">
      <c r="A52" t="s">
        <v>1887</v>
      </c>
      <c r="B52" t="s">
        <v>1887</v>
      </c>
      <c r="C52" t="s">
        <v>2072</v>
      </c>
      <c r="D52"/>
      <c r="E52">
        <v>17452.89</v>
      </c>
      <c r="F52">
        <v>17514.7</v>
      </c>
      <c r="G52">
        <v>17733.560000000001</v>
      </c>
      <c r="H52">
        <v>17481.599999999999</v>
      </c>
      <c r="I52">
        <v>17626.45</v>
      </c>
      <c r="J52">
        <v>18451.689999999999</v>
      </c>
      <c r="K52">
        <v>17697.27</v>
      </c>
      <c r="L52">
        <v>17525.25</v>
      </c>
      <c r="M52">
        <v>17539.89</v>
      </c>
      <c r="N52">
        <v>17680.43</v>
      </c>
      <c r="O52">
        <v>17538.88</v>
      </c>
      <c r="P52">
        <v>17452.16</v>
      </c>
      <c r="Q52">
        <v>17475.330000000002</v>
      </c>
      <c r="R52">
        <v>17503.830000000002</v>
      </c>
      <c r="S52">
        <v>17500.97</v>
      </c>
      <c r="T52">
        <v>16595.98</v>
      </c>
      <c r="U52">
        <f>AVERAGE(E52:T52)</f>
        <v>17548.18</v>
      </c>
      <c r="V52">
        <f>STDEV(E52:T52)</f>
        <v>349.97739426044831</v>
      </c>
      <c r="W52">
        <f>V52/U52</f>
        <v>1.9943800112629816E-2</v>
      </c>
    </row>
    <row r="53" spans="1:23" x14ac:dyDescent="0.3">
      <c r="A53" t="s">
        <v>1888</v>
      </c>
      <c r="B53" t="s">
        <v>1888</v>
      </c>
      <c r="C53" t="s">
        <v>2073</v>
      </c>
      <c r="D53"/>
      <c r="E53">
        <v>2.1990639999999999</v>
      </c>
      <c r="F53">
        <v>2.206852</v>
      </c>
      <c r="G53">
        <v>2.2344279999999999</v>
      </c>
      <c r="H53">
        <v>2.2026819999999998</v>
      </c>
      <c r="I53">
        <v>2.220933</v>
      </c>
      <c r="J53">
        <v>2.324913</v>
      </c>
      <c r="K53">
        <v>2.2298559999999998</v>
      </c>
      <c r="L53">
        <v>2.2081819999999999</v>
      </c>
      <c r="M53">
        <v>2.210026</v>
      </c>
      <c r="N53">
        <v>2.2277339999999999</v>
      </c>
      <c r="O53">
        <v>2.2098990000000001</v>
      </c>
      <c r="P53">
        <v>2.1989719999999999</v>
      </c>
      <c r="Q53">
        <v>2.201892</v>
      </c>
      <c r="R53">
        <v>2.2054830000000001</v>
      </c>
      <c r="S53">
        <v>2.2051229999999999</v>
      </c>
      <c r="T53">
        <v>2.091094</v>
      </c>
      <c r="U53">
        <f>AVERAGE(E53:T53)</f>
        <v>2.2110708124999996</v>
      </c>
      <c r="V53">
        <f>STDEV(E53:T53)</f>
        <v>4.4097030384095397E-2</v>
      </c>
      <c r="W53">
        <f>V53/U53</f>
        <v>1.9943744060479024E-2</v>
      </c>
    </row>
    <row r="54" spans="1:23" x14ac:dyDescent="0.3">
      <c r="A54" t="s">
        <v>1885</v>
      </c>
      <c r="B54" t="s">
        <v>1885</v>
      </c>
      <c r="C54" t="s">
        <v>2070</v>
      </c>
      <c r="D54"/>
      <c r="E54">
        <v>2.2240380000000002</v>
      </c>
      <c r="F54">
        <v>2.2317629999999999</v>
      </c>
      <c r="G54">
        <v>2.259144</v>
      </c>
      <c r="H54">
        <v>2.2276500000000001</v>
      </c>
      <c r="I54">
        <v>2.2457569999999998</v>
      </c>
      <c r="J54">
        <v>2.3492150000000001</v>
      </c>
      <c r="K54">
        <v>2.254661</v>
      </c>
      <c r="L54">
        <v>2.2330670000000001</v>
      </c>
      <c r="M54">
        <v>2.2348940000000002</v>
      </c>
      <c r="N54">
        <v>2.2525300000000001</v>
      </c>
      <c r="O54">
        <v>2.2347800000000002</v>
      </c>
      <c r="P54">
        <v>2.2239450000000001</v>
      </c>
      <c r="Q54">
        <v>2.22681</v>
      </c>
      <c r="R54">
        <v>2.2303730000000002</v>
      </c>
      <c r="S54">
        <v>2.2300719999999998</v>
      </c>
      <c r="T54">
        <v>2.1168089999999999</v>
      </c>
      <c r="U54">
        <f>AVERAGE(E54:T54)</f>
        <v>2.2359692500000001</v>
      </c>
      <c r="V54">
        <f>STDEV(E54:T54)</f>
        <v>4.3829286144464352E-2</v>
      </c>
      <c r="W54">
        <f>V54/U54</f>
        <v>1.9601918114242559E-2</v>
      </c>
    </row>
    <row r="55" spans="1:23" x14ac:dyDescent="0.3">
      <c r="A55" t="s">
        <v>1886</v>
      </c>
      <c r="B55" t="s">
        <v>1886</v>
      </c>
      <c r="C55" t="s">
        <v>2071</v>
      </c>
      <c r="D55"/>
      <c r="E55">
        <v>17651.099999999999</v>
      </c>
      <c r="F55">
        <v>17712.41</v>
      </c>
      <c r="G55">
        <v>17929.71</v>
      </c>
      <c r="H55">
        <v>17679.759999999998</v>
      </c>
      <c r="I55">
        <v>17823.47</v>
      </c>
      <c r="J55">
        <v>18644.560000000001</v>
      </c>
      <c r="K55">
        <v>17894.13</v>
      </c>
      <c r="L55">
        <v>17722.75</v>
      </c>
      <c r="M55">
        <v>17737.25</v>
      </c>
      <c r="N55">
        <v>17877.23</v>
      </c>
      <c r="O55">
        <v>17736.349999999999</v>
      </c>
      <c r="P55">
        <v>17650.36</v>
      </c>
      <c r="Q55">
        <v>17673.09</v>
      </c>
      <c r="R55">
        <v>17701.37</v>
      </c>
      <c r="S55">
        <v>17698.990000000002</v>
      </c>
      <c r="T55">
        <v>16800.07</v>
      </c>
      <c r="U55">
        <f>AVERAGE(E55:T55)</f>
        <v>17745.787500000002</v>
      </c>
      <c r="V55">
        <f>STDEV(E55:T55)</f>
        <v>347.85098617080308</v>
      </c>
      <c r="W55">
        <f>V55/U55</f>
        <v>1.9601890655503624E-2</v>
      </c>
    </row>
    <row r="56" spans="1:23" x14ac:dyDescent="0.3">
      <c r="A56" t="s">
        <v>1884</v>
      </c>
      <c r="B56" t="s">
        <v>1884</v>
      </c>
      <c r="C56" t="s">
        <v>2069</v>
      </c>
      <c r="D56"/>
      <c r="E56">
        <v>121.73779999999999</v>
      </c>
      <c r="F56">
        <v>122.23</v>
      </c>
      <c r="G56">
        <v>123.758</v>
      </c>
      <c r="H56">
        <v>121.782</v>
      </c>
      <c r="I56">
        <v>122.9105</v>
      </c>
      <c r="J56">
        <v>126.9533</v>
      </c>
      <c r="K56">
        <v>123.0522</v>
      </c>
      <c r="L56">
        <v>122.4367</v>
      </c>
      <c r="M56">
        <v>122.5702</v>
      </c>
      <c r="N56">
        <v>123.11969999999999</v>
      </c>
      <c r="O56">
        <v>122.4623</v>
      </c>
      <c r="P56">
        <v>121.7473</v>
      </c>
      <c r="Q56">
        <v>122.1853</v>
      </c>
      <c r="R56">
        <v>122.4033</v>
      </c>
      <c r="S56">
        <v>121.9278</v>
      </c>
      <c r="T56">
        <v>115.9662</v>
      </c>
      <c r="U56">
        <f>AVERAGE(E56:T56)</f>
        <v>122.32766249999999</v>
      </c>
      <c r="V56">
        <f>STDEV(E56:T56)</f>
        <v>2.10822726886042</v>
      </c>
      <c r="W56">
        <f>V56/U56</f>
        <v>1.7234264317446759E-2</v>
      </c>
    </row>
    <row r="57" spans="1:23" x14ac:dyDescent="0.3">
      <c r="A57" t="s">
        <v>1915</v>
      </c>
      <c r="B57" t="s">
        <v>1915</v>
      </c>
      <c r="C57" t="s">
        <v>2093</v>
      </c>
      <c r="D57"/>
      <c r="E57">
        <v>72.838489999999993</v>
      </c>
      <c r="F57">
        <v>72.47945</v>
      </c>
      <c r="G57">
        <v>71.194699999999997</v>
      </c>
      <c r="H57">
        <v>72.771370000000005</v>
      </c>
      <c r="I57">
        <v>71.933499999999995</v>
      </c>
      <c r="J57">
        <v>68.121459999999999</v>
      </c>
      <c r="K57">
        <v>71.786230000000003</v>
      </c>
      <c r="L57">
        <v>72.342799999999997</v>
      </c>
      <c r="M57">
        <v>72.229159999999993</v>
      </c>
      <c r="N57">
        <v>71.740319999999997</v>
      </c>
      <c r="O57">
        <v>72.310890000000001</v>
      </c>
      <c r="P57">
        <v>72.831209999999999</v>
      </c>
      <c r="Q57">
        <v>72.532970000000006</v>
      </c>
      <c r="R57">
        <v>72.369169999999997</v>
      </c>
      <c r="S57">
        <v>72.695260000000005</v>
      </c>
      <c r="T57">
        <v>73.798609999999996</v>
      </c>
      <c r="U57">
        <f>AVERAGE(E57:T57)</f>
        <v>72.123474374999986</v>
      </c>
      <c r="V57">
        <f>STDEV(E57:T57)</f>
        <v>1.2162638314991185</v>
      </c>
      <c r="W57">
        <f>V57/U57</f>
        <v>1.6863633401453405E-2</v>
      </c>
    </row>
    <row r="58" spans="1:23" x14ac:dyDescent="0.3">
      <c r="A58" t="s">
        <v>1938</v>
      </c>
      <c r="B58" t="s">
        <v>1938</v>
      </c>
      <c r="C58" t="s">
        <v>2115</v>
      </c>
      <c r="D58" t="s">
        <v>2116</v>
      </c>
      <c r="E58">
        <v>150.76339999999999</v>
      </c>
      <c r="F58">
        <v>150.37289999999999</v>
      </c>
      <c r="G58">
        <v>149.72229999999999</v>
      </c>
      <c r="H58">
        <v>150.57140000000001</v>
      </c>
      <c r="I58">
        <v>149.92619999999999</v>
      </c>
      <c r="J58">
        <v>147.12479999999999</v>
      </c>
      <c r="K58">
        <v>149.54060000000001</v>
      </c>
      <c r="L58">
        <v>150.40770000000001</v>
      </c>
      <c r="M58">
        <v>150.2647</v>
      </c>
      <c r="N58">
        <v>149.60820000000001</v>
      </c>
      <c r="O58">
        <v>150.2979</v>
      </c>
      <c r="P58">
        <v>150.75239999999999</v>
      </c>
      <c r="Q58">
        <v>150.523</v>
      </c>
      <c r="R58">
        <v>150.4186</v>
      </c>
      <c r="S58">
        <v>150.56639999999999</v>
      </c>
      <c r="T58">
        <v>158.90389999999999</v>
      </c>
      <c r="U58">
        <f>AVERAGE(E58:T58)</f>
        <v>150.610275</v>
      </c>
      <c r="V58">
        <f>STDEV(E58:T58)</f>
        <v>2.3768801928859031</v>
      </c>
      <c r="W58">
        <f>V58/U58</f>
        <v>1.5781660267773251E-2</v>
      </c>
    </row>
    <row r="59" spans="1:23" x14ac:dyDescent="0.3">
      <c r="A59" t="s">
        <v>1943</v>
      </c>
      <c r="B59" t="s">
        <v>1943</v>
      </c>
      <c r="C59" t="s">
        <v>2120</v>
      </c>
      <c r="D59"/>
      <c r="E59">
        <v>4.1847570000000001E-2</v>
      </c>
      <c r="F59">
        <v>4.1915290000000001E-2</v>
      </c>
      <c r="G59">
        <v>4.1942479999999997E-2</v>
      </c>
      <c r="H59">
        <v>4.1696879999999999E-2</v>
      </c>
      <c r="I59">
        <v>4.1831769999999997E-2</v>
      </c>
      <c r="J59">
        <v>4.0297510000000002E-2</v>
      </c>
      <c r="K59">
        <v>4.1496129999999999E-2</v>
      </c>
      <c r="L59">
        <v>4.2047040000000001E-2</v>
      </c>
      <c r="M59">
        <v>4.2079329999999998E-2</v>
      </c>
      <c r="N59">
        <v>4.1675120000000003E-2</v>
      </c>
      <c r="O59">
        <v>4.1980650000000001E-2</v>
      </c>
      <c r="P59">
        <v>4.1861620000000002E-2</v>
      </c>
      <c r="Q59">
        <v>4.2136449999999999E-2</v>
      </c>
      <c r="R59">
        <v>4.215816E-2</v>
      </c>
      <c r="S59">
        <v>4.1709900000000001E-2</v>
      </c>
      <c r="T59">
        <v>4.1948829999999999E-2</v>
      </c>
      <c r="U59">
        <f>AVERAGE(E59:T59)</f>
        <v>4.1789045625000007E-2</v>
      </c>
      <c r="V59">
        <f>STDEV(E59:T59)</f>
        <v>4.3651785371610663E-4</v>
      </c>
      <c r="W59">
        <f>V59/U59</f>
        <v>1.0445748333983556E-2</v>
      </c>
    </row>
    <row r="60" spans="1:23" x14ac:dyDescent="0.3">
      <c r="A60" t="s">
        <v>1942</v>
      </c>
      <c r="B60" t="s">
        <v>1942</v>
      </c>
      <c r="C60" t="s">
        <v>2119</v>
      </c>
      <c r="D60"/>
      <c r="E60">
        <v>4.1847780000000001E-2</v>
      </c>
      <c r="F60">
        <v>4.191549E-2</v>
      </c>
      <c r="G60">
        <v>4.1942809999999997E-2</v>
      </c>
      <c r="H60">
        <v>4.1697199999999997E-2</v>
      </c>
      <c r="I60">
        <v>4.1832059999999997E-2</v>
      </c>
      <c r="J60">
        <v>4.0303899999999997E-2</v>
      </c>
      <c r="K60">
        <v>4.1496570000000003E-2</v>
      </c>
      <c r="L60">
        <v>4.2047290000000001E-2</v>
      </c>
      <c r="M60">
        <v>4.207959E-2</v>
      </c>
      <c r="N60">
        <v>4.167539E-2</v>
      </c>
      <c r="O60">
        <v>4.1980839999999998E-2</v>
      </c>
      <c r="P60">
        <v>4.186194E-2</v>
      </c>
      <c r="Q60">
        <v>4.2136670000000001E-2</v>
      </c>
      <c r="R60">
        <v>4.2158460000000002E-2</v>
      </c>
      <c r="S60">
        <v>4.1710270000000001E-2</v>
      </c>
      <c r="T60">
        <v>4.1948689999999997E-2</v>
      </c>
      <c r="U60">
        <f>AVERAGE(E60:T60)</f>
        <v>4.1789684375000004E-2</v>
      </c>
      <c r="V60">
        <f>STDEV(E60:T60)</f>
        <v>4.3510031886863045E-4</v>
      </c>
      <c r="W60">
        <f>V60/U60</f>
        <v>1.041166798399947E-2</v>
      </c>
    </row>
    <row r="61" spans="1:23" x14ac:dyDescent="0.3">
      <c r="A61" t="s">
        <v>1860</v>
      </c>
      <c r="B61" t="s">
        <v>1860</v>
      </c>
      <c r="C61" t="s">
        <v>2041</v>
      </c>
      <c r="D61" t="s">
        <v>2042</v>
      </c>
      <c r="E61">
        <v>123.08159999999999</v>
      </c>
      <c r="F61">
        <v>123.0211</v>
      </c>
      <c r="G61">
        <v>122.9183</v>
      </c>
      <c r="H61">
        <v>123.426</v>
      </c>
      <c r="I61">
        <v>123.1848</v>
      </c>
      <c r="J61">
        <v>126.2711</v>
      </c>
      <c r="K61">
        <v>123.8849</v>
      </c>
      <c r="L61">
        <v>122.7158</v>
      </c>
      <c r="M61">
        <v>122.7145</v>
      </c>
      <c r="N61">
        <v>123.55500000000001</v>
      </c>
      <c r="O61">
        <v>122.8789</v>
      </c>
      <c r="P61">
        <v>123.0638</v>
      </c>
      <c r="Q61">
        <v>122.60850000000001</v>
      </c>
      <c r="R61">
        <v>122.55759999999999</v>
      </c>
      <c r="S61">
        <v>123.3289</v>
      </c>
      <c r="T61">
        <v>122.9597</v>
      </c>
      <c r="U61">
        <f>AVERAGE(E61:T61)</f>
        <v>123.26065625000001</v>
      </c>
      <c r="V61">
        <f>STDEV(E61:T61)</f>
        <v>0.8783815374264583</v>
      </c>
      <c r="W61">
        <f>V61/U61</f>
        <v>7.1262117544215022E-3</v>
      </c>
    </row>
    <row r="62" spans="1:23" x14ac:dyDescent="0.3">
      <c r="A62" t="s">
        <v>1865</v>
      </c>
      <c r="B62" t="s">
        <v>1865</v>
      </c>
      <c r="C62" t="s">
        <v>2051</v>
      </c>
      <c r="D62"/>
      <c r="E62">
        <v>246.16309999999999</v>
      </c>
      <c r="F62">
        <v>246.04220000000001</v>
      </c>
      <c r="G62">
        <v>245.8366</v>
      </c>
      <c r="H62">
        <v>246.85169999999999</v>
      </c>
      <c r="I62">
        <v>246.36959999999999</v>
      </c>
      <c r="J62">
        <v>252.53989999999999</v>
      </c>
      <c r="K62">
        <v>247.7698</v>
      </c>
      <c r="L62">
        <v>245.43170000000001</v>
      </c>
      <c r="M62">
        <v>245.42910000000001</v>
      </c>
      <c r="N62">
        <v>247.11</v>
      </c>
      <c r="O62">
        <v>245.75790000000001</v>
      </c>
      <c r="P62">
        <v>246.1276</v>
      </c>
      <c r="Q62">
        <v>245.21709999999999</v>
      </c>
      <c r="R62">
        <v>245.11510000000001</v>
      </c>
      <c r="S62">
        <v>246.65770000000001</v>
      </c>
      <c r="T62">
        <v>245.9194</v>
      </c>
      <c r="U62">
        <f>AVERAGE(E62:T62)</f>
        <v>246.52115624999999</v>
      </c>
      <c r="V62">
        <f>STDEV(E62:T62)</f>
        <v>1.7562238592953701</v>
      </c>
      <c r="W62">
        <f>V62/U62</f>
        <v>7.1240289718354352E-3</v>
      </c>
    </row>
    <row r="63" spans="1:23" x14ac:dyDescent="0.3">
      <c r="A63" t="s">
        <v>1859</v>
      </c>
      <c r="B63" t="s">
        <v>1859</v>
      </c>
      <c r="C63" t="s">
        <v>2039</v>
      </c>
      <c r="D63" t="s">
        <v>2040</v>
      </c>
      <c r="E63">
        <v>123.08159999999999</v>
      </c>
      <c r="F63">
        <v>123.0211</v>
      </c>
      <c r="G63">
        <v>122.9183</v>
      </c>
      <c r="H63">
        <v>123.4258</v>
      </c>
      <c r="I63">
        <v>123.1848</v>
      </c>
      <c r="J63">
        <v>126.2698</v>
      </c>
      <c r="K63">
        <v>123.8849</v>
      </c>
      <c r="L63">
        <v>122.7158</v>
      </c>
      <c r="M63">
        <v>122.7145</v>
      </c>
      <c r="N63">
        <v>123.55500000000001</v>
      </c>
      <c r="O63">
        <v>122.8789</v>
      </c>
      <c r="P63">
        <v>123.0638</v>
      </c>
      <c r="Q63">
        <v>122.60850000000001</v>
      </c>
      <c r="R63">
        <v>122.5575</v>
      </c>
      <c r="S63">
        <v>123.3289</v>
      </c>
      <c r="T63">
        <v>122.9597</v>
      </c>
      <c r="U63">
        <f>AVERAGE(E63:T63)</f>
        <v>123.26055624999998</v>
      </c>
      <c r="V63">
        <f>STDEV(E63:T63)</f>
        <v>0.87808734491032681</v>
      </c>
      <c r="W63">
        <f>V63/U63</f>
        <v>7.1238307827312516E-3</v>
      </c>
    </row>
    <row r="64" spans="1:23" x14ac:dyDescent="0.3">
      <c r="A64" t="s">
        <v>1889</v>
      </c>
      <c r="B64" t="s">
        <v>1889</v>
      </c>
      <c r="C64" t="s">
        <v>2074</v>
      </c>
      <c r="D64"/>
      <c r="E64">
        <v>115.78019999999999</v>
      </c>
      <c r="F64">
        <v>115.66289999999999</v>
      </c>
      <c r="G64">
        <v>114.7306</v>
      </c>
      <c r="H64">
        <v>115.9207</v>
      </c>
      <c r="I64">
        <v>115.4011</v>
      </c>
      <c r="J64">
        <v>113.95229999999999</v>
      </c>
      <c r="K64">
        <v>115.6271</v>
      </c>
      <c r="L64">
        <v>115.4188</v>
      </c>
      <c r="M64">
        <v>115.4247</v>
      </c>
      <c r="N64">
        <v>115.49630000000001</v>
      </c>
      <c r="O64">
        <v>115.4995</v>
      </c>
      <c r="P64">
        <v>115.78189999999999</v>
      </c>
      <c r="Q64">
        <v>115.56740000000001</v>
      </c>
      <c r="R64">
        <v>115.44670000000001</v>
      </c>
      <c r="S64">
        <v>115.77509999999999</v>
      </c>
      <c r="T64">
        <v>113.6264</v>
      </c>
      <c r="U64">
        <f>AVERAGE(E64:T64)</f>
        <v>115.31948125</v>
      </c>
      <c r="V64">
        <f>STDEV(E64:T64)</f>
        <v>0.65620716263361978</v>
      </c>
      <c r="W64">
        <f>V64/U64</f>
        <v>5.6903409165623507E-3</v>
      </c>
    </row>
    <row r="65" spans="1:23" x14ac:dyDescent="0.3">
      <c r="A65" t="s">
        <v>1882</v>
      </c>
      <c r="B65" t="s">
        <v>1882</v>
      </c>
      <c r="C65" t="s">
        <v>2068</v>
      </c>
      <c r="D65"/>
      <c r="E65">
        <v>74.174279999999996</v>
      </c>
      <c r="F65">
        <v>74.130129999999994</v>
      </c>
      <c r="G65">
        <v>74.175290000000004</v>
      </c>
      <c r="H65">
        <v>74.053669999999997</v>
      </c>
      <c r="I65">
        <v>74.084389999999999</v>
      </c>
      <c r="J65">
        <v>73.151970000000006</v>
      </c>
      <c r="K65">
        <v>73.882130000000004</v>
      </c>
      <c r="L65">
        <v>74.23724</v>
      </c>
      <c r="M65">
        <v>74.189139999999995</v>
      </c>
      <c r="N65">
        <v>73.945260000000005</v>
      </c>
      <c r="O65">
        <v>74.172979999999995</v>
      </c>
      <c r="P65">
        <v>74.170749999999998</v>
      </c>
      <c r="Q65">
        <v>74.213269999999994</v>
      </c>
      <c r="R65">
        <v>74.229950000000002</v>
      </c>
      <c r="S65">
        <v>74.130390000000006</v>
      </c>
      <c r="T65">
        <v>74.133020000000002</v>
      </c>
      <c r="U65">
        <f>AVERAGE(E65:T65)</f>
        <v>74.067116249999984</v>
      </c>
      <c r="V65">
        <f>STDEV(E65:T65)</f>
        <v>0.2628305737637821</v>
      </c>
      <c r="W65">
        <f>V65/U65</f>
        <v>3.5485460629605943E-3</v>
      </c>
    </row>
    <row r="66" spans="1:23" x14ac:dyDescent="0.3">
      <c r="A66" t="s">
        <v>1858</v>
      </c>
      <c r="B66" t="s">
        <v>1858</v>
      </c>
      <c r="C66" t="s">
        <v>2037</v>
      </c>
      <c r="D66" t="s">
        <v>2038</v>
      </c>
      <c r="E66">
        <v>74.174279999999996</v>
      </c>
      <c r="F66">
        <v>74.130129999999994</v>
      </c>
      <c r="G66">
        <v>74.175290000000004</v>
      </c>
      <c r="H66">
        <v>74.053669999999997</v>
      </c>
      <c r="I66">
        <v>74.084389999999999</v>
      </c>
      <c r="J66">
        <v>73.151979999999995</v>
      </c>
      <c r="K66">
        <v>73.882130000000004</v>
      </c>
      <c r="L66">
        <v>74.23724</v>
      </c>
      <c r="M66">
        <v>74.189139999999995</v>
      </c>
      <c r="N66">
        <v>73.945260000000005</v>
      </c>
      <c r="O66">
        <v>74.172979999999995</v>
      </c>
      <c r="P66">
        <v>74.170749999999998</v>
      </c>
      <c r="Q66">
        <v>74.213269999999994</v>
      </c>
      <c r="R66">
        <v>74.229950000000002</v>
      </c>
      <c r="S66">
        <v>74.130390000000006</v>
      </c>
      <c r="T66">
        <v>74.133020000000002</v>
      </c>
      <c r="U66">
        <f>AVERAGE(E66:T66)</f>
        <v>74.067116874999982</v>
      </c>
      <c r="V66">
        <f>STDEV(E66:T66)</f>
        <v>0.26282825250769803</v>
      </c>
      <c r="W66">
        <f>V66/U66</f>
        <v>3.5485146931162775E-3</v>
      </c>
    </row>
    <row r="67" spans="1:23" x14ac:dyDescent="0.3">
      <c r="A67" t="s">
        <v>1892</v>
      </c>
      <c r="B67" t="s">
        <v>1892</v>
      </c>
      <c r="C67" t="s">
        <v>2077</v>
      </c>
      <c r="D67"/>
      <c r="E67">
        <v>37.087139999999998</v>
      </c>
      <c r="F67">
        <v>37.065069999999999</v>
      </c>
      <c r="G67">
        <v>37.08764</v>
      </c>
      <c r="H67">
        <v>37.026829999999997</v>
      </c>
      <c r="I67">
        <v>37.042200000000001</v>
      </c>
      <c r="J67">
        <v>36.576050000000002</v>
      </c>
      <c r="K67">
        <v>36.94106</v>
      </c>
      <c r="L67">
        <v>37.11862</v>
      </c>
      <c r="M67">
        <v>37.094569999999997</v>
      </c>
      <c r="N67">
        <v>36.972630000000002</v>
      </c>
      <c r="O67">
        <v>37.086489999999998</v>
      </c>
      <c r="P67">
        <v>37.085380000000001</v>
      </c>
      <c r="Q67">
        <v>37.106630000000003</v>
      </c>
      <c r="R67">
        <v>37.11497</v>
      </c>
      <c r="S67">
        <v>37.065190000000001</v>
      </c>
      <c r="T67">
        <v>37.066510000000001</v>
      </c>
      <c r="U67">
        <f>AVERAGE(E67:T67)</f>
        <v>37.033561249999998</v>
      </c>
      <c r="V67">
        <f>STDEV(E67:T67)</f>
        <v>0.13140007452433133</v>
      </c>
      <c r="W67">
        <f>V67/U67</f>
        <v>3.5481349913203753E-3</v>
      </c>
    </row>
    <row r="68" spans="1:23" x14ac:dyDescent="0.3">
      <c r="A68" t="s">
        <v>1893</v>
      </c>
      <c r="B68" t="s">
        <v>1893</v>
      </c>
      <c r="C68" t="s">
        <v>2078</v>
      </c>
      <c r="D68"/>
      <c r="E68">
        <v>37.087139999999998</v>
      </c>
      <c r="F68">
        <v>37.065069999999999</v>
      </c>
      <c r="G68">
        <v>37.08764</v>
      </c>
      <c r="H68">
        <v>37.026829999999997</v>
      </c>
      <c r="I68">
        <v>37.042200000000001</v>
      </c>
      <c r="J68">
        <v>36.576050000000002</v>
      </c>
      <c r="K68">
        <v>36.94106</v>
      </c>
      <c r="L68">
        <v>37.11862</v>
      </c>
      <c r="M68">
        <v>37.094569999999997</v>
      </c>
      <c r="N68">
        <v>36.972630000000002</v>
      </c>
      <c r="O68">
        <v>37.086489999999998</v>
      </c>
      <c r="P68">
        <v>37.085380000000001</v>
      </c>
      <c r="Q68">
        <v>37.106630000000003</v>
      </c>
      <c r="R68">
        <v>37.11497</v>
      </c>
      <c r="S68">
        <v>37.065190000000001</v>
      </c>
      <c r="T68">
        <v>37.066510000000001</v>
      </c>
      <c r="U68">
        <f>AVERAGE(E68:T68)</f>
        <v>37.033561249999998</v>
      </c>
      <c r="V68">
        <f>STDEV(E68:T68)</f>
        <v>0.13140007452433133</v>
      </c>
      <c r="W68">
        <f>V68/U68</f>
        <v>3.5481349913203753E-3</v>
      </c>
    </row>
    <row r="69" spans="1:23" x14ac:dyDescent="0.3">
      <c r="A69" t="s">
        <v>1894</v>
      </c>
      <c r="B69" t="s">
        <v>1894</v>
      </c>
      <c r="C69" t="s">
        <v>2079</v>
      </c>
      <c r="D69"/>
      <c r="E69">
        <v>37.087139999999998</v>
      </c>
      <c r="F69">
        <v>37.065069999999999</v>
      </c>
      <c r="G69">
        <v>37.08764</v>
      </c>
      <c r="H69">
        <v>37.026829999999997</v>
      </c>
      <c r="I69">
        <v>37.042200000000001</v>
      </c>
      <c r="J69">
        <v>36.576050000000002</v>
      </c>
      <c r="K69">
        <v>36.94106</v>
      </c>
      <c r="L69">
        <v>37.11862</v>
      </c>
      <c r="M69">
        <v>37.094569999999997</v>
      </c>
      <c r="N69">
        <v>36.972630000000002</v>
      </c>
      <c r="O69">
        <v>37.086489999999998</v>
      </c>
      <c r="P69">
        <v>37.085380000000001</v>
      </c>
      <c r="Q69">
        <v>37.106630000000003</v>
      </c>
      <c r="R69">
        <v>37.11497</v>
      </c>
      <c r="S69">
        <v>37.065190000000001</v>
      </c>
      <c r="T69">
        <v>37.066510000000001</v>
      </c>
      <c r="U69">
        <f>AVERAGE(E69:T69)</f>
        <v>37.033561249999998</v>
      </c>
      <c r="V69">
        <f>STDEV(E69:T69)</f>
        <v>0.13140007452433133</v>
      </c>
      <c r="W69">
        <f>V69/U69</f>
        <v>3.5481349913203753E-3</v>
      </c>
    </row>
    <row r="70" spans="1:23" x14ac:dyDescent="0.3">
      <c r="A70" t="s">
        <v>1895</v>
      </c>
      <c r="B70" t="s">
        <v>1895</v>
      </c>
      <c r="C70" t="s">
        <v>2080</v>
      </c>
      <c r="D70"/>
      <c r="E70">
        <v>37.087139999999998</v>
      </c>
      <c r="F70">
        <v>37.065069999999999</v>
      </c>
      <c r="G70">
        <v>37.08764</v>
      </c>
      <c r="H70">
        <v>37.026829999999997</v>
      </c>
      <c r="I70">
        <v>37.042200000000001</v>
      </c>
      <c r="J70">
        <v>36.576050000000002</v>
      </c>
      <c r="K70">
        <v>36.94106</v>
      </c>
      <c r="L70">
        <v>37.11862</v>
      </c>
      <c r="M70">
        <v>37.094569999999997</v>
      </c>
      <c r="N70">
        <v>36.972630000000002</v>
      </c>
      <c r="O70">
        <v>37.086489999999998</v>
      </c>
      <c r="P70">
        <v>37.085380000000001</v>
      </c>
      <c r="Q70">
        <v>37.106630000000003</v>
      </c>
      <c r="R70">
        <v>37.11497</v>
      </c>
      <c r="S70">
        <v>37.065190000000001</v>
      </c>
      <c r="T70">
        <v>37.066510000000001</v>
      </c>
      <c r="U70">
        <f>AVERAGE(E70:T70)</f>
        <v>37.033561249999998</v>
      </c>
      <c r="V70">
        <f>STDEV(E70:T70)</f>
        <v>0.13140007452433133</v>
      </c>
      <c r="W70">
        <f>V70/U70</f>
        <v>3.5481349913203753E-3</v>
      </c>
    </row>
    <row r="71" spans="1:23" x14ac:dyDescent="0.3">
      <c r="A71" t="s">
        <v>1906</v>
      </c>
      <c r="B71" t="s">
        <v>1906</v>
      </c>
      <c r="C71" t="s">
        <v>2083</v>
      </c>
      <c r="D71"/>
      <c r="E71">
        <v>37.087139999999998</v>
      </c>
      <c r="F71">
        <v>37.065069999999999</v>
      </c>
      <c r="G71">
        <v>37.08764</v>
      </c>
      <c r="H71">
        <v>37.026829999999997</v>
      </c>
      <c r="I71">
        <v>37.042200000000001</v>
      </c>
      <c r="J71">
        <v>36.576050000000002</v>
      </c>
      <c r="K71">
        <v>36.94106</v>
      </c>
      <c r="L71">
        <v>37.11862</v>
      </c>
      <c r="M71">
        <v>37.094569999999997</v>
      </c>
      <c r="N71">
        <v>36.972630000000002</v>
      </c>
      <c r="O71">
        <v>37.086489999999998</v>
      </c>
      <c r="P71">
        <v>37.085380000000001</v>
      </c>
      <c r="Q71">
        <v>37.106630000000003</v>
      </c>
      <c r="R71">
        <v>37.11497</v>
      </c>
      <c r="S71">
        <v>37.065190000000001</v>
      </c>
      <c r="T71">
        <v>37.066510000000001</v>
      </c>
      <c r="U71">
        <f>AVERAGE(E71:T71)</f>
        <v>37.033561249999998</v>
      </c>
      <c r="V71">
        <f>STDEV(E71:T71)</f>
        <v>0.13140007452433133</v>
      </c>
      <c r="W71">
        <f>V71/U71</f>
        <v>3.5481349913203753E-3</v>
      </c>
    </row>
    <row r="72" spans="1:23" x14ac:dyDescent="0.3">
      <c r="A72" t="s">
        <v>1907</v>
      </c>
      <c r="B72" t="s">
        <v>1907</v>
      </c>
      <c r="C72" t="s">
        <v>2084</v>
      </c>
      <c r="D72"/>
      <c r="E72">
        <v>37.087139999999998</v>
      </c>
      <c r="F72">
        <v>37.065069999999999</v>
      </c>
      <c r="G72">
        <v>37.08764</v>
      </c>
      <c r="H72">
        <v>37.026829999999997</v>
      </c>
      <c r="I72">
        <v>37.042200000000001</v>
      </c>
      <c r="J72">
        <v>36.576050000000002</v>
      </c>
      <c r="K72">
        <v>36.94106</v>
      </c>
      <c r="L72">
        <v>37.11862</v>
      </c>
      <c r="M72">
        <v>37.094569999999997</v>
      </c>
      <c r="N72">
        <v>36.972630000000002</v>
      </c>
      <c r="O72">
        <v>37.086489999999998</v>
      </c>
      <c r="P72">
        <v>37.085380000000001</v>
      </c>
      <c r="Q72">
        <v>37.106630000000003</v>
      </c>
      <c r="R72">
        <v>37.11497</v>
      </c>
      <c r="S72">
        <v>37.065190000000001</v>
      </c>
      <c r="T72">
        <v>37.066510000000001</v>
      </c>
      <c r="U72">
        <f>AVERAGE(E72:T72)</f>
        <v>37.033561249999998</v>
      </c>
      <c r="V72">
        <f>STDEV(E72:T72)</f>
        <v>0.13140007452433133</v>
      </c>
      <c r="W72">
        <f>V72/U72</f>
        <v>3.5481349913203753E-3</v>
      </c>
    </row>
    <row r="73" spans="1:23" x14ac:dyDescent="0.3">
      <c r="A73" t="s">
        <v>1908</v>
      </c>
      <c r="B73" t="s">
        <v>1908</v>
      </c>
      <c r="C73" t="s">
        <v>2085</v>
      </c>
      <c r="D73"/>
      <c r="E73">
        <v>37.087139999999998</v>
      </c>
      <c r="F73">
        <v>37.065069999999999</v>
      </c>
      <c r="G73">
        <v>37.08764</v>
      </c>
      <c r="H73">
        <v>37.026829999999997</v>
      </c>
      <c r="I73">
        <v>37.042200000000001</v>
      </c>
      <c r="J73">
        <v>36.576050000000002</v>
      </c>
      <c r="K73">
        <v>36.94106</v>
      </c>
      <c r="L73">
        <v>37.11862</v>
      </c>
      <c r="M73">
        <v>37.094569999999997</v>
      </c>
      <c r="N73">
        <v>36.972630000000002</v>
      </c>
      <c r="O73">
        <v>37.086489999999998</v>
      </c>
      <c r="P73">
        <v>37.085380000000001</v>
      </c>
      <c r="Q73">
        <v>37.106630000000003</v>
      </c>
      <c r="R73">
        <v>37.11497</v>
      </c>
      <c r="S73">
        <v>37.065190000000001</v>
      </c>
      <c r="T73">
        <v>37.066510000000001</v>
      </c>
      <c r="U73">
        <f>AVERAGE(E73:T73)</f>
        <v>37.033561249999998</v>
      </c>
      <c r="V73">
        <f>STDEV(E73:T73)</f>
        <v>0.13140007452433133</v>
      </c>
      <c r="W73">
        <f>V73/U73</f>
        <v>3.5481349913203753E-3</v>
      </c>
    </row>
    <row r="74" spans="1:23" x14ac:dyDescent="0.3">
      <c r="A74" t="s">
        <v>1909</v>
      </c>
      <c r="B74" t="s">
        <v>1909</v>
      </c>
      <c r="C74" t="s">
        <v>2086</v>
      </c>
      <c r="D74"/>
      <c r="E74">
        <v>37.087139999999998</v>
      </c>
      <c r="F74">
        <v>37.065069999999999</v>
      </c>
      <c r="G74">
        <v>37.08764</v>
      </c>
      <c r="H74">
        <v>37.026829999999997</v>
      </c>
      <c r="I74">
        <v>37.042200000000001</v>
      </c>
      <c r="J74">
        <v>36.576050000000002</v>
      </c>
      <c r="K74">
        <v>36.94106</v>
      </c>
      <c r="L74">
        <v>37.11862</v>
      </c>
      <c r="M74">
        <v>37.094569999999997</v>
      </c>
      <c r="N74">
        <v>36.972630000000002</v>
      </c>
      <c r="O74">
        <v>37.086489999999998</v>
      </c>
      <c r="P74">
        <v>37.085380000000001</v>
      </c>
      <c r="Q74">
        <v>37.106630000000003</v>
      </c>
      <c r="R74">
        <v>37.11497</v>
      </c>
      <c r="S74">
        <v>37.065190000000001</v>
      </c>
      <c r="T74">
        <v>37.066510000000001</v>
      </c>
      <c r="U74">
        <f>AVERAGE(E74:T74)</f>
        <v>37.033561249999998</v>
      </c>
      <c r="V74">
        <f>STDEV(E74:T74)</f>
        <v>0.13140007452433133</v>
      </c>
      <c r="W74">
        <f>V74/U74</f>
        <v>3.5481349913203753E-3</v>
      </c>
    </row>
    <row r="75" spans="1:23" x14ac:dyDescent="0.3">
      <c r="A75" t="s">
        <v>1867</v>
      </c>
      <c r="B75" t="s">
        <v>1867</v>
      </c>
      <c r="C75" t="s">
        <v>2053</v>
      </c>
      <c r="D75"/>
      <c r="E75">
        <v>23808.36</v>
      </c>
      <c r="F75">
        <v>23795.97</v>
      </c>
      <c r="G75">
        <v>23790.97</v>
      </c>
      <c r="H75">
        <v>23835.86</v>
      </c>
      <c r="I75">
        <v>23811.22</v>
      </c>
      <c r="J75">
        <v>24089.29</v>
      </c>
      <c r="K75">
        <v>23872.5</v>
      </c>
      <c r="L75">
        <v>23771.87</v>
      </c>
      <c r="M75">
        <v>23765.96</v>
      </c>
      <c r="N75">
        <v>23839.85</v>
      </c>
      <c r="O75">
        <v>23784.03</v>
      </c>
      <c r="P75">
        <v>23805.75</v>
      </c>
      <c r="Q75">
        <v>23755.52</v>
      </c>
      <c r="R75">
        <v>23751.53</v>
      </c>
      <c r="S75">
        <v>23833.47</v>
      </c>
      <c r="T75">
        <v>23789.94</v>
      </c>
      <c r="U75">
        <f>AVERAGE(E75:T75)</f>
        <v>23818.880625000002</v>
      </c>
      <c r="V75">
        <f>STDEV(E75:T75)</f>
        <v>79.244855014379652</v>
      </c>
      <c r="W75">
        <f>V75/U75</f>
        <v>3.3269764546032124E-3</v>
      </c>
    </row>
    <row r="76" spans="1:23" x14ac:dyDescent="0.3">
      <c r="A76" t="s">
        <v>1873</v>
      </c>
      <c r="B76" t="s">
        <v>1873</v>
      </c>
      <c r="C76" t="s">
        <v>2059</v>
      </c>
      <c r="D76"/>
      <c r="E76">
        <v>14.999269999999999</v>
      </c>
      <c r="F76">
        <v>14.99146</v>
      </c>
      <c r="G76">
        <v>14.98831</v>
      </c>
      <c r="H76">
        <v>15.016590000000001</v>
      </c>
      <c r="I76">
        <v>15.00107</v>
      </c>
      <c r="J76">
        <v>15.17625</v>
      </c>
      <c r="K76">
        <v>15.039680000000001</v>
      </c>
      <c r="L76">
        <v>14.976279999999999</v>
      </c>
      <c r="M76">
        <v>14.97256</v>
      </c>
      <c r="N76">
        <v>15.01911</v>
      </c>
      <c r="O76">
        <v>14.98394</v>
      </c>
      <c r="P76">
        <v>14.99762</v>
      </c>
      <c r="Q76">
        <v>14.96598</v>
      </c>
      <c r="R76">
        <v>14.96346</v>
      </c>
      <c r="S76">
        <v>15.015090000000001</v>
      </c>
      <c r="T76">
        <v>14.98766</v>
      </c>
      <c r="U76">
        <f>AVERAGE(E76:T76)</f>
        <v>15.005895625000001</v>
      </c>
      <c r="V76">
        <f>STDEV(E76:T76)</f>
        <v>4.9923816623431358E-2</v>
      </c>
      <c r="W76">
        <f>V76/U76</f>
        <v>3.3269468128418597E-3</v>
      </c>
    </row>
    <row r="77" spans="1:23" x14ac:dyDescent="0.3">
      <c r="A77" t="s">
        <v>1872</v>
      </c>
      <c r="B77" t="s">
        <v>1872</v>
      </c>
      <c r="C77" t="s">
        <v>2058</v>
      </c>
      <c r="D77"/>
      <c r="E77">
        <v>15.00489</v>
      </c>
      <c r="F77">
        <v>14.99709</v>
      </c>
      <c r="G77">
        <v>14.993930000000001</v>
      </c>
      <c r="H77">
        <v>15.022220000000001</v>
      </c>
      <c r="I77">
        <v>15.006690000000001</v>
      </c>
      <c r="J77">
        <v>15.18188</v>
      </c>
      <c r="K77">
        <v>15.045299999999999</v>
      </c>
      <c r="L77">
        <v>14.9819</v>
      </c>
      <c r="M77">
        <v>14.97818</v>
      </c>
      <c r="N77">
        <v>15.02473</v>
      </c>
      <c r="O77">
        <v>14.989560000000001</v>
      </c>
      <c r="P77">
        <v>15.00325</v>
      </c>
      <c r="Q77">
        <v>14.9716</v>
      </c>
      <c r="R77">
        <v>14.96909</v>
      </c>
      <c r="S77">
        <v>15.020709999999999</v>
      </c>
      <c r="T77">
        <v>14.99329</v>
      </c>
      <c r="U77">
        <f>AVERAGE(E77:T77)</f>
        <v>15.011519375000002</v>
      </c>
      <c r="V77">
        <f>STDEV(E77:T77)</f>
        <v>4.9925121060610873E-2</v>
      </c>
      <c r="W77">
        <f>V77/U77</f>
        <v>3.3257873379396591E-3</v>
      </c>
    </row>
    <row r="78" spans="1:23" x14ac:dyDescent="0.3">
      <c r="A78" t="s">
        <v>1866</v>
      </c>
      <c r="B78" t="s">
        <v>1866</v>
      </c>
      <c r="C78" t="s">
        <v>2052</v>
      </c>
      <c r="D78"/>
      <c r="E78">
        <v>23817.29</v>
      </c>
      <c r="F78">
        <v>23804.9</v>
      </c>
      <c r="G78">
        <v>23799.89</v>
      </c>
      <c r="H78">
        <v>23844.79</v>
      </c>
      <c r="I78">
        <v>23820.14</v>
      </c>
      <c r="J78">
        <v>24098.22</v>
      </c>
      <c r="K78">
        <v>23881.43</v>
      </c>
      <c r="L78">
        <v>23780.799999999999</v>
      </c>
      <c r="M78">
        <v>23774.89</v>
      </c>
      <c r="N78">
        <v>23848.78</v>
      </c>
      <c r="O78">
        <v>23792.959999999999</v>
      </c>
      <c r="P78">
        <v>23814.68</v>
      </c>
      <c r="Q78">
        <v>23764.45</v>
      </c>
      <c r="R78">
        <v>23760.46</v>
      </c>
      <c r="S78">
        <v>23842.400000000001</v>
      </c>
      <c r="T78">
        <v>23798.87</v>
      </c>
      <c r="U78">
        <f>AVERAGE(E78:T78)</f>
        <v>23827.809375000001</v>
      </c>
      <c r="V78">
        <f>STDEV(E78:T78)</f>
        <v>79.245154339240585</v>
      </c>
      <c r="W78">
        <f>V78/U78</f>
        <v>3.3257423329223095E-3</v>
      </c>
    </row>
    <row r="79" spans="1:23" x14ac:dyDescent="0.3">
      <c r="A79" t="s">
        <v>1854</v>
      </c>
      <c r="B79" t="s">
        <v>1854</v>
      </c>
      <c r="C79" t="s">
        <v>2030</v>
      </c>
      <c r="D79"/>
      <c r="E79">
        <v>197.25579999999999</v>
      </c>
      <c r="F79">
        <v>197.15119999999999</v>
      </c>
      <c r="G79">
        <v>197.09360000000001</v>
      </c>
      <c r="H79">
        <v>197.4795</v>
      </c>
      <c r="I79">
        <v>197.26920000000001</v>
      </c>
      <c r="J79">
        <v>199.4221</v>
      </c>
      <c r="K79">
        <v>197.767</v>
      </c>
      <c r="L79">
        <v>196.95310000000001</v>
      </c>
      <c r="M79">
        <v>196.90369999999999</v>
      </c>
      <c r="N79">
        <v>197.50030000000001</v>
      </c>
      <c r="O79">
        <v>197.05189999999999</v>
      </c>
      <c r="P79">
        <v>197.2345</v>
      </c>
      <c r="Q79">
        <v>196.8218</v>
      </c>
      <c r="R79">
        <v>196.78749999999999</v>
      </c>
      <c r="S79">
        <v>197.45920000000001</v>
      </c>
      <c r="T79">
        <v>197.08690000000001</v>
      </c>
      <c r="U79">
        <f>AVERAGE(E79:T79)</f>
        <v>197.32733125000004</v>
      </c>
      <c r="V79">
        <f>STDEV(E79:T79)</f>
        <v>0.61939515520519528</v>
      </c>
      <c r="W79">
        <f>V79/U79</f>
        <v>3.1389222733695446E-3</v>
      </c>
    </row>
    <row r="80" spans="1:23" x14ac:dyDescent="0.3">
      <c r="A80" t="s">
        <v>1863</v>
      </c>
      <c r="B80" t="s">
        <v>1863</v>
      </c>
      <c r="C80" t="s">
        <v>2047</v>
      </c>
      <c r="D80" t="s">
        <v>2048</v>
      </c>
      <c r="E80">
        <v>197.25569999999999</v>
      </c>
      <c r="F80">
        <v>197.15119999999999</v>
      </c>
      <c r="G80">
        <v>197.09360000000001</v>
      </c>
      <c r="H80">
        <v>197.4795</v>
      </c>
      <c r="I80">
        <v>197.26920000000001</v>
      </c>
      <c r="J80">
        <v>199.422</v>
      </c>
      <c r="K80">
        <v>197.767</v>
      </c>
      <c r="L80">
        <v>196.95310000000001</v>
      </c>
      <c r="M80">
        <v>196.90360000000001</v>
      </c>
      <c r="N80">
        <v>197.50030000000001</v>
      </c>
      <c r="O80">
        <v>197.05189999999999</v>
      </c>
      <c r="P80">
        <v>197.23320000000001</v>
      </c>
      <c r="Q80">
        <v>196.8218</v>
      </c>
      <c r="R80">
        <v>196.78749999999999</v>
      </c>
      <c r="S80">
        <v>197.45930000000001</v>
      </c>
      <c r="T80">
        <v>197.0874</v>
      </c>
      <c r="U80">
        <f>AVERAGE(E80:T80)</f>
        <v>197.32726875</v>
      </c>
      <c r="V80">
        <f>STDEV(E80:T80)</f>
        <v>0.61937951071347686</v>
      </c>
      <c r="W80">
        <f>V80/U80</f>
        <v>3.1388439856135032E-3</v>
      </c>
    </row>
    <row r="81" spans="1:23" x14ac:dyDescent="0.3">
      <c r="A81" t="s">
        <v>1862</v>
      </c>
      <c r="B81" t="s">
        <v>1862</v>
      </c>
      <c r="C81" t="s">
        <v>2045</v>
      </c>
      <c r="D81" t="s">
        <v>2046</v>
      </c>
      <c r="E81">
        <v>197.25579999999999</v>
      </c>
      <c r="F81">
        <v>197.15119999999999</v>
      </c>
      <c r="G81">
        <v>197.09360000000001</v>
      </c>
      <c r="H81">
        <v>197.4795</v>
      </c>
      <c r="I81">
        <v>197.26920000000001</v>
      </c>
      <c r="J81">
        <v>199.422</v>
      </c>
      <c r="K81">
        <v>197.767</v>
      </c>
      <c r="L81">
        <v>196.95310000000001</v>
      </c>
      <c r="M81">
        <v>196.90369999999999</v>
      </c>
      <c r="N81">
        <v>197.50030000000001</v>
      </c>
      <c r="O81">
        <v>197.05189999999999</v>
      </c>
      <c r="P81">
        <v>197.23519999999999</v>
      </c>
      <c r="Q81">
        <v>196.8218</v>
      </c>
      <c r="R81">
        <v>196.78749999999999</v>
      </c>
      <c r="S81">
        <v>197.45920000000001</v>
      </c>
      <c r="T81">
        <v>197.0883</v>
      </c>
      <c r="U81">
        <f>AVERAGE(E81:T81)</f>
        <v>197.32745624999998</v>
      </c>
      <c r="V81">
        <f>STDEV(E81:T81)</f>
        <v>0.61932950085152638</v>
      </c>
      <c r="W81">
        <f>V81/U81</f>
        <v>3.1385875671902422E-3</v>
      </c>
    </row>
    <row r="82" spans="1:23" x14ac:dyDescent="0.3">
      <c r="A82" t="s">
        <v>1855</v>
      </c>
      <c r="B82" t="s">
        <v>1855</v>
      </c>
      <c r="C82" t="s">
        <v>2031</v>
      </c>
      <c r="D82" t="s">
        <v>2032</v>
      </c>
      <c r="E82">
        <v>197.25579999999999</v>
      </c>
      <c r="F82">
        <v>197.15119999999999</v>
      </c>
      <c r="G82">
        <v>197.09360000000001</v>
      </c>
      <c r="H82">
        <v>197.4795</v>
      </c>
      <c r="I82">
        <v>197.26920000000001</v>
      </c>
      <c r="J82">
        <v>199.422</v>
      </c>
      <c r="K82">
        <v>197.767</v>
      </c>
      <c r="L82">
        <v>196.95310000000001</v>
      </c>
      <c r="M82">
        <v>196.90369999999999</v>
      </c>
      <c r="N82">
        <v>197.50030000000001</v>
      </c>
      <c r="O82">
        <v>197.05189999999999</v>
      </c>
      <c r="P82">
        <v>197.2345</v>
      </c>
      <c r="Q82">
        <v>196.8218</v>
      </c>
      <c r="R82">
        <v>196.78749999999999</v>
      </c>
      <c r="S82">
        <v>197.45920000000001</v>
      </c>
      <c r="T82">
        <v>197.09270000000001</v>
      </c>
      <c r="U82">
        <f>AVERAGE(E82:T82)</f>
        <v>197.32768750000002</v>
      </c>
      <c r="V82">
        <f>STDEV(E82:T82)</f>
        <v>0.61922419405252616</v>
      </c>
      <c r="W82">
        <f>V82/U82</f>
        <v>3.1380502244649578E-3</v>
      </c>
    </row>
    <row r="83" spans="1:23" x14ac:dyDescent="0.3">
      <c r="A83" t="s">
        <v>1856</v>
      </c>
      <c r="B83" t="s">
        <v>1856</v>
      </c>
      <c r="C83" t="s">
        <v>2033</v>
      </c>
      <c r="D83" t="s">
        <v>2034</v>
      </c>
      <c r="E83">
        <v>197.25579999999999</v>
      </c>
      <c r="F83">
        <v>197.15119999999999</v>
      </c>
      <c r="G83">
        <v>197.09360000000001</v>
      </c>
      <c r="H83">
        <v>197.4795</v>
      </c>
      <c r="I83">
        <v>197.26920000000001</v>
      </c>
      <c r="J83">
        <v>199.422</v>
      </c>
      <c r="K83">
        <v>197.767</v>
      </c>
      <c r="L83">
        <v>196.95310000000001</v>
      </c>
      <c r="M83">
        <v>196.90369999999999</v>
      </c>
      <c r="N83">
        <v>197.50030000000001</v>
      </c>
      <c r="O83">
        <v>197.05189999999999</v>
      </c>
      <c r="P83">
        <v>197.2345</v>
      </c>
      <c r="Q83">
        <v>196.8218</v>
      </c>
      <c r="R83">
        <v>196.78749999999999</v>
      </c>
      <c r="S83">
        <v>197.45920000000001</v>
      </c>
      <c r="T83">
        <v>197.09270000000001</v>
      </c>
      <c r="U83">
        <f>AVERAGE(E83:T83)</f>
        <v>197.32768750000002</v>
      </c>
      <c r="V83">
        <f>STDEV(E83:T83)</f>
        <v>0.61922419405252616</v>
      </c>
      <c r="W83">
        <f>V83/U83</f>
        <v>3.1380502244649578E-3</v>
      </c>
    </row>
    <row r="84" spans="1:23" x14ac:dyDescent="0.3">
      <c r="A84" t="s">
        <v>1857</v>
      </c>
      <c r="B84" t="s">
        <v>1857</v>
      </c>
      <c r="C84" t="s">
        <v>2035</v>
      </c>
      <c r="D84" t="s">
        <v>2036</v>
      </c>
      <c r="E84">
        <v>197.25579999999999</v>
      </c>
      <c r="F84">
        <v>197.15119999999999</v>
      </c>
      <c r="G84">
        <v>197.09360000000001</v>
      </c>
      <c r="H84">
        <v>197.4795</v>
      </c>
      <c r="I84">
        <v>197.26920000000001</v>
      </c>
      <c r="J84">
        <v>199.422</v>
      </c>
      <c r="K84">
        <v>197.767</v>
      </c>
      <c r="L84">
        <v>196.95310000000001</v>
      </c>
      <c r="M84">
        <v>196.90369999999999</v>
      </c>
      <c r="N84">
        <v>197.50030000000001</v>
      </c>
      <c r="O84">
        <v>197.05189999999999</v>
      </c>
      <c r="P84">
        <v>197.2345</v>
      </c>
      <c r="Q84">
        <v>196.8218</v>
      </c>
      <c r="R84">
        <v>196.78749999999999</v>
      </c>
      <c r="S84">
        <v>197.45920000000001</v>
      </c>
      <c r="T84">
        <v>197.09270000000001</v>
      </c>
      <c r="U84">
        <f>AVERAGE(E84:T84)</f>
        <v>197.32768750000002</v>
      </c>
      <c r="V84">
        <f>STDEV(E84:T84)</f>
        <v>0.61922419405252616</v>
      </c>
      <c r="W84">
        <f>V84/U84</f>
        <v>3.1380502244649578E-3</v>
      </c>
    </row>
    <row r="85" spans="1:23" x14ac:dyDescent="0.3">
      <c r="A85" t="s">
        <v>1861</v>
      </c>
      <c r="B85" t="s">
        <v>1861</v>
      </c>
      <c r="C85" t="s">
        <v>2043</v>
      </c>
      <c r="D85" t="s">
        <v>2044</v>
      </c>
      <c r="E85">
        <v>197.25579999999999</v>
      </c>
      <c r="F85">
        <v>197.15119999999999</v>
      </c>
      <c r="G85">
        <v>197.09360000000001</v>
      </c>
      <c r="H85">
        <v>197.4795</v>
      </c>
      <c r="I85">
        <v>197.26920000000001</v>
      </c>
      <c r="J85">
        <v>199.422</v>
      </c>
      <c r="K85">
        <v>197.767</v>
      </c>
      <c r="L85">
        <v>196.95310000000001</v>
      </c>
      <c r="M85">
        <v>196.90369999999999</v>
      </c>
      <c r="N85">
        <v>197.50030000000001</v>
      </c>
      <c r="O85">
        <v>197.05189999999999</v>
      </c>
      <c r="P85">
        <v>197.2345</v>
      </c>
      <c r="Q85">
        <v>196.8218</v>
      </c>
      <c r="R85">
        <v>196.78749999999999</v>
      </c>
      <c r="S85">
        <v>197.45920000000001</v>
      </c>
      <c r="T85">
        <v>197.09270000000001</v>
      </c>
      <c r="U85">
        <f>AVERAGE(E85:T85)</f>
        <v>197.32768750000002</v>
      </c>
      <c r="V85">
        <f>STDEV(E85:T85)</f>
        <v>0.61922419405252616</v>
      </c>
      <c r="W85">
        <f>V85/U85</f>
        <v>3.1380502244649578E-3</v>
      </c>
    </row>
    <row r="86" spans="1:23" x14ac:dyDescent="0.3">
      <c r="A86" t="s">
        <v>1880</v>
      </c>
      <c r="B86" t="s">
        <v>1880</v>
      </c>
      <c r="C86" t="s">
        <v>2066</v>
      </c>
      <c r="D86"/>
      <c r="E86">
        <v>197.25579999999999</v>
      </c>
      <c r="F86">
        <v>197.15119999999999</v>
      </c>
      <c r="G86">
        <v>197.09360000000001</v>
      </c>
      <c r="H86">
        <v>197.4795</v>
      </c>
      <c r="I86">
        <v>197.26920000000001</v>
      </c>
      <c r="J86">
        <v>199.422</v>
      </c>
      <c r="K86">
        <v>197.767</v>
      </c>
      <c r="L86">
        <v>196.95310000000001</v>
      </c>
      <c r="M86">
        <v>196.90369999999999</v>
      </c>
      <c r="N86">
        <v>197.50030000000001</v>
      </c>
      <c r="O86">
        <v>197.05189999999999</v>
      </c>
      <c r="P86">
        <v>197.2345</v>
      </c>
      <c r="Q86">
        <v>196.8218</v>
      </c>
      <c r="R86">
        <v>196.78749999999999</v>
      </c>
      <c r="S86">
        <v>197.45920000000001</v>
      </c>
      <c r="T86">
        <v>197.09270000000001</v>
      </c>
      <c r="U86">
        <f>AVERAGE(E86:T86)</f>
        <v>197.32768750000002</v>
      </c>
      <c r="V86">
        <f>STDEV(E86:T86)</f>
        <v>0.61922419405252616</v>
      </c>
      <c r="W86">
        <f>V86/U86</f>
        <v>3.1380502244649578E-3</v>
      </c>
    </row>
    <row r="87" spans="1:23" x14ac:dyDescent="0.3">
      <c r="A87" t="s">
        <v>1881</v>
      </c>
      <c r="B87" t="s">
        <v>1881</v>
      </c>
      <c r="C87" t="s">
        <v>2067</v>
      </c>
      <c r="D87"/>
      <c r="E87">
        <v>197.25579999999999</v>
      </c>
      <c r="F87">
        <v>197.15119999999999</v>
      </c>
      <c r="G87">
        <v>197.09360000000001</v>
      </c>
      <c r="H87">
        <v>197.4795</v>
      </c>
      <c r="I87">
        <v>197.26920000000001</v>
      </c>
      <c r="J87">
        <v>199.42160000000001</v>
      </c>
      <c r="K87">
        <v>197.767</v>
      </c>
      <c r="L87">
        <v>196.95310000000001</v>
      </c>
      <c r="M87">
        <v>196.90369999999999</v>
      </c>
      <c r="N87">
        <v>197.50030000000001</v>
      </c>
      <c r="O87">
        <v>197.05189999999999</v>
      </c>
      <c r="P87">
        <v>197.2345</v>
      </c>
      <c r="Q87">
        <v>196.8218</v>
      </c>
      <c r="R87">
        <v>196.78749999999999</v>
      </c>
      <c r="S87">
        <v>197.45920000000001</v>
      </c>
      <c r="T87">
        <v>197.09270000000001</v>
      </c>
      <c r="U87">
        <f>AVERAGE(E87:T87)</f>
        <v>197.32766250000003</v>
      </c>
      <c r="V87">
        <f>STDEV(E87:T87)</f>
        <v>0.61913400474641855</v>
      </c>
      <c r="W87">
        <f>V87/U87</f>
        <v>3.1375935684963504E-3</v>
      </c>
    </row>
    <row r="88" spans="1:23" x14ac:dyDescent="0.3">
      <c r="A88" t="s">
        <v>1932</v>
      </c>
      <c r="B88" t="s">
        <v>1932</v>
      </c>
      <c r="C88" t="s">
        <v>2110</v>
      </c>
      <c r="D88"/>
      <c r="E88">
        <v>59.692520000000002</v>
      </c>
      <c r="F88">
        <v>59.713380000000001</v>
      </c>
      <c r="G88">
        <v>60.003909999999998</v>
      </c>
      <c r="H88">
        <v>59.586689999999997</v>
      </c>
      <c r="I88">
        <v>59.768410000000003</v>
      </c>
      <c r="J88">
        <v>59.712110000000003</v>
      </c>
      <c r="K88">
        <v>59.59675</v>
      </c>
      <c r="L88">
        <v>59.843040000000002</v>
      </c>
      <c r="M88">
        <v>59.816569999999999</v>
      </c>
      <c r="N88">
        <v>59.667499999999997</v>
      </c>
      <c r="O88">
        <v>59.785829999999997</v>
      </c>
      <c r="P88">
        <v>59.690359999999998</v>
      </c>
      <c r="Q88">
        <v>59.785020000000003</v>
      </c>
      <c r="R88">
        <v>59.831000000000003</v>
      </c>
      <c r="S88">
        <v>59.675190000000001</v>
      </c>
      <c r="T88">
        <v>59.360230000000001</v>
      </c>
      <c r="U88">
        <f>AVERAGE(E88:T88)</f>
        <v>59.720531875000006</v>
      </c>
      <c r="V88">
        <f>STDEV(E88:T88)</f>
        <v>0.14075775877815752</v>
      </c>
      <c r="W88">
        <f>V88/U88</f>
        <v>2.3569408101182876E-3</v>
      </c>
    </row>
    <row r="89" spans="1:23" x14ac:dyDescent="0.3">
      <c r="A89" t="s">
        <v>1910</v>
      </c>
      <c r="B89" t="s">
        <v>1910</v>
      </c>
      <c r="C89" t="s">
        <v>2087</v>
      </c>
      <c r="D89"/>
      <c r="E89">
        <v>74.619600000000005</v>
      </c>
      <c r="F89">
        <v>74.645679999999999</v>
      </c>
      <c r="G89">
        <v>75.008930000000007</v>
      </c>
      <c r="H89">
        <v>74.487290000000002</v>
      </c>
      <c r="I89">
        <v>74.714489999999998</v>
      </c>
      <c r="J89">
        <v>74.644310000000004</v>
      </c>
      <c r="K89">
        <v>74.499899999999997</v>
      </c>
      <c r="L89">
        <v>74.807770000000005</v>
      </c>
      <c r="M89">
        <v>74.774680000000004</v>
      </c>
      <c r="N89">
        <v>74.588340000000002</v>
      </c>
      <c r="O89">
        <v>74.736249999999998</v>
      </c>
      <c r="P89">
        <v>74.616889999999998</v>
      </c>
      <c r="Q89">
        <v>74.735240000000005</v>
      </c>
      <c r="R89">
        <v>74.792720000000003</v>
      </c>
      <c r="S89">
        <v>74.597930000000005</v>
      </c>
      <c r="T89">
        <v>74.204740000000001</v>
      </c>
      <c r="U89">
        <f>AVERAGE(E89:T89)</f>
        <v>74.65467249999999</v>
      </c>
      <c r="V89">
        <f>STDEV(E89:T89)</f>
        <v>0.17587808571090871</v>
      </c>
      <c r="W89">
        <f>V89/U89</f>
        <v>2.3558885173718862E-3</v>
      </c>
    </row>
    <row r="90" spans="1:23" x14ac:dyDescent="0.3">
      <c r="A90" t="s">
        <v>1944</v>
      </c>
      <c r="B90" t="s">
        <v>1944</v>
      </c>
      <c r="C90" t="s">
        <v>2121</v>
      </c>
      <c r="D90"/>
      <c r="E90">
        <v>2.4711549999999999E-2</v>
      </c>
      <c r="F90">
        <v>2.4716910000000002E-2</v>
      </c>
      <c r="G90">
        <v>2.4719020000000001E-2</v>
      </c>
      <c r="H90">
        <v>2.4699410000000002E-2</v>
      </c>
      <c r="I90">
        <v>2.471025E-2</v>
      </c>
      <c r="J90">
        <v>2.457579E-2</v>
      </c>
      <c r="K90">
        <v>2.4682949999999999E-2</v>
      </c>
      <c r="L90">
        <v>2.4727229999999999E-2</v>
      </c>
      <c r="M90">
        <v>2.472974E-2</v>
      </c>
      <c r="N90">
        <v>2.469766E-2</v>
      </c>
      <c r="O90">
        <v>2.4722060000000001E-2</v>
      </c>
      <c r="P90">
        <v>2.4712629999999999E-2</v>
      </c>
      <c r="Q90">
        <v>2.473417E-2</v>
      </c>
      <c r="R90">
        <v>2.4735819999999999E-2</v>
      </c>
      <c r="S90">
        <v>2.470046E-2</v>
      </c>
      <c r="T90">
        <v>2.4719640000000001E-2</v>
      </c>
      <c r="U90">
        <f>AVERAGE(E90:T90)</f>
        <v>2.4705955625000001E-2</v>
      </c>
      <c r="V90">
        <f>STDEV(E90:T90)</f>
        <v>3.7551756100747123E-5</v>
      </c>
      <c r="W90">
        <f>V90/U90</f>
        <v>1.5199475248287274E-3</v>
      </c>
    </row>
    <row r="91" spans="1:23" x14ac:dyDescent="0.3">
      <c r="A91" t="s">
        <v>1941</v>
      </c>
      <c r="B91" t="s">
        <v>1941</v>
      </c>
      <c r="C91" t="s">
        <v>2118</v>
      </c>
      <c r="D91"/>
      <c r="E91">
        <v>2.4711779999999999E-2</v>
      </c>
      <c r="F91">
        <v>2.4717159999999998E-2</v>
      </c>
      <c r="G91">
        <v>2.4719430000000001E-2</v>
      </c>
      <c r="H91">
        <v>2.4699800000000001E-2</v>
      </c>
      <c r="I91">
        <v>2.4710619999999999E-2</v>
      </c>
      <c r="J91">
        <v>2.458374E-2</v>
      </c>
      <c r="K91">
        <v>2.4683480000000001E-2</v>
      </c>
      <c r="L91">
        <v>2.4727539999999999E-2</v>
      </c>
      <c r="M91">
        <v>2.4730060000000002E-2</v>
      </c>
      <c r="N91">
        <v>2.4698000000000001E-2</v>
      </c>
      <c r="O91">
        <v>2.4722290000000001E-2</v>
      </c>
      <c r="P91">
        <v>2.4713010000000001E-2</v>
      </c>
      <c r="Q91">
        <v>2.473444E-2</v>
      </c>
      <c r="R91">
        <v>2.4736190000000002E-2</v>
      </c>
      <c r="S91">
        <v>2.470089E-2</v>
      </c>
      <c r="T91">
        <v>2.471949E-2</v>
      </c>
      <c r="U91">
        <f>AVERAGE(E91:T91)</f>
        <v>2.4706744999999999E-2</v>
      </c>
      <c r="V91">
        <f>STDEV(E91:T91)</f>
        <v>3.5771126345140567E-5</v>
      </c>
      <c r="W91">
        <f>V91/U91</f>
        <v>1.4478283701531939E-3</v>
      </c>
    </row>
    <row r="92" spans="1:23" x14ac:dyDescent="0.3">
      <c r="A92" t="s">
        <v>1864</v>
      </c>
      <c r="B92" t="s">
        <v>1864</v>
      </c>
      <c r="C92" t="s">
        <v>2049</v>
      </c>
      <c r="D92" t="s">
        <v>2050</v>
      </c>
      <c r="E92">
        <v>116.4936</v>
      </c>
      <c r="F92">
        <v>116.4298</v>
      </c>
      <c r="G92">
        <v>116.42440000000001</v>
      </c>
      <c r="H92">
        <v>116.5378</v>
      </c>
      <c r="I92">
        <v>116.46080000000001</v>
      </c>
      <c r="J92">
        <v>116.9846</v>
      </c>
      <c r="K92">
        <v>116.58759999999999</v>
      </c>
      <c r="L92">
        <v>116.3907</v>
      </c>
      <c r="M92">
        <v>116.3488</v>
      </c>
      <c r="N92">
        <v>116.50020000000001</v>
      </c>
      <c r="O92">
        <v>116.4055</v>
      </c>
      <c r="P92">
        <v>116.483</v>
      </c>
      <c r="Q92">
        <v>116.3241</v>
      </c>
      <c r="R92">
        <v>116.3165</v>
      </c>
      <c r="S92">
        <v>116.5621</v>
      </c>
      <c r="T92">
        <v>116.4059</v>
      </c>
      <c r="U92">
        <f>AVERAGE(E92:T92)</f>
        <v>116.47846250000001</v>
      </c>
      <c r="V92">
        <f>STDEV(E92:T92)</f>
        <v>0.15707544630951462</v>
      </c>
      <c r="W92">
        <f>V92/U92</f>
        <v>1.348536398387939E-3</v>
      </c>
    </row>
    <row r="93" spans="1:23" x14ac:dyDescent="0.3">
      <c r="A93" t="s">
        <v>1829</v>
      </c>
      <c r="B93" t="s">
        <v>1829</v>
      </c>
      <c r="C93" t="s">
        <v>1983</v>
      </c>
      <c r="D93" t="s">
        <v>1984</v>
      </c>
      <c r="E93">
        <v>1.3328230000000001</v>
      </c>
      <c r="F93">
        <v>1.3330949999999999</v>
      </c>
      <c r="G93">
        <v>1.333067</v>
      </c>
      <c r="H93">
        <v>1.332619</v>
      </c>
      <c r="I93">
        <v>1.3329470000000001</v>
      </c>
      <c r="J93">
        <v>1.3306899999999999</v>
      </c>
      <c r="K93">
        <v>1.332417</v>
      </c>
      <c r="L93">
        <v>1.3332200000000001</v>
      </c>
      <c r="M93">
        <v>1.3333619999999999</v>
      </c>
      <c r="N93">
        <v>1.332776</v>
      </c>
      <c r="O93">
        <v>1.3331329999999999</v>
      </c>
      <c r="P93">
        <v>1.332889</v>
      </c>
      <c r="Q93">
        <v>1.3334839999999999</v>
      </c>
      <c r="R93">
        <v>1.333501</v>
      </c>
      <c r="S93">
        <v>1.332619</v>
      </c>
      <c r="T93">
        <v>1.333118</v>
      </c>
      <c r="U93">
        <f>AVERAGE(E93:T93)</f>
        <v>1.3328600000000002</v>
      </c>
      <c r="V93">
        <f>STDEV(E93:T93)</f>
        <v>6.5621002735405777E-4</v>
      </c>
      <c r="W93">
        <f>V93/U93</f>
        <v>4.9233229848150422E-4</v>
      </c>
    </row>
    <row r="94" spans="1:23" x14ac:dyDescent="0.3">
      <c r="A94" t="s">
        <v>1830</v>
      </c>
      <c r="B94" t="s">
        <v>1830</v>
      </c>
      <c r="C94" t="s">
        <v>1985</v>
      </c>
      <c r="D94" t="s">
        <v>1986</v>
      </c>
      <c r="E94">
        <v>1.3328230000000001</v>
      </c>
      <c r="F94">
        <v>1.3330949999999999</v>
      </c>
      <c r="G94">
        <v>1.333067</v>
      </c>
      <c r="H94">
        <v>1.332619</v>
      </c>
      <c r="I94">
        <v>1.3329470000000001</v>
      </c>
      <c r="J94">
        <v>1.3306899999999999</v>
      </c>
      <c r="K94">
        <v>1.332417</v>
      </c>
      <c r="L94">
        <v>1.3332200000000001</v>
      </c>
      <c r="M94">
        <v>1.3333619999999999</v>
      </c>
      <c r="N94">
        <v>1.332776</v>
      </c>
      <c r="O94">
        <v>1.333132</v>
      </c>
      <c r="P94">
        <v>1.332889</v>
      </c>
      <c r="Q94">
        <v>1.3334839999999999</v>
      </c>
      <c r="R94">
        <v>1.333501</v>
      </c>
      <c r="S94">
        <v>1.332619</v>
      </c>
      <c r="T94">
        <v>1.333118</v>
      </c>
      <c r="U94">
        <f>AVERAGE(E94:T94)</f>
        <v>1.3328599374999999</v>
      </c>
      <c r="V94">
        <f>STDEV(E94:T94)</f>
        <v>6.5618233936918494E-4</v>
      </c>
      <c r="W94">
        <f>V94/U94</f>
        <v>4.9231154820360485E-4</v>
      </c>
    </row>
    <row r="95" spans="1:23" x14ac:dyDescent="0.3">
      <c r="A95" t="s">
        <v>1853</v>
      </c>
      <c r="B95" t="s">
        <v>1853</v>
      </c>
      <c r="C95" t="s">
        <v>2028</v>
      </c>
      <c r="D95" t="s">
        <v>2029</v>
      </c>
      <c r="E95">
        <v>1.048497E-2</v>
      </c>
      <c r="F95">
        <v>1.048381E-2</v>
      </c>
      <c r="G95">
        <v>1.048354E-2</v>
      </c>
      <c r="H95">
        <v>1.048577E-2</v>
      </c>
      <c r="I95">
        <v>1.048435E-2</v>
      </c>
      <c r="J95">
        <v>1.0495330000000001E-2</v>
      </c>
      <c r="K95">
        <v>1.04869E-2</v>
      </c>
      <c r="L95">
        <v>1.048287E-2</v>
      </c>
      <c r="M95">
        <v>1.0482E-2</v>
      </c>
      <c r="N95">
        <v>1.048517E-2</v>
      </c>
      <c r="O95">
        <v>1.0483070000000001E-2</v>
      </c>
      <c r="P95">
        <v>1.048491E-2</v>
      </c>
      <c r="Q95">
        <v>1.0481600000000001E-2</v>
      </c>
      <c r="R95">
        <v>1.048139E-2</v>
      </c>
      <c r="S95">
        <v>1.048661E-2</v>
      </c>
      <c r="T95">
        <v>1.0482999999999999E-2</v>
      </c>
      <c r="U95">
        <f>AVERAGE(E95:T95)</f>
        <v>1.0484705625000002E-2</v>
      </c>
      <c r="V95">
        <f>STDEV(E95:T95)</f>
        <v>3.2861263289777758E-6</v>
      </c>
      <c r="W95">
        <f>V95/U95</f>
        <v>3.1342094346857498E-4</v>
      </c>
    </row>
    <row r="96" spans="1:23" x14ac:dyDescent="0.3">
      <c r="A96" t="s">
        <v>1870</v>
      </c>
      <c r="B96" t="s">
        <v>1870</v>
      </c>
      <c r="C96" t="s">
        <v>2056</v>
      </c>
      <c r="D96"/>
      <c r="E96">
        <v>164.2654</v>
      </c>
      <c r="F96">
        <v>164.2732</v>
      </c>
      <c r="G96">
        <v>164.2764</v>
      </c>
      <c r="H96">
        <v>164.24799999999999</v>
      </c>
      <c r="I96">
        <v>164.2636</v>
      </c>
      <c r="J96">
        <v>164.08799999999999</v>
      </c>
      <c r="K96">
        <v>164.22489999999999</v>
      </c>
      <c r="L96">
        <v>164.2884</v>
      </c>
      <c r="M96">
        <v>164.29220000000001</v>
      </c>
      <c r="N96">
        <v>164.24549999999999</v>
      </c>
      <c r="O96">
        <v>164.2808</v>
      </c>
      <c r="P96">
        <v>164.267</v>
      </c>
      <c r="Q96">
        <v>164.2988</v>
      </c>
      <c r="R96">
        <v>164.3013</v>
      </c>
      <c r="S96">
        <v>164.24950000000001</v>
      </c>
      <c r="T96">
        <v>164.27699999999999</v>
      </c>
      <c r="U96">
        <f>AVERAGE(E96:T96)</f>
        <v>164.25874999999999</v>
      </c>
      <c r="V96">
        <f>STDEV(E96:T96)</f>
        <v>5.0043980657019593E-2</v>
      </c>
      <c r="W96">
        <f>V96/U96</f>
        <v>3.0466553932146441E-4</v>
      </c>
    </row>
    <row r="97" spans="1:23" x14ac:dyDescent="0.3">
      <c r="A97" t="s">
        <v>1871</v>
      </c>
      <c r="B97" t="s">
        <v>1871</v>
      </c>
      <c r="C97" t="s">
        <v>2057</v>
      </c>
      <c r="D97"/>
      <c r="E97">
        <v>164.2038</v>
      </c>
      <c r="F97">
        <v>164.2116</v>
      </c>
      <c r="G97">
        <v>164.2148</v>
      </c>
      <c r="H97">
        <v>164.1865</v>
      </c>
      <c r="I97">
        <v>164.202</v>
      </c>
      <c r="J97">
        <v>164.02719999999999</v>
      </c>
      <c r="K97">
        <v>164.1635</v>
      </c>
      <c r="L97">
        <v>164.2268</v>
      </c>
      <c r="M97">
        <v>164.23050000000001</v>
      </c>
      <c r="N97">
        <v>164.184</v>
      </c>
      <c r="O97">
        <v>164.2191</v>
      </c>
      <c r="P97">
        <v>164.2055</v>
      </c>
      <c r="Q97">
        <v>164.23699999999999</v>
      </c>
      <c r="R97">
        <v>164.23949999999999</v>
      </c>
      <c r="S97">
        <v>164.18799999999999</v>
      </c>
      <c r="T97">
        <v>164.21539999999999</v>
      </c>
      <c r="U97">
        <f>AVERAGE(E97:T97)</f>
        <v>164.19720000000001</v>
      </c>
      <c r="V97">
        <f>STDEV(E97:T97)</f>
        <v>4.9820276996420748E-2</v>
      </c>
      <c r="W97">
        <f>V97/U97</f>
        <v>3.0341733596200631E-4</v>
      </c>
    </row>
    <row r="98" spans="1:23" x14ac:dyDescent="0.3">
      <c r="A98" t="s">
        <v>1875</v>
      </c>
      <c r="B98"/>
      <c r="C98"/>
      <c r="D98"/>
      <c r="E98">
        <v>1.8402810000000001</v>
      </c>
      <c r="F98">
        <v>1.8404050000000001</v>
      </c>
      <c r="G98">
        <v>1.8404020000000001</v>
      </c>
      <c r="H98">
        <v>1.84019</v>
      </c>
      <c r="I98">
        <v>1.8403400000000001</v>
      </c>
      <c r="J98">
        <v>1.8392820000000001</v>
      </c>
      <c r="K98">
        <v>1.8400920000000001</v>
      </c>
      <c r="L98">
        <v>1.8404720000000001</v>
      </c>
      <c r="M98">
        <v>1.840543</v>
      </c>
      <c r="N98">
        <v>1.84026</v>
      </c>
      <c r="O98">
        <v>1.8404370000000001</v>
      </c>
      <c r="P98">
        <v>1.840311</v>
      </c>
      <c r="Q98">
        <v>1.840595</v>
      </c>
      <c r="R98">
        <v>1.840606</v>
      </c>
      <c r="S98">
        <v>1.8401689999999999</v>
      </c>
      <c r="T98">
        <v>1.840433</v>
      </c>
      <c r="U98">
        <f>AVERAGE(E98:T98)</f>
        <v>1.8403011250000003</v>
      </c>
      <c r="V98">
        <f>STDEV(E98:T98)</f>
        <v>3.0980550350178363E-4</v>
      </c>
      <c r="W98">
        <f>V98/U98</f>
        <v>1.6834500576734884E-4</v>
      </c>
    </row>
    <row r="99" spans="1:23" x14ac:dyDescent="0.3">
      <c r="A99" t="s">
        <v>1822</v>
      </c>
      <c r="B99" t="s">
        <v>1822</v>
      </c>
      <c r="C99" t="s">
        <v>1971</v>
      </c>
      <c r="D99" t="s">
        <v>1972</v>
      </c>
      <c r="E99">
        <v>13.66531</v>
      </c>
      <c r="F99">
        <v>13.666119999999999</v>
      </c>
      <c r="G99">
        <v>13.665889999999999</v>
      </c>
      <c r="H99">
        <v>13.664669999999999</v>
      </c>
      <c r="I99">
        <v>13.665649999999999</v>
      </c>
      <c r="J99">
        <v>13.65944</v>
      </c>
      <c r="K99">
        <v>13.66418</v>
      </c>
      <c r="L99">
        <v>13.66634</v>
      </c>
      <c r="M99">
        <v>13.66666</v>
      </c>
      <c r="N99">
        <v>13.66517</v>
      </c>
      <c r="O99">
        <v>13.66601</v>
      </c>
      <c r="P99">
        <v>13.665620000000001</v>
      </c>
      <c r="Q99">
        <v>13.667070000000001</v>
      </c>
      <c r="R99">
        <v>13.667059999999999</v>
      </c>
      <c r="S99">
        <v>13.664999999999999</v>
      </c>
      <c r="T99">
        <v>13.66591</v>
      </c>
      <c r="U99">
        <f>AVERAGE(E99:T99)</f>
        <v>13.665381249999998</v>
      </c>
      <c r="V99">
        <f>STDEV(E99:T99)</f>
        <v>1.7753041992853073E-3</v>
      </c>
      <c r="W99">
        <f>V99/U99</f>
        <v>1.299125261715847E-4</v>
      </c>
    </row>
    <row r="100" spans="1:23" x14ac:dyDescent="0.3">
      <c r="A100" t="s">
        <v>1823</v>
      </c>
      <c r="B100" t="s">
        <v>1823</v>
      </c>
      <c r="C100" t="s">
        <v>1973</v>
      </c>
      <c r="D100" t="s">
        <v>1974</v>
      </c>
      <c r="E100">
        <v>13.66531</v>
      </c>
      <c r="F100">
        <v>13.666119999999999</v>
      </c>
      <c r="G100">
        <v>13.665889999999999</v>
      </c>
      <c r="H100">
        <v>13.664669999999999</v>
      </c>
      <c r="I100">
        <v>13.665649999999999</v>
      </c>
      <c r="J100">
        <v>13.65944</v>
      </c>
      <c r="K100">
        <v>13.66418</v>
      </c>
      <c r="L100">
        <v>13.66634</v>
      </c>
      <c r="M100">
        <v>13.66666</v>
      </c>
      <c r="N100">
        <v>13.66517</v>
      </c>
      <c r="O100">
        <v>13.66601</v>
      </c>
      <c r="P100">
        <v>13.665609999999999</v>
      </c>
      <c r="Q100">
        <v>13.667070000000001</v>
      </c>
      <c r="R100">
        <v>13.667059999999999</v>
      </c>
      <c r="S100">
        <v>13.664999999999999</v>
      </c>
      <c r="T100">
        <v>13.66591</v>
      </c>
      <c r="U100">
        <f>AVERAGE(E100:T100)</f>
        <v>13.665380624999997</v>
      </c>
      <c r="V100">
        <f>STDEV(E100:T100)</f>
        <v>1.7752163013747561E-3</v>
      </c>
      <c r="W100">
        <f>V100/U100</f>
        <v>1.2990609995356471E-4</v>
      </c>
    </row>
    <row r="101" spans="1:23" x14ac:dyDescent="0.3">
      <c r="A101" t="s">
        <v>1843</v>
      </c>
      <c r="B101" t="s">
        <v>1843</v>
      </c>
      <c r="C101" t="s">
        <v>2009</v>
      </c>
      <c r="D101" t="s">
        <v>2010</v>
      </c>
      <c r="E101">
        <v>1.255153</v>
      </c>
      <c r="F101">
        <v>1.255101</v>
      </c>
      <c r="G101">
        <v>1.2550840000000001</v>
      </c>
      <c r="H101">
        <v>1.255188</v>
      </c>
      <c r="I101">
        <v>1.2551239999999999</v>
      </c>
      <c r="J101">
        <v>1.255647</v>
      </c>
      <c r="K101">
        <v>1.2552430000000001</v>
      </c>
      <c r="L101">
        <v>1.255053</v>
      </c>
      <c r="M101">
        <v>1.25501</v>
      </c>
      <c r="N101">
        <v>1.2551620000000001</v>
      </c>
      <c r="O101">
        <v>1.2550589999999999</v>
      </c>
      <c r="P101">
        <v>1.255072</v>
      </c>
      <c r="Q101">
        <v>1.2549939999999999</v>
      </c>
      <c r="R101">
        <v>1.254983</v>
      </c>
      <c r="S101">
        <v>1.255239</v>
      </c>
      <c r="T101">
        <v>1.2550539999999999</v>
      </c>
      <c r="U101">
        <f>AVERAGE(E101:T101)</f>
        <v>1.2551353750000001</v>
      </c>
      <c r="V101">
        <f>STDEV(E101:T101)</f>
        <v>1.5790329318922773E-4</v>
      </c>
      <c r="W101">
        <f>V101/U101</f>
        <v>1.2580578663813673E-4</v>
      </c>
    </row>
    <row r="102" spans="1:23" x14ac:dyDescent="0.3">
      <c r="A102" t="s">
        <v>1841</v>
      </c>
      <c r="B102" t="s">
        <v>1841</v>
      </c>
      <c r="C102" t="s">
        <v>1971</v>
      </c>
      <c r="D102" t="s">
        <v>2007</v>
      </c>
      <c r="E102">
        <v>2.5103059999999999</v>
      </c>
      <c r="F102">
        <v>2.5102039999999999</v>
      </c>
      <c r="G102">
        <v>2.510167</v>
      </c>
      <c r="H102">
        <v>2.5103759999999999</v>
      </c>
      <c r="I102">
        <v>2.510249</v>
      </c>
      <c r="J102">
        <v>2.5112700000000001</v>
      </c>
      <c r="K102">
        <v>2.5104860000000002</v>
      </c>
      <c r="L102">
        <v>2.5101070000000001</v>
      </c>
      <c r="M102">
        <v>2.5100199999999999</v>
      </c>
      <c r="N102">
        <v>2.5103240000000002</v>
      </c>
      <c r="O102">
        <v>2.510119</v>
      </c>
      <c r="P102">
        <v>2.5103149999999999</v>
      </c>
      <c r="Q102">
        <v>2.5099879999999999</v>
      </c>
      <c r="R102">
        <v>2.5099649999999998</v>
      </c>
      <c r="S102">
        <v>2.510478</v>
      </c>
      <c r="T102">
        <v>2.5101079999999998</v>
      </c>
      <c r="U102">
        <f>AVERAGE(E102:T102)</f>
        <v>2.5102801250000004</v>
      </c>
      <c r="V102">
        <f>STDEV(E102:T102)</f>
        <v>3.0895757529695575E-4</v>
      </c>
      <c r="W102">
        <f>V102/U102</f>
        <v>1.2307693162210559E-4</v>
      </c>
    </row>
    <row r="103" spans="1:23" x14ac:dyDescent="0.3">
      <c r="A103" t="s">
        <v>1842</v>
      </c>
      <c r="B103" t="s">
        <v>1842</v>
      </c>
      <c r="C103" t="s">
        <v>1973</v>
      </c>
      <c r="D103" t="s">
        <v>2008</v>
      </c>
      <c r="E103">
        <v>2.5103059999999999</v>
      </c>
      <c r="F103">
        <v>2.5102039999999999</v>
      </c>
      <c r="G103">
        <v>2.510167</v>
      </c>
      <c r="H103">
        <v>2.5103759999999999</v>
      </c>
      <c r="I103">
        <v>2.510249</v>
      </c>
      <c r="J103">
        <v>2.5112700000000001</v>
      </c>
      <c r="K103">
        <v>2.5104860000000002</v>
      </c>
      <c r="L103">
        <v>2.5101070000000001</v>
      </c>
      <c r="M103">
        <v>2.5100199999999999</v>
      </c>
      <c r="N103">
        <v>2.5103240000000002</v>
      </c>
      <c r="O103">
        <v>2.510119</v>
      </c>
      <c r="P103">
        <v>2.5103149999999999</v>
      </c>
      <c r="Q103">
        <v>2.5099879999999999</v>
      </c>
      <c r="R103">
        <v>2.5099649999999998</v>
      </c>
      <c r="S103">
        <v>2.510478</v>
      </c>
      <c r="T103">
        <v>2.5101079999999998</v>
      </c>
      <c r="U103">
        <f>AVERAGE(E103:T103)</f>
        <v>2.5102801250000004</v>
      </c>
      <c r="V103">
        <f>STDEV(E103:T103)</f>
        <v>3.0895757529695575E-4</v>
      </c>
      <c r="W103">
        <f>V103/U103</f>
        <v>1.2307693162210559E-4</v>
      </c>
    </row>
    <row r="104" spans="1:23" x14ac:dyDescent="0.3">
      <c r="A104" t="s">
        <v>1844</v>
      </c>
      <c r="B104" t="s">
        <v>1844</v>
      </c>
      <c r="C104" t="s">
        <v>2011</v>
      </c>
      <c r="D104" t="s">
        <v>2012</v>
      </c>
      <c r="E104">
        <v>1.255153</v>
      </c>
      <c r="F104">
        <v>1.2551019999999999</v>
      </c>
      <c r="G104">
        <v>1.2550840000000001</v>
      </c>
      <c r="H104">
        <v>1.255188</v>
      </c>
      <c r="I104">
        <v>1.2551239999999999</v>
      </c>
      <c r="J104">
        <v>1.2556350000000001</v>
      </c>
      <c r="K104">
        <v>1.2552430000000001</v>
      </c>
      <c r="L104">
        <v>1.255053</v>
      </c>
      <c r="M104">
        <v>1.25501</v>
      </c>
      <c r="N104">
        <v>1.2551620000000001</v>
      </c>
      <c r="O104">
        <v>1.2550589999999999</v>
      </c>
      <c r="P104">
        <v>1.2551559999999999</v>
      </c>
      <c r="Q104">
        <v>1.2549939999999999</v>
      </c>
      <c r="R104">
        <v>1.254983</v>
      </c>
      <c r="S104">
        <v>1.255239</v>
      </c>
      <c r="T104">
        <v>1.2550539999999999</v>
      </c>
      <c r="U104">
        <f>AVERAGE(E104:T104)</f>
        <v>1.2551399375000001</v>
      </c>
      <c r="V104">
        <f>STDEV(E104:T104)</f>
        <v>1.5446141643360849E-4</v>
      </c>
      <c r="W104">
        <f>V104/U104</f>
        <v>1.2306310381714588E-4</v>
      </c>
    </row>
    <row r="105" spans="1:23" x14ac:dyDescent="0.3">
      <c r="A105" t="s">
        <v>1845</v>
      </c>
      <c r="B105" t="s">
        <v>1845</v>
      </c>
      <c r="C105" t="s">
        <v>2013</v>
      </c>
      <c r="D105" t="s">
        <v>2014</v>
      </c>
      <c r="E105">
        <v>1.255153</v>
      </c>
      <c r="F105">
        <v>1.2551019999999999</v>
      </c>
      <c r="G105">
        <v>1.2550840000000001</v>
      </c>
      <c r="H105">
        <v>1.255188</v>
      </c>
      <c r="I105">
        <v>1.2551239999999999</v>
      </c>
      <c r="J105">
        <v>1.2556350000000001</v>
      </c>
      <c r="K105">
        <v>1.2552430000000001</v>
      </c>
      <c r="L105">
        <v>1.255053</v>
      </c>
      <c r="M105">
        <v>1.25501</v>
      </c>
      <c r="N105">
        <v>1.2551620000000001</v>
      </c>
      <c r="O105">
        <v>1.2550589999999999</v>
      </c>
      <c r="P105">
        <v>1.2551559999999999</v>
      </c>
      <c r="Q105">
        <v>1.2549939999999999</v>
      </c>
      <c r="R105">
        <v>1.254983</v>
      </c>
      <c r="S105">
        <v>1.255239</v>
      </c>
      <c r="T105">
        <v>1.2550539999999999</v>
      </c>
      <c r="U105">
        <f>AVERAGE(E105:T105)</f>
        <v>1.2551399375000001</v>
      </c>
      <c r="V105">
        <f>STDEV(E105:T105)</f>
        <v>1.5446141643360849E-4</v>
      </c>
      <c r="W105">
        <f>V105/U105</f>
        <v>1.2306310381714588E-4</v>
      </c>
    </row>
    <row r="106" spans="1:23" x14ac:dyDescent="0.3">
      <c r="A106" t="s">
        <v>1849</v>
      </c>
      <c r="B106" t="s">
        <v>1849</v>
      </c>
      <c r="C106" t="s">
        <v>2020</v>
      </c>
      <c r="D106" t="s">
        <v>2021</v>
      </c>
      <c r="E106">
        <v>1.255153</v>
      </c>
      <c r="F106">
        <v>1.2551019999999999</v>
      </c>
      <c r="G106">
        <v>1.2550840000000001</v>
      </c>
      <c r="H106">
        <v>1.255188</v>
      </c>
      <c r="I106">
        <v>1.2551239999999999</v>
      </c>
      <c r="J106">
        <v>1.2556350000000001</v>
      </c>
      <c r="K106">
        <v>1.2552430000000001</v>
      </c>
      <c r="L106">
        <v>1.255053</v>
      </c>
      <c r="M106">
        <v>1.25501</v>
      </c>
      <c r="N106">
        <v>1.2551620000000001</v>
      </c>
      <c r="O106">
        <v>1.2550589999999999</v>
      </c>
      <c r="P106">
        <v>1.2551559999999999</v>
      </c>
      <c r="Q106">
        <v>1.2549939999999999</v>
      </c>
      <c r="R106">
        <v>1.254983</v>
      </c>
      <c r="S106">
        <v>1.255239</v>
      </c>
      <c r="T106">
        <v>1.2550539999999999</v>
      </c>
      <c r="U106">
        <f>AVERAGE(E106:T106)</f>
        <v>1.2551399375000001</v>
      </c>
      <c r="V106">
        <f>STDEV(E106:T106)</f>
        <v>1.5446141643360849E-4</v>
      </c>
      <c r="W106">
        <f>V106/U106</f>
        <v>1.2306310381714588E-4</v>
      </c>
    </row>
    <row r="107" spans="1:23" x14ac:dyDescent="0.3">
      <c r="A107" t="s">
        <v>1821</v>
      </c>
      <c r="B107" t="s">
        <v>1821</v>
      </c>
      <c r="C107" t="s">
        <v>1969</v>
      </c>
      <c r="D107" t="s">
        <v>1970</v>
      </c>
      <c r="E107">
        <v>69.385480000000001</v>
      </c>
      <c r="F107">
        <v>69.388530000000003</v>
      </c>
      <c r="G107">
        <v>69.387389999999996</v>
      </c>
      <c r="H107">
        <v>69.383070000000004</v>
      </c>
      <c r="I107">
        <v>69.386690000000002</v>
      </c>
      <c r="J107">
        <v>69.364450000000005</v>
      </c>
      <c r="K107">
        <v>69.381429999999995</v>
      </c>
      <c r="L107">
        <v>69.389039999999994</v>
      </c>
      <c r="M107">
        <v>69.390039999999999</v>
      </c>
      <c r="N107">
        <v>69.384960000000007</v>
      </c>
      <c r="O107">
        <v>69.387680000000003</v>
      </c>
      <c r="P107">
        <v>69.386849999999995</v>
      </c>
      <c r="Q107">
        <v>69.391670000000005</v>
      </c>
      <c r="R107">
        <v>69.391549999999995</v>
      </c>
      <c r="S107">
        <v>69.384900000000002</v>
      </c>
      <c r="T107">
        <v>69.387219999999999</v>
      </c>
      <c r="U107">
        <f>AVERAGE(E107:T107)</f>
        <v>69.385684375000011</v>
      </c>
      <c r="V107">
        <f>STDEV(E107:T107)</f>
        <v>6.3097669991305895E-3</v>
      </c>
      <c r="W107">
        <f>V107/U107</f>
        <v>9.0937591175565722E-5</v>
      </c>
    </row>
    <row r="108" spans="1:23" x14ac:dyDescent="0.3">
      <c r="A108" t="s">
        <v>1820</v>
      </c>
      <c r="B108" t="s">
        <v>1820</v>
      </c>
      <c r="C108" t="s">
        <v>1967</v>
      </c>
      <c r="D108" t="s">
        <v>1968</v>
      </c>
      <c r="E108">
        <v>69.385480000000001</v>
      </c>
      <c r="F108">
        <v>69.388530000000003</v>
      </c>
      <c r="G108">
        <v>69.387389999999996</v>
      </c>
      <c r="H108">
        <v>69.383070000000004</v>
      </c>
      <c r="I108">
        <v>69.386690000000002</v>
      </c>
      <c r="J108">
        <v>69.364450000000005</v>
      </c>
      <c r="K108">
        <v>69.381429999999995</v>
      </c>
      <c r="L108">
        <v>69.389039999999994</v>
      </c>
      <c r="M108">
        <v>69.390039999999999</v>
      </c>
      <c r="N108">
        <v>69.384960000000007</v>
      </c>
      <c r="O108">
        <v>69.387680000000003</v>
      </c>
      <c r="P108">
        <v>69.386840000000007</v>
      </c>
      <c r="Q108">
        <v>69.391670000000005</v>
      </c>
      <c r="R108">
        <v>69.391549999999995</v>
      </c>
      <c r="S108">
        <v>69.384900000000002</v>
      </c>
      <c r="T108">
        <v>69.387219999999999</v>
      </c>
      <c r="U108">
        <f>AVERAGE(E108:T108)</f>
        <v>69.385683750000013</v>
      </c>
      <c r="V108">
        <f>STDEV(E108:T108)</f>
        <v>6.3096443375718477E-3</v>
      </c>
      <c r="W108">
        <f>V108/U108</f>
        <v>9.0935824172401369E-5</v>
      </c>
    </row>
    <row r="109" spans="1:23" x14ac:dyDescent="0.3">
      <c r="A109" t="s">
        <v>1833</v>
      </c>
      <c r="B109" t="s">
        <v>1833</v>
      </c>
      <c r="C109" t="s">
        <v>1991</v>
      </c>
      <c r="D109" t="s">
        <v>1992</v>
      </c>
      <c r="E109">
        <v>4.6725469999999998</v>
      </c>
      <c r="F109">
        <v>4.672752</v>
      </c>
      <c r="G109">
        <v>4.6726749999999999</v>
      </c>
      <c r="H109">
        <v>4.6723840000000001</v>
      </c>
      <c r="I109">
        <v>4.6726279999999996</v>
      </c>
      <c r="J109">
        <v>4.6711309999999999</v>
      </c>
      <c r="K109">
        <v>4.6722729999999997</v>
      </c>
      <c r="L109">
        <v>4.6727860000000003</v>
      </c>
      <c r="M109">
        <v>4.6728529999999999</v>
      </c>
      <c r="N109">
        <v>4.6725110000000001</v>
      </c>
      <c r="O109">
        <v>4.6726939999999999</v>
      </c>
      <c r="P109">
        <v>4.6726380000000001</v>
      </c>
      <c r="Q109">
        <v>4.6729630000000002</v>
      </c>
      <c r="R109">
        <v>4.672955</v>
      </c>
      <c r="S109">
        <v>4.6725070000000004</v>
      </c>
      <c r="T109">
        <v>4.672663</v>
      </c>
      <c r="U109">
        <f>AVERAGE(E109:T109)</f>
        <v>4.6725599999999998</v>
      </c>
      <c r="V109">
        <f>STDEV(E109:T109)</f>
        <v>4.2469487085832061E-4</v>
      </c>
      <c r="W109">
        <f>V109/U109</f>
        <v>9.0891261077079939E-5</v>
      </c>
    </row>
    <row r="110" spans="1:23" x14ac:dyDescent="0.3">
      <c r="A110" t="s">
        <v>1835</v>
      </c>
      <c r="B110" t="s">
        <v>1835</v>
      </c>
      <c r="C110" t="s">
        <v>1995</v>
      </c>
      <c r="D110" t="s">
        <v>1996</v>
      </c>
      <c r="E110">
        <v>4.6725469999999998</v>
      </c>
      <c r="F110">
        <v>4.672752</v>
      </c>
      <c r="G110">
        <v>4.6726749999999999</v>
      </c>
      <c r="H110">
        <v>4.6723840000000001</v>
      </c>
      <c r="I110">
        <v>4.6726279999999996</v>
      </c>
      <c r="J110">
        <v>4.6711309999999999</v>
      </c>
      <c r="K110">
        <v>4.6722729999999997</v>
      </c>
      <c r="L110">
        <v>4.6727860000000003</v>
      </c>
      <c r="M110">
        <v>4.6728529999999999</v>
      </c>
      <c r="N110">
        <v>4.6725110000000001</v>
      </c>
      <c r="O110">
        <v>4.6726939999999999</v>
      </c>
      <c r="P110">
        <v>4.6726380000000001</v>
      </c>
      <c r="Q110">
        <v>4.6729630000000002</v>
      </c>
      <c r="R110">
        <v>4.672955</v>
      </c>
      <c r="S110">
        <v>4.6725070000000004</v>
      </c>
      <c r="T110">
        <v>4.672663</v>
      </c>
      <c r="U110">
        <f>AVERAGE(E110:T110)</f>
        <v>4.6725599999999998</v>
      </c>
      <c r="V110">
        <f>STDEV(E110:T110)</f>
        <v>4.2469487085832061E-4</v>
      </c>
      <c r="W110">
        <f>V110/U110</f>
        <v>9.0891261077079939E-5</v>
      </c>
    </row>
    <row r="111" spans="1:23" x14ac:dyDescent="0.3">
      <c r="A111" t="s">
        <v>1836</v>
      </c>
      <c r="B111" t="s">
        <v>1836</v>
      </c>
      <c r="C111" t="s">
        <v>1997</v>
      </c>
      <c r="D111" t="s">
        <v>1998</v>
      </c>
      <c r="E111">
        <v>4.6725469999999998</v>
      </c>
      <c r="F111">
        <v>4.672752</v>
      </c>
      <c r="G111">
        <v>4.6726749999999999</v>
      </c>
      <c r="H111">
        <v>4.6723840000000001</v>
      </c>
      <c r="I111">
        <v>4.6726279999999996</v>
      </c>
      <c r="J111">
        <v>4.6711309999999999</v>
      </c>
      <c r="K111">
        <v>4.6722729999999997</v>
      </c>
      <c r="L111">
        <v>4.6727860000000003</v>
      </c>
      <c r="M111">
        <v>4.6728529999999999</v>
      </c>
      <c r="N111">
        <v>4.6725110000000001</v>
      </c>
      <c r="O111">
        <v>4.6726939999999999</v>
      </c>
      <c r="P111">
        <v>4.6726380000000001</v>
      </c>
      <c r="Q111">
        <v>4.6729630000000002</v>
      </c>
      <c r="R111">
        <v>4.672955</v>
      </c>
      <c r="S111">
        <v>4.6725070000000004</v>
      </c>
      <c r="T111">
        <v>4.672663</v>
      </c>
      <c r="U111">
        <f>AVERAGE(E111:T111)</f>
        <v>4.6725599999999998</v>
      </c>
      <c r="V111">
        <f>STDEV(E111:T111)</f>
        <v>4.2469487085832061E-4</v>
      </c>
      <c r="W111">
        <f>V111/U111</f>
        <v>9.0891261077079939E-5</v>
      </c>
    </row>
    <row r="112" spans="1:23" x14ac:dyDescent="0.3">
      <c r="A112" t="s">
        <v>1837</v>
      </c>
      <c r="B112" t="s">
        <v>1837</v>
      </c>
      <c r="C112" t="s">
        <v>1999</v>
      </c>
      <c r="D112" t="s">
        <v>2000</v>
      </c>
      <c r="E112">
        <v>4.6725469999999998</v>
      </c>
      <c r="F112">
        <v>4.672752</v>
      </c>
      <c r="G112">
        <v>4.6726749999999999</v>
      </c>
      <c r="H112">
        <v>4.6723840000000001</v>
      </c>
      <c r="I112">
        <v>4.6726279999999996</v>
      </c>
      <c r="J112">
        <v>4.6711309999999999</v>
      </c>
      <c r="K112">
        <v>4.6722729999999997</v>
      </c>
      <c r="L112">
        <v>4.6727860000000003</v>
      </c>
      <c r="M112">
        <v>4.6728529999999999</v>
      </c>
      <c r="N112">
        <v>4.6725110000000001</v>
      </c>
      <c r="O112">
        <v>4.6726939999999999</v>
      </c>
      <c r="P112">
        <v>4.6726380000000001</v>
      </c>
      <c r="Q112">
        <v>4.6729630000000002</v>
      </c>
      <c r="R112">
        <v>4.672955</v>
      </c>
      <c r="S112">
        <v>4.6725070000000004</v>
      </c>
      <c r="T112">
        <v>4.672663</v>
      </c>
      <c r="U112">
        <f>AVERAGE(E112:T112)</f>
        <v>4.6725599999999998</v>
      </c>
      <c r="V112">
        <f>STDEV(E112:T112)</f>
        <v>4.2469487085832061E-4</v>
      </c>
      <c r="W112">
        <f>V112/U112</f>
        <v>9.0891261077079939E-5</v>
      </c>
    </row>
    <row r="113" spans="1:23" x14ac:dyDescent="0.3">
      <c r="A113" t="s">
        <v>1838</v>
      </c>
      <c r="B113" t="s">
        <v>1838</v>
      </c>
      <c r="C113" t="s">
        <v>2001</v>
      </c>
      <c r="D113" t="s">
        <v>2002</v>
      </c>
      <c r="E113">
        <v>4.6725469999999998</v>
      </c>
      <c r="F113">
        <v>4.672752</v>
      </c>
      <c r="G113">
        <v>4.6726749999999999</v>
      </c>
      <c r="H113">
        <v>4.6723840000000001</v>
      </c>
      <c r="I113">
        <v>4.6726279999999996</v>
      </c>
      <c r="J113">
        <v>4.6711309999999999</v>
      </c>
      <c r="K113">
        <v>4.6722729999999997</v>
      </c>
      <c r="L113">
        <v>4.6727860000000003</v>
      </c>
      <c r="M113">
        <v>4.6728529999999999</v>
      </c>
      <c r="N113">
        <v>4.6725110000000001</v>
      </c>
      <c r="O113">
        <v>4.6726939999999999</v>
      </c>
      <c r="P113">
        <v>4.6726380000000001</v>
      </c>
      <c r="Q113">
        <v>4.6729630000000002</v>
      </c>
      <c r="R113">
        <v>4.672955</v>
      </c>
      <c r="S113">
        <v>4.6725070000000004</v>
      </c>
      <c r="T113">
        <v>4.672663</v>
      </c>
      <c r="U113">
        <f>AVERAGE(E113:T113)</f>
        <v>4.6725599999999998</v>
      </c>
      <c r="V113">
        <f>STDEV(E113:T113)</f>
        <v>4.2469487085832061E-4</v>
      </c>
      <c r="W113">
        <f>V113/U113</f>
        <v>9.0891261077079939E-5</v>
      </c>
    </row>
    <row r="114" spans="1:23" x14ac:dyDescent="0.3">
      <c r="A114" t="s">
        <v>1839</v>
      </c>
      <c r="B114" t="s">
        <v>1839</v>
      </c>
      <c r="C114" t="s">
        <v>2003</v>
      </c>
      <c r="D114" t="s">
        <v>2004</v>
      </c>
      <c r="E114">
        <v>4.6725469999999998</v>
      </c>
      <c r="F114">
        <v>4.672752</v>
      </c>
      <c r="G114">
        <v>4.6726749999999999</v>
      </c>
      <c r="H114">
        <v>4.6723840000000001</v>
      </c>
      <c r="I114">
        <v>4.6726279999999996</v>
      </c>
      <c r="J114">
        <v>4.6711309999999999</v>
      </c>
      <c r="K114">
        <v>4.6722729999999997</v>
      </c>
      <c r="L114">
        <v>4.6727860000000003</v>
      </c>
      <c r="M114">
        <v>4.6728529999999999</v>
      </c>
      <c r="N114">
        <v>4.6725110000000001</v>
      </c>
      <c r="O114">
        <v>4.6726939999999999</v>
      </c>
      <c r="P114">
        <v>4.6726380000000001</v>
      </c>
      <c r="Q114">
        <v>4.6729630000000002</v>
      </c>
      <c r="R114">
        <v>4.672955</v>
      </c>
      <c r="S114">
        <v>4.6725070000000004</v>
      </c>
      <c r="T114">
        <v>4.672663</v>
      </c>
      <c r="U114">
        <f>AVERAGE(E114:T114)</f>
        <v>4.6725599999999998</v>
      </c>
      <c r="V114">
        <f>STDEV(E114:T114)</f>
        <v>4.2469487085832061E-4</v>
      </c>
      <c r="W114">
        <f>V114/U114</f>
        <v>9.0891261077079939E-5</v>
      </c>
    </row>
    <row r="115" spans="1:23" x14ac:dyDescent="0.3">
      <c r="A115" t="s">
        <v>1824</v>
      </c>
      <c r="B115" t="s">
        <v>1824</v>
      </c>
      <c r="C115" t="s">
        <v>1975</v>
      </c>
      <c r="D115" t="s">
        <v>1976</v>
      </c>
      <c r="E115">
        <v>12.344749999999999</v>
      </c>
      <c r="F115">
        <v>12.34529</v>
      </c>
      <c r="G115">
        <v>12.345090000000001</v>
      </c>
      <c r="H115">
        <v>12.34432</v>
      </c>
      <c r="I115">
        <v>12.34497</v>
      </c>
      <c r="J115">
        <v>12.341010000000001</v>
      </c>
      <c r="K115">
        <v>12.34403</v>
      </c>
      <c r="L115">
        <v>12.34538</v>
      </c>
      <c r="M115">
        <v>12.345560000000001</v>
      </c>
      <c r="N115">
        <v>12.344659999999999</v>
      </c>
      <c r="O115">
        <v>12.345140000000001</v>
      </c>
      <c r="P115">
        <v>12.345000000000001</v>
      </c>
      <c r="Q115">
        <v>12.34585</v>
      </c>
      <c r="R115">
        <v>12.345829999999999</v>
      </c>
      <c r="S115">
        <v>12.34465</v>
      </c>
      <c r="T115">
        <v>12.34506</v>
      </c>
      <c r="U115">
        <f>AVERAGE(E115:T115)</f>
        <v>12.344786875000002</v>
      </c>
      <c r="V115">
        <f>STDEV(E115:T115)</f>
        <v>1.1219906045357721E-3</v>
      </c>
      <c r="W115">
        <f>V115/U115</f>
        <v>9.088780680434161E-5</v>
      </c>
    </row>
    <row r="116" spans="1:23" x14ac:dyDescent="0.3">
      <c r="A116" t="s">
        <v>1825</v>
      </c>
      <c r="B116" t="s">
        <v>1825</v>
      </c>
      <c r="C116" t="s">
        <v>1971</v>
      </c>
      <c r="D116" t="s">
        <v>1977</v>
      </c>
      <c r="E116">
        <v>12.344749999999999</v>
      </c>
      <c r="F116">
        <v>12.34529</v>
      </c>
      <c r="G116">
        <v>12.345090000000001</v>
      </c>
      <c r="H116">
        <v>12.34432</v>
      </c>
      <c r="I116">
        <v>12.34497</v>
      </c>
      <c r="J116">
        <v>12.341010000000001</v>
      </c>
      <c r="K116">
        <v>12.34403</v>
      </c>
      <c r="L116">
        <v>12.34538</v>
      </c>
      <c r="M116">
        <v>12.345560000000001</v>
      </c>
      <c r="N116">
        <v>12.344659999999999</v>
      </c>
      <c r="O116">
        <v>12.345140000000001</v>
      </c>
      <c r="P116">
        <v>12.345000000000001</v>
      </c>
      <c r="Q116">
        <v>12.34585</v>
      </c>
      <c r="R116">
        <v>12.345829999999999</v>
      </c>
      <c r="S116">
        <v>12.34465</v>
      </c>
      <c r="T116">
        <v>12.34506</v>
      </c>
      <c r="U116">
        <f>AVERAGE(E116:T116)</f>
        <v>12.344786875000002</v>
      </c>
      <c r="V116">
        <f>STDEV(E116:T116)</f>
        <v>1.1219906045357721E-3</v>
      </c>
      <c r="W116">
        <f>V116/U116</f>
        <v>9.088780680434161E-5</v>
      </c>
    </row>
    <row r="117" spans="1:23" x14ac:dyDescent="0.3">
      <c r="A117" t="s">
        <v>1826</v>
      </c>
      <c r="B117" t="s">
        <v>1826</v>
      </c>
      <c r="C117" t="s">
        <v>1978</v>
      </c>
      <c r="D117" t="s">
        <v>1979</v>
      </c>
      <c r="E117">
        <v>12.344749999999999</v>
      </c>
      <c r="F117">
        <v>12.34529</v>
      </c>
      <c r="G117">
        <v>12.345090000000001</v>
      </c>
      <c r="H117">
        <v>12.34432</v>
      </c>
      <c r="I117">
        <v>12.34497</v>
      </c>
      <c r="J117">
        <v>12.341010000000001</v>
      </c>
      <c r="K117">
        <v>12.34403</v>
      </c>
      <c r="L117">
        <v>12.34538</v>
      </c>
      <c r="M117">
        <v>12.345560000000001</v>
      </c>
      <c r="N117">
        <v>12.344659999999999</v>
      </c>
      <c r="O117">
        <v>12.345140000000001</v>
      </c>
      <c r="P117">
        <v>12.345000000000001</v>
      </c>
      <c r="Q117">
        <v>12.34585</v>
      </c>
      <c r="R117">
        <v>12.345829999999999</v>
      </c>
      <c r="S117">
        <v>12.34465</v>
      </c>
      <c r="T117">
        <v>12.34506</v>
      </c>
      <c r="U117">
        <f>AVERAGE(E117:T117)</f>
        <v>12.344786875000002</v>
      </c>
      <c r="V117">
        <f>STDEV(E117:T117)</f>
        <v>1.1219906045357721E-3</v>
      </c>
      <c r="W117">
        <f>V117/U117</f>
        <v>9.088780680434161E-5</v>
      </c>
    </row>
    <row r="118" spans="1:23" x14ac:dyDescent="0.3">
      <c r="A118" t="s">
        <v>1827</v>
      </c>
      <c r="B118" t="s">
        <v>1827</v>
      </c>
      <c r="C118" t="s">
        <v>1975</v>
      </c>
      <c r="D118" t="s">
        <v>1980</v>
      </c>
      <c r="E118">
        <v>12.344749999999999</v>
      </c>
      <c r="F118">
        <v>12.34529</v>
      </c>
      <c r="G118">
        <v>12.345090000000001</v>
      </c>
      <c r="H118">
        <v>12.34432</v>
      </c>
      <c r="I118">
        <v>12.34497</v>
      </c>
      <c r="J118">
        <v>12.341010000000001</v>
      </c>
      <c r="K118">
        <v>12.34403</v>
      </c>
      <c r="L118">
        <v>12.34538</v>
      </c>
      <c r="M118">
        <v>12.345560000000001</v>
      </c>
      <c r="N118">
        <v>12.344659999999999</v>
      </c>
      <c r="O118">
        <v>12.345140000000001</v>
      </c>
      <c r="P118">
        <v>12.345000000000001</v>
      </c>
      <c r="Q118">
        <v>12.34585</v>
      </c>
      <c r="R118">
        <v>12.345829999999999</v>
      </c>
      <c r="S118">
        <v>12.34465</v>
      </c>
      <c r="T118">
        <v>12.34506</v>
      </c>
      <c r="U118">
        <f>AVERAGE(E118:T118)</f>
        <v>12.344786875000002</v>
      </c>
      <c r="V118">
        <f>STDEV(E118:T118)</f>
        <v>1.1219906045357721E-3</v>
      </c>
      <c r="W118">
        <f>V118/U118</f>
        <v>9.088780680434161E-5</v>
      </c>
    </row>
    <row r="119" spans="1:23" x14ac:dyDescent="0.3">
      <c r="A119" t="s">
        <v>1819</v>
      </c>
      <c r="B119" t="s">
        <v>1819</v>
      </c>
      <c r="C119" t="s">
        <v>1964</v>
      </c>
      <c r="D119" t="s">
        <v>1966</v>
      </c>
      <c r="E119">
        <v>9.3450930000000003</v>
      </c>
      <c r="F119">
        <v>9.3455030000000008</v>
      </c>
      <c r="G119">
        <v>9.3453490000000006</v>
      </c>
      <c r="H119">
        <v>9.3447680000000002</v>
      </c>
      <c r="I119">
        <v>9.3452559999999991</v>
      </c>
      <c r="J119">
        <v>9.3422619999999998</v>
      </c>
      <c r="K119">
        <v>9.3445470000000004</v>
      </c>
      <c r="L119">
        <v>9.3455709999999996</v>
      </c>
      <c r="M119">
        <v>9.3457059999999998</v>
      </c>
      <c r="N119">
        <v>9.3450229999999994</v>
      </c>
      <c r="O119">
        <v>9.3453890000000008</v>
      </c>
      <c r="P119">
        <v>9.3452760000000001</v>
      </c>
      <c r="Q119">
        <v>9.3459249999999994</v>
      </c>
      <c r="R119">
        <v>9.3459090000000007</v>
      </c>
      <c r="S119">
        <v>9.3450150000000001</v>
      </c>
      <c r="T119">
        <v>9.3453269999999993</v>
      </c>
      <c r="U119">
        <f>AVERAGE(E119:T119)</f>
        <v>9.3451199374999998</v>
      </c>
      <c r="V119">
        <f>STDEV(E119:T119)</f>
        <v>8.4915938580460381E-4</v>
      </c>
      <c r="W119">
        <f>V119/U119</f>
        <v>9.0866611823472263E-5</v>
      </c>
    </row>
    <row r="120" spans="1:23" x14ac:dyDescent="0.3">
      <c r="A120" t="s">
        <v>1832</v>
      </c>
      <c r="B120" t="s">
        <v>1832</v>
      </c>
      <c r="C120" t="s">
        <v>1989</v>
      </c>
      <c r="D120" t="s">
        <v>1990</v>
      </c>
      <c r="E120">
        <v>9.3450930000000003</v>
      </c>
      <c r="F120">
        <v>9.3455030000000008</v>
      </c>
      <c r="G120">
        <v>9.3453490000000006</v>
      </c>
      <c r="H120">
        <v>9.3447680000000002</v>
      </c>
      <c r="I120">
        <v>9.3452559999999991</v>
      </c>
      <c r="J120">
        <v>9.3422619999999998</v>
      </c>
      <c r="K120">
        <v>9.3445470000000004</v>
      </c>
      <c r="L120">
        <v>9.3455709999999996</v>
      </c>
      <c r="M120">
        <v>9.3457059999999998</v>
      </c>
      <c r="N120">
        <v>9.3450229999999994</v>
      </c>
      <c r="O120">
        <v>9.3453890000000008</v>
      </c>
      <c r="P120">
        <v>9.3452760000000001</v>
      </c>
      <c r="Q120">
        <v>9.3459249999999994</v>
      </c>
      <c r="R120">
        <v>9.3459090000000007</v>
      </c>
      <c r="S120">
        <v>9.3450150000000001</v>
      </c>
      <c r="T120">
        <v>9.3453269999999993</v>
      </c>
      <c r="U120">
        <f>AVERAGE(E120:T120)</f>
        <v>9.3451199374999998</v>
      </c>
      <c r="V120">
        <f>STDEV(E120:T120)</f>
        <v>8.4915938580460381E-4</v>
      </c>
      <c r="W120">
        <f>V120/U120</f>
        <v>9.0866611823472263E-5</v>
      </c>
    </row>
    <row r="121" spans="1:23" x14ac:dyDescent="0.3">
      <c r="A121" t="s">
        <v>1834</v>
      </c>
      <c r="B121" t="s">
        <v>1834</v>
      </c>
      <c r="C121" t="s">
        <v>1993</v>
      </c>
      <c r="D121" t="s">
        <v>1994</v>
      </c>
      <c r="E121">
        <v>9.3450930000000003</v>
      </c>
      <c r="F121">
        <v>9.3455030000000008</v>
      </c>
      <c r="G121">
        <v>9.3453490000000006</v>
      </c>
      <c r="H121">
        <v>9.3447680000000002</v>
      </c>
      <c r="I121">
        <v>9.3452559999999991</v>
      </c>
      <c r="J121">
        <v>9.3422619999999998</v>
      </c>
      <c r="K121">
        <v>9.3445470000000004</v>
      </c>
      <c r="L121">
        <v>9.3455709999999996</v>
      </c>
      <c r="M121">
        <v>9.3457059999999998</v>
      </c>
      <c r="N121">
        <v>9.3450229999999994</v>
      </c>
      <c r="O121">
        <v>9.3453890000000008</v>
      </c>
      <c r="P121">
        <v>9.3452760000000001</v>
      </c>
      <c r="Q121">
        <v>9.3459249999999994</v>
      </c>
      <c r="R121">
        <v>9.3459090000000007</v>
      </c>
      <c r="S121">
        <v>9.3450150000000001</v>
      </c>
      <c r="T121">
        <v>9.3453269999999993</v>
      </c>
      <c r="U121">
        <f>AVERAGE(E121:T121)</f>
        <v>9.3451199374999998</v>
      </c>
      <c r="V121">
        <f>STDEV(E121:T121)</f>
        <v>8.4915938580460381E-4</v>
      </c>
      <c r="W121">
        <f>V121/U121</f>
        <v>9.0866611823472263E-5</v>
      </c>
    </row>
    <row r="122" spans="1:23" x14ac:dyDescent="0.3">
      <c r="A122" t="s">
        <v>1840</v>
      </c>
      <c r="B122" t="s">
        <v>1840</v>
      </c>
      <c r="C122" t="s">
        <v>2005</v>
      </c>
      <c r="D122" t="s">
        <v>2006</v>
      </c>
      <c r="E122">
        <v>9.3450930000000003</v>
      </c>
      <c r="F122">
        <v>9.3455030000000008</v>
      </c>
      <c r="G122">
        <v>9.3453490000000006</v>
      </c>
      <c r="H122">
        <v>9.3447680000000002</v>
      </c>
      <c r="I122">
        <v>9.3452559999999991</v>
      </c>
      <c r="J122">
        <v>9.3422619999999998</v>
      </c>
      <c r="K122">
        <v>9.3445470000000004</v>
      </c>
      <c r="L122">
        <v>9.3455709999999996</v>
      </c>
      <c r="M122">
        <v>9.3457059999999998</v>
      </c>
      <c r="N122">
        <v>9.3450229999999994</v>
      </c>
      <c r="O122">
        <v>9.3453890000000008</v>
      </c>
      <c r="P122">
        <v>9.3452760000000001</v>
      </c>
      <c r="Q122">
        <v>9.3459249999999994</v>
      </c>
      <c r="R122">
        <v>9.3459090000000007</v>
      </c>
      <c r="S122">
        <v>9.3450150000000001</v>
      </c>
      <c r="T122">
        <v>9.3453269999999993</v>
      </c>
      <c r="U122">
        <f>AVERAGE(E122:T122)</f>
        <v>9.3451199374999998</v>
      </c>
      <c r="V122">
        <f>STDEV(E122:T122)</f>
        <v>8.4915938580460381E-4</v>
      </c>
      <c r="W122">
        <f>V122/U122</f>
        <v>9.0866611823472263E-5</v>
      </c>
    </row>
    <row r="123" spans="1:23" x14ac:dyDescent="0.3">
      <c r="A123" t="s">
        <v>1828</v>
      </c>
      <c r="B123" t="s">
        <v>1828</v>
      </c>
      <c r="C123" t="s">
        <v>1981</v>
      </c>
      <c r="D123" t="s">
        <v>1982</v>
      </c>
      <c r="E123">
        <v>37.034260000000003</v>
      </c>
      <c r="F123">
        <v>37.035879999999999</v>
      </c>
      <c r="G123">
        <v>37.035269999999997</v>
      </c>
      <c r="H123">
        <v>37.032969999999999</v>
      </c>
      <c r="I123">
        <v>37.0349</v>
      </c>
      <c r="J123">
        <v>37.023040000000002</v>
      </c>
      <c r="K123">
        <v>37.032089999999997</v>
      </c>
      <c r="L123">
        <v>37.036149999999999</v>
      </c>
      <c r="M123">
        <v>37.03669</v>
      </c>
      <c r="N123">
        <v>37.03398</v>
      </c>
      <c r="O123">
        <v>37.035429999999998</v>
      </c>
      <c r="P123">
        <v>37.034990000000001</v>
      </c>
      <c r="Q123">
        <v>37.037559999999999</v>
      </c>
      <c r="R123">
        <v>37.037489999999998</v>
      </c>
      <c r="S123">
        <v>37.033949999999997</v>
      </c>
      <c r="T123">
        <v>37.035179999999997</v>
      </c>
      <c r="U123">
        <f>AVERAGE(E123:T123)</f>
        <v>37.034364375000003</v>
      </c>
      <c r="V123">
        <f>STDEV(E123:T123)</f>
        <v>3.3651527330365023E-3</v>
      </c>
      <c r="W123">
        <f>V123/U123</f>
        <v>9.0865680829887386E-5</v>
      </c>
    </row>
    <row r="124" spans="1:23" x14ac:dyDescent="0.3">
      <c r="A124" t="s">
        <v>1818</v>
      </c>
      <c r="B124" t="s">
        <v>1818</v>
      </c>
      <c r="C124" t="s">
        <v>1964</v>
      </c>
      <c r="D124" t="s">
        <v>1965</v>
      </c>
      <c r="E124">
        <v>27.689160000000001</v>
      </c>
      <c r="F124">
        <v>27.690380000000001</v>
      </c>
      <c r="G124">
        <v>27.689920000000001</v>
      </c>
      <c r="H124">
        <v>27.688199999999998</v>
      </c>
      <c r="I124">
        <v>27.68965</v>
      </c>
      <c r="J124">
        <v>27.680779999999999</v>
      </c>
      <c r="K124">
        <v>27.687550000000002</v>
      </c>
      <c r="L124">
        <v>27.690580000000001</v>
      </c>
      <c r="M124">
        <v>27.69098</v>
      </c>
      <c r="N124">
        <v>27.688960000000002</v>
      </c>
      <c r="O124">
        <v>27.69004</v>
      </c>
      <c r="P124">
        <v>27.689710000000002</v>
      </c>
      <c r="Q124">
        <v>27.69163</v>
      </c>
      <c r="R124">
        <v>27.691579999999998</v>
      </c>
      <c r="S124">
        <v>27.688929999999999</v>
      </c>
      <c r="T124">
        <v>27.689859999999999</v>
      </c>
      <c r="U124">
        <f>AVERAGE(E124:T124)</f>
        <v>27.689244374999998</v>
      </c>
      <c r="V124">
        <f>STDEV(E124:T124)</f>
        <v>2.5149710899599843E-3</v>
      </c>
      <c r="W124">
        <f>V124/U124</f>
        <v>9.0828447894760741E-5</v>
      </c>
    </row>
    <row r="125" spans="1:23" x14ac:dyDescent="0.3">
      <c r="A125" t="s">
        <v>1831</v>
      </c>
      <c r="B125" t="s">
        <v>1831</v>
      </c>
      <c r="C125" t="s">
        <v>1987</v>
      </c>
      <c r="D125" t="s">
        <v>1988</v>
      </c>
      <c r="E125">
        <v>1.226856E-2</v>
      </c>
      <c r="F125">
        <v>1.226876E-2</v>
      </c>
      <c r="G125">
        <v>1.2268060000000001E-2</v>
      </c>
      <c r="H125">
        <v>1.226824E-2</v>
      </c>
      <c r="I125">
        <v>1.2268370000000001E-2</v>
      </c>
      <c r="J125">
        <v>1.226616E-2</v>
      </c>
      <c r="K125">
        <v>1.2267989999999999E-2</v>
      </c>
      <c r="L125">
        <v>1.226852E-2</v>
      </c>
      <c r="M125">
        <v>1.226841E-2</v>
      </c>
      <c r="N125">
        <v>1.226819E-2</v>
      </c>
      <c r="O125">
        <v>1.226826E-2</v>
      </c>
      <c r="P125">
        <v>1.2268879999999999E-2</v>
      </c>
      <c r="Q125">
        <v>1.226874E-2</v>
      </c>
      <c r="R125">
        <v>1.2268589999999999E-2</v>
      </c>
      <c r="S125">
        <v>1.2268950000000001E-2</v>
      </c>
      <c r="T125">
        <v>1.226875E-2</v>
      </c>
      <c r="U125">
        <f>AVERAGE(E125:T125)</f>
        <v>1.2268339374999999E-2</v>
      </c>
      <c r="V125">
        <f>STDEV(E125:T125)</f>
        <v>6.48562191826426E-7</v>
      </c>
      <c r="W125">
        <f>V125/U125</f>
        <v>5.2864709069594518E-5</v>
      </c>
    </row>
    <row r="126" spans="1:23" x14ac:dyDescent="0.3">
      <c r="A126" t="s">
        <v>1850</v>
      </c>
      <c r="B126" t="s">
        <v>1850</v>
      </c>
      <c r="C126" t="s">
        <v>2022</v>
      </c>
      <c r="D126" t="s">
        <v>2023</v>
      </c>
      <c r="E126">
        <v>19.289169999999999</v>
      </c>
      <c r="F126">
        <v>19.289380000000001</v>
      </c>
      <c r="G126">
        <v>19.289449999999999</v>
      </c>
      <c r="H126">
        <v>19.28904</v>
      </c>
      <c r="I126">
        <v>19.289290000000001</v>
      </c>
      <c r="J126">
        <v>19.287279999999999</v>
      </c>
      <c r="K126">
        <v>19.288820000000001</v>
      </c>
      <c r="L126">
        <v>19.289560000000002</v>
      </c>
      <c r="M126">
        <v>19.289729999999999</v>
      </c>
      <c r="N126">
        <v>19.28914</v>
      </c>
      <c r="O126">
        <v>19.289539999999999</v>
      </c>
      <c r="P126">
        <v>19.289239999999999</v>
      </c>
      <c r="Q126">
        <v>19.2898</v>
      </c>
      <c r="R126">
        <v>19.289840000000002</v>
      </c>
      <c r="S126">
        <v>19.28884</v>
      </c>
      <c r="T126">
        <v>19.289560000000002</v>
      </c>
      <c r="U126">
        <f>AVERAGE(E126:T126)</f>
        <v>19.28923</v>
      </c>
      <c r="V126">
        <f>STDEV(E126:T126)</f>
        <v>6.0586026991950532E-4</v>
      </c>
      <c r="W126">
        <f>V126/U126</f>
        <v>3.140925116863168E-5</v>
      </c>
    </row>
    <row r="127" spans="1:23" x14ac:dyDescent="0.3">
      <c r="A127" t="s">
        <v>1851</v>
      </c>
      <c r="B127" t="s">
        <v>1851</v>
      </c>
      <c r="C127" t="s">
        <v>2024</v>
      </c>
      <c r="D127" t="s">
        <v>2025</v>
      </c>
      <c r="E127">
        <v>19.289169999999999</v>
      </c>
      <c r="F127">
        <v>19.289380000000001</v>
      </c>
      <c r="G127">
        <v>19.289449999999999</v>
      </c>
      <c r="H127">
        <v>19.28904</v>
      </c>
      <c r="I127">
        <v>19.289290000000001</v>
      </c>
      <c r="J127">
        <v>19.287279999999999</v>
      </c>
      <c r="K127">
        <v>19.288820000000001</v>
      </c>
      <c r="L127">
        <v>19.289560000000002</v>
      </c>
      <c r="M127">
        <v>19.289729999999999</v>
      </c>
      <c r="N127">
        <v>19.28914</v>
      </c>
      <c r="O127">
        <v>19.289539999999999</v>
      </c>
      <c r="P127">
        <v>19.289239999999999</v>
      </c>
      <c r="Q127">
        <v>19.2898</v>
      </c>
      <c r="R127">
        <v>19.289840000000002</v>
      </c>
      <c r="S127">
        <v>19.28884</v>
      </c>
      <c r="T127">
        <v>19.289560000000002</v>
      </c>
      <c r="U127">
        <f>AVERAGE(E127:T127)</f>
        <v>19.28923</v>
      </c>
      <c r="V127">
        <f>STDEV(E127:T127)</f>
        <v>6.0586026991950532E-4</v>
      </c>
      <c r="W127">
        <f>V127/U127</f>
        <v>3.140925116863168E-5</v>
      </c>
    </row>
    <row r="128" spans="1:23" x14ac:dyDescent="0.3">
      <c r="A128" t="s">
        <v>1852</v>
      </c>
      <c r="B128" t="s">
        <v>1852</v>
      </c>
      <c r="C128" t="s">
        <v>2026</v>
      </c>
      <c r="D128" t="s">
        <v>2027</v>
      </c>
      <c r="E128">
        <v>19.289169999999999</v>
      </c>
      <c r="F128">
        <v>19.289380000000001</v>
      </c>
      <c r="G128">
        <v>19.289449999999999</v>
      </c>
      <c r="H128">
        <v>19.28904</v>
      </c>
      <c r="I128">
        <v>19.289290000000001</v>
      </c>
      <c r="J128">
        <v>19.287279999999999</v>
      </c>
      <c r="K128">
        <v>19.288820000000001</v>
      </c>
      <c r="L128">
        <v>19.289560000000002</v>
      </c>
      <c r="M128">
        <v>19.289729999999999</v>
      </c>
      <c r="N128">
        <v>19.28914</v>
      </c>
      <c r="O128">
        <v>19.289539999999999</v>
      </c>
      <c r="P128">
        <v>19.289239999999999</v>
      </c>
      <c r="Q128">
        <v>19.2898</v>
      </c>
      <c r="R128">
        <v>19.289840000000002</v>
      </c>
      <c r="S128">
        <v>19.28884</v>
      </c>
      <c r="T128">
        <v>19.289560000000002</v>
      </c>
      <c r="U128">
        <f>AVERAGE(E128:T128)</f>
        <v>19.28923</v>
      </c>
      <c r="V128">
        <f>STDEV(E128:T128)</f>
        <v>6.0586026991950532E-4</v>
      </c>
      <c r="W128">
        <f>V128/U128</f>
        <v>3.140925116863168E-5</v>
      </c>
    </row>
    <row r="129" spans="1:23" x14ac:dyDescent="0.3">
      <c r="A129" t="s">
        <v>1846</v>
      </c>
      <c r="B129" t="s">
        <v>1846</v>
      </c>
      <c r="C129" t="s">
        <v>2015</v>
      </c>
      <c r="D129" t="s">
        <v>2016</v>
      </c>
      <c r="E129">
        <v>6.4753829999999998E-2</v>
      </c>
      <c r="F129">
        <v>6.4754309999999995E-2</v>
      </c>
      <c r="G129">
        <v>6.4754480000000003E-2</v>
      </c>
      <c r="H129">
        <v>6.4753489999999997E-2</v>
      </c>
      <c r="I129">
        <v>6.4754099999999995E-2</v>
      </c>
      <c r="J129">
        <v>6.4749260000000003E-2</v>
      </c>
      <c r="K129">
        <v>6.4752970000000007E-2</v>
      </c>
      <c r="L129">
        <v>6.4754770000000003E-2</v>
      </c>
      <c r="M129">
        <v>6.4755190000000004E-2</v>
      </c>
      <c r="N129">
        <v>6.4753740000000004E-2</v>
      </c>
      <c r="O129">
        <v>6.4754720000000002E-2</v>
      </c>
      <c r="P129">
        <v>6.4753530000000004E-2</v>
      </c>
      <c r="Q129">
        <v>6.4755339999999995E-2</v>
      </c>
      <c r="R129">
        <v>6.4755450000000006E-2</v>
      </c>
      <c r="S129">
        <v>6.475301E-2</v>
      </c>
      <c r="T129">
        <v>6.4754770000000003E-2</v>
      </c>
      <c r="U129">
        <f>AVERAGE(E129:T129)</f>
        <v>6.4753934999999999E-2</v>
      </c>
      <c r="V129">
        <f>STDEV(E129:T129)</f>
        <v>1.469090421541701E-6</v>
      </c>
      <c r="W129">
        <f>V129/U129</f>
        <v>2.2687276403228638E-5</v>
      </c>
    </row>
    <row r="130" spans="1:23" x14ac:dyDescent="0.3">
      <c r="A130" t="s">
        <v>1847</v>
      </c>
      <c r="B130" t="s">
        <v>1847</v>
      </c>
      <c r="C130" t="s">
        <v>2017</v>
      </c>
      <c r="D130" t="s">
        <v>2018</v>
      </c>
      <c r="E130">
        <v>6.4753829999999998E-2</v>
      </c>
      <c r="F130">
        <v>6.4754309999999995E-2</v>
      </c>
      <c r="G130">
        <v>6.4754489999999998E-2</v>
      </c>
      <c r="H130">
        <v>6.4753500000000005E-2</v>
      </c>
      <c r="I130">
        <v>6.4754099999999995E-2</v>
      </c>
      <c r="J130">
        <v>6.4749280000000006E-2</v>
      </c>
      <c r="K130">
        <v>6.4752980000000002E-2</v>
      </c>
      <c r="L130">
        <v>6.4754770000000003E-2</v>
      </c>
      <c r="M130">
        <v>6.4755190000000004E-2</v>
      </c>
      <c r="N130">
        <v>6.4753740000000004E-2</v>
      </c>
      <c r="O130">
        <v>6.4754720000000002E-2</v>
      </c>
      <c r="P130">
        <v>6.4753679999999994E-2</v>
      </c>
      <c r="Q130">
        <v>6.4755339999999995E-2</v>
      </c>
      <c r="R130">
        <v>6.4755439999999997E-2</v>
      </c>
      <c r="S130">
        <v>6.475301E-2</v>
      </c>
      <c r="T130">
        <v>6.4754770000000003E-2</v>
      </c>
      <c r="U130">
        <f>AVERAGE(E130:T130)</f>
        <v>6.475394687500001E-2</v>
      </c>
      <c r="V130">
        <f>STDEV(E130:T130)</f>
        <v>1.4614682970658701E-6</v>
      </c>
      <c r="W130">
        <f>V130/U130</f>
        <v>2.2569563209591923E-5</v>
      </c>
    </row>
    <row r="131" spans="1:23" x14ac:dyDescent="0.3">
      <c r="A131" t="s">
        <v>1919</v>
      </c>
      <c r="B131" t="s">
        <v>1919</v>
      </c>
      <c r="C131" t="s">
        <v>2097</v>
      </c>
      <c r="D131"/>
      <c r="E131">
        <v>322.17020000000002</v>
      </c>
      <c r="F131">
        <v>322.17020000000002</v>
      </c>
      <c r="G131">
        <v>322.17020000000002</v>
      </c>
      <c r="H131">
        <v>322.17020000000002</v>
      </c>
      <c r="I131">
        <v>322.17020000000002</v>
      </c>
      <c r="J131">
        <v>322.17020000000002</v>
      </c>
      <c r="K131">
        <v>322.17020000000002</v>
      </c>
      <c r="L131">
        <v>322.17020000000002</v>
      </c>
      <c r="M131">
        <v>322.17020000000002</v>
      </c>
      <c r="N131">
        <v>322.17020000000002</v>
      </c>
      <c r="O131">
        <v>322.17020000000002</v>
      </c>
      <c r="P131">
        <v>322.17020000000002</v>
      </c>
      <c r="Q131">
        <v>322.17020000000002</v>
      </c>
      <c r="R131">
        <v>322.17020000000002</v>
      </c>
      <c r="S131">
        <v>322.17020000000002</v>
      </c>
      <c r="T131">
        <v>322.17020000000002</v>
      </c>
      <c r="U131">
        <f>AVERAGE(E131:T131)</f>
        <v>322.17020000000014</v>
      </c>
      <c r="V131">
        <f>STDEV(E131:T131)</f>
        <v>1.1741526111434773E-13</v>
      </c>
      <c r="W131">
        <f>V131/U131</f>
        <v>3.6445102965559097E-16</v>
      </c>
    </row>
    <row r="132" spans="1:23" x14ac:dyDescent="0.3">
      <c r="A132" t="s">
        <v>1868</v>
      </c>
      <c r="B132" t="s">
        <v>1868</v>
      </c>
      <c r="C132" t="s">
        <v>2054</v>
      </c>
      <c r="D132"/>
      <c r="E132">
        <v>170.2749</v>
      </c>
      <c r="F132">
        <v>170.2749</v>
      </c>
      <c r="G132">
        <v>170.2749</v>
      </c>
      <c r="H132">
        <v>170.2749</v>
      </c>
      <c r="I132">
        <v>170.2749</v>
      </c>
      <c r="J132">
        <v>170.2749</v>
      </c>
      <c r="K132">
        <v>170.2749</v>
      </c>
      <c r="L132">
        <v>170.2749</v>
      </c>
      <c r="M132">
        <v>170.2749</v>
      </c>
      <c r="N132">
        <v>170.2749</v>
      </c>
      <c r="O132">
        <v>170.2749</v>
      </c>
      <c r="P132">
        <v>170.2749</v>
      </c>
      <c r="Q132">
        <v>170.2749</v>
      </c>
      <c r="R132">
        <v>170.2749</v>
      </c>
      <c r="S132">
        <v>170.2749</v>
      </c>
      <c r="T132">
        <v>170.2749</v>
      </c>
      <c r="U132">
        <f>AVERAGE(E132:T132)</f>
        <v>170.27489999999995</v>
      </c>
      <c r="V132">
        <f>STDEV(E132:T132)</f>
        <v>5.8707630557173865E-14</v>
      </c>
      <c r="W132">
        <f>V132/U132</f>
        <v>3.4478147135704609E-16</v>
      </c>
    </row>
    <row r="133" spans="1:23" x14ac:dyDescent="0.3">
      <c r="A133" t="s">
        <v>1918</v>
      </c>
      <c r="B133" t="s">
        <v>1918</v>
      </c>
      <c r="C133" t="s">
        <v>2096</v>
      </c>
      <c r="D133"/>
      <c r="E133">
        <v>70.534300000000002</v>
      </c>
      <c r="F133">
        <v>70.534300000000002</v>
      </c>
      <c r="G133">
        <v>70.534300000000002</v>
      </c>
      <c r="H133">
        <v>70.534300000000002</v>
      </c>
      <c r="I133">
        <v>70.534300000000002</v>
      </c>
      <c r="J133">
        <v>70.534300000000002</v>
      </c>
      <c r="K133">
        <v>70.534300000000002</v>
      </c>
      <c r="L133">
        <v>70.534300000000002</v>
      </c>
      <c r="M133">
        <v>70.534300000000002</v>
      </c>
      <c r="N133">
        <v>70.534300000000002</v>
      </c>
      <c r="O133">
        <v>70.534300000000002</v>
      </c>
      <c r="P133">
        <v>70.534300000000002</v>
      </c>
      <c r="Q133">
        <v>70.534300000000002</v>
      </c>
      <c r="R133">
        <v>70.534300000000002</v>
      </c>
      <c r="S133">
        <v>70.534300000000002</v>
      </c>
      <c r="T133">
        <v>70.534300000000002</v>
      </c>
      <c r="U133">
        <f>AVERAGE(E133:T133)</f>
        <v>70.534300000000016</v>
      </c>
      <c r="V133">
        <f>STDEV(E133:T133)</f>
        <v>1.4676907639293466E-14</v>
      </c>
      <c r="W133">
        <f>V133/U133</f>
        <v>2.080818500969523E-16</v>
      </c>
    </row>
    <row r="134" spans="1:23" x14ac:dyDescent="0.3">
      <c r="A134" t="s">
        <v>1869</v>
      </c>
      <c r="B134" t="s">
        <v>1869</v>
      </c>
      <c r="C134" t="s">
        <v>2055</v>
      </c>
      <c r="D134"/>
      <c r="E134">
        <v>188.1985</v>
      </c>
      <c r="F134">
        <v>188.1985</v>
      </c>
      <c r="G134">
        <v>188.1985</v>
      </c>
      <c r="H134">
        <v>188.1985</v>
      </c>
      <c r="I134">
        <v>188.1985</v>
      </c>
      <c r="J134">
        <v>188.1985</v>
      </c>
      <c r="K134">
        <v>188.1985</v>
      </c>
      <c r="L134">
        <v>188.1985</v>
      </c>
      <c r="M134">
        <v>188.1985</v>
      </c>
      <c r="N134">
        <v>188.1985</v>
      </c>
      <c r="O134">
        <v>188.1985</v>
      </c>
      <c r="P134">
        <v>188.1985</v>
      </c>
      <c r="Q134">
        <v>188.1985</v>
      </c>
      <c r="R134">
        <v>188.1985</v>
      </c>
      <c r="S134">
        <v>188.1985</v>
      </c>
      <c r="T134">
        <v>188.1985</v>
      </c>
      <c r="U134">
        <f>AVERAGE(E134:T134)</f>
        <v>188.1985</v>
      </c>
      <c r="V134">
        <f>STDEV(E134:T134)</f>
        <v>0</v>
      </c>
      <c r="W134">
        <f>V134/U134</f>
        <v>0</v>
      </c>
    </row>
    <row r="135" spans="1:23" x14ac:dyDescent="0.3">
      <c r="A135" t="s">
        <v>1956</v>
      </c>
      <c r="B135" t="s">
        <v>1956</v>
      </c>
      <c r="C135" t="s">
        <v>2130</v>
      </c>
      <c r="D135"/>
      <c r="E135">
        <v>-4.8824940000000001E-11</v>
      </c>
      <c r="F135">
        <v>5.776072E-12</v>
      </c>
      <c r="G135">
        <v>-1.319996E-11</v>
      </c>
      <c r="H135">
        <v>-9.2375990000000004E-12</v>
      </c>
      <c r="I135">
        <v>6.0734980000000002E-13</v>
      </c>
      <c r="J135">
        <v>-5.2766889999999997E-11</v>
      </c>
      <c r="K135">
        <v>-2.5848229999999999E-11</v>
      </c>
      <c r="L135">
        <v>9.5905040000000002E-14</v>
      </c>
      <c r="M135">
        <v>-6.6502070000000001E-12</v>
      </c>
      <c r="N135">
        <v>2.5605319999999998E-13</v>
      </c>
      <c r="O135">
        <v>9.4111059999999996E-13</v>
      </c>
      <c r="P135">
        <v>4.327969E-12</v>
      </c>
      <c r="Q135">
        <v>8.2691269999999998E-14</v>
      </c>
      <c r="R135">
        <v>-8.2392149999999996E-12</v>
      </c>
      <c r="S135">
        <v>-7.5387799999999994E-11</v>
      </c>
      <c r="T135">
        <v>-3.8245959999999998E-12</v>
      </c>
      <c r="U135">
        <f>AVERAGE(E135:T135)</f>
        <v>-1.4493267880625001E-11</v>
      </c>
      <c r="V135">
        <f>STDEV(E135:T135)</f>
        <v>2.3942338960543782E-11</v>
      </c>
      <c r="W135">
        <f>V135/U135</f>
        <v>-1.6519627704218838</v>
      </c>
    </row>
    <row r="136" spans="1:23" x14ac:dyDescent="0.3">
      <c r="A136" t="s">
        <v>1953</v>
      </c>
      <c r="B136" t="s">
        <v>1953</v>
      </c>
      <c r="C136" t="s">
        <v>2127</v>
      </c>
      <c r="D136"/>
      <c r="E136">
        <v>-1.572921E-11</v>
      </c>
      <c r="F136">
        <v>1.1952299999999999E-12</v>
      </c>
      <c r="G136">
        <v>-2.103814E-12</v>
      </c>
      <c r="H136">
        <v>-2.1258499999999999E-12</v>
      </c>
      <c r="I136">
        <v>1.1836170000000001E-13</v>
      </c>
      <c r="J136">
        <v>-8.8951359999999997E-12</v>
      </c>
      <c r="K136">
        <v>-1.097192E-11</v>
      </c>
      <c r="L136">
        <v>9.7474740000000006E-17</v>
      </c>
      <c r="M136">
        <v>-1.413591E-12</v>
      </c>
      <c r="N136">
        <v>1.8804830000000001E-14</v>
      </c>
      <c r="O136">
        <v>2.4393510000000002E-13</v>
      </c>
      <c r="P136">
        <v>1.794975E-12</v>
      </c>
      <c r="Q136">
        <v>-6.5210709999999999E-16</v>
      </c>
      <c r="R136">
        <v>-1.8390350000000002E-12</v>
      </c>
      <c r="S136">
        <v>-2.0784880000000001E-11</v>
      </c>
      <c r="T136">
        <v>-7.9745970000000005E-13</v>
      </c>
      <c r="U136">
        <f>AVERAGE(E136:T136)</f>
        <v>-3.830633981397501E-12</v>
      </c>
      <c r="V136">
        <f>STDEV(E136:T136)</f>
        <v>6.6524758812844316E-12</v>
      </c>
      <c r="W136">
        <f>V136/U136</f>
        <v>-1.7366514038121335</v>
      </c>
    </row>
    <row r="137" spans="1:23" x14ac:dyDescent="0.3">
      <c r="A137" t="s">
        <v>1958</v>
      </c>
      <c r="B137" t="s">
        <v>1958</v>
      </c>
      <c r="C137" t="s">
        <v>2132</v>
      </c>
      <c r="D137"/>
      <c r="E137">
        <v>-1.669333E-12</v>
      </c>
      <c r="F137">
        <v>1.270818E-13</v>
      </c>
      <c r="G137">
        <v>-2.2357089999999999E-13</v>
      </c>
      <c r="H137">
        <v>-2.2593889999999999E-13</v>
      </c>
      <c r="I137">
        <v>1.2567559999999999E-14</v>
      </c>
      <c r="J137">
        <v>-9.1349320000000001E-13</v>
      </c>
      <c r="K137">
        <v>-1.1620759999999999E-12</v>
      </c>
      <c r="L137">
        <v>1.0333519999999999E-17</v>
      </c>
      <c r="M137">
        <v>-1.5029210000000001E-13</v>
      </c>
      <c r="N137">
        <v>1.997512E-15</v>
      </c>
      <c r="O137">
        <v>2.58882E-14</v>
      </c>
      <c r="P137">
        <v>1.965143E-13</v>
      </c>
      <c r="Q137">
        <v>-6.4803379999999996E-17</v>
      </c>
      <c r="R137">
        <v>-1.9547220000000001E-13</v>
      </c>
      <c r="S137">
        <v>-2.207283E-12</v>
      </c>
      <c r="T137">
        <v>-8.4788300000000001E-14</v>
      </c>
      <c r="U137">
        <f>AVERAGE(E137:T137)</f>
        <v>-4.0426579361624998E-13</v>
      </c>
      <c r="V137">
        <f>STDEV(E137:T137)</f>
        <v>7.0490596676820901E-13</v>
      </c>
      <c r="W137">
        <f>V137/U137</f>
        <v>-1.7436695805070817</v>
      </c>
    </row>
    <row r="138" spans="1:23" x14ac:dyDescent="0.3">
      <c r="A138" t="s">
        <v>1950</v>
      </c>
      <c r="B138" t="s">
        <v>1950</v>
      </c>
      <c r="C138" t="s">
        <v>2124</v>
      </c>
      <c r="D138"/>
      <c r="E138">
        <v>-8.4772590000000004E-12</v>
      </c>
      <c r="F138">
        <v>5.7078490000000002E-13</v>
      </c>
      <c r="G138">
        <v>-1.091216E-12</v>
      </c>
      <c r="H138">
        <v>-1.1390759999999999E-12</v>
      </c>
      <c r="I138">
        <v>1.023061E-13</v>
      </c>
      <c r="J138">
        <v>-5.7678259999999999E-11</v>
      </c>
      <c r="K138">
        <v>-7.5564900000000007E-12</v>
      </c>
      <c r="L138">
        <v>2.0927920000000001E-14</v>
      </c>
      <c r="M138">
        <v>-6.5673760000000001E-13</v>
      </c>
      <c r="N138">
        <v>3.83342E-14</v>
      </c>
      <c r="O138">
        <v>1.863525E-14</v>
      </c>
      <c r="P138">
        <v>-8.9186600000000003E-12</v>
      </c>
      <c r="Q138">
        <v>1.0560369999999999E-14</v>
      </c>
      <c r="R138">
        <v>-8.9108369999999999E-13</v>
      </c>
      <c r="S138">
        <v>-1.1112790000000001E-11</v>
      </c>
      <c r="T138">
        <v>-3.783758E-13</v>
      </c>
      <c r="U138">
        <f>AVERAGE(E138:T138)</f>
        <v>-6.0711499600000001E-12</v>
      </c>
      <c r="V138">
        <f>STDEV(E138:T138)</f>
        <v>1.4313714457793074E-11</v>
      </c>
      <c r="W138">
        <f>V138/U138</f>
        <v>-2.3576611600931487</v>
      </c>
    </row>
    <row r="139" spans="1:23" x14ac:dyDescent="0.3">
      <c r="A139" t="s">
        <v>1949</v>
      </c>
      <c r="B139" t="s">
        <v>1949</v>
      </c>
      <c r="C139" t="s">
        <v>2123</v>
      </c>
      <c r="D139"/>
      <c r="E139">
        <v>-1.8685150000000001E-12</v>
      </c>
      <c r="F139">
        <v>1.7448329999999999E-13</v>
      </c>
      <c r="G139">
        <v>-1.539941E-13</v>
      </c>
      <c r="H139">
        <v>-1.872725E-13</v>
      </c>
      <c r="I139">
        <v>1.256549E-13</v>
      </c>
      <c r="J139">
        <v>-1.6482139999999999E-11</v>
      </c>
      <c r="K139">
        <v>-1.6284750000000001E-12</v>
      </c>
      <c r="L139">
        <v>7.4454690000000002E-14</v>
      </c>
      <c r="M139">
        <v>-7.1630529999999999E-14</v>
      </c>
      <c r="N139">
        <v>9.4176629999999997E-14</v>
      </c>
      <c r="O139">
        <v>1.7536320000000001E-15</v>
      </c>
      <c r="P139">
        <v>-2.3711159999999998E-12</v>
      </c>
      <c r="Q139">
        <v>5.606496E-14</v>
      </c>
      <c r="R139">
        <v>-9.2983130000000003E-14</v>
      </c>
      <c r="S139">
        <v>-2.4595149999999999E-12</v>
      </c>
      <c r="T139">
        <v>-8.4950279999999994E-14</v>
      </c>
      <c r="U139">
        <f>AVERAGE(E139:T139)</f>
        <v>-1.5546252142499998E-12</v>
      </c>
      <c r="V139">
        <f>STDEV(E139:T139)</f>
        <v>4.0902277158239493E-12</v>
      </c>
      <c r="W139">
        <f>V139/U139</f>
        <v>-2.6310056458187603</v>
      </c>
    </row>
    <row r="140" spans="1:23" x14ac:dyDescent="0.3">
      <c r="A140" t="s">
        <v>1940</v>
      </c>
      <c r="B140"/>
      <c r="C140"/>
      <c r="D140"/>
      <c r="E140">
        <v>8.9031620000000008E-6</v>
      </c>
      <c r="F140">
        <v>-1.163355E-6</v>
      </c>
      <c r="G140">
        <v>8.1898379999999994E-5</v>
      </c>
      <c r="H140">
        <v>-6.3368889999999996E-4</v>
      </c>
      <c r="I140">
        <v>3.1654500000000001E-8</v>
      </c>
      <c r="J140">
        <v>-8.1853630000000002E-4</v>
      </c>
      <c r="K140">
        <v>7.3612010000000002E-11</v>
      </c>
      <c r="L140">
        <v>-4.9085179999999998E-12</v>
      </c>
      <c r="M140">
        <v>-1.3493890000000001E-6</v>
      </c>
      <c r="N140">
        <v>3.7419909999999998E-8</v>
      </c>
      <c r="O140">
        <v>-2.0474000000000001E-5</v>
      </c>
      <c r="P140">
        <v>-4.7809650000000001E-5</v>
      </c>
      <c r="Q140">
        <v>-1.7705950000000001E-7</v>
      </c>
      <c r="R140">
        <v>-4.5764550000000002E-5</v>
      </c>
      <c r="S140">
        <v>-1.843259E-5</v>
      </c>
      <c r="T140">
        <v>8.5802790000000004E-5</v>
      </c>
      <c r="U140">
        <f>AVERAGE(E140:T140)</f>
        <v>-8.8170144899156751E-5</v>
      </c>
      <c r="V140">
        <f>STDEV(E140:T140)</f>
        <v>2.5383337639825666E-4</v>
      </c>
      <c r="W140">
        <f>V140/U140</f>
        <v>-2.8789039270444059</v>
      </c>
    </row>
    <row r="141" spans="1:23" x14ac:dyDescent="0.3">
      <c r="A141" t="s">
        <v>1877</v>
      </c>
      <c r="B141" t="s">
        <v>1877</v>
      </c>
      <c r="C141" t="s">
        <v>2063</v>
      </c>
      <c r="D141"/>
      <c r="E141">
        <v>9.7761999999999999E-8</v>
      </c>
      <c r="F141">
        <v>-2.0405880000000001E-9</v>
      </c>
      <c r="G141">
        <v>-8.678602E-8</v>
      </c>
      <c r="H141">
        <v>-9.3991980000000006E-8</v>
      </c>
      <c r="I141">
        <v>-5.9333099999999996E-10</v>
      </c>
      <c r="J141">
        <v>-5.8236699999999996E-7</v>
      </c>
      <c r="K141">
        <v>1.047526E-9</v>
      </c>
      <c r="L141">
        <v>-1.594411E-13</v>
      </c>
      <c r="M141">
        <v>-7.2204599999999997E-9</v>
      </c>
      <c r="N141">
        <v>-4.9761199999999999E-11</v>
      </c>
      <c r="O141">
        <v>7.7581370000000004E-8</v>
      </c>
      <c r="P141">
        <v>-4.7032829999999998E-7</v>
      </c>
      <c r="Q141">
        <v>3.9645649999999997E-9</v>
      </c>
      <c r="R141">
        <v>2.7592659999999998E-8</v>
      </c>
      <c r="S141">
        <v>7.5695329999999997E-8</v>
      </c>
      <c r="T141">
        <v>-6.4157969999999998E-10</v>
      </c>
      <c r="U141">
        <f>AVERAGE(E141:T141)</f>
        <v>-6.002348302131876E-8</v>
      </c>
      <c r="V141">
        <f>STDEV(E141:T141)</f>
        <v>1.8995131614407418E-7</v>
      </c>
      <c r="W141">
        <f>V141/U141</f>
        <v>-3.1646166897147316</v>
      </c>
    </row>
    <row r="142" spans="1:23" x14ac:dyDescent="0.3">
      <c r="A142" t="s">
        <v>1878</v>
      </c>
      <c r="B142" t="s">
        <v>1878</v>
      </c>
      <c r="C142" t="s">
        <v>2064</v>
      </c>
      <c r="D142"/>
      <c r="E142">
        <v>3.4358080000000001E-8</v>
      </c>
      <c r="F142">
        <v>-6.6345330000000004E-10</v>
      </c>
      <c r="G142">
        <v>-2.8251360000000002E-8</v>
      </c>
      <c r="H142">
        <v>-3.0556340000000002E-8</v>
      </c>
      <c r="I142">
        <v>-1.9417559999999999E-10</v>
      </c>
      <c r="J142">
        <v>-1.869489E-7</v>
      </c>
      <c r="K142">
        <v>3.7094769999999999E-10</v>
      </c>
      <c r="L142">
        <v>-5.3086449999999999E-14</v>
      </c>
      <c r="M142">
        <v>-2.322489E-9</v>
      </c>
      <c r="N142">
        <v>-1.673173E-11</v>
      </c>
      <c r="O142">
        <v>2.522552E-8</v>
      </c>
      <c r="P142">
        <v>-1.515304E-7</v>
      </c>
      <c r="Q142">
        <v>1.289388E-9</v>
      </c>
      <c r="R142">
        <v>8.9957470000000004E-9</v>
      </c>
      <c r="S142">
        <v>2.422637E-8</v>
      </c>
      <c r="T142">
        <v>-2.0402569999999999E-10</v>
      </c>
      <c r="U142">
        <f>AVERAGE(E142:T142)</f>
        <v>-1.9138867232278124E-8</v>
      </c>
      <c r="V142">
        <f>STDEV(E142:T142)</f>
        <v>6.1250742371626905E-8</v>
      </c>
      <c r="W142">
        <f>V142/U142</f>
        <v>-3.2003326857467389</v>
      </c>
    </row>
    <row r="143" spans="1:23" x14ac:dyDescent="0.3">
      <c r="A143" t="s">
        <v>1948</v>
      </c>
      <c r="B143" t="s">
        <v>1948</v>
      </c>
      <c r="C143" t="s">
        <v>2122</v>
      </c>
      <c r="D143"/>
      <c r="E143">
        <v>-1.0523240000000001E-11</v>
      </c>
      <c r="F143">
        <v>1.2434139999999999E-12</v>
      </c>
      <c r="G143">
        <v>-2.0402799999999999E-12</v>
      </c>
      <c r="H143">
        <v>-2.1298269999999999E-12</v>
      </c>
      <c r="I143">
        <v>9.7411390000000001E-14</v>
      </c>
      <c r="J143">
        <v>1.8651600000000001E-11</v>
      </c>
      <c r="K143">
        <v>-3.8052340000000002E-12</v>
      </c>
      <c r="L143">
        <v>8.3103849999999994E-17</v>
      </c>
      <c r="M143">
        <v>-1.463725E-12</v>
      </c>
      <c r="N143">
        <v>1.642053E-14</v>
      </c>
      <c r="O143">
        <v>2.18048E-13</v>
      </c>
      <c r="P143">
        <v>4.5360539999999997E-12</v>
      </c>
      <c r="Q143">
        <v>4.1951760000000004E-15</v>
      </c>
      <c r="R143">
        <v>-1.822351E-12</v>
      </c>
      <c r="S143">
        <v>-1.6576999999999999E-11</v>
      </c>
      <c r="T143">
        <v>-8.2962699999999995E-13</v>
      </c>
      <c r="U143">
        <f>AVERAGE(E143:T143)</f>
        <v>-9.0150361250937496E-13</v>
      </c>
      <c r="V143">
        <f>STDEV(E143:T143)</f>
        <v>7.1736740153819453E-12</v>
      </c>
      <c r="W143">
        <f>V143/U143</f>
        <v>-7.9574545413231439</v>
      </c>
    </row>
  </sheetData>
  <sortState xmlns:xlrd2="http://schemas.microsoft.com/office/spreadsheetml/2017/richdata2" ref="A2:W144">
    <sortCondition descending="1" ref="W2:W144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FBA fluxes</vt:lpstr>
      <vt:lpstr>ODE fluxes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Sanu Shameer</cp:lastModifiedBy>
  <dcterms:created xsi:type="dcterms:W3CDTF">2021-05-17T18:56:02Z</dcterms:created>
  <dcterms:modified xsi:type="dcterms:W3CDTF">2021-05-18T12:37:40Z</dcterms:modified>
</cp:coreProperties>
</file>