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us\Downloads\Wheat_data\Wheat_proteinogenic_analysis\"/>
    </mc:Choice>
  </mc:AlternateContent>
  <xr:revisionPtr revIDLastSave="0" documentId="13_ncr:1_{B7D7AD9B-10A8-4893-B0C8-B5A611090770}" xr6:coauthVersionLast="46" xr6:coauthVersionMax="46" xr10:uidLastSave="{00000000-0000-0000-0000-000000000000}"/>
  <bookViews>
    <workbookView xWindow="-108" yWindow="-108" windowWidth="23256" windowHeight="12576" tabRatio="850" activeTab="2" xr2:uid="{00000000-000D-0000-FFFF-FFFF00000000}"/>
  </bookViews>
  <sheets>
    <sheet name="Calibration" sheetId="5" r:id="rId1"/>
    <sheet name="Samples" sheetId="1" r:id="rId2"/>
    <sheet name="Results" sheetId="4" r:id="rId3"/>
    <sheet name="Wheat_screwcap_tubes" sheetId="2" r:id="rId4"/>
    <sheet name="Sheet3" sheetId="3" r:id="rId5"/>
  </sheets>
  <definedNames>
    <definedName name="_xlnm.Print_Area" localSheetId="0">Calibration!$A$1:$F$251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1" i="2" l="1"/>
  <c r="N31" i="2"/>
  <c r="M31" i="2"/>
  <c r="O30" i="2"/>
  <c r="N30" i="2"/>
  <c r="M30" i="2"/>
  <c r="O29" i="2"/>
  <c r="N29" i="2"/>
  <c r="M29" i="2"/>
  <c r="O28" i="2"/>
  <c r="N28" i="2"/>
  <c r="M28" i="2"/>
  <c r="O27" i="2"/>
  <c r="N27" i="2"/>
  <c r="M27" i="2"/>
  <c r="O26" i="2"/>
  <c r="N26" i="2"/>
  <c r="M26" i="2"/>
  <c r="O25" i="2"/>
  <c r="N25" i="2"/>
  <c r="M25" i="2"/>
  <c r="O24" i="2"/>
  <c r="N24" i="2"/>
  <c r="M24" i="2"/>
  <c r="O23" i="2"/>
  <c r="N23" i="2"/>
  <c r="M23" i="2"/>
  <c r="O22" i="2"/>
  <c r="N22" i="2"/>
  <c r="M22" i="2"/>
  <c r="O21" i="2"/>
  <c r="N21" i="2"/>
  <c r="M21" i="2"/>
  <c r="O20" i="2"/>
  <c r="N20" i="2"/>
  <c r="M20" i="2"/>
  <c r="O19" i="2"/>
  <c r="N19" i="2"/>
  <c r="M19" i="2"/>
  <c r="C7" i="4" l="1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7" i="4"/>
</calcChain>
</file>

<file path=xl/sharedStrings.xml><?xml version="1.0" encoding="utf-8"?>
<sst xmlns="http://schemas.openxmlformats.org/spreadsheetml/2006/main" count="3121" uniqueCount="201">
  <si>
    <t>Batch Data Path</t>
  </si>
  <si>
    <t>E:\Intuvo\Pedro\20200814_Wheat_prot\QuantResults\batch02.batch.bin</t>
  </si>
  <si>
    <t>Analysis Time</t>
  </si>
  <si>
    <t>Analyst Name</t>
  </si>
  <si>
    <t>DESKTOP-QJVURU9\p2dul</t>
  </si>
  <si>
    <t>Report Time</t>
  </si>
  <si>
    <t>Reporter Name</t>
  </si>
  <si>
    <t>Last Calib Update</t>
  </si>
  <si>
    <t>Batch State</t>
  </si>
  <si>
    <t>Processed</t>
  </si>
  <si>
    <t>2020-10-02T16:02:07.2477876+01:00</t>
  </si>
  <si>
    <t>2020-10-02T16:19:17.1928034+01:00</t>
  </si>
  <si>
    <t>2020-10-02T15:50:12.0923783+01:00</t>
  </si>
  <si>
    <t>Analysis Info</t>
  </si>
  <si>
    <t>Acq Time</t>
  </si>
  <si>
    <t>2020-08-14 17:36</t>
  </si>
  <si>
    <t>Data File</t>
  </si>
  <si>
    <t>Prot_L3_01.D</t>
  </si>
  <si>
    <t>Position</t>
  </si>
  <si>
    <t>Sample Name</t>
  </si>
  <si>
    <t>Prot_L3_01</t>
  </si>
  <si>
    <t>Dilution</t>
  </si>
  <si>
    <t>Sample Info</t>
  </si>
  <si>
    <t>Inj Vol</t>
  </si>
  <si>
    <t>Acq Method File</t>
  </si>
  <si>
    <t>LJS_tBDMS01_BF_SPL1_10</t>
  </si>
  <si>
    <t>Sample Type</t>
  </si>
  <si>
    <t>Sample</t>
  </si>
  <si>
    <t>Comment</t>
  </si>
  <si>
    <t>Sample Chromatogram</t>
  </si>
  <si>
    <t>Quantitation Results</t>
  </si>
  <si>
    <t>Compound</t>
  </si>
  <si>
    <t>RT</t>
  </si>
  <si>
    <t>Response</t>
  </si>
  <si>
    <t>Conc</t>
  </si>
  <si>
    <t>L-Alanine, N-(tert-butyldimethylsilyl)-, tert-butyldimethylsilyl ester</t>
  </si>
  <si>
    <t>Glycine, N-(tert-butyldimethylsilyl)-, tert-butyldimethylsilyl ester</t>
  </si>
  <si>
    <t>L-Valine, N-(tert-butyldimethylsilyl)-, tert-butyldimethylsilyl ester</t>
  </si>
  <si>
    <t>L-Leucine, N-(tert-butyldimethylsilyl)-, tert-butyldimethylsilyl ester</t>
  </si>
  <si>
    <t>N,O-Bis(dimethyl-t-butylsilyl)-l-isoleucine</t>
  </si>
  <si>
    <t>L-Proline, 1-(tert-butyldimethylsilyl)-, tert-butyldimethylsilyl ester</t>
  </si>
  <si>
    <t>D-Pyroglutamic acid, N-(tert-butyldimethylsilyl)-, tert-butyldimethylsilyl ester</t>
  </si>
  <si>
    <t>L-Methionine, N-(tert-butyldimethylsilyl)-, tert-butyldimethylsilyl ester</t>
  </si>
  <si>
    <t>L-Serine, N,O-bis(tert-butyldimethylsilyl)-, tert-butyldimethylsilyl ester</t>
  </si>
  <si>
    <t>L-Threonine, N,O-bis(tert-butyldimethylsilyl)-, tert-butyldimethylsilyl ester</t>
  </si>
  <si>
    <t>L-Phenylalanine, N-(tert-butyldimethylsilyl)-, tert-butyldimethylsilyl ester</t>
  </si>
  <si>
    <t>L-Aspartic acid, N-(tert-butyldimethylsilyl)-, bis(tert-butyldimethylsilyl) ester</t>
  </si>
  <si>
    <t>L-Cysteine, N,S-bis(tert-butyldimethylsilyl)-, tert-butyldimethylsilyl ester</t>
  </si>
  <si>
    <t>L-Glutamic acid, N-(tert-butyldimethylsilyl)-, bis(tert-butyldimethylsilyl) ester</t>
  </si>
  <si>
    <t>L-Asparagine, N,N2-bis(tert-butyldimethylsilyl)-, tert-butyldimethylsilyl ester</t>
  </si>
  <si>
    <t>L-Lysine, N2,N6-bis(tert-butyldimethylsilyl)-, tert-butyldimethylsilyl ester</t>
  </si>
  <si>
    <t>L-Tyrosine, N,O-bis(tert-butyldimethylsilyl)-, tert-butyldimethylsilyl ester</t>
  </si>
  <si>
    <t>L-Tryptophan, N.alpha.-tert-butyldimethylsilyl-, tert-butyldimethylsilyl ester</t>
  </si>
  <si>
    <t>2020-08-14 18:27</t>
  </si>
  <si>
    <t>Prot_L4_02.D</t>
  </si>
  <si>
    <t>Prot_L4_02</t>
  </si>
  <si>
    <t>2020-08-14 19:19</t>
  </si>
  <si>
    <t>Prot_L5_03.D</t>
  </si>
  <si>
    <t>Prot_L5_03</t>
  </si>
  <si>
    <t>2020-08-14 20:11</t>
  </si>
  <si>
    <t>Prot_L8_04.D</t>
  </si>
  <si>
    <t>Prot_L8_04</t>
  </si>
  <si>
    <t>2020-08-14 21:02</t>
  </si>
  <si>
    <t>Prot_L9_05.D</t>
  </si>
  <si>
    <t>Prot_L9_05</t>
  </si>
  <si>
    <t>2020-08-14 21:54</t>
  </si>
  <si>
    <t>Prot_L11_06.D</t>
  </si>
  <si>
    <t>Prot_L11_06</t>
  </si>
  <si>
    <t>2020-08-14 23:37</t>
  </si>
  <si>
    <t>Prot_L12_07.D</t>
  </si>
  <si>
    <t>Prot_L12_07</t>
  </si>
  <si>
    <t>2020-08-15 00:29</t>
  </si>
  <si>
    <t>Prot_L16_08.D</t>
  </si>
  <si>
    <t>Prot_L16_08</t>
  </si>
  <si>
    <t>2020-08-15 01:20</t>
  </si>
  <si>
    <t>Prot_L19_09.D</t>
  </si>
  <si>
    <t>Prot_L19_09</t>
  </si>
  <si>
    <t>2020-08-15 02:12</t>
  </si>
  <si>
    <t>Prot_L20_10.D</t>
  </si>
  <si>
    <t>Prot_L20_10</t>
  </si>
  <si>
    <t>2020-08-15 03:04</t>
  </si>
  <si>
    <t>Prot_L21_11.D</t>
  </si>
  <si>
    <t>Prot_L21_11</t>
  </si>
  <si>
    <t>2020-08-15 03:56</t>
  </si>
  <si>
    <t>Prot_L30_12.D</t>
  </si>
  <si>
    <t>Prot_L30_12</t>
  </si>
  <si>
    <t>2020-08-15 04:47</t>
  </si>
  <si>
    <t>Prot_L31_13.D</t>
  </si>
  <si>
    <t>Prot_L31_13</t>
  </si>
  <si>
    <t>2020-08-15 06:31</t>
  </si>
  <si>
    <t>Prot_R3_01.D</t>
  </si>
  <si>
    <t>Prot_R3_01</t>
  </si>
  <si>
    <t>2020-08-15 07:22</t>
  </si>
  <si>
    <t>Prot_R4_02.D</t>
  </si>
  <si>
    <t>Prot_R4_02</t>
  </si>
  <si>
    <t>2020-08-15 08:14</t>
  </si>
  <si>
    <t>Prot_R5_03.D</t>
  </si>
  <si>
    <t>Prot_R5_03</t>
  </si>
  <si>
    <t>2020-08-15 09:05</t>
  </si>
  <si>
    <t>Prot_R8_04.D</t>
  </si>
  <si>
    <t>Prot_R8_04</t>
  </si>
  <si>
    <t>2020-08-15 09:57</t>
  </si>
  <si>
    <t>Prot_R9_05.D</t>
  </si>
  <si>
    <t>Prot_R9_05</t>
  </si>
  <si>
    <t>2020-08-15 10:49</t>
  </si>
  <si>
    <t>Prot_R11_06.D</t>
  </si>
  <si>
    <t>Prot_R11_06</t>
  </si>
  <si>
    <t>2020-08-15 12:32</t>
  </si>
  <si>
    <t>Prot_R12_07.D</t>
  </si>
  <si>
    <t>Prot_R12_07</t>
  </si>
  <si>
    <t>2020-08-15 13:24</t>
  </si>
  <si>
    <t>Prot_R16_08.D</t>
  </si>
  <si>
    <t>Prot_R16_08</t>
  </si>
  <si>
    <t>2020-08-15 14:16</t>
  </si>
  <si>
    <t>Prot_R19_09.D</t>
  </si>
  <si>
    <t>Prot_R19_09</t>
  </si>
  <si>
    <t>2020-08-15 15:07</t>
  </si>
  <si>
    <t>Prot_R20_10.D</t>
  </si>
  <si>
    <t>Prot_R20_10</t>
  </si>
  <si>
    <t>2020-08-15 15:59</t>
  </si>
  <si>
    <t>Prot_R21_11.D</t>
  </si>
  <si>
    <t>Prot_R21_11</t>
  </si>
  <si>
    <t>2020-08-15 16:51</t>
  </si>
  <si>
    <t>Prot_R30_12.D</t>
  </si>
  <si>
    <t>Prot_R30_12</t>
  </si>
  <si>
    <t>2020-08-15 17:42</t>
  </si>
  <si>
    <t>Prot_R31_13.D</t>
  </si>
  <si>
    <t>Prot_R31_13</t>
  </si>
  <si>
    <t>2020-08-15 19:25</t>
  </si>
  <si>
    <t>Prot_S3_01.D</t>
  </si>
  <si>
    <t>Prot_S3_01</t>
  </si>
  <si>
    <t>2020-08-15 20:17</t>
  </si>
  <si>
    <t>Prot_S4_02.D</t>
  </si>
  <si>
    <t>Prot_S4_02</t>
  </si>
  <si>
    <t>2020-08-15 21:09</t>
  </si>
  <si>
    <t>Prot_S5_03.D</t>
  </si>
  <si>
    <t>Prot_S5_03</t>
  </si>
  <si>
    <t>2020-08-15 22:00</t>
  </si>
  <si>
    <t>Prot_S8_04.D</t>
  </si>
  <si>
    <t>Prot_S8_04</t>
  </si>
  <si>
    <t>2020-08-15 22:52</t>
  </si>
  <si>
    <t>Prot_S9_05.D</t>
  </si>
  <si>
    <t>Prot_S9_05</t>
  </si>
  <si>
    <t>2020-08-15 23:44</t>
  </si>
  <si>
    <t>Prot_S11_06.D</t>
  </si>
  <si>
    <t>Prot_S11_06</t>
  </si>
  <si>
    <t>2020-08-16 01:27</t>
  </si>
  <si>
    <t>Prot_S12_07.D</t>
  </si>
  <si>
    <t>Prot_S12_07</t>
  </si>
  <si>
    <t>2020-08-16 02:18</t>
  </si>
  <si>
    <t>Prot_S16_08.D</t>
  </si>
  <si>
    <t>Prot_S16_08</t>
  </si>
  <si>
    <t>2020-08-16 03:10</t>
  </si>
  <si>
    <t>Prot_S19_09.D</t>
  </si>
  <si>
    <t>Prot_S19_09</t>
  </si>
  <si>
    <t>2020-08-16 04:02</t>
  </si>
  <si>
    <t>Prot_S20_10.D</t>
  </si>
  <si>
    <t>Prot_S20_10</t>
  </si>
  <si>
    <t>2020-08-16 04:53</t>
  </si>
  <si>
    <t>Prot_S21_11.D</t>
  </si>
  <si>
    <t>Prot_S21_11</t>
  </si>
  <si>
    <t>2020-08-16 05:45</t>
  </si>
  <si>
    <t>Prot_S30_12.D</t>
  </si>
  <si>
    <t>Prot_S30_12</t>
  </si>
  <si>
    <t>2020-08-16 06:37</t>
  </si>
  <si>
    <t>Prot_S31_13.D</t>
  </si>
  <si>
    <t>Prot_S31_13</t>
  </si>
  <si>
    <t>mg</t>
  </si>
  <si>
    <t>Concentration ng/ml per mg of dry weight</t>
  </si>
  <si>
    <t>Calibration Info</t>
  </si>
  <si>
    <t>Target Compound</t>
  </si>
  <si>
    <t>Cal Type</t>
  </si>
  <si>
    <t>Level</t>
  </si>
  <si>
    <t>Enabled</t>
  </si>
  <si>
    <t>Exp Conc</t>
  </si>
  <si>
    <t>RF</t>
  </si>
  <si>
    <t>Calibration</t>
  </si>
  <si>
    <t>1</t>
  </si>
  <si>
    <t>þ</t>
  </si>
  <si>
    <t>2</t>
  </si>
  <si>
    <t>3</t>
  </si>
  <si>
    <t>4</t>
  </si>
  <si>
    <t>5</t>
  </si>
  <si>
    <t>6</t>
  </si>
  <si>
    <t>7</t>
  </si>
  <si>
    <t>8</t>
  </si>
  <si>
    <t/>
  </si>
  <si>
    <t>ISTD Compound</t>
  </si>
  <si>
    <t>DL-Norvaline, N-(tert-butyldimethylsilyl)-, tert-butyldimethylsilyl ester</t>
  </si>
  <si>
    <t>¨</t>
  </si>
  <si>
    <t>Weight of the sample after speedvac (grams)</t>
  </si>
  <si>
    <t>mg of dry weight</t>
  </si>
  <si>
    <t>1DPG_</t>
  </si>
  <si>
    <t>1number</t>
  </si>
  <si>
    <t>roots (R)</t>
  </si>
  <si>
    <t>leafs (L)</t>
  </si>
  <si>
    <t>stems (S)</t>
  </si>
  <si>
    <t>DPG_</t>
  </si>
  <si>
    <t>Weight of the 1.5ml epp. before speevac</t>
  </si>
  <si>
    <t>Weight of the 1.5ml epp. AFTER speevac</t>
  </si>
  <si>
    <t>Weight of the sample. AFTER speevac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</si>
</sst>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[$-409]m/d/yyyy\ h:mm\ AM/PM;@"/>
    <numFmt numFmtId="166" formatCode="0.000"/>
  </numFmts>
  <fonts count="23">
    <font>
      <sz val="11"/>
      <color theme="1"/>
      <name val="Calibri"/>
      <family val="2"/>
      <scheme val="minor"/>
    </font>
    <font>
      <sz val="10"/>
      <name val="Arial"/>
    </font>
    <font>
      <sz val="10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0"/>
      <name val="Tahoma"/>
      <family val="2"/>
    </font>
    <font>
      <sz val="4"/>
      <color indexed="9"/>
      <name val="Tahoma"/>
      <family val="2"/>
    </font>
    <font>
      <b/>
      <sz val="8"/>
      <name val="Tahoma"/>
      <family val="2"/>
    </font>
    <font>
      <b/>
      <sz val="8"/>
      <color indexed="8"/>
      <name val="Tahoma"/>
      <family val="2"/>
    </font>
    <font>
      <sz val="10"/>
      <name val="Arial"/>
      <family val="2"/>
    </font>
    <font>
      <sz val="8"/>
      <name val="Tahoma"/>
    </font>
    <font>
      <b/>
      <i/>
      <sz val="9"/>
      <name val="Tahoma"/>
    </font>
    <font>
      <i/>
      <sz val="9"/>
      <name val="Tahoma"/>
    </font>
    <font>
      <sz val="8"/>
      <color indexed="8"/>
      <name val="Arial"/>
    </font>
    <font>
      <b/>
      <sz val="11"/>
      <color theme="1"/>
      <name val="Calibri"/>
      <family val="2"/>
      <scheme val="minor"/>
    </font>
    <font>
      <sz val="9"/>
      <color indexed="12"/>
      <name val="Tahoma"/>
      <family val="2"/>
    </font>
    <font>
      <sz val="10"/>
      <color indexed="12"/>
      <name val="Arial"/>
      <family val="2"/>
    </font>
    <font>
      <sz val="8"/>
      <color indexed="8"/>
      <name val="Wingdings"/>
    </font>
    <font>
      <sz val="8"/>
      <color indexed="23"/>
      <name val="Tahoma"/>
      <family val="2"/>
    </font>
    <font>
      <sz val="8"/>
      <color indexed="8"/>
      <name val="Tahoma"/>
      <family val="2"/>
    </font>
    <font>
      <sz val="8"/>
      <name val="Tahoma"/>
      <family val="2"/>
    </font>
    <font>
      <sz val="8"/>
      <color indexed="8"/>
      <name val="Wingdings"/>
      <charset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10">
    <xf numFmtId="0" fontId="0" fillId="0" borderId="0" xfId="0"/>
    <xf numFmtId="0" fontId="1" fillId="0" borderId="0" xfId="1"/>
    <xf numFmtId="0" fontId="2" fillId="0" borderId="0" xfId="1" applyFont="1" applyFill="1" applyAlignment="1">
      <alignment horizontal="left"/>
    </xf>
    <xf numFmtId="0" fontId="2" fillId="0" borderId="0" xfId="1" applyFont="1" applyFill="1" applyBorder="1" applyAlignment="1">
      <alignment horizontal="left"/>
    </xf>
    <xf numFmtId="0" fontId="3" fillId="0" borderId="0" xfId="1" applyNumberFormat="1" applyFont="1"/>
    <xf numFmtId="0" fontId="4" fillId="0" borderId="0" xfId="1" applyFont="1" applyFill="1" applyAlignment="1">
      <alignment horizontal="left" vertical="top"/>
    </xf>
    <xf numFmtId="49" fontId="3" fillId="0" borderId="0" xfId="1" applyNumberFormat="1" applyFont="1" applyFill="1" applyAlignment="1">
      <alignment horizontal="left" vertical="top"/>
    </xf>
    <xf numFmtId="22" fontId="4" fillId="0" borderId="0" xfId="1" applyNumberFormat="1" applyFont="1" applyFill="1" applyAlignment="1">
      <alignment horizontal="left" vertical="top"/>
    </xf>
    <xf numFmtId="0" fontId="3" fillId="0" borderId="0" xfId="1" applyFont="1" applyFill="1" applyBorder="1" applyAlignment="1">
      <alignment horizontal="left" vertical="top"/>
    </xf>
    <xf numFmtId="165" fontId="3" fillId="0" borderId="0" xfId="1" applyNumberFormat="1" applyFont="1" applyFill="1" applyAlignment="1">
      <alignment horizontal="left" vertical="top"/>
    </xf>
    <xf numFmtId="0" fontId="5" fillId="0" borderId="0" xfId="1" applyFont="1" applyFill="1" applyAlignment="1">
      <alignment horizontal="left" vertical="top"/>
    </xf>
    <xf numFmtId="22" fontId="6" fillId="0" borderId="0" xfId="1" applyNumberFormat="1" applyFont="1" applyFill="1" applyAlignment="1">
      <alignment horizontal="left" vertical="top"/>
    </xf>
    <xf numFmtId="49" fontId="8" fillId="0" borderId="0" xfId="1" applyNumberFormat="1" applyFont="1" applyAlignment="1">
      <alignment horizontal="left"/>
    </xf>
    <xf numFmtId="0" fontId="5" fillId="0" borderId="0" xfId="1" applyFont="1"/>
    <xf numFmtId="49" fontId="7" fillId="0" borderId="0" xfId="1" applyNumberFormat="1" applyFont="1" applyAlignment="1">
      <alignment horizontal="left"/>
    </xf>
    <xf numFmtId="49" fontId="8" fillId="0" borderId="0" xfId="1" applyNumberFormat="1" applyFont="1"/>
    <xf numFmtId="0" fontId="9" fillId="0" borderId="0" xfId="1" applyFont="1"/>
    <xf numFmtId="0" fontId="7" fillId="0" borderId="0" xfId="1" applyNumberFormat="1" applyFont="1" applyAlignment="1">
      <alignment horizontal="right"/>
    </xf>
    <xf numFmtId="0" fontId="8" fillId="0" borderId="0" xfId="1" applyNumberFormat="1" applyFont="1" applyAlignment="1">
      <alignment horizontal="right"/>
    </xf>
    <xf numFmtId="0" fontId="8" fillId="0" borderId="0" xfId="1" applyNumberFormat="1" applyFont="1" applyAlignment="1">
      <alignment horizontal="left"/>
    </xf>
    <xf numFmtId="1" fontId="10" fillId="0" borderId="0" xfId="1" applyNumberFormat="1" applyFont="1" applyAlignment="1">
      <alignment horizontal="right" wrapText="1"/>
    </xf>
    <xf numFmtId="164" fontId="10" fillId="0" borderId="0" xfId="1" applyNumberFormat="1" applyFont="1" applyAlignment="1">
      <alignment horizontal="right" wrapText="1"/>
    </xf>
    <xf numFmtId="49" fontId="10" fillId="0" borderId="0" xfId="1" applyNumberFormat="1" applyFont="1" applyAlignment="1">
      <alignment horizontal="left" wrapText="1"/>
    </xf>
    <xf numFmtId="166" fontId="13" fillId="0" borderId="0" xfId="1" applyNumberFormat="1" applyFont="1" applyAlignment="1">
      <alignment horizontal="right" wrapText="1"/>
    </xf>
    <xf numFmtId="0" fontId="11" fillId="0" borderId="0" xfId="1" applyNumberFormat="1" applyFont="1" applyFill="1"/>
    <xf numFmtId="49" fontId="12" fillId="0" borderId="0" xfId="1" applyNumberFormat="1" applyFont="1"/>
    <xf numFmtId="0" fontId="10" fillId="0" borderId="0" xfId="1" applyNumberFormat="1" applyFont="1" applyAlignment="1">
      <alignment horizontal="left"/>
    </xf>
    <xf numFmtId="49" fontId="10" fillId="0" borderId="0" xfId="1" applyNumberFormat="1" applyFont="1" applyFill="1" applyAlignment="1">
      <alignment horizontal="left"/>
    </xf>
    <xf numFmtId="49" fontId="10" fillId="0" borderId="0" xfId="1" applyNumberFormat="1" applyFont="1" applyAlignment="1">
      <alignment horizontal="left"/>
    </xf>
    <xf numFmtId="0" fontId="10" fillId="0" borderId="0" xfId="1" applyNumberFormat="1" applyFont="1" applyFill="1" applyAlignment="1">
      <alignment horizontal="left"/>
    </xf>
    <xf numFmtId="2" fontId="10" fillId="0" borderId="0" xfId="1" applyNumberFormat="1" applyFont="1" applyAlignment="1">
      <alignment horizontal="left"/>
    </xf>
    <xf numFmtId="0" fontId="1" fillId="0" borderId="0" xfId="1"/>
    <xf numFmtId="0" fontId="2" fillId="0" borderId="0" xfId="1" applyFont="1" applyFill="1" applyAlignment="1">
      <alignment horizontal="left"/>
    </xf>
    <xf numFmtId="0" fontId="2" fillId="0" borderId="0" xfId="1" applyFont="1" applyFill="1" applyBorder="1" applyAlignment="1">
      <alignment horizontal="left"/>
    </xf>
    <xf numFmtId="0" fontId="3" fillId="0" borderId="0" xfId="1" applyNumberFormat="1" applyFont="1"/>
    <xf numFmtId="0" fontId="4" fillId="0" borderId="0" xfId="1" applyFont="1" applyFill="1" applyAlignment="1">
      <alignment horizontal="left" vertical="top"/>
    </xf>
    <xf numFmtId="49" fontId="3" fillId="0" borderId="0" xfId="1" applyNumberFormat="1" applyFont="1" applyFill="1" applyAlignment="1">
      <alignment horizontal="left" vertical="top"/>
    </xf>
    <xf numFmtId="22" fontId="4" fillId="0" borderId="0" xfId="1" applyNumberFormat="1" applyFont="1" applyFill="1" applyAlignment="1">
      <alignment horizontal="left" vertical="top"/>
    </xf>
    <xf numFmtId="0" fontId="3" fillId="0" borderId="0" xfId="1" applyFont="1" applyFill="1" applyBorder="1" applyAlignment="1">
      <alignment horizontal="left" vertical="top"/>
    </xf>
    <xf numFmtId="165" fontId="3" fillId="0" borderId="0" xfId="1" applyNumberFormat="1" applyFont="1" applyFill="1" applyAlignment="1">
      <alignment horizontal="left" vertical="top"/>
    </xf>
    <xf numFmtId="0" fontId="5" fillId="0" borderId="0" xfId="1" applyFont="1" applyFill="1" applyAlignment="1">
      <alignment horizontal="left" vertical="top"/>
    </xf>
    <xf numFmtId="22" fontId="6" fillId="0" borderId="0" xfId="1" applyNumberFormat="1" applyFont="1" applyFill="1" applyAlignment="1">
      <alignment horizontal="left" vertical="top"/>
    </xf>
    <xf numFmtId="49" fontId="8" fillId="0" borderId="0" xfId="1" applyNumberFormat="1" applyFont="1" applyAlignment="1">
      <alignment horizontal="left"/>
    </xf>
    <xf numFmtId="0" fontId="5" fillId="0" borderId="0" xfId="1" applyFont="1"/>
    <xf numFmtId="49" fontId="7" fillId="0" borderId="0" xfId="1" applyNumberFormat="1" applyFont="1" applyAlignment="1">
      <alignment horizontal="left"/>
    </xf>
    <xf numFmtId="49" fontId="8" fillId="0" borderId="0" xfId="1" applyNumberFormat="1" applyFont="1"/>
    <xf numFmtId="0" fontId="9" fillId="0" borderId="0" xfId="1" applyFont="1"/>
    <xf numFmtId="0" fontId="7" fillId="0" borderId="0" xfId="1" applyNumberFormat="1" applyFont="1" applyAlignment="1">
      <alignment horizontal="right"/>
    </xf>
    <xf numFmtId="0" fontId="8" fillId="0" borderId="0" xfId="1" applyNumberFormat="1" applyFont="1" applyAlignment="1">
      <alignment horizontal="right"/>
    </xf>
    <xf numFmtId="0" fontId="8" fillId="0" borderId="0" xfId="1" applyNumberFormat="1" applyFont="1" applyAlignment="1">
      <alignment horizontal="left"/>
    </xf>
    <xf numFmtId="1" fontId="10" fillId="0" borderId="0" xfId="1" applyNumberFormat="1" applyFont="1" applyAlignment="1">
      <alignment horizontal="right" wrapText="1"/>
    </xf>
    <xf numFmtId="164" fontId="10" fillId="0" borderId="0" xfId="1" applyNumberFormat="1" applyFont="1" applyAlignment="1">
      <alignment horizontal="right" wrapText="1"/>
    </xf>
    <xf numFmtId="49" fontId="10" fillId="0" borderId="0" xfId="1" applyNumberFormat="1" applyFont="1" applyAlignment="1">
      <alignment horizontal="left" wrapText="1"/>
    </xf>
    <xf numFmtId="166" fontId="13" fillId="0" borderId="0" xfId="1" applyNumberFormat="1" applyFont="1" applyAlignment="1">
      <alignment horizontal="right" wrapText="1"/>
    </xf>
    <xf numFmtId="0" fontId="11" fillId="0" borderId="0" xfId="1" applyNumberFormat="1" applyFont="1" applyFill="1"/>
    <xf numFmtId="49" fontId="12" fillId="0" borderId="0" xfId="1" applyNumberFormat="1" applyFont="1"/>
    <xf numFmtId="0" fontId="10" fillId="0" borderId="0" xfId="1" applyNumberFormat="1" applyFont="1" applyAlignment="1">
      <alignment horizontal="left"/>
    </xf>
    <xf numFmtId="49" fontId="10" fillId="0" borderId="0" xfId="1" applyNumberFormat="1" applyFont="1" applyFill="1" applyAlignment="1">
      <alignment horizontal="left"/>
    </xf>
    <xf numFmtId="49" fontId="10" fillId="0" borderId="0" xfId="1" applyNumberFormat="1" applyFont="1" applyAlignment="1">
      <alignment horizontal="left"/>
    </xf>
    <xf numFmtId="0" fontId="10" fillId="0" borderId="0" xfId="1" applyNumberFormat="1" applyFont="1" applyFill="1" applyAlignment="1">
      <alignment horizontal="left"/>
    </xf>
    <xf numFmtId="2" fontId="10" fillId="0" borderId="0" xfId="1" applyNumberFormat="1" applyFont="1" applyAlignment="1">
      <alignment horizontal="left"/>
    </xf>
    <xf numFmtId="0" fontId="1" fillId="0" borderId="0" xfId="1"/>
    <xf numFmtId="0" fontId="2" fillId="0" borderId="0" xfId="1" applyFont="1" applyFill="1" applyAlignment="1">
      <alignment horizontal="left"/>
    </xf>
    <xf numFmtId="0" fontId="2" fillId="0" borderId="0" xfId="1" applyFont="1" applyFill="1" applyBorder="1" applyAlignment="1">
      <alignment horizontal="left"/>
    </xf>
    <xf numFmtId="0" fontId="3" fillId="0" borderId="0" xfId="1" applyNumberFormat="1" applyFont="1"/>
    <xf numFmtId="0" fontId="4" fillId="0" borderId="0" xfId="1" applyFont="1" applyFill="1" applyAlignment="1">
      <alignment horizontal="left" vertical="top"/>
    </xf>
    <xf numFmtId="49" fontId="3" fillId="0" borderId="0" xfId="1" applyNumberFormat="1" applyFont="1" applyFill="1" applyAlignment="1">
      <alignment horizontal="left" vertical="top"/>
    </xf>
    <xf numFmtId="22" fontId="4" fillId="0" borderId="0" xfId="1" applyNumberFormat="1" applyFont="1" applyFill="1" applyAlignment="1">
      <alignment horizontal="left" vertical="top"/>
    </xf>
    <xf numFmtId="0" fontId="3" fillId="0" borderId="0" xfId="1" applyFont="1" applyFill="1" applyBorder="1" applyAlignment="1">
      <alignment horizontal="left" vertical="top"/>
    </xf>
    <xf numFmtId="165" fontId="3" fillId="0" borderId="0" xfId="1" applyNumberFormat="1" applyFont="1" applyFill="1" applyAlignment="1">
      <alignment horizontal="left" vertical="top"/>
    </xf>
    <xf numFmtId="0" fontId="5" fillId="0" borderId="0" xfId="1" applyFont="1" applyFill="1" applyAlignment="1">
      <alignment horizontal="left" vertical="top"/>
    </xf>
    <xf numFmtId="22" fontId="6" fillId="0" borderId="0" xfId="1" applyNumberFormat="1" applyFont="1" applyFill="1" applyAlignment="1">
      <alignment horizontal="left" vertical="top"/>
    </xf>
    <xf numFmtId="49" fontId="8" fillId="0" borderId="0" xfId="1" applyNumberFormat="1" applyFont="1" applyAlignment="1">
      <alignment horizontal="left"/>
    </xf>
    <xf numFmtId="0" fontId="5" fillId="0" borderId="0" xfId="1" applyFont="1"/>
    <xf numFmtId="49" fontId="7" fillId="0" borderId="0" xfId="1" applyNumberFormat="1" applyFont="1" applyAlignment="1">
      <alignment horizontal="left"/>
    </xf>
    <xf numFmtId="49" fontId="8" fillId="0" borderId="0" xfId="1" applyNumberFormat="1" applyFont="1"/>
    <xf numFmtId="0" fontId="9" fillId="0" borderId="0" xfId="1" applyFont="1"/>
    <xf numFmtId="0" fontId="7" fillId="0" borderId="0" xfId="1" applyNumberFormat="1" applyFont="1" applyAlignment="1">
      <alignment horizontal="right"/>
    </xf>
    <xf numFmtId="0" fontId="8" fillId="0" borderId="0" xfId="1" applyNumberFormat="1" applyFont="1" applyAlignment="1">
      <alignment horizontal="right"/>
    </xf>
    <xf numFmtId="0" fontId="8" fillId="0" borderId="0" xfId="1" applyNumberFormat="1" applyFont="1" applyAlignment="1">
      <alignment horizontal="left"/>
    </xf>
    <xf numFmtId="1" fontId="10" fillId="0" borderId="0" xfId="1" applyNumberFormat="1" applyFont="1" applyAlignment="1">
      <alignment horizontal="right" wrapText="1"/>
    </xf>
    <xf numFmtId="164" fontId="10" fillId="0" borderId="0" xfId="1" applyNumberFormat="1" applyFont="1" applyAlignment="1">
      <alignment horizontal="right" wrapText="1"/>
    </xf>
    <xf numFmtId="49" fontId="10" fillId="0" borderId="0" xfId="1" applyNumberFormat="1" applyFont="1" applyAlignment="1">
      <alignment horizontal="left" wrapText="1"/>
    </xf>
    <xf numFmtId="166" fontId="13" fillId="0" borderId="0" xfId="1" applyNumberFormat="1" applyFont="1" applyAlignment="1">
      <alignment horizontal="right" wrapText="1"/>
    </xf>
    <xf numFmtId="0" fontId="11" fillId="0" borderId="0" xfId="1" applyNumberFormat="1" applyFont="1" applyFill="1"/>
    <xf numFmtId="49" fontId="12" fillId="0" borderId="0" xfId="1" applyNumberFormat="1" applyFont="1"/>
    <xf numFmtId="0" fontId="10" fillId="0" borderId="0" xfId="1" applyNumberFormat="1" applyFont="1" applyAlignment="1">
      <alignment horizontal="left"/>
    </xf>
    <xf numFmtId="49" fontId="10" fillId="0" borderId="0" xfId="1" applyNumberFormat="1" applyFont="1" applyFill="1" applyAlignment="1">
      <alignment horizontal="left"/>
    </xf>
    <xf numFmtId="49" fontId="10" fillId="0" borderId="0" xfId="1" applyNumberFormat="1" applyFont="1" applyAlignment="1">
      <alignment horizontal="left"/>
    </xf>
    <xf numFmtId="0" fontId="10" fillId="0" borderId="0" xfId="1" applyNumberFormat="1" applyFont="1" applyFill="1" applyAlignment="1">
      <alignment horizontal="left"/>
    </xf>
    <xf numFmtId="2" fontId="10" fillId="0" borderId="0" xfId="1" applyNumberFormat="1" applyFont="1" applyAlignment="1">
      <alignment horizontal="left"/>
    </xf>
    <xf numFmtId="0" fontId="1" fillId="0" borderId="0" xfId="1"/>
    <xf numFmtId="0" fontId="2" fillId="0" borderId="0" xfId="1" applyFont="1" applyFill="1" applyAlignment="1">
      <alignment horizontal="left"/>
    </xf>
    <xf numFmtId="0" fontId="2" fillId="0" borderId="0" xfId="1" applyFont="1" applyFill="1" applyBorder="1" applyAlignment="1">
      <alignment horizontal="left"/>
    </xf>
    <xf numFmtId="0" fontId="3" fillId="0" borderId="0" xfId="1" applyNumberFormat="1" applyFont="1"/>
    <xf numFmtId="0" fontId="4" fillId="0" borderId="0" xfId="1" applyFont="1" applyFill="1" applyAlignment="1">
      <alignment horizontal="left" vertical="top"/>
    </xf>
    <xf numFmtId="49" fontId="3" fillId="0" borderId="0" xfId="1" applyNumberFormat="1" applyFont="1" applyFill="1" applyAlignment="1">
      <alignment horizontal="left" vertical="top"/>
    </xf>
    <xf numFmtId="22" fontId="4" fillId="0" borderId="0" xfId="1" applyNumberFormat="1" applyFont="1" applyFill="1" applyAlignment="1">
      <alignment horizontal="left" vertical="top"/>
    </xf>
    <xf numFmtId="0" fontId="3" fillId="0" borderId="0" xfId="1" applyFont="1" applyFill="1" applyBorder="1" applyAlignment="1">
      <alignment horizontal="left" vertical="top"/>
    </xf>
    <xf numFmtId="165" fontId="3" fillId="0" borderId="0" xfId="1" applyNumberFormat="1" applyFont="1" applyFill="1" applyAlignment="1">
      <alignment horizontal="left" vertical="top"/>
    </xf>
    <xf numFmtId="0" fontId="5" fillId="0" borderId="0" xfId="1" applyFont="1" applyFill="1" applyAlignment="1">
      <alignment horizontal="left" vertical="top"/>
    </xf>
    <xf numFmtId="22" fontId="6" fillId="0" borderId="0" xfId="1" applyNumberFormat="1" applyFont="1" applyFill="1" applyAlignment="1">
      <alignment horizontal="left" vertical="top"/>
    </xf>
    <xf numFmtId="49" fontId="8" fillId="0" borderId="0" xfId="1" applyNumberFormat="1" applyFont="1" applyAlignment="1">
      <alignment horizontal="left"/>
    </xf>
    <xf numFmtId="0" fontId="5" fillId="0" borderId="0" xfId="1" applyFont="1"/>
    <xf numFmtId="49" fontId="7" fillId="0" borderId="0" xfId="1" applyNumberFormat="1" applyFont="1" applyAlignment="1">
      <alignment horizontal="left"/>
    </xf>
    <xf numFmtId="49" fontId="8" fillId="0" borderId="0" xfId="1" applyNumberFormat="1" applyFont="1"/>
    <xf numFmtId="0" fontId="9" fillId="0" borderId="0" xfId="1" applyFont="1"/>
    <xf numFmtId="0" fontId="7" fillId="0" borderId="0" xfId="1" applyNumberFormat="1" applyFont="1" applyAlignment="1">
      <alignment horizontal="right"/>
    </xf>
    <xf numFmtId="0" fontId="8" fillId="0" borderId="0" xfId="1" applyNumberFormat="1" applyFont="1" applyAlignment="1">
      <alignment horizontal="right"/>
    </xf>
    <xf numFmtId="0" fontId="8" fillId="0" borderId="0" xfId="1" applyNumberFormat="1" applyFont="1" applyAlignment="1">
      <alignment horizontal="left"/>
    </xf>
    <xf numFmtId="1" fontId="10" fillId="0" borderId="0" xfId="1" applyNumberFormat="1" applyFont="1" applyAlignment="1">
      <alignment horizontal="right" wrapText="1"/>
    </xf>
    <xf numFmtId="164" fontId="10" fillId="0" borderId="0" xfId="1" applyNumberFormat="1" applyFont="1" applyAlignment="1">
      <alignment horizontal="right" wrapText="1"/>
    </xf>
    <xf numFmtId="49" fontId="10" fillId="0" borderId="0" xfId="1" applyNumberFormat="1" applyFont="1" applyAlignment="1">
      <alignment horizontal="left" wrapText="1"/>
    </xf>
    <xf numFmtId="166" fontId="13" fillId="0" borderId="0" xfId="1" applyNumberFormat="1" applyFont="1" applyAlignment="1">
      <alignment horizontal="right" wrapText="1"/>
    </xf>
    <xf numFmtId="0" fontId="11" fillId="0" borderId="0" xfId="1" applyNumberFormat="1" applyFont="1" applyFill="1"/>
    <xf numFmtId="49" fontId="12" fillId="0" borderId="0" xfId="1" applyNumberFormat="1" applyFont="1"/>
    <xf numFmtId="0" fontId="10" fillId="0" borderId="0" xfId="1" applyNumberFormat="1" applyFont="1" applyAlignment="1">
      <alignment horizontal="left"/>
    </xf>
    <xf numFmtId="49" fontId="10" fillId="0" borderId="0" xfId="1" applyNumberFormat="1" applyFont="1" applyFill="1" applyAlignment="1">
      <alignment horizontal="left"/>
    </xf>
    <xf numFmtId="49" fontId="10" fillId="0" borderId="0" xfId="1" applyNumberFormat="1" applyFont="1" applyAlignment="1">
      <alignment horizontal="left"/>
    </xf>
    <xf numFmtId="0" fontId="10" fillId="0" borderId="0" xfId="1" applyNumberFormat="1" applyFont="1" applyFill="1" applyAlignment="1">
      <alignment horizontal="left"/>
    </xf>
    <xf numFmtId="2" fontId="10" fillId="0" borderId="0" xfId="1" applyNumberFormat="1" applyFont="1" applyAlignment="1">
      <alignment horizontal="left"/>
    </xf>
    <xf numFmtId="0" fontId="1" fillId="0" borderId="0" xfId="1"/>
    <xf numFmtId="0" fontId="2" fillId="0" borderId="0" xfId="1" applyFont="1" applyFill="1" applyAlignment="1">
      <alignment horizontal="left"/>
    </xf>
    <xf numFmtId="0" fontId="2" fillId="0" borderId="0" xfId="1" applyFont="1" applyFill="1" applyBorder="1" applyAlignment="1">
      <alignment horizontal="left"/>
    </xf>
    <xf numFmtId="0" fontId="3" fillId="0" borderId="0" xfId="1" applyNumberFormat="1" applyFont="1"/>
    <xf numFmtId="0" fontId="4" fillId="0" borderId="0" xfId="1" applyFont="1" applyFill="1" applyAlignment="1">
      <alignment horizontal="left" vertical="top"/>
    </xf>
    <xf numFmtId="49" fontId="3" fillId="0" borderId="0" xfId="1" applyNumberFormat="1" applyFont="1" applyFill="1" applyAlignment="1">
      <alignment horizontal="left" vertical="top"/>
    </xf>
    <xf numFmtId="22" fontId="4" fillId="0" borderId="0" xfId="1" applyNumberFormat="1" applyFont="1" applyFill="1" applyAlignment="1">
      <alignment horizontal="left" vertical="top"/>
    </xf>
    <xf numFmtId="0" fontId="3" fillId="0" borderId="0" xfId="1" applyFont="1" applyFill="1" applyBorder="1" applyAlignment="1">
      <alignment horizontal="left" vertical="top"/>
    </xf>
    <xf numFmtId="165" fontId="3" fillId="0" borderId="0" xfId="1" applyNumberFormat="1" applyFont="1" applyFill="1" applyAlignment="1">
      <alignment horizontal="left" vertical="top"/>
    </xf>
    <xf numFmtId="0" fontId="5" fillId="0" borderId="0" xfId="1" applyFont="1" applyFill="1" applyAlignment="1">
      <alignment horizontal="left" vertical="top"/>
    </xf>
    <xf numFmtId="22" fontId="6" fillId="0" borderId="0" xfId="1" applyNumberFormat="1" applyFont="1" applyFill="1" applyAlignment="1">
      <alignment horizontal="left" vertical="top"/>
    </xf>
    <xf numFmtId="49" fontId="8" fillId="0" borderId="0" xfId="1" applyNumberFormat="1" applyFont="1" applyAlignment="1">
      <alignment horizontal="left"/>
    </xf>
    <xf numFmtId="0" fontId="5" fillId="0" borderId="0" xfId="1" applyFont="1"/>
    <xf numFmtId="49" fontId="7" fillId="0" borderId="0" xfId="1" applyNumberFormat="1" applyFont="1" applyAlignment="1">
      <alignment horizontal="left"/>
    </xf>
    <xf numFmtId="49" fontId="8" fillId="0" borderId="0" xfId="1" applyNumberFormat="1" applyFont="1"/>
    <xf numFmtId="0" fontId="9" fillId="0" borderId="0" xfId="1" applyFont="1"/>
    <xf numFmtId="0" fontId="7" fillId="0" borderId="0" xfId="1" applyNumberFormat="1" applyFont="1" applyAlignment="1">
      <alignment horizontal="right"/>
    </xf>
    <xf numFmtId="0" fontId="8" fillId="0" borderId="0" xfId="1" applyNumberFormat="1" applyFont="1" applyAlignment="1">
      <alignment horizontal="right"/>
    </xf>
    <xf numFmtId="0" fontId="8" fillId="0" borderId="0" xfId="1" applyNumberFormat="1" applyFont="1" applyAlignment="1">
      <alignment horizontal="left"/>
    </xf>
    <xf numFmtId="1" fontId="10" fillId="0" borderId="0" xfId="1" applyNumberFormat="1" applyFont="1" applyAlignment="1">
      <alignment horizontal="right" wrapText="1"/>
    </xf>
    <xf numFmtId="164" fontId="10" fillId="0" borderId="0" xfId="1" applyNumberFormat="1" applyFont="1" applyAlignment="1">
      <alignment horizontal="right" wrapText="1"/>
    </xf>
    <xf numFmtId="49" fontId="10" fillId="0" borderId="0" xfId="1" applyNumberFormat="1" applyFont="1" applyAlignment="1">
      <alignment horizontal="left" wrapText="1"/>
    </xf>
    <xf numFmtId="166" fontId="13" fillId="0" borderId="0" xfId="1" applyNumberFormat="1" applyFont="1" applyAlignment="1">
      <alignment horizontal="right" wrapText="1"/>
    </xf>
    <xf numFmtId="0" fontId="11" fillId="0" borderId="0" xfId="1" applyNumberFormat="1" applyFont="1" applyFill="1"/>
    <xf numFmtId="49" fontId="12" fillId="0" borderId="0" xfId="1" applyNumberFormat="1" applyFont="1"/>
    <xf numFmtId="0" fontId="10" fillId="0" borderId="0" xfId="1" applyNumberFormat="1" applyFont="1" applyAlignment="1">
      <alignment horizontal="left"/>
    </xf>
    <xf numFmtId="49" fontId="10" fillId="0" borderId="0" xfId="1" applyNumberFormat="1" applyFont="1" applyFill="1" applyAlignment="1">
      <alignment horizontal="left"/>
    </xf>
    <xf numFmtId="49" fontId="10" fillId="0" borderId="0" xfId="1" applyNumberFormat="1" applyFont="1" applyAlignment="1">
      <alignment horizontal="left"/>
    </xf>
    <xf numFmtId="0" fontId="10" fillId="0" borderId="0" xfId="1" applyNumberFormat="1" applyFont="1" applyFill="1" applyAlignment="1">
      <alignment horizontal="left"/>
    </xf>
    <xf numFmtId="2" fontId="10" fillId="0" borderId="0" xfId="1" applyNumberFormat="1" applyFont="1" applyAlignment="1">
      <alignment horizontal="left"/>
    </xf>
    <xf numFmtId="0" fontId="1" fillId="0" borderId="0" xfId="1"/>
    <xf numFmtId="0" fontId="2" fillId="0" borderId="0" xfId="1" applyFont="1" applyFill="1" applyAlignment="1">
      <alignment horizontal="left"/>
    </xf>
    <xf numFmtId="0" fontId="2" fillId="0" borderId="0" xfId="1" applyFont="1" applyFill="1" applyBorder="1" applyAlignment="1">
      <alignment horizontal="left"/>
    </xf>
    <xf numFmtId="0" fontId="3" fillId="0" borderId="0" xfId="1" applyNumberFormat="1" applyFont="1"/>
    <xf numFmtId="0" fontId="4" fillId="0" borderId="0" xfId="1" applyFont="1" applyFill="1" applyAlignment="1">
      <alignment horizontal="left" vertical="top"/>
    </xf>
    <xf numFmtId="49" fontId="3" fillId="0" borderId="0" xfId="1" applyNumberFormat="1" applyFont="1" applyFill="1" applyAlignment="1">
      <alignment horizontal="left" vertical="top"/>
    </xf>
    <xf numFmtId="22" fontId="4" fillId="0" borderId="0" xfId="1" applyNumberFormat="1" applyFont="1" applyFill="1" applyAlignment="1">
      <alignment horizontal="left" vertical="top"/>
    </xf>
    <xf numFmtId="0" fontId="3" fillId="0" borderId="0" xfId="1" applyFont="1" applyFill="1" applyBorder="1" applyAlignment="1">
      <alignment horizontal="left" vertical="top"/>
    </xf>
    <xf numFmtId="165" fontId="3" fillId="0" borderId="0" xfId="1" applyNumberFormat="1" applyFont="1" applyFill="1" applyAlignment="1">
      <alignment horizontal="left" vertical="top"/>
    </xf>
    <xf numFmtId="0" fontId="5" fillId="0" borderId="0" xfId="1" applyFont="1" applyFill="1" applyAlignment="1">
      <alignment horizontal="left" vertical="top"/>
    </xf>
    <xf numFmtId="22" fontId="6" fillId="0" borderId="0" xfId="1" applyNumberFormat="1" applyFont="1" applyFill="1" applyAlignment="1">
      <alignment horizontal="left" vertical="top"/>
    </xf>
    <xf numFmtId="49" fontId="8" fillId="0" borderId="0" xfId="1" applyNumberFormat="1" applyFont="1" applyAlignment="1">
      <alignment horizontal="left"/>
    </xf>
    <xf numFmtId="0" fontId="5" fillId="0" borderId="0" xfId="1" applyFont="1"/>
    <xf numFmtId="49" fontId="7" fillId="0" borderId="0" xfId="1" applyNumberFormat="1" applyFont="1" applyAlignment="1">
      <alignment horizontal="left"/>
    </xf>
    <xf numFmtId="49" fontId="8" fillId="0" borderId="0" xfId="1" applyNumberFormat="1" applyFont="1"/>
    <xf numFmtId="0" fontId="9" fillId="0" borderId="0" xfId="1" applyFont="1"/>
    <xf numFmtId="0" fontId="7" fillId="0" borderId="0" xfId="1" applyNumberFormat="1" applyFont="1" applyAlignment="1">
      <alignment horizontal="right"/>
    </xf>
    <xf numFmtId="0" fontId="8" fillId="0" borderId="0" xfId="1" applyNumberFormat="1" applyFont="1" applyAlignment="1">
      <alignment horizontal="right"/>
    </xf>
    <xf numFmtId="0" fontId="8" fillId="0" borderId="0" xfId="1" applyNumberFormat="1" applyFont="1" applyAlignment="1">
      <alignment horizontal="left"/>
    </xf>
    <xf numFmtId="1" fontId="10" fillId="0" borderId="0" xfId="1" applyNumberFormat="1" applyFont="1" applyAlignment="1">
      <alignment horizontal="right" wrapText="1"/>
    </xf>
    <xf numFmtId="164" fontId="10" fillId="0" borderId="0" xfId="1" applyNumberFormat="1" applyFont="1" applyAlignment="1">
      <alignment horizontal="right" wrapText="1"/>
    </xf>
    <xf numFmtId="49" fontId="10" fillId="0" borderId="0" xfId="1" applyNumberFormat="1" applyFont="1" applyAlignment="1">
      <alignment horizontal="left" wrapText="1"/>
    </xf>
    <xf numFmtId="166" fontId="13" fillId="0" borderId="0" xfId="1" applyNumberFormat="1" applyFont="1" applyAlignment="1">
      <alignment horizontal="right" wrapText="1"/>
    </xf>
    <xf numFmtId="0" fontId="11" fillId="0" borderId="0" xfId="1" applyNumberFormat="1" applyFont="1" applyFill="1"/>
    <xf numFmtId="49" fontId="12" fillId="0" borderId="0" xfId="1" applyNumberFormat="1" applyFont="1"/>
    <xf numFmtId="0" fontId="10" fillId="0" borderId="0" xfId="1" applyNumberFormat="1" applyFont="1" applyAlignment="1">
      <alignment horizontal="left"/>
    </xf>
    <xf numFmtId="49" fontId="10" fillId="0" borderId="0" xfId="1" applyNumberFormat="1" applyFont="1" applyFill="1" applyAlignment="1">
      <alignment horizontal="left"/>
    </xf>
    <xf numFmtId="49" fontId="10" fillId="0" borderId="0" xfId="1" applyNumberFormat="1" applyFont="1" applyAlignment="1">
      <alignment horizontal="left"/>
    </xf>
    <xf numFmtId="0" fontId="10" fillId="0" borderId="0" xfId="1" applyNumberFormat="1" applyFont="1" applyFill="1" applyAlignment="1">
      <alignment horizontal="left"/>
    </xf>
    <xf numFmtId="2" fontId="10" fillId="0" borderId="0" xfId="1" applyNumberFormat="1" applyFont="1" applyAlignment="1">
      <alignment horizontal="left"/>
    </xf>
    <xf numFmtId="0" fontId="1" fillId="0" borderId="0" xfId="1"/>
    <xf numFmtId="0" fontId="2" fillId="0" borderId="0" xfId="1" applyFont="1" applyFill="1" applyAlignment="1">
      <alignment horizontal="left"/>
    </xf>
    <xf numFmtId="0" fontId="2" fillId="0" borderId="0" xfId="1" applyFont="1" applyFill="1" applyBorder="1" applyAlignment="1">
      <alignment horizontal="left"/>
    </xf>
    <xf numFmtId="0" fontId="3" fillId="0" borderId="0" xfId="1" applyNumberFormat="1" applyFont="1"/>
    <xf numFmtId="0" fontId="4" fillId="0" borderId="0" xfId="1" applyFont="1" applyFill="1" applyAlignment="1">
      <alignment horizontal="left" vertical="top"/>
    </xf>
    <xf numFmtId="49" fontId="3" fillId="0" borderId="0" xfId="1" applyNumberFormat="1" applyFont="1" applyFill="1" applyAlignment="1">
      <alignment horizontal="left" vertical="top"/>
    </xf>
    <xf numFmtId="22" fontId="4" fillId="0" borderId="0" xfId="1" applyNumberFormat="1" applyFont="1" applyFill="1" applyAlignment="1">
      <alignment horizontal="left" vertical="top"/>
    </xf>
    <xf numFmtId="0" fontId="3" fillId="0" borderId="0" xfId="1" applyFont="1" applyFill="1" applyBorder="1" applyAlignment="1">
      <alignment horizontal="left" vertical="top"/>
    </xf>
    <xf numFmtId="165" fontId="3" fillId="0" borderId="0" xfId="1" applyNumberFormat="1" applyFont="1" applyFill="1" applyAlignment="1">
      <alignment horizontal="left" vertical="top"/>
    </xf>
    <xf numFmtId="0" fontId="5" fillId="0" borderId="0" xfId="1" applyFont="1" applyFill="1" applyAlignment="1">
      <alignment horizontal="left" vertical="top"/>
    </xf>
    <xf numFmtId="22" fontId="6" fillId="0" borderId="0" xfId="1" applyNumberFormat="1" applyFont="1" applyFill="1" applyAlignment="1">
      <alignment horizontal="left" vertical="top"/>
    </xf>
    <xf numFmtId="49" fontId="8" fillId="0" borderId="0" xfId="1" applyNumberFormat="1" applyFont="1" applyAlignment="1">
      <alignment horizontal="left"/>
    </xf>
    <xf numFmtId="0" fontId="5" fillId="0" borderId="0" xfId="1" applyFont="1"/>
    <xf numFmtId="49" fontId="7" fillId="0" borderId="0" xfId="1" applyNumberFormat="1" applyFont="1" applyAlignment="1">
      <alignment horizontal="left"/>
    </xf>
    <xf numFmtId="49" fontId="8" fillId="0" borderId="0" xfId="1" applyNumberFormat="1" applyFont="1"/>
    <xf numFmtId="0" fontId="9" fillId="0" borderId="0" xfId="1" applyFont="1"/>
    <xf numFmtId="0" fontId="7" fillId="0" borderId="0" xfId="1" applyNumberFormat="1" applyFont="1" applyAlignment="1">
      <alignment horizontal="right"/>
    </xf>
    <xf numFmtId="0" fontId="8" fillId="0" borderId="0" xfId="1" applyNumberFormat="1" applyFont="1" applyAlignment="1">
      <alignment horizontal="right"/>
    </xf>
    <xf numFmtId="0" fontId="8" fillId="0" borderId="0" xfId="1" applyNumberFormat="1" applyFont="1" applyAlignment="1">
      <alignment horizontal="left"/>
    </xf>
    <xf numFmtId="1" fontId="10" fillId="0" borderId="0" xfId="1" applyNumberFormat="1" applyFont="1" applyAlignment="1">
      <alignment horizontal="right" wrapText="1"/>
    </xf>
    <xf numFmtId="164" fontId="10" fillId="0" borderId="0" xfId="1" applyNumberFormat="1" applyFont="1" applyAlignment="1">
      <alignment horizontal="right" wrapText="1"/>
    </xf>
    <xf numFmtId="49" fontId="10" fillId="0" borderId="0" xfId="1" applyNumberFormat="1" applyFont="1" applyAlignment="1">
      <alignment horizontal="left" wrapText="1"/>
    </xf>
    <xf numFmtId="166" fontId="13" fillId="0" borderId="0" xfId="1" applyNumberFormat="1" applyFont="1" applyAlignment="1">
      <alignment horizontal="right" wrapText="1"/>
    </xf>
    <xf numFmtId="0" fontId="11" fillId="0" borderId="0" xfId="1" applyNumberFormat="1" applyFont="1" applyFill="1"/>
    <xf numFmtId="49" fontId="12" fillId="0" borderId="0" xfId="1" applyNumberFormat="1" applyFont="1"/>
    <xf numFmtId="0" fontId="10" fillId="0" borderId="0" xfId="1" applyNumberFormat="1" applyFont="1" applyAlignment="1">
      <alignment horizontal="left"/>
    </xf>
    <xf numFmtId="49" fontId="10" fillId="0" borderId="0" xfId="1" applyNumberFormat="1" applyFont="1" applyFill="1" applyAlignment="1">
      <alignment horizontal="left"/>
    </xf>
    <xf numFmtId="49" fontId="10" fillId="0" borderId="0" xfId="1" applyNumberFormat="1" applyFont="1" applyAlignment="1">
      <alignment horizontal="left"/>
    </xf>
    <xf numFmtId="0" fontId="10" fillId="0" borderId="0" xfId="1" applyNumberFormat="1" applyFont="1" applyFill="1" applyAlignment="1">
      <alignment horizontal="left"/>
    </xf>
    <xf numFmtId="2" fontId="10" fillId="0" borderId="0" xfId="1" applyNumberFormat="1" applyFont="1" applyAlignment="1">
      <alignment horizontal="left"/>
    </xf>
    <xf numFmtId="0" fontId="1" fillId="0" borderId="0" xfId="1"/>
    <xf numFmtId="0" fontId="2" fillId="0" borderId="0" xfId="1" applyFont="1" applyFill="1" applyAlignment="1">
      <alignment horizontal="left"/>
    </xf>
    <xf numFmtId="0" fontId="2" fillId="0" borderId="0" xfId="1" applyFont="1" applyFill="1" applyBorder="1" applyAlignment="1">
      <alignment horizontal="left"/>
    </xf>
    <xf numFmtId="0" fontId="3" fillId="0" borderId="0" xfId="1" applyNumberFormat="1" applyFont="1"/>
    <xf numFmtId="0" fontId="4" fillId="0" borderId="0" xfId="1" applyFont="1" applyFill="1" applyAlignment="1">
      <alignment horizontal="left" vertical="top"/>
    </xf>
    <xf numFmtId="49" fontId="3" fillId="0" borderId="0" xfId="1" applyNumberFormat="1" applyFont="1" applyFill="1" applyAlignment="1">
      <alignment horizontal="left" vertical="top"/>
    </xf>
    <xf numFmtId="22" fontId="4" fillId="0" borderId="0" xfId="1" applyNumberFormat="1" applyFont="1" applyFill="1" applyAlignment="1">
      <alignment horizontal="left" vertical="top"/>
    </xf>
    <xf numFmtId="0" fontId="3" fillId="0" borderId="0" xfId="1" applyFont="1" applyFill="1" applyBorder="1" applyAlignment="1">
      <alignment horizontal="left" vertical="top"/>
    </xf>
    <xf numFmtId="165" fontId="3" fillId="0" borderId="0" xfId="1" applyNumberFormat="1" applyFont="1" applyFill="1" applyAlignment="1">
      <alignment horizontal="left" vertical="top"/>
    </xf>
    <xf numFmtId="0" fontId="5" fillId="0" borderId="0" xfId="1" applyFont="1" applyFill="1" applyAlignment="1">
      <alignment horizontal="left" vertical="top"/>
    </xf>
    <xf numFmtId="22" fontId="6" fillId="0" borderId="0" xfId="1" applyNumberFormat="1" applyFont="1" applyFill="1" applyAlignment="1">
      <alignment horizontal="left" vertical="top"/>
    </xf>
    <xf numFmtId="49" fontId="8" fillId="0" borderId="0" xfId="1" applyNumberFormat="1" applyFont="1" applyAlignment="1">
      <alignment horizontal="left"/>
    </xf>
    <xf numFmtId="0" fontId="5" fillId="0" borderId="0" xfId="1" applyFont="1"/>
    <xf numFmtId="49" fontId="7" fillId="0" borderId="0" xfId="1" applyNumberFormat="1" applyFont="1" applyAlignment="1">
      <alignment horizontal="left"/>
    </xf>
    <xf numFmtId="49" fontId="8" fillId="0" borderId="0" xfId="1" applyNumberFormat="1" applyFont="1"/>
    <xf numFmtId="0" fontId="9" fillId="0" borderId="0" xfId="1" applyFont="1"/>
    <xf numFmtId="0" fontId="7" fillId="0" borderId="0" xfId="1" applyNumberFormat="1" applyFont="1" applyAlignment="1">
      <alignment horizontal="right"/>
    </xf>
    <xf numFmtId="0" fontId="8" fillId="0" borderId="0" xfId="1" applyNumberFormat="1" applyFont="1" applyAlignment="1">
      <alignment horizontal="right"/>
    </xf>
    <xf numFmtId="0" fontId="8" fillId="0" borderId="0" xfId="1" applyNumberFormat="1" applyFont="1" applyAlignment="1">
      <alignment horizontal="left"/>
    </xf>
    <xf numFmtId="1" fontId="10" fillId="0" borderId="0" xfId="1" applyNumberFormat="1" applyFont="1" applyAlignment="1">
      <alignment horizontal="right" wrapText="1"/>
    </xf>
    <xf numFmtId="164" fontId="10" fillId="0" borderId="0" xfId="1" applyNumberFormat="1" applyFont="1" applyAlignment="1">
      <alignment horizontal="right" wrapText="1"/>
    </xf>
    <xf numFmtId="49" fontId="10" fillId="0" borderId="0" xfId="1" applyNumberFormat="1" applyFont="1" applyAlignment="1">
      <alignment horizontal="left" wrapText="1"/>
    </xf>
    <xf numFmtId="166" fontId="13" fillId="0" borderId="0" xfId="1" applyNumberFormat="1" applyFont="1" applyAlignment="1">
      <alignment horizontal="right" wrapText="1"/>
    </xf>
    <xf numFmtId="0" fontId="11" fillId="0" borderId="0" xfId="1" applyNumberFormat="1" applyFont="1" applyFill="1"/>
    <xf numFmtId="49" fontId="12" fillId="0" borderId="0" xfId="1" applyNumberFormat="1" applyFont="1"/>
    <xf numFmtId="0" fontId="10" fillId="0" borderId="0" xfId="1" applyNumberFormat="1" applyFont="1" applyAlignment="1">
      <alignment horizontal="left"/>
    </xf>
    <xf numFmtId="49" fontId="10" fillId="0" borderId="0" xfId="1" applyNumberFormat="1" applyFont="1" applyFill="1" applyAlignment="1">
      <alignment horizontal="left"/>
    </xf>
    <xf numFmtId="49" fontId="10" fillId="0" borderId="0" xfId="1" applyNumberFormat="1" applyFont="1" applyAlignment="1">
      <alignment horizontal="left"/>
    </xf>
    <xf numFmtId="0" fontId="10" fillId="0" borderId="0" xfId="1" applyNumberFormat="1" applyFont="1" applyFill="1" applyAlignment="1">
      <alignment horizontal="left"/>
    </xf>
    <xf numFmtId="2" fontId="10" fillId="0" borderId="0" xfId="1" applyNumberFormat="1" applyFont="1" applyAlignment="1">
      <alignment horizontal="left"/>
    </xf>
    <xf numFmtId="0" fontId="1" fillId="0" borderId="0" xfId="1"/>
    <xf numFmtId="0" fontId="2" fillId="0" borderId="0" xfId="1" applyFont="1" applyFill="1" applyAlignment="1">
      <alignment horizontal="left"/>
    </xf>
    <xf numFmtId="0" fontId="2" fillId="0" borderId="0" xfId="1" applyFont="1" applyFill="1" applyBorder="1" applyAlignment="1">
      <alignment horizontal="left"/>
    </xf>
    <xf numFmtId="0" fontId="3" fillId="0" borderId="0" xfId="1" applyNumberFormat="1" applyFont="1"/>
    <xf numFmtId="0" fontId="4" fillId="0" borderId="0" xfId="1" applyFont="1" applyFill="1" applyAlignment="1">
      <alignment horizontal="left" vertical="top"/>
    </xf>
    <xf numFmtId="49" fontId="3" fillId="0" borderId="0" xfId="1" applyNumberFormat="1" applyFont="1" applyFill="1" applyAlignment="1">
      <alignment horizontal="left" vertical="top"/>
    </xf>
    <xf numFmtId="22" fontId="4" fillId="0" borderId="0" xfId="1" applyNumberFormat="1" applyFont="1" applyFill="1" applyAlignment="1">
      <alignment horizontal="left" vertical="top"/>
    </xf>
    <xf numFmtId="0" fontId="3" fillId="0" borderId="0" xfId="1" applyFont="1" applyFill="1" applyBorder="1" applyAlignment="1">
      <alignment horizontal="left" vertical="top"/>
    </xf>
    <xf numFmtId="165" fontId="3" fillId="0" borderId="0" xfId="1" applyNumberFormat="1" applyFont="1" applyFill="1" applyAlignment="1">
      <alignment horizontal="left" vertical="top"/>
    </xf>
    <xf numFmtId="0" fontId="5" fillId="0" borderId="0" xfId="1" applyFont="1" applyFill="1" applyAlignment="1">
      <alignment horizontal="left" vertical="top"/>
    </xf>
    <xf numFmtId="22" fontId="6" fillId="0" borderId="0" xfId="1" applyNumberFormat="1" applyFont="1" applyFill="1" applyAlignment="1">
      <alignment horizontal="left" vertical="top"/>
    </xf>
    <xf numFmtId="49" fontId="8" fillId="0" borderId="0" xfId="1" applyNumberFormat="1" applyFont="1" applyAlignment="1">
      <alignment horizontal="left"/>
    </xf>
    <xf numFmtId="0" fontId="5" fillId="0" borderId="0" xfId="1" applyFont="1"/>
    <xf numFmtId="49" fontId="7" fillId="0" borderId="0" xfId="1" applyNumberFormat="1" applyFont="1" applyAlignment="1">
      <alignment horizontal="left"/>
    </xf>
    <xf numFmtId="49" fontId="8" fillId="0" borderId="0" xfId="1" applyNumberFormat="1" applyFont="1"/>
    <xf numFmtId="0" fontId="9" fillId="0" borderId="0" xfId="1" applyFont="1"/>
    <xf numFmtId="0" fontId="7" fillId="0" borderId="0" xfId="1" applyNumberFormat="1" applyFont="1" applyAlignment="1">
      <alignment horizontal="right"/>
    </xf>
    <xf numFmtId="0" fontId="8" fillId="0" borderId="0" xfId="1" applyNumberFormat="1" applyFont="1" applyAlignment="1">
      <alignment horizontal="right"/>
    </xf>
    <xf numFmtId="0" fontId="8" fillId="0" borderId="0" xfId="1" applyNumberFormat="1" applyFont="1" applyAlignment="1">
      <alignment horizontal="left"/>
    </xf>
    <xf numFmtId="1" fontId="10" fillId="0" borderId="0" xfId="1" applyNumberFormat="1" applyFont="1" applyAlignment="1">
      <alignment horizontal="right" wrapText="1"/>
    </xf>
    <xf numFmtId="164" fontId="10" fillId="0" borderId="0" xfId="1" applyNumberFormat="1" applyFont="1" applyAlignment="1">
      <alignment horizontal="right" wrapText="1"/>
    </xf>
    <xf numFmtId="49" fontId="10" fillId="0" borderId="0" xfId="1" applyNumberFormat="1" applyFont="1" applyAlignment="1">
      <alignment horizontal="left" wrapText="1"/>
    </xf>
    <xf numFmtId="166" fontId="13" fillId="0" borderId="0" xfId="1" applyNumberFormat="1" applyFont="1" applyAlignment="1">
      <alignment horizontal="right" wrapText="1"/>
    </xf>
    <xf numFmtId="0" fontId="11" fillId="0" borderId="0" xfId="1" applyNumberFormat="1" applyFont="1" applyFill="1"/>
    <xf numFmtId="49" fontId="12" fillId="0" borderId="0" xfId="1" applyNumberFormat="1" applyFont="1"/>
    <xf numFmtId="0" fontId="10" fillId="0" borderId="0" xfId="1" applyNumberFormat="1" applyFont="1" applyAlignment="1">
      <alignment horizontal="left"/>
    </xf>
    <xf numFmtId="49" fontId="10" fillId="0" borderId="0" xfId="1" applyNumberFormat="1" applyFont="1" applyFill="1" applyAlignment="1">
      <alignment horizontal="left"/>
    </xf>
    <xf numFmtId="49" fontId="10" fillId="0" borderId="0" xfId="1" applyNumberFormat="1" applyFont="1" applyAlignment="1">
      <alignment horizontal="left"/>
    </xf>
    <xf numFmtId="0" fontId="10" fillId="0" borderId="0" xfId="1" applyNumberFormat="1" applyFont="1" applyFill="1" applyAlignment="1">
      <alignment horizontal="left"/>
    </xf>
    <xf numFmtId="2" fontId="10" fillId="0" borderId="0" xfId="1" applyNumberFormat="1" applyFont="1" applyAlignment="1">
      <alignment horizontal="left"/>
    </xf>
    <xf numFmtId="0" fontId="1" fillId="0" borderId="0" xfId="1"/>
    <xf numFmtId="0" fontId="2" fillId="0" borderId="0" xfId="1" applyFont="1" applyFill="1" applyAlignment="1">
      <alignment horizontal="left"/>
    </xf>
    <xf numFmtId="0" fontId="2" fillId="0" borderId="0" xfId="1" applyFont="1" applyFill="1" applyBorder="1" applyAlignment="1">
      <alignment horizontal="left"/>
    </xf>
    <xf numFmtId="0" fontId="3" fillId="0" borderId="0" xfId="1" applyNumberFormat="1" applyFont="1"/>
    <xf numFmtId="0" fontId="4" fillId="0" borderId="0" xfId="1" applyFont="1" applyFill="1" applyAlignment="1">
      <alignment horizontal="left" vertical="top"/>
    </xf>
    <xf numFmtId="49" fontId="3" fillId="0" borderId="0" xfId="1" applyNumberFormat="1" applyFont="1" applyFill="1" applyAlignment="1">
      <alignment horizontal="left" vertical="top"/>
    </xf>
    <xf numFmtId="22" fontId="4" fillId="0" borderId="0" xfId="1" applyNumberFormat="1" applyFont="1" applyFill="1" applyAlignment="1">
      <alignment horizontal="left" vertical="top"/>
    </xf>
    <xf numFmtId="0" fontId="3" fillId="0" borderId="0" xfId="1" applyFont="1" applyFill="1" applyBorder="1" applyAlignment="1">
      <alignment horizontal="left" vertical="top"/>
    </xf>
    <xf numFmtId="165" fontId="3" fillId="0" borderId="0" xfId="1" applyNumberFormat="1" applyFont="1" applyFill="1" applyAlignment="1">
      <alignment horizontal="left" vertical="top"/>
    </xf>
    <xf numFmtId="0" fontId="5" fillId="0" borderId="0" xfId="1" applyFont="1" applyFill="1" applyAlignment="1">
      <alignment horizontal="left" vertical="top"/>
    </xf>
    <xf numFmtId="22" fontId="6" fillId="0" borderId="0" xfId="1" applyNumberFormat="1" applyFont="1" applyFill="1" applyAlignment="1">
      <alignment horizontal="left" vertical="top"/>
    </xf>
    <xf numFmtId="49" fontId="8" fillId="0" borderId="0" xfId="1" applyNumberFormat="1" applyFont="1" applyAlignment="1">
      <alignment horizontal="left"/>
    </xf>
    <xf numFmtId="0" fontId="5" fillId="0" borderId="0" xfId="1" applyFont="1"/>
    <xf numFmtId="49" fontId="7" fillId="0" borderId="0" xfId="1" applyNumberFormat="1" applyFont="1" applyAlignment="1">
      <alignment horizontal="left"/>
    </xf>
    <xf numFmtId="49" fontId="8" fillId="0" borderId="0" xfId="1" applyNumberFormat="1" applyFont="1"/>
    <xf numFmtId="0" fontId="9" fillId="0" borderId="0" xfId="1" applyFont="1"/>
    <xf numFmtId="0" fontId="7" fillId="0" borderId="0" xfId="1" applyNumberFormat="1" applyFont="1" applyAlignment="1">
      <alignment horizontal="right"/>
    </xf>
    <xf numFmtId="0" fontId="8" fillId="0" borderId="0" xfId="1" applyNumberFormat="1" applyFont="1" applyAlignment="1">
      <alignment horizontal="right"/>
    </xf>
    <xf numFmtId="0" fontId="8" fillId="0" borderId="0" xfId="1" applyNumberFormat="1" applyFont="1" applyAlignment="1">
      <alignment horizontal="left"/>
    </xf>
    <xf numFmtId="1" fontId="10" fillId="0" borderId="0" xfId="1" applyNumberFormat="1" applyFont="1" applyAlignment="1">
      <alignment horizontal="right" wrapText="1"/>
    </xf>
    <xf numFmtId="164" fontId="10" fillId="0" borderId="0" xfId="1" applyNumberFormat="1" applyFont="1" applyAlignment="1">
      <alignment horizontal="right" wrapText="1"/>
    </xf>
    <xf numFmtId="49" fontId="10" fillId="0" borderId="0" xfId="1" applyNumberFormat="1" applyFont="1" applyAlignment="1">
      <alignment horizontal="left" wrapText="1"/>
    </xf>
    <xf numFmtId="166" fontId="13" fillId="0" borderId="0" xfId="1" applyNumberFormat="1" applyFont="1" applyAlignment="1">
      <alignment horizontal="right" wrapText="1"/>
    </xf>
    <xf numFmtId="0" fontId="11" fillId="0" borderId="0" xfId="1" applyNumberFormat="1" applyFont="1" applyFill="1"/>
    <xf numFmtId="49" fontId="12" fillId="0" borderId="0" xfId="1" applyNumberFormat="1" applyFont="1"/>
    <xf numFmtId="0" fontId="10" fillId="0" borderId="0" xfId="1" applyNumberFormat="1" applyFont="1" applyAlignment="1">
      <alignment horizontal="left"/>
    </xf>
    <xf numFmtId="49" fontId="10" fillId="0" borderId="0" xfId="1" applyNumberFormat="1" applyFont="1" applyFill="1" applyAlignment="1">
      <alignment horizontal="left"/>
    </xf>
    <xf numFmtId="49" fontId="10" fillId="0" borderId="0" xfId="1" applyNumberFormat="1" applyFont="1" applyAlignment="1">
      <alignment horizontal="left"/>
    </xf>
    <xf numFmtId="0" fontId="10" fillId="0" borderId="0" xfId="1" applyNumberFormat="1" applyFont="1" applyFill="1" applyAlignment="1">
      <alignment horizontal="left"/>
    </xf>
    <xf numFmtId="2" fontId="10" fillId="0" borderId="0" xfId="1" applyNumberFormat="1" applyFont="1" applyAlignment="1">
      <alignment horizontal="left"/>
    </xf>
    <xf numFmtId="0" fontId="1" fillId="0" borderId="0" xfId="1"/>
    <xf numFmtId="0" fontId="2" fillId="0" borderId="0" xfId="1" applyFont="1" applyFill="1" applyAlignment="1">
      <alignment horizontal="left"/>
    </xf>
    <xf numFmtId="0" fontId="2" fillId="0" borderId="0" xfId="1" applyFont="1" applyFill="1" applyBorder="1" applyAlignment="1">
      <alignment horizontal="left"/>
    </xf>
    <xf numFmtId="0" fontId="3" fillId="0" borderId="0" xfId="1" applyNumberFormat="1" applyFont="1"/>
    <xf numFmtId="0" fontId="4" fillId="0" borderId="0" xfId="1" applyFont="1" applyFill="1" applyAlignment="1">
      <alignment horizontal="left" vertical="top"/>
    </xf>
    <xf numFmtId="49" fontId="3" fillId="0" borderId="0" xfId="1" applyNumberFormat="1" applyFont="1" applyFill="1" applyAlignment="1">
      <alignment horizontal="left" vertical="top"/>
    </xf>
    <xf numFmtId="22" fontId="4" fillId="0" borderId="0" xfId="1" applyNumberFormat="1" applyFont="1" applyFill="1" applyAlignment="1">
      <alignment horizontal="left" vertical="top"/>
    </xf>
    <xf numFmtId="0" fontId="3" fillId="0" borderId="0" xfId="1" applyFont="1" applyFill="1" applyBorder="1" applyAlignment="1">
      <alignment horizontal="left" vertical="top"/>
    </xf>
    <xf numFmtId="165" fontId="3" fillId="0" borderId="0" xfId="1" applyNumberFormat="1" applyFont="1" applyFill="1" applyAlignment="1">
      <alignment horizontal="left" vertical="top"/>
    </xf>
    <xf numFmtId="0" fontId="5" fillId="0" borderId="0" xfId="1" applyFont="1" applyFill="1" applyAlignment="1">
      <alignment horizontal="left" vertical="top"/>
    </xf>
    <xf numFmtId="22" fontId="6" fillId="0" borderId="0" xfId="1" applyNumberFormat="1" applyFont="1" applyFill="1" applyAlignment="1">
      <alignment horizontal="left" vertical="top"/>
    </xf>
    <xf numFmtId="49" fontId="8" fillId="0" borderId="0" xfId="1" applyNumberFormat="1" applyFont="1" applyAlignment="1">
      <alignment horizontal="left"/>
    </xf>
    <xf numFmtId="0" fontId="5" fillId="0" borderId="0" xfId="1" applyFont="1"/>
    <xf numFmtId="49" fontId="7" fillId="0" borderId="0" xfId="1" applyNumberFormat="1" applyFont="1" applyAlignment="1">
      <alignment horizontal="left"/>
    </xf>
    <xf numFmtId="49" fontId="8" fillId="0" borderId="0" xfId="1" applyNumberFormat="1" applyFont="1"/>
    <xf numFmtId="0" fontId="9" fillId="0" borderId="0" xfId="1" applyFont="1"/>
    <xf numFmtId="0" fontId="7" fillId="0" borderId="0" xfId="1" applyNumberFormat="1" applyFont="1" applyAlignment="1">
      <alignment horizontal="right"/>
    </xf>
    <xf numFmtId="0" fontId="8" fillId="0" borderId="0" xfId="1" applyNumberFormat="1" applyFont="1" applyAlignment="1">
      <alignment horizontal="right"/>
    </xf>
    <xf numFmtId="0" fontId="8" fillId="0" borderId="0" xfId="1" applyNumberFormat="1" applyFont="1" applyAlignment="1">
      <alignment horizontal="left"/>
    </xf>
    <xf numFmtId="1" fontId="10" fillId="0" borderId="0" xfId="1" applyNumberFormat="1" applyFont="1" applyAlignment="1">
      <alignment horizontal="right" wrapText="1"/>
    </xf>
    <xf numFmtId="164" fontId="10" fillId="0" borderId="0" xfId="1" applyNumberFormat="1" applyFont="1" applyAlignment="1">
      <alignment horizontal="right" wrapText="1"/>
    </xf>
    <xf numFmtId="49" fontId="10" fillId="0" borderId="0" xfId="1" applyNumberFormat="1" applyFont="1" applyAlignment="1">
      <alignment horizontal="left" wrapText="1"/>
    </xf>
    <xf numFmtId="166" fontId="13" fillId="0" borderId="0" xfId="1" applyNumberFormat="1" applyFont="1" applyAlignment="1">
      <alignment horizontal="right" wrapText="1"/>
    </xf>
    <xf numFmtId="0" fontId="11" fillId="0" borderId="0" xfId="1" applyNumberFormat="1" applyFont="1" applyFill="1"/>
    <xf numFmtId="49" fontId="12" fillId="0" borderId="0" xfId="1" applyNumberFormat="1" applyFont="1"/>
    <xf numFmtId="0" fontId="10" fillId="0" borderId="0" xfId="1" applyNumberFormat="1" applyFont="1" applyAlignment="1">
      <alignment horizontal="left"/>
    </xf>
    <xf numFmtId="49" fontId="10" fillId="0" borderId="0" xfId="1" applyNumberFormat="1" applyFont="1" applyFill="1" applyAlignment="1">
      <alignment horizontal="left"/>
    </xf>
    <xf numFmtId="49" fontId="10" fillId="0" borderId="0" xfId="1" applyNumberFormat="1" applyFont="1" applyAlignment="1">
      <alignment horizontal="left"/>
    </xf>
    <xf numFmtId="0" fontId="10" fillId="0" borderId="0" xfId="1" applyNumberFormat="1" applyFont="1" applyFill="1" applyAlignment="1">
      <alignment horizontal="left"/>
    </xf>
    <xf numFmtId="2" fontId="10" fillId="0" borderId="0" xfId="1" applyNumberFormat="1" applyFont="1" applyAlignment="1">
      <alignment horizontal="left"/>
    </xf>
    <xf numFmtId="0" fontId="1" fillId="0" borderId="0" xfId="1"/>
    <xf numFmtId="0" fontId="2" fillId="0" borderId="0" xfId="1" applyFont="1" applyFill="1" applyAlignment="1">
      <alignment horizontal="left"/>
    </xf>
    <xf numFmtId="0" fontId="2" fillId="0" borderId="0" xfId="1" applyFont="1" applyFill="1" applyBorder="1" applyAlignment="1">
      <alignment horizontal="left"/>
    </xf>
    <xf numFmtId="0" fontId="3" fillId="0" borderId="0" xfId="1" applyNumberFormat="1" applyFont="1"/>
    <xf numFmtId="0" fontId="4" fillId="0" borderId="0" xfId="1" applyFont="1" applyFill="1" applyAlignment="1">
      <alignment horizontal="left" vertical="top"/>
    </xf>
    <xf numFmtId="49" fontId="3" fillId="0" borderId="0" xfId="1" applyNumberFormat="1" applyFont="1" applyFill="1" applyAlignment="1">
      <alignment horizontal="left" vertical="top"/>
    </xf>
    <xf numFmtId="22" fontId="4" fillId="0" borderId="0" xfId="1" applyNumberFormat="1" applyFont="1" applyFill="1" applyAlignment="1">
      <alignment horizontal="left" vertical="top"/>
    </xf>
    <xf numFmtId="0" fontId="3" fillId="0" borderId="0" xfId="1" applyFont="1" applyFill="1" applyBorder="1" applyAlignment="1">
      <alignment horizontal="left" vertical="top"/>
    </xf>
    <xf numFmtId="165" fontId="3" fillId="0" borderId="0" xfId="1" applyNumberFormat="1" applyFont="1" applyFill="1" applyAlignment="1">
      <alignment horizontal="left" vertical="top"/>
    </xf>
    <xf numFmtId="0" fontId="5" fillId="0" borderId="0" xfId="1" applyFont="1" applyFill="1" applyAlignment="1">
      <alignment horizontal="left" vertical="top"/>
    </xf>
    <xf numFmtId="22" fontId="6" fillId="0" borderId="0" xfId="1" applyNumberFormat="1" applyFont="1" applyFill="1" applyAlignment="1">
      <alignment horizontal="left" vertical="top"/>
    </xf>
    <xf numFmtId="49" fontId="8" fillId="0" borderId="0" xfId="1" applyNumberFormat="1" applyFont="1" applyAlignment="1">
      <alignment horizontal="left"/>
    </xf>
    <xf numFmtId="0" fontId="5" fillId="0" borderId="0" xfId="1" applyFont="1"/>
    <xf numFmtId="49" fontId="7" fillId="0" borderId="0" xfId="1" applyNumberFormat="1" applyFont="1" applyAlignment="1">
      <alignment horizontal="left"/>
    </xf>
    <xf numFmtId="49" fontId="8" fillId="0" borderId="0" xfId="1" applyNumberFormat="1" applyFont="1"/>
    <xf numFmtId="0" fontId="9" fillId="0" borderId="0" xfId="1" applyFont="1"/>
    <xf numFmtId="0" fontId="7" fillId="0" borderId="0" xfId="1" applyNumberFormat="1" applyFont="1" applyAlignment="1">
      <alignment horizontal="right"/>
    </xf>
    <xf numFmtId="0" fontId="8" fillId="0" borderId="0" xfId="1" applyNumberFormat="1" applyFont="1" applyAlignment="1">
      <alignment horizontal="right"/>
    </xf>
    <xf numFmtId="0" fontId="8" fillId="0" borderId="0" xfId="1" applyNumberFormat="1" applyFont="1" applyAlignment="1">
      <alignment horizontal="left"/>
    </xf>
    <xf numFmtId="1" fontId="10" fillId="0" borderId="0" xfId="1" applyNumberFormat="1" applyFont="1" applyAlignment="1">
      <alignment horizontal="right" wrapText="1"/>
    </xf>
    <xf numFmtId="164" fontId="10" fillId="0" borderId="0" xfId="1" applyNumberFormat="1" applyFont="1" applyAlignment="1">
      <alignment horizontal="right" wrapText="1"/>
    </xf>
    <xf numFmtId="49" fontId="10" fillId="0" borderId="0" xfId="1" applyNumberFormat="1" applyFont="1" applyAlignment="1">
      <alignment horizontal="left" wrapText="1"/>
    </xf>
    <xf numFmtId="166" fontId="13" fillId="0" borderId="0" xfId="1" applyNumberFormat="1" applyFont="1" applyAlignment="1">
      <alignment horizontal="right" wrapText="1"/>
    </xf>
    <xf numFmtId="0" fontId="11" fillId="0" borderId="0" xfId="1" applyNumberFormat="1" applyFont="1" applyFill="1"/>
    <xf numFmtId="49" fontId="12" fillId="0" borderId="0" xfId="1" applyNumberFormat="1" applyFont="1"/>
    <xf numFmtId="0" fontId="10" fillId="0" borderId="0" xfId="1" applyNumberFormat="1" applyFont="1" applyAlignment="1">
      <alignment horizontal="left"/>
    </xf>
    <xf numFmtId="49" fontId="10" fillId="0" borderId="0" xfId="1" applyNumberFormat="1" applyFont="1" applyFill="1" applyAlignment="1">
      <alignment horizontal="left"/>
    </xf>
    <xf numFmtId="49" fontId="10" fillId="0" borderId="0" xfId="1" applyNumberFormat="1" applyFont="1" applyAlignment="1">
      <alignment horizontal="left"/>
    </xf>
    <xf numFmtId="0" fontId="10" fillId="0" borderId="0" xfId="1" applyNumberFormat="1" applyFont="1" applyFill="1" applyAlignment="1">
      <alignment horizontal="left"/>
    </xf>
    <xf numFmtId="2" fontId="10" fillId="0" borderId="0" xfId="1" applyNumberFormat="1" applyFont="1" applyAlignment="1">
      <alignment horizontal="left"/>
    </xf>
    <xf numFmtId="0" fontId="1" fillId="0" borderId="0" xfId="1"/>
    <xf numFmtId="0" fontId="2" fillId="0" borderId="0" xfId="1" applyFont="1" applyFill="1" applyAlignment="1">
      <alignment horizontal="left"/>
    </xf>
    <xf numFmtId="0" fontId="2" fillId="0" borderId="0" xfId="1" applyFont="1" applyFill="1" applyBorder="1" applyAlignment="1">
      <alignment horizontal="left"/>
    </xf>
    <xf numFmtId="0" fontId="3" fillId="0" borderId="0" xfId="1" applyNumberFormat="1" applyFont="1"/>
    <xf numFmtId="0" fontId="4" fillId="0" borderId="0" xfId="1" applyFont="1" applyFill="1" applyAlignment="1">
      <alignment horizontal="left" vertical="top"/>
    </xf>
    <xf numFmtId="49" fontId="3" fillId="0" borderId="0" xfId="1" applyNumberFormat="1" applyFont="1" applyFill="1" applyAlignment="1">
      <alignment horizontal="left" vertical="top"/>
    </xf>
    <xf numFmtId="22" fontId="4" fillId="0" borderId="0" xfId="1" applyNumberFormat="1" applyFont="1" applyFill="1" applyAlignment="1">
      <alignment horizontal="left" vertical="top"/>
    </xf>
    <xf numFmtId="0" fontId="3" fillId="0" borderId="0" xfId="1" applyFont="1" applyFill="1" applyBorder="1" applyAlignment="1">
      <alignment horizontal="left" vertical="top"/>
    </xf>
    <xf numFmtId="165" fontId="3" fillId="0" borderId="0" xfId="1" applyNumberFormat="1" applyFont="1" applyFill="1" applyAlignment="1">
      <alignment horizontal="left" vertical="top"/>
    </xf>
    <xf numFmtId="0" fontId="5" fillId="0" borderId="0" xfId="1" applyFont="1" applyFill="1" applyAlignment="1">
      <alignment horizontal="left" vertical="top"/>
    </xf>
    <xf numFmtId="22" fontId="6" fillId="0" borderId="0" xfId="1" applyNumberFormat="1" applyFont="1" applyFill="1" applyAlignment="1">
      <alignment horizontal="left" vertical="top"/>
    </xf>
    <xf numFmtId="49" fontId="8" fillId="0" borderId="0" xfId="1" applyNumberFormat="1" applyFont="1" applyAlignment="1">
      <alignment horizontal="left"/>
    </xf>
    <xf numFmtId="0" fontId="5" fillId="0" borderId="0" xfId="1" applyFont="1"/>
    <xf numFmtId="49" fontId="7" fillId="0" borderId="0" xfId="1" applyNumberFormat="1" applyFont="1" applyAlignment="1">
      <alignment horizontal="left"/>
    </xf>
    <xf numFmtId="49" fontId="8" fillId="0" borderId="0" xfId="1" applyNumberFormat="1" applyFont="1"/>
    <xf numFmtId="0" fontId="9" fillId="0" borderId="0" xfId="1" applyFont="1"/>
    <xf numFmtId="0" fontId="7" fillId="0" borderId="0" xfId="1" applyNumberFormat="1" applyFont="1" applyAlignment="1">
      <alignment horizontal="right"/>
    </xf>
    <xf numFmtId="0" fontId="8" fillId="0" borderId="0" xfId="1" applyNumberFormat="1" applyFont="1" applyAlignment="1">
      <alignment horizontal="right"/>
    </xf>
    <xf numFmtId="0" fontId="8" fillId="0" borderId="0" xfId="1" applyNumberFormat="1" applyFont="1" applyAlignment="1">
      <alignment horizontal="left"/>
    </xf>
    <xf numFmtId="1" fontId="10" fillId="0" borderId="0" xfId="1" applyNumberFormat="1" applyFont="1" applyAlignment="1">
      <alignment horizontal="right" wrapText="1"/>
    </xf>
    <xf numFmtId="164" fontId="10" fillId="0" borderId="0" xfId="1" applyNumberFormat="1" applyFont="1" applyAlignment="1">
      <alignment horizontal="right" wrapText="1"/>
    </xf>
    <xf numFmtId="49" fontId="10" fillId="0" borderId="0" xfId="1" applyNumberFormat="1" applyFont="1" applyAlignment="1">
      <alignment horizontal="left" wrapText="1"/>
    </xf>
    <xf numFmtId="166" fontId="13" fillId="0" borderId="0" xfId="1" applyNumberFormat="1" applyFont="1" applyAlignment="1">
      <alignment horizontal="right" wrapText="1"/>
    </xf>
    <xf numFmtId="0" fontId="11" fillId="0" borderId="0" xfId="1" applyNumberFormat="1" applyFont="1" applyFill="1"/>
    <xf numFmtId="49" fontId="12" fillId="0" borderId="0" xfId="1" applyNumberFormat="1" applyFont="1"/>
    <xf numFmtId="0" fontId="10" fillId="0" borderId="0" xfId="1" applyNumberFormat="1" applyFont="1" applyAlignment="1">
      <alignment horizontal="left"/>
    </xf>
    <xf numFmtId="49" fontId="10" fillId="0" borderId="0" xfId="1" applyNumberFormat="1" applyFont="1" applyFill="1" applyAlignment="1">
      <alignment horizontal="left"/>
    </xf>
    <xf numFmtId="49" fontId="10" fillId="0" borderId="0" xfId="1" applyNumberFormat="1" applyFont="1" applyAlignment="1">
      <alignment horizontal="left"/>
    </xf>
    <xf numFmtId="0" fontId="10" fillId="0" borderId="0" xfId="1" applyNumberFormat="1" applyFont="1" applyFill="1" applyAlignment="1">
      <alignment horizontal="left"/>
    </xf>
    <xf numFmtId="2" fontId="10" fillId="0" borderId="0" xfId="1" applyNumberFormat="1" applyFont="1" applyAlignment="1">
      <alignment horizontal="left"/>
    </xf>
    <xf numFmtId="0" fontId="1" fillId="0" borderId="0" xfId="1"/>
    <xf numFmtId="0" fontId="2" fillId="0" borderId="0" xfId="1" applyFont="1" applyFill="1" applyAlignment="1">
      <alignment horizontal="left"/>
    </xf>
    <xf numFmtId="0" fontId="2" fillId="0" borderId="0" xfId="1" applyFont="1" applyFill="1" applyBorder="1" applyAlignment="1">
      <alignment horizontal="left"/>
    </xf>
    <xf numFmtId="0" fontId="3" fillId="0" borderId="0" xfId="1" applyNumberFormat="1" applyFont="1"/>
    <xf numFmtId="0" fontId="4" fillId="0" borderId="0" xfId="1" applyFont="1" applyFill="1" applyAlignment="1">
      <alignment horizontal="left" vertical="top"/>
    </xf>
    <xf numFmtId="49" fontId="3" fillId="0" borderId="0" xfId="1" applyNumberFormat="1" applyFont="1" applyFill="1" applyAlignment="1">
      <alignment horizontal="left" vertical="top"/>
    </xf>
    <xf numFmtId="22" fontId="4" fillId="0" borderId="0" xfId="1" applyNumberFormat="1" applyFont="1" applyFill="1" applyAlignment="1">
      <alignment horizontal="left" vertical="top"/>
    </xf>
    <xf numFmtId="0" fontId="3" fillId="0" borderId="0" xfId="1" applyFont="1" applyFill="1" applyBorder="1" applyAlignment="1">
      <alignment horizontal="left" vertical="top"/>
    </xf>
    <xf numFmtId="165" fontId="3" fillId="0" borderId="0" xfId="1" applyNumberFormat="1" applyFont="1" applyFill="1" applyAlignment="1">
      <alignment horizontal="left" vertical="top"/>
    </xf>
    <xf numFmtId="0" fontId="5" fillId="0" borderId="0" xfId="1" applyFont="1" applyFill="1" applyAlignment="1">
      <alignment horizontal="left" vertical="top"/>
    </xf>
    <xf numFmtId="22" fontId="6" fillId="0" borderId="0" xfId="1" applyNumberFormat="1" applyFont="1" applyFill="1" applyAlignment="1">
      <alignment horizontal="left" vertical="top"/>
    </xf>
    <xf numFmtId="49" fontId="8" fillId="0" borderId="0" xfId="1" applyNumberFormat="1" applyFont="1" applyAlignment="1">
      <alignment horizontal="left"/>
    </xf>
    <xf numFmtId="0" fontId="5" fillId="0" borderId="0" xfId="1" applyFont="1"/>
    <xf numFmtId="49" fontId="7" fillId="0" borderId="0" xfId="1" applyNumberFormat="1" applyFont="1" applyAlignment="1">
      <alignment horizontal="left"/>
    </xf>
    <xf numFmtId="49" fontId="8" fillId="0" borderId="0" xfId="1" applyNumberFormat="1" applyFont="1"/>
    <xf numFmtId="0" fontId="9" fillId="0" borderId="0" xfId="1" applyFont="1"/>
    <xf numFmtId="0" fontId="7" fillId="0" borderId="0" xfId="1" applyNumberFormat="1" applyFont="1" applyAlignment="1">
      <alignment horizontal="right"/>
    </xf>
    <xf numFmtId="0" fontId="8" fillId="0" borderId="0" xfId="1" applyNumberFormat="1" applyFont="1" applyAlignment="1">
      <alignment horizontal="right"/>
    </xf>
    <xf numFmtId="0" fontId="8" fillId="0" borderId="0" xfId="1" applyNumberFormat="1" applyFont="1" applyAlignment="1">
      <alignment horizontal="left"/>
    </xf>
    <xf numFmtId="1" fontId="10" fillId="0" borderId="0" xfId="1" applyNumberFormat="1" applyFont="1" applyAlignment="1">
      <alignment horizontal="right" wrapText="1"/>
    </xf>
    <xf numFmtId="164" fontId="10" fillId="0" borderId="0" xfId="1" applyNumberFormat="1" applyFont="1" applyAlignment="1">
      <alignment horizontal="right" wrapText="1"/>
    </xf>
    <xf numFmtId="49" fontId="10" fillId="0" borderId="0" xfId="1" applyNumberFormat="1" applyFont="1" applyAlignment="1">
      <alignment horizontal="left" wrapText="1"/>
    </xf>
    <xf numFmtId="166" fontId="13" fillId="0" borderId="0" xfId="1" applyNumberFormat="1" applyFont="1" applyAlignment="1">
      <alignment horizontal="right" wrapText="1"/>
    </xf>
    <xf numFmtId="0" fontId="11" fillId="0" borderId="0" xfId="1" applyNumberFormat="1" applyFont="1" applyFill="1"/>
    <xf numFmtId="49" fontId="12" fillId="0" borderId="0" xfId="1" applyNumberFormat="1" applyFont="1"/>
    <xf numFmtId="0" fontId="10" fillId="0" borderId="0" xfId="1" applyNumberFormat="1" applyFont="1" applyAlignment="1">
      <alignment horizontal="left"/>
    </xf>
    <xf numFmtId="49" fontId="10" fillId="0" borderId="0" xfId="1" applyNumberFormat="1" applyFont="1" applyFill="1" applyAlignment="1">
      <alignment horizontal="left"/>
    </xf>
    <xf numFmtId="49" fontId="10" fillId="0" borderId="0" xfId="1" applyNumberFormat="1" applyFont="1" applyAlignment="1">
      <alignment horizontal="left"/>
    </xf>
    <xf numFmtId="0" fontId="10" fillId="0" borderId="0" xfId="1" applyNumberFormat="1" applyFont="1" applyFill="1" applyAlignment="1">
      <alignment horizontal="left"/>
    </xf>
    <xf numFmtId="2" fontId="10" fillId="0" borderId="0" xfId="1" applyNumberFormat="1" applyFont="1" applyAlignment="1">
      <alignment horizontal="left"/>
    </xf>
    <xf numFmtId="0" fontId="1" fillId="0" borderId="0" xfId="1"/>
    <xf numFmtId="0" fontId="2" fillId="0" borderId="0" xfId="1" applyFont="1" applyFill="1" applyAlignment="1">
      <alignment horizontal="left"/>
    </xf>
    <xf numFmtId="0" fontId="2" fillId="0" borderId="0" xfId="1" applyFont="1" applyFill="1" applyBorder="1" applyAlignment="1">
      <alignment horizontal="left"/>
    </xf>
    <xf numFmtId="0" fontId="3" fillId="0" borderId="0" xfId="1" applyNumberFormat="1" applyFont="1"/>
    <xf numFmtId="0" fontId="4" fillId="0" borderId="0" xfId="1" applyFont="1" applyFill="1" applyAlignment="1">
      <alignment horizontal="left" vertical="top"/>
    </xf>
    <xf numFmtId="49" fontId="3" fillId="0" borderId="0" xfId="1" applyNumberFormat="1" applyFont="1" applyFill="1" applyAlignment="1">
      <alignment horizontal="left" vertical="top"/>
    </xf>
    <xf numFmtId="22" fontId="4" fillId="0" borderId="0" xfId="1" applyNumberFormat="1" applyFont="1" applyFill="1" applyAlignment="1">
      <alignment horizontal="left" vertical="top"/>
    </xf>
    <xf numFmtId="0" fontId="3" fillId="0" borderId="0" xfId="1" applyFont="1" applyFill="1" applyBorder="1" applyAlignment="1">
      <alignment horizontal="left" vertical="top"/>
    </xf>
    <xf numFmtId="165" fontId="3" fillId="0" borderId="0" xfId="1" applyNumberFormat="1" applyFont="1" applyFill="1" applyAlignment="1">
      <alignment horizontal="left" vertical="top"/>
    </xf>
    <xf numFmtId="0" fontId="5" fillId="0" borderId="0" xfId="1" applyFont="1" applyFill="1" applyAlignment="1">
      <alignment horizontal="left" vertical="top"/>
    </xf>
    <xf numFmtId="22" fontId="6" fillId="0" borderId="0" xfId="1" applyNumberFormat="1" applyFont="1" applyFill="1" applyAlignment="1">
      <alignment horizontal="left" vertical="top"/>
    </xf>
    <xf numFmtId="49" fontId="8" fillId="0" borderId="0" xfId="1" applyNumberFormat="1" applyFont="1" applyAlignment="1">
      <alignment horizontal="left"/>
    </xf>
    <xf numFmtId="0" fontId="5" fillId="0" borderId="0" xfId="1" applyFont="1"/>
    <xf numFmtId="49" fontId="7" fillId="0" borderId="0" xfId="1" applyNumberFormat="1" applyFont="1" applyAlignment="1">
      <alignment horizontal="left"/>
    </xf>
    <xf numFmtId="49" fontId="8" fillId="0" borderId="0" xfId="1" applyNumberFormat="1" applyFont="1"/>
    <xf numFmtId="0" fontId="9" fillId="0" borderId="0" xfId="1" applyFont="1"/>
    <xf numFmtId="0" fontId="7" fillId="0" borderId="0" xfId="1" applyNumberFormat="1" applyFont="1" applyAlignment="1">
      <alignment horizontal="right"/>
    </xf>
    <xf numFmtId="0" fontId="8" fillId="0" borderId="0" xfId="1" applyNumberFormat="1" applyFont="1" applyAlignment="1">
      <alignment horizontal="right"/>
    </xf>
    <xf numFmtId="0" fontId="8" fillId="0" borderId="0" xfId="1" applyNumberFormat="1" applyFont="1" applyAlignment="1">
      <alignment horizontal="left"/>
    </xf>
    <xf numFmtId="1" fontId="10" fillId="0" borderId="0" xfId="1" applyNumberFormat="1" applyFont="1" applyAlignment="1">
      <alignment horizontal="right" wrapText="1"/>
    </xf>
    <xf numFmtId="164" fontId="10" fillId="0" borderId="0" xfId="1" applyNumberFormat="1" applyFont="1" applyAlignment="1">
      <alignment horizontal="right" wrapText="1"/>
    </xf>
    <xf numFmtId="49" fontId="10" fillId="0" borderId="0" xfId="1" applyNumberFormat="1" applyFont="1" applyAlignment="1">
      <alignment horizontal="left" wrapText="1"/>
    </xf>
    <xf numFmtId="166" fontId="13" fillId="0" borderId="0" xfId="1" applyNumberFormat="1" applyFont="1" applyAlignment="1">
      <alignment horizontal="right" wrapText="1"/>
    </xf>
    <xf numFmtId="0" fontId="11" fillId="0" borderId="0" xfId="1" applyNumberFormat="1" applyFont="1" applyFill="1"/>
    <xf numFmtId="49" fontId="12" fillId="0" borderId="0" xfId="1" applyNumberFormat="1" applyFont="1"/>
    <xf numFmtId="0" fontId="10" fillId="0" borderId="0" xfId="1" applyNumberFormat="1" applyFont="1" applyAlignment="1">
      <alignment horizontal="left"/>
    </xf>
    <xf numFmtId="49" fontId="10" fillId="0" borderId="0" xfId="1" applyNumberFormat="1" applyFont="1" applyFill="1" applyAlignment="1">
      <alignment horizontal="left"/>
    </xf>
    <xf numFmtId="49" fontId="10" fillId="0" borderId="0" xfId="1" applyNumberFormat="1" applyFont="1" applyAlignment="1">
      <alignment horizontal="left"/>
    </xf>
    <xf numFmtId="0" fontId="10" fillId="0" borderId="0" xfId="1" applyNumberFormat="1" applyFont="1" applyFill="1" applyAlignment="1">
      <alignment horizontal="left"/>
    </xf>
    <xf numFmtId="2" fontId="10" fillId="0" borderId="0" xfId="1" applyNumberFormat="1" applyFont="1" applyAlignment="1">
      <alignment horizontal="left"/>
    </xf>
    <xf numFmtId="0" fontId="1" fillId="0" borderId="0" xfId="1"/>
    <xf numFmtId="0" fontId="2" fillId="0" borderId="0" xfId="1" applyFont="1" applyFill="1" applyAlignment="1">
      <alignment horizontal="left"/>
    </xf>
    <xf numFmtId="0" fontId="2" fillId="0" borderId="0" xfId="1" applyFont="1" applyFill="1" applyBorder="1" applyAlignment="1">
      <alignment horizontal="left"/>
    </xf>
    <xf numFmtId="0" fontId="3" fillId="0" borderId="0" xfId="1" applyNumberFormat="1" applyFont="1"/>
    <xf numFmtId="0" fontId="4" fillId="0" borderId="0" xfId="1" applyFont="1" applyFill="1" applyAlignment="1">
      <alignment horizontal="left" vertical="top"/>
    </xf>
    <xf numFmtId="49" fontId="3" fillId="0" borderId="0" xfId="1" applyNumberFormat="1" applyFont="1" applyFill="1" applyAlignment="1">
      <alignment horizontal="left" vertical="top"/>
    </xf>
    <xf numFmtId="22" fontId="4" fillId="0" borderId="0" xfId="1" applyNumberFormat="1" applyFont="1" applyFill="1" applyAlignment="1">
      <alignment horizontal="left" vertical="top"/>
    </xf>
    <xf numFmtId="0" fontId="3" fillId="0" borderId="0" xfId="1" applyFont="1" applyFill="1" applyBorder="1" applyAlignment="1">
      <alignment horizontal="left" vertical="top"/>
    </xf>
    <xf numFmtId="165" fontId="3" fillId="0" borderId="0" xfId="1" applyNumberFormat="1" applyFont="1" applyFill="1" applyAlignment="1">
      <alignment horizontal="left" vertical="top"/>
    </xf>
    <xf numFmtId="0" fontId="5" fillId="0" borderId="0" xfId="1" applyFont="1" applyFill="1" applyAlignment="1">
      <alignment horizontal="left" vertical="top"/>
    </xf>
    <xf numFmtId="22" fontId="6" fillId="0" borderId="0" xfId="1" applyNumberFormat="1" applyFont="1" applyFill="1" applyAlignment="1">
      <alignment horizontal="left" vertical="top"/>
    </xf>
    <xf numFmtId="49" fontId="8" fillId="0" borderId="0" xfId="1" applyNumberFormat="1" applyFont="1" applyAlignment="1">
      <alignment horizontal="left"/>
    </xf>
    <xf numFmtId="0" fontId="5" fillId="0" borderId="0" xfId="1" applyFont="1"/>
    <xf numFmtId="49" fontId="7" fillId="0" borderId="0" xfId="1" applyNumberFormat="1" applyFont="1" applyAlignment="1">
      <alignment horizontal="left"/>
    </xf>
    <xf numFmtId="49" fontId="8" fillId="0" borderId="0" xfId="1" applyNumberFormat="1" applyFont="1"/>
    <xf numFmtId="0" fontId="9" fillId="0" borderId="0" xfId="1" applyFont="1"/>
    <xf numFmtId="0" fontId="7" fillId="0" borderId="0" xfId="1" applyNumberFormat="1" applyFont="1" applyAlignment="1">
      <alignment horizontal="right"/>
    </xf>
    <xf numFmtId="0" fontId="8" fillId="0" borderId="0" xfId="1" applyNumberFormat="1" applyFont="1" applyAlignment="1">
      <alignment horizontal="right"/>
    </xf>
    <xf numFmtId="0" fontId="8" fillId="0" borderId="0" xfId="1" applyNumberFormat="1" applyFont="1" applyAlignment="1">
      <alignment horizontal="left"/>
    </xf>
    <xf numFmtId="1" fontId="10" fillId="0" borderId="0" xfId="1" applyNumberFormat="1" applyFont="1" applyAlignment="1">
      <alignment horizontal="right" wrapText="1"/>
    </xf>
    <xf numFmtId="164" fontId="10" fillId="0" borderId="0" xfId="1" applyNumberFormat="1" applyFont="1" applyAlignment="1">
      <alignment horizontal="right" wrapText="1"/>
    </xf>
    <xf numFmtId="49" fontId="10" fillId="0" borderId="0" xfId="1" applyNumberFormat="1" applyFont="1" applyAlignment="1">
      <alignment horizontal="left" wrapText="1"/>
    </xf>
    <xf numFmtId="166" fontId="13" fillId="0" borderId="0" xfId="1" applyNumberFormat="1" applyFont="1" applyAlignment="1">
      <alignment horizontal="right" wrapText="1"/>
    </xf>
    <xf numFmtId="0" fontId="11" fillId="0" borderId="0" xfId="1" applyNumberFormat="1" applyFont="1" applyFill="1"/>
    <xf numFmtId="49" fontId="12" fillId="0" borderId="0" xfId="1" applyNumberFormat="1" applyFont="1"/>
    <xf numFmtId="0" fontId="10" fillId="0" borderId="0" xfId="1" applyNumberFormat="1" applyFont="1" applyAlignment="1">
      <alignment horizontal="left"/>
    </xf>
    <xf numFmtId="49" fontId="10" fillId="0" borderId="0" xfId="1" applyNumberFormat="1" applyFont="1" applyFill="1" applyAlignment="1">
      <alignment horizontal="left"/>
    </xf>
    <xf numFmtId="49" fontId="10" fillId="0" borderId="0" xfId="1" applyNumberFormat="1" applyFont="1" applyAlignment="1">
      <alignment horizontal="left"/>
    </xf>
    <xf numFmtId="0" fontId="10" fillId="0" borderId="0" xfId="1" applyNumberFormat="1" applyFont="1" applyFill="1" applyAlignment="1">
      <alignment horizontal="left"/>
    </xf>
    <xf numFmtId="2" fontId="10" fillId="0" borderId="0" xfId="1" applyNumberFormat="1" applyFont="1" applyAlignment="1">
      <alignment horizontal="left"/>
    </xf>
    <xf numFmtId="0" fontId="1" fillId="0" borderId="0" xfId="1"/>
    <xf numFmtId="0" fontId="2" fillId="0" borderId="0" xfId="1" applyFont="1" applyFill="1" applyAlignment="1">
      <alignment horizontal="left"/>
    </xf>
    <xf numFmtId="0" fontId="2" fillId="0" borderId="0" xfId="1" applyFont="1" applyFill="1" applyBorder="1" applyAlignment="1">
      <alignment horizontal="left"/>
    </xf>
    <xf numFmtId="0" fontId="3" fillId="0" borderId="0" xfId="1" applyNumberFormat="1" applyFont="1"/>
    <xf numFmtId="0" fontId="4" fillId="0" borderId="0" xfId="1" applyFont="1" applyFill="1" applyAlignment="1">
      <alignment horizontal="left" vertical="top"/>
    </xf>
    <xf numFmtId="49" fontId="3" fillId="0" borderId="0" xfId="1" applyNumberFormat="1" applyFont="1" applyFill="1" applyAlignment="1">
      <alignment horizontal="left" vertical="top"/>
    </xf>
    <xf numFmtId="22" fontId="4" fillId="0" borderId="0" xfId="1" applyNumberFormat="1" applyFont="1" applyFill="1" applyAlignment="1">
      <alignment horizontal="left" vertical="top"/>
    </xf>
    <xf numFmtId="0" fontId="3" fillId="0" borderId="0" xfId="1" applyFont="1" applyFill="1" applyBorder="1" applyAlignment="1">
      <alignment horizontal="left" vertical="top"/>
    </xf>
    <xf numFmtId="165" fontId="3" fillId="0" borderId="0" xfId="1" applyNumberFormat="1" applyFont="1" applyFill="1" applyAlignment="1">
      <alignment horizontal="left" vertical="top"/>
    </xf>
    <xf numFmtId="0" fontId="5" fillId="0" borderId="0" xfId="1" applyFont="1" applyFill="1" applyAlignment="1">
      <alignment horizontal="left" vertical="top"/>
    </xf>
    <xf numFmtId="22" fontId="6" fillId="0" borderId="0" xfId="1" applyNumberFormat="1" applyFont="1" applyFill="1" applyAlignment="1">
      <alignment horizontal="left" vertical="top"/>
    </xf>
    <xf numFmtId="49" fontId="8" fillId="0" borderId="0" xfId="1" applyNumberFormat="1" applyFont="1" applyAlignment="1">
      <alignment horizontal="left"/>
    </xf>
    <xf numFmtId="0" fontId="5" fillId="0" borderId="0" xfId="1" applyFont="1"/>
    <xf numFmtId="49" fontId="7" fillId="0" borderId="0" xfId="1" applyNumberFormat="1" applyFont="1" applyAlignment="1">
      <alignment horizontal="left"/>
    </xf>
    <xf numFmtId="49" fontId="8" fillId="0" borderId="0" xfId="1" applyNumberFormat="1" applyFont="1"/>
    <xf numFmtId="0" fontId="9" fillId="0" borderId="0" xfId="1" applyFont="1"/>
    <xf numFmtId="0" fontId="7" fillId="0" borderId="0" xfId="1" applyNumberFormat="1" applyFont="1" applyAlignment="1">
      <alignment horizontal="right"/>
    </xf>
    <xf numFmtId="0" fontId="8" fillId="0" borderId="0" xfId="1" applyNumberFormat="1" applyFont="1" applyAlignment="1">
      <alignment horizontal="right"/>
    </xf>
    <xf numFmtId="0" fontId="8" fillId="0" borderId="0" xfId="1" applyNumberFormat="1" applyFont="1" applyAlignment="1">
      <alignment horizontal="left"/>
    </xf>
    <xf numFmtId="1" fontId="10" fillId="0" borderId="0" xfId="1" applyNumberFormat="1" applyFont="1" applyAlignment="1">
      <alignment horizontal="right" wrapText="1"/>
    </xf>
    <xf numFmtId="164" fontId="10" fillId="0" borderId="0" xfId="1" applyNumberFormat="1" applyFont="1" applyAlignment="1">
      <alignment horizontal="right" wrapText="1"/>
    </xf>
    <xf numFmtId="49" fontId="10" fillId="0" borderId="0" xfId="1" applyNumberFormat="1" applyFont="1" applyAlignment="1">
      <alignment horizontal="left" wrapText="1"/>
    </xf>
    <xf numFmtId="166" fontId="13" fillId="0" borderId="0" xfId="1" applyNumberFormat="1" applyFont="1" applyAlignment="1">
      <alignment horizontal="right" wrapText="1"/>
    </xf>
    <xf numFmtId="0" fontId="11" fillId="0" borderId="0" xfId="1" applyNumberFormat="1" applyFont="1" applyFill="1"/>
    <xf numFmtId="49" fontId="12" fillId="0" borderId="0" xfId="1" applyNumberFormat="1" applyFont="1"/>
    <xf numFmtId="0" fontId="10" fillId="0" borderId="0" xfId="1" applyNumberFormat="1" applyFont="1" applyAlignment="1">
      <alignment horizontal="left"/>
    </xf>
    <xf numFmtId="49" fontId="10" fillId="0" borderId="0" xfId="1" applyNumberFormat="1" applyFont="1" applyFill="1" applyAlignment="1">
      <alignment horizontal="left"/>
    </xf>
    <xf numFmtId="49" fontId="10" fillId="0" borderId="0" xfId="1" applyNumberFormat="1" applyFont="1" applyAlignment="1">
      <alignment horizontal="left"/>
    </xf>
    <xf numFmtId="0" fontId="10" fillId="0" borderId="0" xfId="1" applyNumberFormat="1" applyFont="1" applyFill="1" applyAlignment="1">
      <alignment horizontal="left"/>
    </xf>
    <xf numFmtId="2" fontId="10" fillId="0" borderId="0" xfId="1" applyNumberFormat="1" applyFont="1" applyAlignment="1">
      <alignment horizontal="left"/>
    </xf>
    <xf numFmtId="0" fontId="1" fillId="0" borderId="0" xfId="1"/>
    <xf numFmtId="0" fontId="2" fillId="0" borderId="0" xfId="1" applyFont="1" applyFill="1" applyAlignment="1">
      <alignment horizontal="left"/>
    </xf>
    <xf numFmtId="0" fontId="2" fillId="0" borderId="0" xfId="1" applyFont="1" applyFill="1" applyBorder="1" applyAlignment="1">
      <alignment horizontal="left"/>
    </xf>
    <xf numFmtId="0" fontId="3" fillId="0" borderId="0" xfId="1" applyNumberFormat="1" applyFont="1"/>
    <xf numFmtId="0" fontId="4" fillId="0" borderId="0" xfId="1" applyFont="1" applyFill="1" applyAlignment="1">
      <alignment horizontal="left" vertical="top"/>
    </xf>
    <xf numFmtId="49" fontId="3" fillId="0" borderId="0" xfId="1" applyNumberFormat="1" applyFont="1" applyFill="1" applyAlignment="1">
      <alignment horizontal="left" vertical="top"/>
    </xf>
    <xf numFmtId="22" fontId="4" fillId="0" borderId="0" xfId="1" applyNumberFormat="1" applyFont="1" applyFill="1" applyAlignment="1">
      <alignment horizontal="left" vertical="top"/>
    </xf>
    <xf numFmtId="0" fontId="3" fillId="0" borderId="0" xfId="1" applyFont="1" applyFill="1" applyBorder="1" applyAlignment="1">
      <alignment horizontal="left" vertical="top"/>
    </xf>
    <xf numFmtId="165" fontId="3" fillId="0" borderId="0" xfId="1" applyNumberFormat="1" applyFont="1" applyFill="1" applyAlignment="1">
      <alignment horizontal="left" vertical="top"/>
    </xf>
    <xf numFmtId="0" fontId="5" fillId="0" borderId="0" xfId="1" applyFont="1" applyFill="1" applyAlignment="1">
      <alignment horizontal="left" vertical="top"/>
    </xf>
    <xf numFmtId="22" fontId="6" fillId="0" borderId="0" xfId="1" applyNumberFormat="1" applyFont="1" applyFill="1" applyAlignment="1">
      <alignment horizontal="left" vertical="top"/>
    </xf>
    <xf numFmtId="49" fontId="8" fillId="0" borderId="0" xfId="1" applyNumberFormat="1" applyFont="1" applyAlignment="1">
      <alignment horizontal="left"/>
    </xf>
    <xf numFmtId="0" fontId="5" fillId="0" borderId="0" xfId="1" applyFont="1"/>
    <xf numFmtId="49" fontId="7" fillId="0" borderId="0" xfId="1" applyNumberFormat="1" applyFont="1" applyAlignment="1">
      <alignment horizontal="left"/>
    </xf>
    <xf numFmtId="49" fontId="8" fillId="0" borderId="0" xfId="1" applyNumberFormat="1" applyFont="1"/>
    <xf numFmtId="0" fontId="9" fillId="0" borderId="0" xfId="1" applyFont="1"/>
    <xf numFmtId="0" fontId="7" fillId="0" borderId="0" xfId="1" applyNumberFormat="1" applyFont="1" applyAlignment="1">
      <alignment horizontal="right"/>
    </xf>
    <xf numFmtId="0" fontId="8" fillId="0" borderId="0" xfId="1" applyNumberFormat="1" applyFont="1" applyAlignment="1">
      <alignment horizontal="right"/>
    </xf>
    <xf numFmtId="0" fontId="8" fillId="0" borderId="0" xfId="1" applyNumberFormat="1" applyFont="1" applyAlignment="1">
      <alignment horizontal="left"/>
    </xf>
    <xf numFmtId="1" fontId="10" fillId="0" borderId="0" xfId="1" applyNumberFormat="1" applyFont="1" applyAlignment="1">
      <alignment horizontal="right" wrapText="1"/>
    </xf>
    <xf numFmtId="164" fontId="10" fillId="0" borderId="0" xfId="1" applyNumberFormat="1" applyFont="1" applyAlignment="1">
      <alignment horizontal="right" wrapText="1"/>
    </xf>
    <xf numFmtId="49" fontId="10" fillId="0" borderId="0" xfId="1" applyNumberFormat="1" applyFont="1" applyAlignment="1">
      <alignment horizontal="left" wrapText="1"/>
    </xf>
    <xf numFmtId="166" fontId="13" fillId="0" borderId="0" xfId="1" applyNumberFormat="1" applyFont="1" applyAlignment="1">
      <alignment horizontal="right" wrapText="1"/>
    </xf>
    <xf numFmtId="0" fontId="11" fillId="0" borderId="0" xfId="1" applyNumberFormat="1" applyFont="1" applyFill="1"/>
    <xf numFmtId="49" fontId="12" fillId="0" borderId="0" xfId="1" applyNumberFormat="1" applyFont="1"/>
    <xf numFmtId="0" fontId="10" fillId="0" borderId="0" xfId="1" applyNumberFormat="1" applyFont="1" applyAlignment="1">
      <alignment horizontal="left"/>
    </xf>
    <xf numFmtId="49" fontId="10" fillId="0" borderId="0" xfId="1" applyNumberFormat="1" applyFont="1" applyFill="1" applyAlignment="1">
      <alignment horizontal="left"/>
    </xf>
    <xf numFmtId="49" fontId="10" fillId="0" borderId="0" xfId="1" applyNumberFormat="1" applyFont="1" applyAlignment="1">
      <alignment horizontal="left"/>
    </xf>
    <xf numFmtId="0" fontId="10" fillId="0" borderId="0" xfId="1" applyNumberFormat="1" applyFont="1" applyFill="1" applyAlignment="1">
      <alignment horizontal="left"/>
    </xf>
    <xf numFmtId="2" fontId="10" fillId="0" borderId="0" xfId="1" applyNumberFormat="1" applyFont="1" applyAlignment="1">
      <alignment horizontal="left"/>
    </xf>
    <xf numFmtId="0" fontId="1" fillId="0" borderId="0" xfId="1"/>
    <xf numFmtId="0" fontId="2" fillId="0" borderId="0" xfId="1" applyFont="1" applyFill="1" applyAlignment="1">
      <alignment horizontal="left"/>
    </xf>
    <xf numFmtId="0" fontId="2" fillId="0" borderId="0" xfId="1" applyFont="1" applyFill="1" applyBorder="1" applyAlignment="1">
      <alignment horizontal="left"/>
    </xf>
    <xf numFmtId="0" fontId="3" fillId="0" borderId="0" xfId="1" applyNumberFormat="1" applyFont="1"/>
    <xf numFmtId="0" fontId="4" fillId="0" borderId="0" xfId="1" applyFont="1" applyFill="1" applyAlignment="1">
      <alignment horizontal="left" vertical="top"/>
    </xf>
    <xf numFmtId="49" fontId="3" fillId="0" borderId="0" xfId="1" applyNumberFormat="1" applyFont="1" applyFill="1" applyAlignment="1">
      <alignment horizontal="left" vertical="top"/>
    </xf>
    <xf numFmtId="22" fontId="4" fillId="0" borderId="0" xfId="1" applyNumberFormat="1" applyFont="1" applyFill="1" applyAlignment="1">
      <alignment horizontal="left" vertical="top"/>
    </xf>
    <xf numFmtId="0" fontId="3" fillId="0" borderId="0" xfId="1" applyFont="1" applyFill="1" applyBorder="1" applyAlignment="1">
      <alignment horizontal="left" vertical="top"/>
    </xf>
    <xf numFmtId="165" fontId="3" fillId="0" borderId="0" xfId="1" applyNumberFormat="1" applyFont="1" applyFill="1" applyAlignment="1">
      <alignment horizontal="left" vertical="top"/>
    </xf>
    <xf numFmtId="0" fontId="5" fillId="0" borderId="0" xfId="1" applyFont="1" applyFill="1" applyAlignment="1">
      <alignment horizontal="left" vertical="top"/>
    </xf>
    <xf numFmtId="22" fontId="6" fillId="0" borderId="0" xfId="1" applyNumberFormat="1" applyFont="1" applyFill="1" applyAlignment="1">
      <alignment horizontal="left" vertical="top"/>
    </xf>
    <xf numFmtId="49" fontId="8" fillId="0" borderId="0" xfId="1" applyNumberFormat="1" applyFont="1" applyAlignment="1">
      <alignment horizontal="left"/>
    </xf>
    <xf numFmtId="0" fontId="5" fillId="0" borderId="0" xfId="1" applyFont="1"/>
    <xf numFmtId="49" fontId="7" fillId="0" borderId="0" xfId="1" applyNumberFormat="1" applyFont="1" applyAlignment="1">
      <alignment horizontal="left"/>
    </xf>
    <xf numFmtId="49" fontId="8" fillId="0" borderId="0" xfId="1" applyNumberFormat="1" applyFont="1"/>
    <xf numFmtId="0" fontId="9" fillId="0" borderId="0" xfId="1" applyFont="1"/>
    <xf numFmtId="0" fontId="7" fillId="0" borderId="0" xfId="1" applyNumberFormat="1" applyFont="1" applyAlignment="1">
      <alignment horizontal="right"/>
    </xf>
    <xf numFmtId="0" fontId="8" fillId="0" borderId="0" xfId="1" applyNumberFormat="1" applyFont="1" applyAlignment="1">
      <alignment horizontal="right"/>
    </xf>
    <xf numFmtId="0" fontId="8" fillId="0" borderId="0" xfId="1" applyNumberFormat="1" applyFont="1" applyAlignment="1">
      <alignment horizontal="left"/>
    </xf>
    <xf numFmtId="1" fontId="10" fillId="0" borderId="0" xfId="1" applyNumberFormat="1" applyFont="1" applyAlignment="1">
      <alignment horizontal="right" wrapText="1"/>
    </xf>
    <xf numFmtId="164" fontId="10" fillId="0" borderId="0" xfId="1" applyNumberFormat="1" applyFont="1" applyAlignment="1">
      <alignment horizontal="right" wrapText="1"/>
    </xf>
    <xf numFmtId="49" fontId="10" fillId="0" borderId="0" xfId="1" applyNumberFormat="1" applyFont="1" applyAlignment="1">
      <alignment horizontal="left" wrapText="1"/>
    </xf>
    <xf numFmtId="166" fontId="13" fillId="0" borderId="0" xfId="1" applyNumberFormat="1" applyFont="1" applyAlignment="1">
      <alignment horizontal="right" wrapText="1"/>
    </xf>
    <xf numFmtId="0" fontId="11" fillId="0" borderId="0" xfId="1" applyNumberFormat="1" applyFont="1" applyFill="1"/>
    <xf numFmtId="49" fontId="12" fillId="0" borderId="0" xfId="1" applyNumberFormat="1" applyFont="1"/>
    <xf numFmtId="0" fontId="10" fillId="0" borderId="0" xfId="1" applyNumberFormat="1" applyFont="1" applyAlignment="1">
      <alignment horizontal="left"/>
    </xf>
    <xf numFmtId="49" fontId="10" fillId="0" borderId="0" xfId="1" applyNumberFormat="1" applyFont="1" applyFill="1" applyAlignment="1">
      <alignment horizontal="left"/>
    </xf>
    <xf numFmtId="49" fontId="10" fillId="0" borderId="0" xfId="1" applyNumberFormat="1" applyFont="1" applyAlignment="1">
      <alignment horizontal="left"/>
    </xf>
    <xf numFmtId="0" fontId="10" fillId="0" borderId="0" xfId="1" applyNumberFormat="1" applyFont="1" applyFill="1" applyAlignment="1">
      <alignment horizontal="left"/>
    </xf>
    <xf numFmtId="2" fontId="10" fillId="0" borderId="0" xfId="1" applyNumberFormat="1" applyFont="1" applyAlignment="1">
      <alignment horizontal="left"/>
    </xf>
    <xf numFmtId="0" fontId="1" fillId="0" borderId="0" xfId="1"/>
    <xf numFmtId="0" fontId="2" fillId="0" borderId="0" xfId="1" applyFont="1" applyFill="1" applyAlignment="1">
      <alignment horizontal="left"/>
    </xf>
    <xf numFmtId="0" fontId="2" fillId="0" borderId="0" xfId="1" applyFont="1" applyFill="1" applyBorder="1" applyAlignment="1">
      <alignment horizontal="left"/>
    </xf>
    <xf numFmtId="0" fontId="3" fillId="0" borderId="0" xfId="1" applyNumberFormat="1" applyFont="1"/>
    <xf numFmtId="0" fontId="4" fillId="0" borderId="0" xfId="1" applyFont="1" applyFill="1" applyAlignment="1">
      <alignment horizontal="left" vertical="top"/>
    </xf>
    <xf numFmtId="49" fontId="3" fillId="0" borderId="0" xfId="1" applyNumberFormat="1" applyFont="1" applyFill="1" applyAlignment="1">
      <alignment horizontal="left" vertical="top"/>
    </xf>
    <xf numFmtId="22" fontId="4" fillId="0" borderId="0" xfId="1" applyNumberFormat="1" applyFont="1" applyFill="1" applyAlignment="1">
      <alignment horizontal="left" vertical="top"/>
    </xf>
    <xf numFmtId="0" fontId="3" fillId="0" borderId="0" xfId="1" applyFont="1" applyFill="1" applyBorder="1" applyAlignment="1">
      <alignment horizontal="left" vertical="top"/>
    </xf>
    <xf numFmtId="165" fontId="3" fillId="0" borderId="0" xfId="1" applyNumberFormat="1" applyFont="1" applyFill="1" applyAlignment="1">
      <alignment horizontal="left" vertical="top"/>
    </xf>
    <xf numFmtId="0" fontId="5" fillId="0" borderId="0" xfId="1" applyFont="1" applyFill="1" applyAlignment="1">
      <alignment horizontal="left" vertical="top"/>
    </xf>
    <xf numFmtId="22" fontId="6" fillId="0" borderId="0" xfId="1" applyNumberFormat="1" applyFont="1" applyFill="1" applyAlignment="1">
      <alignment horizontal="left" vertical="top"/>
    </xf>
    <xf numFmtId="49" fontId="8" fillId="0" borderId="0" xfId="1" applyNumberFormat="1" applyFont="1" applyAlignment="1">
      <alignment horizontal="left"/>
    </xf>
    <xf numFmtId="0" fontId="5" fillId="0" borderId="0" xfId="1" applyFont="1"/>
    <xf numFmtId="49" fontId="7" fillId="0" borderId="0" xfId="1" applyNumberFormat="1" applyFont="1" applyAlignment="1">
      <alignment horizontal="left"/>
    </xf>
    <xf numFmtId="49" fontId="8" fillId="0" borderId="0" xfId="1" applyNumberFormat="1" applyFont="1"/>
    <xf numFmtId="0" fontId="9" fillId="0" borderId="0" xfId="1" applyFont="1"/>
    <xf numFmtId="0" fontId="7" fillId="0" borderId="0" xfId="1" applyNumberFormat="1" applyFont="1" applyAlignment="1">
      <alignment horizontal="right"/>
    </xf>
    <xf numFmtId="0" fontId="8" fillId="0" borderId="0" xfId="1" applyNumberFormat="1" applyFont="1" applyAlignment="1">
      <alignment horizontal="right"/>
    </xf>
    <xf numFmtId="0" fontId="8" fillId="0" borderId="0" xfId="1" applyNumberFormat="1" applyFont="1" applyAlignment="1">
      <alignment horizontal="left"/>
    </xf>
    <xf numFmtId="1" fontId="10" fillId="0" borderId="0" xfId="1" applyNumberFormat="1" applyFont="1" applyAlignment="1">
      <alignment horizontal="right" wrapText="1"/>
    </xf>
    <xf numFmtId="164" fontId="10" fillId="0" borderId="0" xfId="1" applyNumberFormat="1" applyFont="1" applyAlignment="1">
      <alignment horizontal="right" wrapText="1"/>
    </xf>
    <xf numFmtId="49" fontId="10" fillId="0" borderId="0" xfId="1" applyNumberFormat="1" applyFont="1" applyAlignment="1">
      <alignment horizontal="left" wrapText="1"/>
    </xf>
    <xf numFmtId="166" fontId="13" fillId="0" borderId="0" xfId="1" applyNumberFormat="1" applyFont="1" applyAlignment="1">
      <alignment horizontal="right" wrapText="1"/>
    </xf>
    <xf numFmtId="0" fontId="11" fillId="0" borderId="0" xfId="1" applyNumberFormat="1" applyFont="1" applyFill="1"/>
    <xf numFmtId="49" fontId="12" fillId="0" borderId="0" xfId="1" applyNumberFormat="1" applyFont="1"/>
    <xf numFmtId="0" fontId="10" fillId="0" borderId="0" xfId="1" applyNumberFormat="1" applyFont="1" applyAlignment="1">
      <alignment horizontal="left"/>
    </xf>
    <xf numFmtId="49" fontId="10" fillId="0" borderId="0" xfId="1" applyNumberFormat="1" applyFont="1" applyFill="1" applyAlignment="1">
      <alignment horizontal="left"/>
    </xf>
    <xf numFmtId="49" fontId="10" fillId="0" borderId="0" xfId="1" applyNumberFormat="1" applyFont="1" applyAlignment="1">
      <alignment horizontal="left"/>
    </xf>
    <xf numFmtId="0" fontId="10" fillId="0" borderId="0" xfId="1" applyNumberFormat="1" applyFont="1" applyFill="1" applyAlignment="1">
      <alignment horizontal="left"/>
    </xf>
    <xf numFmtId="2" fontId="10" fillId="0" borderId="0" xfId="1" applyNumberFormat="1" applyFont="1" applyAlignment="1">
      <alignment horizontal="left"/>
    </xf>
    <xf numFmtId="0" fontId="1" fillId="0" borderId="0" xfId="1"/>
    <xf numFmtId="0" fontId="2" fillId="0" borderId="0" xfId="1" applyFont="1" applyFill="1" applyAlignment="1">
      <alignment horizontal="left"/>
    </xf>
    <xf numFmtId="0" fontId="2" fillId="0" borderId="0" xfId="1" applyFont="1" applyFill="1" applyBorder="1" applyAlignment="1">
      <alignment horizontal="left"/>
    </xf>
    <xf numFmtId="0" fontId="3" fillId="0" borderId="0" xfId="1" applyNumberFormat="1" applyFont="1"/>
    <xf numFmtId="0" fontId="4" fillId="0" borderId="0" xfId="1" applyFont="1" applyFill="1" applyAlignment="1">
      <alignment horizontal="left" vertical="top"/>
    </xf>
    <xf numFmtId="49" fontId="3" fillId="0" borderId="0" xfId="1" applyNumberFormat="1" applyFont="1" applyFill="1" applyAlignment="1">
      <alignment horizontal="left" vertical="top"/>
    </xf>
    <xf numFmtId="22" fontId="4" fillId="0" borderId="0" xfId="1" applyNumberFormat="1" applyFont="1" applyFill="1" applyAlignment="1">
      <alignment horizontal="left" vertical="top"/>
    </xf>
    <xf numFmtId="0" fontId="3" fillId="0" borderId="0" xfId="1" applyFont="1" applyFill="1" applyBorder="1" applyAlignment="1">
      <alignment horizontal="left" vertical="top"/>
    </xf>
    <xf numFmtId="165" fontId="3" fillId="0" borderId="0" xfId="1" applyNumberFormat="1" applyFont="1" applyFill="1" applyAlignment="1">
      <alignment horizontal="left" vertical="top"/>
    </xf>
    <xf numFmtId="0" fontId="5" fillId="0" borderId="0" xfId="1" applyFont="1" applyFill="1" applyAlignment="1">
      <alignment horizontal="left" vertical="top"/>
    </xf>
    <xf numFmtId="22" fontId="6" fillId="0" borderId="0" xfId="1" applyNumberFormat="1" applyFont="1" applyFill="1" applyAlignment="1">
      <alignment horizontal="left" vertical="top"/>
    </xf>
    <xf numFmtId="49" fontId="8" fillId="0" borderId="0" xfId="1" applyNumberFormat="1" applyFont="1" applyAlignment="1">
      <alignment horizontal="left"/>
    </xf>
    <xf numFmtId="0" fontId="5" fillId="0" borderId="0" xfId="1" applyFont="1"/>
    <xf numFmtId="49" fontId="7" fillId="0" borderId="0" xfId="1" applyNumberFormat="1" applyFont="1" applyAlignment="1">
      <alignment horizontal="left"/>
    </xf>
    <xf numFmtId="49" fontId="8" fillId="0" borderId="0" xfId="1" applyNumberFormat="1" applyFont="1"/>
    <xf numFmtId="0" fontId="9" fillId="0" borderId="0" xfId="1" applyFont="1"/>
    <xf numFmtId="0" fontId="7" fillId="0" borderId="0" xfId="1" applyNumberFormat="1" applyFont="1" applyAlignment="1">
      <alignment horizontal="right"/>
    </xf>
    <xf numFmtId="0" fontId="8" fillId="0" borderId="0" xfId="1" applyNumberFormat="1" applyFont="1" applyAlignment="1">
      <alignment horizontal="right"/>
    </xf>
    <xf numFmtId="0" fontId="8" fillId="0" borderId="0" xfId="1" applyNumberFormat="1" applyFont="1" applyAlignment="1">
      <alignment horizontal="left"/>
    </xf>
    <xf numFmtId="1" fontId="10" fillId="0" borderId="0" xfId="1" applyNumberFormat="1" applyFont="1" applyAlignment="1">
      <alignment horizontal="right" wrapText="1"/>
    </xf>
    <xf numFmtId="164" fontId="10" fillId="0" borderId="0" xfId="1" applyNumberFormat="1" applyFont="1" applyAlignment="1">
      <alignment horizontal="right" wrapText="1"/>
    </xf>
    <xf numFmtId="49" fontId="10" fillId="0" borderId="0" xfId="1" applyNumberFormat="1" applyFont="1" applyAlignment="1">
      <alignment horizontal="left" wrapText="1"/>
    </xf>
    <xf numFmtId="166" fontId="13" fillId="0" borderId="0" xfId="1" applyNumberFormat="1" applyFont="1" applyAlignment="1">
      <alignment horizontal="right" wrapText="1"/>
    </xf>
    <xf numFmtId="0" fontId="11" fillId="0" borderId="0" xfId="1" applyNumberFormat="1" applyFont="1" applyFill="1"/>
    <xf numFmtId="49" fontId="12" fillId="0" borderId="0" xfId="1" applyNumberFormat="1" applyFont="1"/>
    <xf numFmtId="0" fontId="10" fillId="0" borderId="0" xfId="1" applyNumberFormat="1" applyFont="1" applyAlignment="1">
      <alignment horizontal="left"/>
    </xf>
    <xf numFmtId="49" fontId="10" fillId="0" borderId="0" xfId="1" applyNumberFormat="1" applyFont="1" applyFill="1" applyAlignment="1">
      <alignment horizontal="left"/>
    </xf>
    <xf numFmtId="49" fontId="10" fillId="0" borderId="0" xfId="1" applyNumberFormat="1" applyFont="1" applyAlignment="1">
      <alignment horizontal="left"/>
    </xf>
    <xf numFmtId="0" fontId="10" fillId="0" borderId="0" xfId="1" applyNumberFormat="1" applyFont="1" applyFill="1" applyAlignment="1">
      <alignment horizontal="left"/>
    </xf>
    <xf numFmtId="2" fontId="10" fillId="0" borderId="0" xfId="1" applyNumberFormat="1" applyFont="1" applyAlignment="1">
      <alignment horizontal="left"/>
    </xf>
    <xf numFmtId="0" fontId="1" fillId="0" borderId="0" xfId="1"/>
    <xf numFmtId="0" fontId="2" fillId="0" borderId="0" xfId="1" applyFont="1" applyFill="1" applyAlignment="1">
      <alignment horizontal="left"/>
    </xf>
    <xf numFmtId="0" fontId="2" fillId="0" borderId="0" xfId="1" applyFont="1" applyFill="1" applyBorder="1" applyAlignment="1">
      <alignment horizontal="left"/>
    </xf>
    <xf numFmtId="0" fontId="3" fillId="0" borderId="0" xfId="1" applyNumberFormat="1" applyFont="1"/>
    <xf numFmtId="0" fontId="4" fillId="0" borderId="0" xfId="1" applyFont="1" applyFill="1" applyAlignment="1">
      <alignment horizontal="left" vertical="top"/>
    </xf>
    <xf numFmtId="49" fontId="3" fillId="0" borderId="0" xfId="1" applyNumberFormat="1" applyFont="1" applyFill="1" applyAlignment="1">
      <alignment horizontal="left" vertical="top"/>
    </xf>
    <xf numFmtId="22" fontId="4" fillId="0" borderId="0" xfId="1" applyNumberFormat="1" applyFont="1" applyFill="1" applyAlignment="1">
      <alignment horizontal="left" vertical="top"/>
    </xf>
    <xf numFmtId="0" fontId="3" fillId="0" borderId="0" xfId="1" applyFont="1" applyFill="1" applyBorder="1" applyAlignment="1">
      <alignment horizontal="left" vertical="top"/>
    </xf>
    <xf numFmtId="165" fontId="3" fillId="0" borderId="0" xfId="1" applyNumberFormat="1" applyFont="1" applyFill="1" applyAlignment="1">
      <alignment horizontal="left" vertical="top"/>
    </xf>
    <xf numFmtId="0" fontId="5" fillId="0" borderId="0" xfId="1" applyFont="1" applyFill="1" applyAlignment="1">
      <alignment horizontal="left" vertical="top"/>
    </xf>
    <xf numFmtId="22" fontId="6" fillId="0" borderId="0" xfId="1" applyNumberFormat="1" applyFont="1" applyFill="1" applyAlignment="1">
      <alignment horizontal="left" vertical="top"/>
    </xf>
    <xf numFmtId="49" fontId="8" fillId="0" borderId="0" xfId="1" applyNumberFormat="1" applyFont="1" applyAlignment="1">
      <alignment horizontal="left"/>
    </xf>
    <xf numFmtId="0" fontId="5" fillId="0" borderId="0" xfId="1" applyFont="1"/>
    <xf numFmtId="49" fontId="7" fillId="0" borderId="0" xfId="1" applyNumberFormat="1" applyFont="1" applyAlignment="1">
      <alignment horizontal="left"/>
    </xf>
    <xf numFmtId="49" fontId="8" fillId="0" borderId="0" xfId="1" applyNumberFormat="1" applyFont="1"/>
    <xf numFmtId="0" fontId="9" fillId="0" borderId="0" xfId="1" applyFont="1"/>
    <xf numFmtId="0" fontId="7" fillId="0" borderId="0" xfId="1" applyNumberFormat="1" applyFont="1" applyAlignment="1">
      <alignment horizontal="right"/>
    </xf>
    <xf numFmtId="0" fontId="8" fillId="0" borderId="0" xfId="1" applyNumberFormat="1" applyFont="1" applyAlignment="1">
      <alignment horizontal="right"/>
    </xf>
    <xf numFmtId="0" fontId="8" fillId="0" borderId="0" xfId="1" applyNumberFormat="1" applyFont="1" applyAlignment="1">
      <alignment horizontal="left"/>
    </xf>
    <xf numFmtId="1" fontId="10" fillId="0" borderId="0" xfId="1" applyNumberFormat="1" applyFont="1" applyAlignment="1">
      <alignment horizontal="right" wrapText="1"/>
    </xf>
    <xf numFmtId="164" fontId="10" fillId="0" borderId="0" xfId="1" applyNumberFormat="1" applyFont="1" applyAlignment="1">
      <alignment horizontal="right" wrapText="1"/>
    </xf>
    <xf numFmtId="49" fontId="10" fillId="0" borderId="0" xfId="1" applyNumberFormat="1" applyFont="1" applyAlignment="1">
      <alignment horizontal="left" wrapText="1"/>
    </xf>
    <xf numFmtId="166" fontId="13" fillId="0" borderId="0" xfId="1" applyNumberFormat="1" applyFont="1" applyAlignment="1">
      <alignment horizontal="right" wrapText="1"/>
    </xf>
    <xf numFmtId="0" fontId="11" fillId="0" borderId="0" xfId="1" applyNumberFormat="1" applyFont="1" applyFill="1"/>
    <xf numFmtId="49" fontId="12" fillId="0" borderId="0" xfId="1" applyNumberFormat="1" applyFont="1"/>
    <xf numFmtId="0" fontId="10" fillId="0" borderId="0" xfId="1" applyNumberFormat="1" applyFont="1" applyAlignment="1">
      <alignment horizontal="left"/>
    </xf>
    <xf numFmtId="49" fontId="10" fillId="0" borderId="0" xfId="1" applyNumberFormat="1" applyFont="1" applyFill="1" applyAlignment="1">
      <alignment horizontal="left"/>
    </xf>
    <xf numFmtId="49" fontId="10" fillId="0" borderId="0" xfId="1" applyNumberFormat="1" applyFont="1" applyAlignment="1">
      <alignment horizontal="left"/>
    </xf>
    <xf numFmtId="0" fontId="10" fillId="0" borderId="0" xfId="1" applyNumberFormat="1" applyFont="1" applyFill="1" applyAlignment="1">
      <alignment horizontal="left"/>
    </xf>
    <xf numFmtId="2" fontId="10" fillId="0" borderId="0" xfId="1" applyNumberFormat="1" applyFont="1" applyAlignment="1">
      <alignment horizontal="left"/>
    </xf>
    <xf numFmtId="0" fontId="1" fillId="0" borderId="0" xfId="1"/>
    <xf numFmtId="0" fontId="2" fillId="0" borderId="0" xfId="1" applyFont="1" applyFill="1" applyAlignment="1">
      <alignment horizontal="left"/>
    </xf>
    <xf numFmtId="0" fontId="2" fillId="0" borderId="0" xfId="1" applyFont="1" applyFill="1" applyBorder="1" applyAlignment="1">
      <alignment horizontal="left"/>
    </xf>
    <xf numFmtId="0" fontId="3" fillId="0" borderId="0" xfId="1" applyNumberFormat="1" applyFont="1"/>
    <xf numFmtId="0" fontId="4" fillId="0" borderId="0" xfId="1" applyFont="1" applyFill="1" applyAlignment="1">
      <alignment horizontal="left" vertical="top"/>
    </xf>
    <xf numFmtId="49" fontId="3" fillId="0" borderId="0" xfId="1" applyNumberFormat="1" applyFont="1" applyFill="1" applyAlignment="1">
      <alignment horizontal="left" vertical="top"/>
    </xf>
    <xf numFmtId="22" fontId="4" fillId="0" borderId="0" xfId="1" applyNumberFormat="1" applyFont="1" applyFill="1" applyAlignment="1">
      <alignment horizontal="left" vertical="top"/>
    </xf>
    <xf numFmtId="0" fontId="3" fillId="0" borderId="0" xfId="1" applyFont="1" applyFill="1" applyBorder="1" applyAlignment="1">
      <alignment horizontal="left" vertical="top"/>
    </xf>
    <xf numFmtId="165" fontId="3" fillId="0" borderId="0" xfId="1" applyNumberFormat="1" applyFont="1" applyFill="1" applyAlignment="1">
      <alignment horizontal="left" vertical="top"/>
    </xf>
    <xf numFmtId="0" fontId="5" fillId="0" borderId="0" xfId="1" applyFont="1" applyFill="1" applyAlignment="1">
      <alignment horizontal="left" vertical="top"/>
    </xf>
    <xf numFmtId="22" fontId="6" fillId="0" borderId="0" xfId="1" applyNumberFormat="1" applyFont="1" applyFill="1" applyAlignment="1">
      <alignment horizontal="left" vertical="top"/>
    </xf>
    <xf numFmtId="49" fontId="8" fillId="0" borderId="0" xfId="1" applyNumberFormat="1" applyFont="1" applyAlignment="1">
      <alignment horizontal="left"/>
    </xf>
    <xf numFmtId="0" fontId="5" fillId="0" borderId="0" xfId="1" applyFont="1"/>
    <xf numFmtId="49" fontId="7" fillId="0" borderId="0" xfId="1" applyNumberFormat="1" applyFont="1" applyAlignment="1">
      <alignment horizontal="left"/>
    </xf>
    <xf numFmtId="49" fontId="8" fillId="0" borderId="0" xfId="1" applyNumberFormat="1" applyFont="1"/>
    <xf numFmtId="0" fontId="9" fillId="0" borderId="0" xfId="1" applyFont="1"/>
    <xf numFmtId="0" fontId="7" fillId="0" borderId="0" xfId="1" applyNumberFormat="1" applyFont="1" applyAlignment="1">
      <alignment horizontal="right"/>
    </xf>
    <xf numFmtId="0" fontId="8" fillId="0" borderId="0" xfId="1" applyNumberFormat="1" applyFont="1" applyAlignment="1">
      <alignment horizontal="right"/>
    </xf>
    <xf numFmtId="0" fontId="8" fillId="0" borderId="0" xfId="1" applyNumberFormat="1" applyFont="1" applyAlignment="1">
      <alignment horizontal="left"/>
    </xf>
    <xf numFmtId="1" fontId="10" fillId="0" borderId="0" xfId="1" applyNumberFormat="1" applyFont="1" applyAlignment="1">
      <alignment horizontal="right" wrapText="1"/>
    </xf>
    <xf numFmtId="164" fontId="10" fillId="0" borderId="0" xfId="1" applyNumberFormat="1" applyFont="1" applyAlignment="1">
      <alignment horizontal="right" wrapText="1"/>
    </xf>
    <xf numFmtId="49" fontId="10" fillId="0" borderId="0" xfId="1" applyNumberFormat="1" applyFont="1" applyAlignment="1">
      <alignment horizontal="left" wrapText="1"/>
    </xf>
    <xf numFmtId="166" fontId="13" fillId="0" borderId="0" xfId="1" applyNumberFormat="1" applyFont="1" applyAlignment="1">
      <alignment horizontal="right" wrapText="1"/>
    </xf>
    <xf numFmtId="0" fontId="11" fillId="0" borderId="0" xfId="1" applyNumberFormat="1" applyFont="1" applyFill="1"/>
    <xf numFmtId="49" fontId="12" fillId="0" borderId="0" xfId="1" applyNumberFormat="1" applyFont="1"/>
    <xf numFmtId="0" fontId="10" fillId="0" borderId="0" xfId="1" applyNumberFormat="1" applyFont="1" applyAlignment="1">
      <alignment horizontal="left"/>
    </xf>
    <xf numFmtId="49" fontId="10" fillId="0" borderId="0" xfId="1" applyNumberFormat="1" applyFont="1" applyFill="1" applyAlignment="1">
      <alignment horizontal="left"/>
    </xf>
    <xf numFmtId="49" fontId="10" fillId="0" borderId="0" xfId="1" applyNumberFormat="1" applyFont="1" applyAlignment="1">
      <alignment horizontal="left"/>
    </xf>
    <xf numFmtId="0" fontId="10" fillId="0" borderId="0" xfId="1" applyNumberFormat="1" applyFont="1" applyFill="1" applyAlignment="1">
      <alignment horizontal="left"/>
    </xf>
    <xf numFmtId="2" fontId="10" fillId="0" borderId="0" xfId="1" applyNumberFormat="1" applyFont="1" applyAlignment="1">
      <alignment horizontal="left"/>
    </xf>
    <xf numFmtId="0" fontId="1" fillId="0" borderId="0" xfId="1"/>
    <xf numFmtId="0" fontId="2" fillId="0" borderId="0" xfId="1" applyFont="1" applyFill="1" applyAlignment="1">
      <alignment horizontal="left"/>
    </xf>
    <xf numFmtId="0" fontId="2" fillId="0" borderId="0" xfId="1" applyFont="1" applyFill="1" applyBorder="1" applyAlignment="1">
      <alignment horizontal="left"/>
    </xf>
    <xf numFmtId="0" fontId="3" fillId="0" borderId="0" xfId="1" applyNumberFormat="1" applyFont="1"/>
    <xf numFmtId="0" fontId="4" fillId="0" borderId="0" xfId="1" applyFont="1" applyFill="1" applyAlignment="1">
      <alignment horizontal="left" vertical="top"/>
    </xf>
    <xf numFmtId="49" fontId="3" fillId="0" borderId="0" xfId="1" applyNumberFormat="1" applyFont="1" applyFill="1" applyAlignment="1">
      <alignment horizontal="left" vertical="top"/>
    </xf>
    <xf numFmtId="22" fontId="4" fillId="0" borderId="0" xfId="1" applyNumberFormat="1" applyFont="1" applyFill="1" applyAlignment="1">
      <alignment horizontal="left" vertical="top"/>
    </xf>
    <xf numFmtId="0" fontId="3" fillId="0" borderId="0" xfId="1" applyFont="1" applyFill="1" applyBorder="1" applyAlignment="1">
      <alignment horizontal="left" vertical="top"/>
    </xf>
    <xf numFmtId="165" fontId="3" fillId="0" borderId="0" xfId="1" applyNumberFormat="1" applyFont="1" applyFill="1" applyAlignment="1">
      <alignment horizontal="left" vertical="top"/>
    </xf>
    <xf numFmtId="0" fontId="5" fillId="0" borderId="0" xfId="1" applyFont="1" applyFill="1" applyAlignment="1">
      <alignment horizontal="left" vertical="top"/>
    </xf>
    <xf numFmtId="22" fontId="6" fillId="0" borderId="0" xfId="1" applyNumberFormat="1" applyFont="1" applyFill="1" applyAlignment="1">
      <alignment horizontal="left" vertical="top"/>
    </xf>
    <xf numFmtId="49" fontId="8" fillId="0" borderId="0" xfId="1" applyNumberFormat="1" applyFont="1" applyAlignment="1">
      <alignment horizontal="left"/>
    </xf>
    <xf numFmtId="0" fontId="5" fillId="0" borderId="0" xfId="1" applyFont="1"/>
    <xf numFmtId="49" fontId="7" fillId="0" borderId="0" xfId="1" applyNumberFormat="1" applyFont="1" applyAlignment="1">
      <alignment horizontal="left"/>
    </xf>
    <xf numFmtId="49" fontId="8" fillId="0" borderId="0" xfId="1" applyNumberFormat="1" applyFont="1"/>
    <xf numFmtId="0" fontId="9" fillId="0" borderId="0" xfId="1" applyFont="1"/>
    <xf numFmtId="0" fontId="7" fillId="0" borderId="0" xfId="1" applyNumberFormat="1" applyFont="1" applyAlignment="1">
      <alignment horizontal="right"/>
    </xf>
    <xf numFmtId="0" fontId="8" fillId="0" borderId="0" xfId="1" applyNumberFormat="1" applyFont="1" applyAlignment="1">
      <alignment horizontal="right"/>
    </xf>
    <xf numFmtId="0" fontId="8" fillId="0" borderId="0" xfId="1" applyNumberFormat="1" applyFont="1" applyAlignment="1">
      <alignment horizontal="left"/>
    </xf>
    <xf numFmtId="1" fontId="10" fillId="0" borderId="0" xfId="1" applyNumberFormat="1" applyFont="1" applyAlignment="1">
      <alignment horizontal="right" wrapText="1"/>
    </xf>
    <xf numFmtId="164" fontId="10" fillId="0" borderId="0" xfId="1" applyNumberFormat="1" applyFont="1" applyAlignment="1">
      <alignment horizontal="right" wrapText="1"/>
    </xf>
    <xf numFmtId="49" fontId="10" fillId="0" borderId="0" xfId="1" applyNumberFormat="1" applyFont="1" applyAlignment="1">
      <alignment horizontal="left" wrapText="1"/>
    </xf>
    <xf numFmtId="166" fontId="13" fillId="0" borderId="0" xfId="1" applyNumberFormat="1" applyFont="1" applyAlignment="1">
      <alignment horizontal="right" wrapText="1"/>
    </xf>
    <xf numFmtId="0" fontId="11" fillId="0" borderId="0" xfId="1" applyNumberFormat="1" applyFont="1" applyFill="1"/>
    <xf numFmtId="49" fontId="12" fillId="0" borderId="0" xfId="1" applyNumberFormat="1" applyFont="1"/>
    <xf numFmtId="0" fontId="10" fillId="0" borderId="0" xfId="1" applyNumberFormat="1" applyFont="1" applyAlignment="1">
      <alignment horizontal="left"/>
    </xf>
    <xf numFmtId="49" fontId="10" fillId="0" borderId="0" xfId="1" applyNumberFormat="1" applyFont="1" applyFill="1" applyAlignment="1">
      <alignment horizontal="left"/>
    </xf>
    <xf numFmtId="49" fontId="10" fillId="0" borderId="0" xfId="1" applyNumberFormat="1" applyFont="1" applyAlignment="1">
      <alignment horizontal="left"/>
    </xf>
    <xf numFmtId="0" fontId="10" fillId="0" borderId="0" xfId="1" applyNumberFormat="1" applyFont="1" applyFill="1" applyAlignment="1">
      <alignment horizontal="left"/>
    </xf>
    <xf numFmtId="2" fontId="10" fillId="0" borderId="0" xfId="1" applyNumberFormat="1" applyFont="1" applyAlignment="1">
      <alignment horizontal="left"/>
    </xf>
    <xf numFmtId="0" fontId="1" fillId="0" borderId="0" xfId="1"/>
    <xf numFmtId="0" fontId="2" fillId="0" borderId="0" xfId="1" applyFont="1" applyFill="1" applyAlignment="1">
      <alignment horizontal="left"/>
    </xf>
    <xf numFmtId="0" fontId="2" fillId="0" borderId="0" xfId="1" applyFont="1" applyFill="1" applyBorder="1" applyAlignment="1">
      <alignment horizontal="left"/>
    </xf>
    <xf numFmtId="0" fontId="3" fillId="0" borderId="0" xfId="1" applyNumberFormat="1" applyFont="1"/>
    <xf numFmtId="0" fontId="4" fillId="0" borderId="0" xfId="1" applyFont="1" applyFill="1" applyAlignment="1">
      <alignment horizontal="left" vertical="top"/>
    </xf>
    <xf numFmtId="49" fontId="3" fillId="0" borderId="0" xfId="1" applyNumberFormat="1" applyFont="1" applyFill="1" applyAlignment="1">
      <alignment horizontal="left" vertical="top"/>
    </xf>
    <xf numFmtId="22" fontId="4" fillId="0" borderId="0" xfId="1" applyNumberFormat="1" applyFont="1" applyFill="1" applyAlignment="1">
      <alignment horizontal="left" vertical="top"/>
    </xf>
    <xf numFmtId="0" fontId="3" fillId="0" borderId="0" xfId="1" applyFont="1" applyFill="1" applyBorder="1" applyAlignment="1">
      <alignment horizontal="left" vertical="top"/>
    </xf>
    <xf numFmtId="165" fontId="3" fillId="0" borderId="0" xfId="1" applyNumberFormat="1" applyFont="1" applyFill="1" applyAlignment="1">
      <alignment horizontal="left" vertical="top"/>
    </xf>
    <xf numFmtId="0" fontId="5" fillId="0" borderId="0" xfId="1" applyFont="1" applyFill="1" applyAlignment="1">
      <alignment horizontal="left" vertical="top"/>
    </xf>
    <xf numFmtId="22" fontId="6" fillId="0" borderId="0" xfId="1" applyNumberFormat="1" applyFont="1" applyFill="1" applyAlignment="1">
      <alignment horizontal="left" vertical="top"/>
    </xf>
    <xf numFmtId="49" fontId="8" fillId="0" borderId="0" xfId="1" applyNumberFormat="1" applyFont="1" applyAlignment="1">
      <alignment horizontal="left"/>
    </xf>
    <xf numFmtId="0" fontId="5" fillId="0" borderId="0" xfId="1" applyFont="1"/>
    <xf numFmtId="49" fontId="7" fillId="0" borderId="0" xfId="1" applyNumberFormat="1" applyFont="1" applyAlignment="1">
      <alignment horizontal="left"/>
    </xf>
    <xf numFmtId="49" fontId="8" fillId="0" borderId="0" xfId="1" applyNumberFormat="1" applyFont="1"/>
    <xf numFmtId="0" fontId="9" fillId="0" borderId="0" xfId="1" applyFont="1"/>
    <xf numFmtId="0" fontId="7" fillId="0" borderId="0" xfId="1" applyNumberFormat="1" applyFont="1" applyAlignment="1">
      <alignment horizontal="right"/>
    </xf>
    <xf numFmtId="0" fontId="8" fillId="0" borderId="0" xfId="1" applyNumberFormat="1" applyFont="1" applyAlignment="1">
      <alignment horizontal="right"/>
    </xf>
    <xf numFmtId="0" fontId="8" fillId="0" borderId="0" xfId="1" applyNumberFormat="1" applyFont="1" applyAlignment="1">
      <alignment horizontal="left"/>
    </xf>
    <xf numFmtId="1" fontId="10" fillId="0" borderId="0" xfId="1" applyNumberFormat="1" applyFont="1" applyAlignment="1">
      <alignment horizontal="right" wrapText="1"/>
    </xf>
    <xf numFmtId="164" fontId="10" fillId="0" borderId="0" xfId="1" applyNumberFormat="1" applyFont="1" applyAlignment="1">
      <alignment horizontal="right" wrapText="1"/>
    </xf>
    <xf numFmtId="49" fontId="10" fillId="0" borderId="0" xfId="1" applyNumberFormat="1" applyFont="1" applyAlignment="1">
      <alignment horizontal="left" wrapText="1"/>
    </xf>
    <xf numFmtId="166" fontId="13" fillId="0" borderId="0" xfId="1" applyNumberFormat="1" applyFont="1" applyAlignment="1">
      <alignment horizontal="right" wrapText="1"/>
    </xf>
    <xf numFmtId="0" fontId="11" fillId="0" borderId="0" xfId="1" applyNumberFormat="1" applyFont="1" applyFill="1"/>
    <xf numFmtId="49" fontId="12" fillId="0" borderId="0" xfId="1" applyNumberFormat="1" applyFont="1"/>
    <xf numFmtId="0" fontId="10" fillId="0" borderId="0" xfId="1" applyNumberFormat="1" applyFont="1" applyAlignment="1">
      <alignment horizontal="left"/>
    </xf>
    <xf numFmtId="49" fontId="10" fillId="0" borderId="0" xfId="1" applyNumberFormat="1" applyFont="1" applyFill="1" applyAlignment="1">
      <alignment horizontal="left"/>
    </xf>
    <xf numFmtId="49" fontId="10" fillId="0" borderId="0" xfId="1" applyNumberFormat="1" applyFont="1" applyAlignment="1">
      <alignment horizontal="left"/>
    </xf>
    <xf numFmtId="0" fontId="10" fillId="0" borderId="0" xfId="1" applyNumberFormat="1" applyFont="1" applyFill="1" applyAlignment="1">
      <alignment horizontal="left"/>
    </xf>
    <xf numFmtId="2" fontId="10" fillId="0" borderId="0" xfId="1" applyNumberFormat="1" applyFont="1" applyAlignment="1">
      <alignment horizontal="left"/>
    </xf>
    <xf numFmtId="0" fontId="1" fillId="0" borderId="0" xfId="1"/>
    <xf numFmtId="0" fontId="2" fillId="0" borderId="0" xfId="1" applyFont="1" applyFill="1" applyAlignment="1">
      <alignment horizontal="left"/>
    </xf>
    <xf numFmtId="0" fontId="2" fillId="0" borderId="0" xfId="1" applyFont="1" applyFill="1" applyBorder="1" applyAlignment="1">
      <alignment horizontal="left"/>
    </xf>
    <xf numFmtId="0" fontId="3" fillId="0" borderId="0" xfId="1" applyNumberFormat="1" applyFont="1"/>
    <xf numFmtId="0" fontId="4" fillId="0" borderId="0" xfId="1" applyFont="1" applyFill="1" applyAlignment="1">
      <alignment horizontal="left" vertical="top"/>
    </xf>
    <xf numFmtId="49" fontId="3" fillId="0" borderId="0" xfId="1" applyNumberFormat="1" applyFont="1" applyFill="1" applyAlignment="1">
      <alignment horizontal="left" vertical="top"/>
    </xf>
    <xf numFmtId="22" fontId="4" fillId="0" borderId="0" xfId="1" applyNumberFormat="1" applyFont="1" applyFill="1" applyAlignment="1">
      <alignment horizontal="left" vertical="top"/>
    </xf>
    <xf numFmtId="0" fontId="3" fillId="0" borderId="0" xfId="1" applyFont="1" applyFill="1" applyBorder="1" applyAlignment="1">
      <alignment horizontal="left" vertical="top"/>
    </xf>
    <xf numFmtId="165" fontId="3" fillId="0" borderId="0" xfId="1" applyNumberFormat="1" applyFont="1" applyFill="1" applyAlignment="1">
      <alignment horizontal="left" vertical="top"/>
    </xf>
    <xf numFmtId="0" fontId="5" fillId="0" borderId="0" xfId="1" applyFont="1" applyFill="1" applyAlignment="1">
      <alignment horizontal="left" vertical="top"/>
    </xf>
    <xf numFmtId="22" fontId="6" fillId="0" borderId="0" xfId="1" applyNumberFormat="1" applyFont="1" applyFill="1" applyAlignment="1">
      <alignment horizontal="left" vertical="top"/>
    </xf>
    <xf numFmtId="49" fontId="8" fillId="0" borderId="0" xfId="1" applyNumberFormat="1" applyFont="1" applyAlignment="1">
      <alignment horizontal="left"/>
    </xf>
    <xf numFmtId="0" fontId="5" fillId="0" borderId="0" xfId="1" applyFont="1"/>
    <xf numFmtId="49" fontId="7" fillId="0" borderId="0" xfId="1" applyNumberFormat="1" applyFont="1" applyAlignment="1">
      <alignment horizontal="left"/>
    </xf>
    <xf numFmtId="49" fontId="8" fillId="0" borderId="0" xfId="1" applyNumberFormat="1" applyFont="1"/>
    <xf numFmtId="0" fontId="9" fillId="0" borderId="0" xfId="1" applyFont="1"/>
    <xf numFmtId="0" fontId="7" fillId="0" borderId="0" xfId="1" applyNumberFormat="1" applyFont="1" applyAlignment="1">
      <alignment horizontal="right"/>
    </xf>
    <xf numFmtId="0" fontId="8" fillId="0" borderId="0" xfId="1" applyNumberFormat="1" applyFont="1" applyAlignment="1">
      <alignment horizontal="right"/>
    </xf>
    <xf numFmtId="0" fontId="8" fillId="0" borderId="0" xfId="1" applyNumberFormat="1" applyFont="1" applyAlignment="1">
      <alignment horizontal="left"/>
    </xf>
    <xf numFmtId="1" fontId="10" fillId="0" borderId="0" xfId="1" applyNumberFormat="1" applyFont="1" applyAlignment="1">
      <alignment horizontal="right" wrapText="1"/>
    </xf>
    <xf numFmtId="164" fontId="10" fillId="0" borderId="0" xfId="1" applyNumberFormat="1" applyFont="1" applyAlignment="1">
      <alignment horizontal="right" wrapText="1"/>
    </xf>
    <xf numFmtId="49" fontId="10" fillId="0" borderId="0" xfId="1" applyNumberFormat="1" applyFont="1" applyAlignment="1">
      <alignment horizontal="left" wrapText="1"/>
    </xf>
    <xf numFmtId="166" fontId="13" fillId="0" borderId="0" xfId="1" applyNumberFormat="1" applyFont="1" applyAlignment="1">
      <alignment horizontal="right" wrapText="1"/>
    </xf>
    <xf numFmtId="0" fontId="11" fillId="0" borderId="0" xfId="1" applyNumberFormat="1" applyFont="1" applyFill="1"/>
    <xf numFmtId="49" fontId="12" fillId="0" borderId="0" xfId="1" applyNumberFormat="1" applyFont="1"/>
    <xf numFmtId="0" fontId="10" fillId="0" borderId="0" xfId="1" applyNumberFormat="1" applyFont="1" applyAlignment="1">
      <alignment horizontal="left"/>
    </xf>
    <xf numFmtId="49" fontId="10" fillId="0" borderId="0" xfId="1" applyNumberFormat="1" applyFont="1" applyFill="1" applyAlignment="1">
      <alignment horizontal="left"/>
    </xf>
    <xf numFmtId="49" fontId="10" fillId="0" borderId="0" xfId="1" applyNumberFormat="1" applyFont="1" applyAlignment="1">
      <alignment horizontal="left"/>
    </xf>
    <xf numFmtId="0" fontId="10" fillId="0" borderId="0" xfId="1" applyNumberFormat="1" applyFont="1" applyFill="1" applyAlignment="1">
      <alignment horizontal="left"/>
    </xf>
    <xf numFmtId="2" fontId="10" fillId="0" borderId="0" xfId="1" applyNumberFormat="1" applyFont="1" applyAlignment="1">
      <alignment horizontal="left"/>
    </xf>
    <xf numFmtId="0" fontId="1" fillId="0" borderId="0" xfId="1"/>
    <xf numFmtId="0" fontId="2" fillId="0" borderId="0" xfId="1" applyFont="1" applyFill="1" applyAlignment="1">
      <alignment horizontal="left"/>
    </xf>
    <xf numFmtId="0" fontId="2" fillId="0" borderId="0" xfId="1" applyFont="1" applyFill="1" applyBorder="1" applyAlignment="1">
      <alignment horizontal="left"/>
    </xf>
    <xf numFmtId="0" fontId="3" fillId="0" borderId="0" xfId="1" applyNumberFormat="1" applyFont="1"/>
    <xf numFmtId="0" fontId="4" fillId="0" borderId="0" xfId="1" applyFont="1" applyFill="1" applyAlignment="1">
      <alignment horizontal="left" vertical="top"/>
    </xf>
    <xf numFmtId="49" fontId="3" fillId="0" borderId="0" xfId="1" applyNumberFormat="1" applyFont="1" applyFill="1" applyAlignment="1">
      <alignment horizontal="left" vertical="top"/>
    </xf>
    <xf numFmtId="22" fontId="4" fillId="0" borderId="0" xfId="1" applyNumberFormat="1" applyFont="1" applyFill="1" applyAlignment="1">
      <alignment horizontal="left" vertical="top"/>
    </xf>
    <xf numFmtId="0" fontId="3" fillId="0" borderId="0" xfId="1" applyFont="1" applyFill="1" applyBorder="1" applyAlignment="1">
      <alignment horizontal="left" vertical="top"/>
    </xf>
    <xf numFmtId="165" fontId="3" fillId="0" borderId="0" xfId="1" applyNumberFormat="1" applyFont="1" applyFill="1" applyAlignment="1">
      <alignment horizontal="left" vertical="top"/>
    </xf>
    <xf numFmtId="0" fontId="5" fillId="0" borderId="0" xfId="1" applyFont="1" applyFill="1" applyAlignment="1">
      <alignment horizontal="left" vertical="top"/>
    </xf>
    <xf numFmtId="22" fontId="6" fillId="0" borderId="0" xfId="1" applyNumberFormat="1" applyFont="1" applyFill="1" applyAlignment="1">
      <alignment horizontal="left" vertical="top"/>
    </xf>
    <xf numFmtId="49" fontId="8" fillId="0" borderId="0" xfId="1" applyNumberFormat="1" applyFont="1" applyAlignment="1">
      <alignment horizontal="left"/>
    </xf>
    <xf numFmtId="0" fontId="5" fillId="0" borderId="0" xfId="1" applyFont="1"/>
    <xf numFmtId="49" fontId="7" fillId="0" borderId="0" xfId="1" applyNumberFormat="1" applyFont="1" applyAlignment="1">
      <alignment horizontal="left"/>
    </xf>
    <xf numFmtId="49" fontId="8" fillId="0" borderId="0" xfId="1" applyNumberFormat="1" applyFont="1"/>
    <xf numFmtId="0" fontId="9" fillId="0" borderId="0" xfId="1" applyFont="1"/>
    <xf numFmtId="0" fontId="7" fillId="0" borderId="0" xfId="1" applyNumberFormat="1" applyFont="1" applyAlignment="1">
      <alignment horizontal="right"/>
    </xf>
    <xf numFmtId="0" fontId="8" fillId="0" borderId="0" xfId="1" applyNumberFormat="1" applyFont="1" applyAlignment="1">
      <alignment horizontal="right"/>
    </xf>
    <xf numFmtId="0" fontId="8" fillId="0" borderId="0" xfId="1" applyNumberFormat="1" applyFont="1" applyAlignment="1">
      <alignment horizontal="left"/>
    </xf>
    <xf numFmtId="1" fontId="10" fillId="0" borderId="0" xfId="1" applyNumberFormat="1" applyFont="1" applyAlignment="1">
      <alignment horizontal="right" wrapText="1"/>
    </xf>
    <xf numFmtId="164" fontId="10" fillId="0" borderId="0" xfId="1" applyNumberFormat="1" applyFont="1" applyAlignment="1">
      <alignment horizontal="right" wrapText="1"/>
    </xf>
    <xf numFmtId="49" fontId="10" fillId="0" borderId="0" xfId="1" applyNumberFormat="1" applyFont="1" applyAlignment="1">
      <alignment horizontal="left" wrapText="1"/>
    </xf>
    <xf numFmtId="166" fontId="13" fillId="0" borderId="0" xfId="1" applyNumberFormat="1" applyFont="1" applyAlignment="1">
      <alignment horizontal="right" wrapText="1"/>
    </xf>
    <xf numFmtId="0" fontId="11" fillId="0" borderId="0" xfId="1" applyNumberFormat="1" applyFont="1" applyFill="1"/>
    <xf numFmtId="49" fontId="12" fillId="0" borderId="0" xfId="1" applyNumberFormat="1" applyFont="1"/>
    <xf numFmtId="0" fontId="10" fillId="0" borderId="0" xfId="1" applyNumberFormat="1" applyFont="1" applyAlignment="1">
      <alignment horizontal="left"/>
    </xf>
    <xf numFmtId="49" fontId="10" fillId="0" borderId="0" xfId="1" applyNumberFormat="1" applyFont="1" applyFill="1" applyAlignment="1">
      <alignment horizontal="left"/>
    </xf>
    <xf numFmtId="49" fontId="10" fillId="0" borderId="0" xfId="1" applyNumberFormat="1" applyFont="1" applyAlignment="1">
      <alignment horizontal="left"/>
    </xf>
    <xf numFmtId="0" fontId="10" fillId="0" borderId="0" xfId="1" applyNumberFormat="1" applyFont="1" applyFill="1" applyAlignment="1">
      <alignment horizontal="left"/>
    </xf>
    <xf numFmtId="2" fontId="10" fillId="0" borderId="0" xfId="1" applyNumberFormat="1" applyFont="1" applyAlignment="1">
      <alignment horizontal="left"/>
    </xf>
    <xf numFmtId="0" fontId="1" fillId="0" borderId="0" xfId="1"/>
    <xf numFmtId="0" fontId="2" fillId="0" borderId="0" xfId="1" applyFont="1" applyFill="1" applyAlignment="1">
      <alignment horizontal="left"/>
    </xf>
    <xf numFmtId="0" fontId="2" fillId="0" borderId="0" xfId="1" applyFont="1" applyFill="1" applyBorder="1" applyAlignment="1">
      <alignment horizontal="left"/>
    </xf>
    <xf numFmtId="0" fontId="3" fillId="0" borderId="0" xfId="1" applyNumberFormat="1" applyFont="1"/>
    <xf numFmtId="0" fontId="4" fillId="0" borderId="0" xfId="1" applyFont="1" applyFill="1" applyAlignment="1">
      <alignment horizontal="left" vertical="top"/>
    </xf>
    <xf numFmtId="49" fontId="3" fillId="0" borderId="0" xfId="1" applyNumberFormat="1" applyFont="1" applyFill="1" applyAlignment="1">
      <alignment horizontal="left" vertical="top"/>
    </xf>
    <xf numFmtId="22" fontId="4" fillId="0" borderId="0" xfId="1" applyNumberFormat="1" applyFont="1" applyFill="1" applyAlignment="1">
      <alignment horizontal="left" vertical="top"/>
    </xf>
    <xf numFmtId="0" fontId="3" fillId="0" borderId="0" xfId="1" applyFont="1" applyFill="1" applyBorder="1" applyAlignment="1">
      <alignment horizontal="left" vertical="top"/>
    </xf>
    <xf numFmtId="165" fontId="3" fillId="0" borderId="0" xfId="1" applyNumberFormat="1" applyFont="1" applyFill="1" applyAlignment="1">
      <alignment horizontal="left" vertical="top"/>
    </xf>
    <xf numFmtId="0" fontId="5" fillId="0" borderId="0" xfId="1" applyFont="1" applyFill="1" applyAlignment="1">
      <alignment horizontal="left" vertical="top"/>
    </xf>
    <xf numFmtId="22" fontId="6" fillId="0" borderId="0" xfId="1" applyNumberFormat="1" applyFont="1" applyFill="1" applyAlignment="1">
      <alignment horizontal="left" vertical="top"/>
    </xf>
    <xf numFmtId="49" fontId="8" fillId="0" borderId="0" xfId="1" applyNumberFormat="1" applyFont="1" applyAlignment="1">
      <alignment horizontal="left"/>
    </xf>
    <xf numFmtId="0" fontId="5" fillId="0" borderId="0" xfId="1" applyFont="1"/>
    <xf numFmtId="49" fontId="7" fillId="0" borderId="0" xfId="1" applyNumberFormat="1" applyFont="1" applyAlignment="1">
      <alignment horizontal="left"/>
    </xf>
    <xf numFmtId="49" fontId="8" fillId="0" borderId="0" xfId="1" applyNumberFormat="1" applyFont="1"/>
    <xf numFmtId="0" fontId="9" fillId="0" borderId="0" xfId="1" applyFont="1"/>
    <xf numFmtId="0" fontId="7" fillId="0" borderId="0" xfId="1" applyNumberFormat="1" applyFont="1" applyAlignment="1">
      <alignment horizontal="right"/>
    </xf>
    <xf numFmtId="0" fontId="8" fillId="0" borderId="0" xfId="1" applyNumberFormat="1" applyFont="1" applyAlignment="1">
      <alignment horizontal="right"/>
    </xf>
    <xf numFmtId="0" fontId="8" fillId="0" borderId="0" xfId="1" applyNumberFormat="1" applyFont="1" applyAlignment="1">
      <alignment horizontal="left"/>
    </xf>
    <xf numFmtId="1" fontId="10" fillId="0" borderId="0" xfId="1" applyNumberFormat="1" applyFont="1" applyAlignment="1">
      <alignment horizontal="right" wrapText="1"/>
    </xf>
    <xf numFmtId="164" fontId="10" fillId="0" borderId="0" xfId="1" applyNumberFormat="1" applyFont="1" applyAlignment="1">
      <alignment horizontal="right" wrapText="1"/>
    </xf>
    <xf numFmtId="49" fontId="10" fillId="0" borderId="0" xfId="1" applyNumberFormat="1" applyFont="1" applyAlignment="1">
      <alignment horizontal="left" wrapText="1"/>
    </xf>
    <xf numFmtId="166" fontId="13" fillId="0" borderId="0" xfId="1" applyNumberFormat="1" applyFont="1" applyAlignment="1">
      <alignment horizontal="right" wrapText="1"/>
    </xf>
    <xf numFmtId="0" fontId="11" fillId="0" borderId="0" xfId="1" applyNumberFormat="1" applyFont="1" applyFill="1"/>
    <xf numFmtId="49" fontId="12" fillId="0" borderId="0" xfId="1" applyNumberFormat="1" applyFont="1"/>
    <xf numFmtId="0" fontId="10" fillId="0" borderId="0" xfId="1" applyNumberFormat="1" applyFont="1" applyAlignment="1">
      <alignment horizontal="left"/>
    </xf>
    <xf numFmtId="49" fontId="10" fillId="0" borderId="0" xfId="1" applyNumberFormat="1" applyFont="1" applyFill="1" applyAlignment="1">
      <alignment horizontal="left"/>
    </xf>
    <xf numFmtId="49" fontId="10" fillId="0" borderId="0" xfId="1" applyNumberFormat="1" applyFont="1" applyAlignment="1">
      <alignment horizontal="left"/>
    </xf>
    <xf numFmtId="0" fontId="10" fillId="0" borderId="0" xfId="1" applyNumberFormat="1" applyFont="1" applyFill="1" applyAlignment="1">
      <alignment horizontal="left"/>
    </xf>
    <xf numFmtId="2" fontId="10" fillId="0" borderId="0" xfId="1" applyNumberFormat="1" applyFont="1" applyAlignment="1">
      <alignment horizontal="left"/>
    </xf>
    <xf numFmtId="0" fontId="1" fillId="0" borderId="0" xfId="1"/>
    <xf numFmtId="0" fontId="2" fillId="0" borderId="0" xfId="1" applyFont="1" applyFill="1" applyAlignment="1">
      <alignment horizontal="left"/>
    </xf>
    <xf numFmtId="0" fontId="2" fillId="0" borderId="0" xfId="1" applyFont="1" applyFill="1" applyBorder="1" applyAlignment="1">
      <alignment horizontal="left"/>
    </xf>
    <xf numFmtId="0" fontId="3" fillId="0" borderId="0" xfId="1" applyNumberFormat="1" applyFont="1"/>
    <xf numFmtId="0" fontId="4" fillId="0" borderId="0" xfId="1" applyFont="1" applyFill="1" applyAlignment="1">
      <alignment horizontal="left" vertical="top"/>
    </xf>
    <xf numFmtId="49" fontId="3" fillId="0" borderId="0" xfId="1" applyNumberFormat="1" applyFont="1" applyFill="1" applyAlignment="1">
      <alignment horizontal="left" vertical="top"/>
    </xf>
    <xf numFmtId="22" fontId="4" fillId="0" borderId="0" xfId="1" applyNumberFormat="1" applyFont="1" applyFill="1" applyAlignment="1">
      <alignment horizontal="left" vertical="top"/>
    </xf>
    <xf numFmtId="0" fontId="3" fillId="0" borderId="0" xfId="1" applyFont="1" applyFill="1" applyBorder="1" applyAlignment="1">
      <alignment horizontal="left" vertical="top"/>
    </xf>
    <xf numFmtId="165" fontId="3" fillId="0" borderId="0" xfId="1" applyNumberFormat="1" applyFont="1" applyFill="1" applyAlignment="1">
      <alignment horizontal="left" vertical="top"/>
    </xf>
    <xf numFmtId="0" fontId="5" fillId="0" borderId="0" xfId="1" applyFont="1" applyFill="1" applyAlignment="1">
      <alignment horizontal="left" vertical="top"/>
    </xf>
    <xf numFmtId="22" fontId="6" fillId="0" borderId="0" xfId="1" applyNumberFormat="1" applyFont="1" applyFill="1" applyAlignment="1">
      <alignment horizontal="left" vertical="top"/>
    </xf>
    <xf numFmtId="49" fontId="8" fillId="0" borderId="0" xfId="1" applyNumberFormat="1" applyFont="1" applyAlignment="1">
      <alignment horizontal="left"/>
    </xf>
    <xf numFmtId="0" fontId="5" fillId="0" borderId="0" xfId="1" applyFont="1"/>
    <xf numFmtId="49" fontId="7" fillId="0" borderId="0" xfId="1" applyNumberFormat="1" applyFont="1" applyAlignment="1">
      <alignment horizontal="left"/>
    </xf>
    <xf numFmtId="49" fontId="8" fillId="0" borderId="0" xfId="1" applyNumberFormat="1" applyFont="1"/>
    <xf numFmtId="0" fontId="9" fillId="0" borderId="0" xfId="1" applyFont="1"/>
    <xf numFmtId="0" fontId="7" fillId="0" borderId="0" xfId="1" applyNumberFormat="1" applyFont="1" applyAlignment="1">
      <alignment horizontal="right"/>
    </xf>
    <xf numFmtId="0" fontId="8" fillId="0" borderId="0" xfId="1" applyNumberFormat="1" applyFont="1" applyAlignment="1">
      <alignment horizontal="right"/>
    </xf>
    <xf numFmtId="0" fontId="8" fillId="0" borderId="0" xfId="1" applyNumberFormat="1" applyFont="1" applyAlignment="1">
      <alignment horizontal="left"/>
    </xf>
    <xf numFmtId="1" fontId="10" fillId="0" borderId="0" xfId="1" applyNumberFormat="1" applyFont="1" applyAlignment="1">
      <alignment horizontal="right" wrapText="1"/>
    </xf>
    <xf numFmtId="164" fontId="10" fillId="0" borderId="0" xfId="1" applyNumberFormat="1" applyFont="1" applyAlignment="1">
      <alignment horizontal="right" wrapText="1"/>
    </xf>
    <xf numFmtId="49" fontId="10" fillId="0" borderId="0" xfId="1" applyNumberFormat="1" applyFont="1" applyAlignment="1">
      <alignment horizontal="left" wrapText="1"/>
    </xf>
    <xf numFmtId="166" fontId="13" fillId="0" borderId="0" xfId="1" applyNumberFormat="1" applyFont="1" applyAlignment="1">
      <alignment horizontal="right" wrapText="1"/>
    </xf>
    <xf numFmtId="0" fontId="11" fillId="0" borderId="0" xfId="1" applyNumberFormat="1" applyFont="1" applyFill="1"/>
    <xf numFmtId="49" fontId="12" fillId="0" borderId="0" xfId="1" applyNumberFormat="1" applyFont="1"/>
    <xf numFmtId="0" fontId="10" fillId="0" borderId="0" xfId="1" applyNumberFormat="1" applyFont="1" applyAlignment="1">
      <alignment horizontal="left"/>
    </xf>
    <xf numFmtId="49" fontId="10" fillId="0" borderId="0" xfId="1" applyNumberFormat="1" applyFont="1" applyFill="1" applyAlignment="1">
      <alignment horizontal="left"/>
    </xf>
    <xf numFmtId="49" fontId="10" fillId="0" borderId="0" xfId="1" applyNumberFormat="1" applyFont="1" applyAlignment="1">
      <alignment horizontal="left"/>
    </xf>
    <xf numFmtId="0" fontId="10" fillId="0" borderId="0" xfId="1" applyNumberFormat="1" applyFont="1" applyFill="1" applyAlignment="1">
      <alignment horizontal="left"/>
    </xf>
    <xf numFmtId="2" fontId="10" fillId="0" borderId="0" xfId="1" applyNumberFormat="1" applyFont="1" applyAlignment="1">
      <alignment horizontal="left"/>
    </xf>
    <xf numFmtId="0" fontId="1" fillId="0" borderId="0" xfId="1"/>
    <xf numFmtId="0" fontId="2" fillId="0" borderId="0" xfId="1" applyFont="1" applyFill="1" applyAlignment="1">
      <alignment horizontal="left"/>
    </xf>
    <xf numFmtId="0" fontId="2" fillId="0" borderId="0" xfId="1" applyFont="1" applyFill="1" applyBorder="1" applyAlignment="1">
      <alignment horizontal="left"/>
    </xf>
    <xf numFmtId="0" fontId="3" fillId="0" borderId="0" xfId="1" applyNumberFormat="1" applyFont="1"/>
    <xf numFmtId="0" fontId="4" fillId="0" borderId="0" xfId="1" applyFont="1" applyFill="1" applyAlignment="1">
      <alignment horizontal="left" vertical="top"/>
    </xf>
    <xf numFmtId="49" fontId="3" fillId="0" borderId="0" xfId="1" applyNumberFormat="1" applyFont="1" applyFill="1" applyAlignment="1">
      <alignment horizontal="left" vertical="top"/>
    </xf>
    <xf numFmtId="22" fontId="4" fillId="0" borderId="0" xfId="1" applyNumberFormat="1" applyFont="1" applyFill="1" applyAlignment="1">
      <alignment horizontal="left" vertical="top"/>
    </xf>
    <xf numFmtId="0" fontId="3" fillId="0" borderId="0" xfId="1" applyFont="1" applyFill="1" applyBorder="1" applyAlignment="1">
      <alignment horizontal="left" vertical="top"/>
    </xf>
    <xf numFmtId="165" fontId="3" fillId="0" borderId="0" xfId="1" applyNumberFormat="1" applyFont="1" applyFill="1" applyAlignment="1">
      <alignment horizontal="left" vertical="top"/>
    </xf>
    <xf numFmtId="0" fontId="5" fillId="0" borderId="0" xfId="1" applyFont="1" applyFill="1" applyAlignment="1">
      <alignment horizontal="left" vertical="top"/>
    </xf>
    <xf numFmtId="22" fontId="6" fillId="0" borderId="0" xfId="1" applyNumberFormat="1" applyFont="1" applyFill="1" applyAlignment="1">
      <alignment horizontal="left" vertical="top"/>
    </xf>
    <xf numFmtId="49" fontId="8" fillId="0" borderId="0" xfId="1" applyNumberFormat="1" applyFont="1" applyAlignment="1">
      <alignment horizontal="left"/>
    </xf>
    <xf numFmtId="0" fontId="5" fillId="0" borderId="0" xfId="1" applyFont="1"/>
    <xf numFmtId="49" fontId="7" fillId="0" borderId="0" xfId="1" applyNumberFormat="1" applyFont="1" applyAlignment="1">
      <alignment horizontal="left"/>
    </xf>
    <xf numFmtId="49" fontId="8" fillId="0" borderId="0" xfId="1" applyNumberFormat="1" applyFont="1"/>
    <xf numFmtId="0" fontId="9" fillId="0" borderId="0" xfId="1" applyFont="1"/>
    <xf numFmtId="0" fontId="7" fillId="0" borderId="0" xfId="1" applyNumberFormat="1" applyFont="1" applyAlignment="1">
      <alignment horizontal="right"/>
    </xf>
    <xf numFmtId="0" fontId="8" fillId="0" borderId="0" xfId="1" applyNumberFormat="1" applyFont="1" applyAlignment="1">
      <alignment horizontal="right"/>
    </xf>
    <xf numFmtId="0" fontId="8" fillId="0" borderId="0" xfId="1" applyNumberFormat="1" applyFont="1" applyAlignment="1">
      <alignment horizontal="left"/>
    </xf>
    <xf numFmtId="1" fontId="10" fillId="0" borderId="0" xfId="1" applyNumberFormat="1" applyFont="1" applyAlignment="1">
      <alignment horizontal="right" wrapText="1"/>
    </xf>
    <xf numFmtId="164" fontId="10" fillId="0" borderId="0" xfId="1" applyNumberFormat="1" applyFont="1" applyAlignment="1">
      <alignment horizontal="right" wrapText="1"/>
    </xf>
    <xf numFmtId="49" fontId="10" fillId="0" borderId="0" xfId="1" applyNumberFormat="1" applyFont="1" applyAlignment="1">
      <alignment horizontal="left" wrapText="1"/>
    </xf>
    <xf numFmtId="166" fontId="13" fillId="0" borderId="0" xfId="1" applyNumberFormat="1" applyFont="1" applyAlignment="1">
      <alignment horizontal="right" wrapText="1"/>
    </xf>
    <xf numFmtId="0" fontId="11" fillId="0" borderId="0" xfId="1" applyNumberFormat="1" applyFont="1" applyFill="1"/>
    <xf numFmtId="49" fontId="12" fillId="0" borderId="0" xfId="1" applyNumberFormat="1" applyFont="1"/>
    <xf numFmtId="0" fontId="10" fillId="0" borderId="0" xfId="1" applyNumberFormat="1" applyFont="1" applyAlignment="1">
      <alignment horizontal="left"/>
    </xf>
    <xf numFmtId="49" fontId="10" fillId="0" borderId="0" xfId="1" applyNumberFormat="1" applyFont="1" applyFill="1" applyAlignment="1">
      <alignment horizontal="left"/>
    </xf>
    <xf numFmtId="49" fontId="10" fillId="0" borderId="0" xfId="1" applyNumberFormat="1" applyFont="1" applyAlignment="1">
      <alignment horizontal="left"/>
    </xf>
    <xf numFmtId="0" fontId="10" fillId="0" borderId="0" xfId="1" applyNumberFormat="1" applyFont="1" applyFill="1" applyAlignment="1">
      <alignment horizontal="left"/>
    </xf>
    <xf numFmtId="2" fontId="10" fillId="0" borderId="0" xfId="1" applyNumberFormat="1" applyFont="1" applyAlignment="1">
      <alignment horizontal="left"/>
    </xf>
    <xf numFmtId="0" fontId="1" fillId="0" borderId="0" xfId="1"/>
    <xf numFmtId="0" fontId="2" fillId="0" borderId="0" xfId="1" applyFont="1" applyFill="1" applyAlignment="1">
      <alignment horizontal="left"/>
    </xf>
    <xf numFmtId="0" fontId="2" fillId="0" borderId="0" xfId="1" applyFont="1" applyFill="1" applyBorder="1" applyAlignment="1">
      <alignment horizontal="left"/>
    </xf>
    <xf numFmtId="0" fontId="3" fillId="0" borderId="0" xfId="1" applyNumberFormat="1" applyFont="1"/>
    <xf numFmtId="0" fontId="4" fillId="0" borderId="0" xfId="1" applyFont="1" applyFill="1" applyAlignment="1">
      <alignment horizontal="left" vertical="top"/>
    </xf>
    <xf numFmtId="49" fontId="3" fillId="0" borderId="0" xfId="1" applyNumberFormat="1" applyFont="1" applyFill="1" applyAlignment="1">
      <alignment horizontal="left" vertical="top"/>
    </xf>
    <xf numFmtId="22" fontId="4" fillId="0" borderId="0" xfId="1" applyNumberFormat="1" applyFont="1" applyFill="1" applyAlignment="1">
      <alignment horizontal="left" vertical="top"/>
    </xf>
    <xf numFmtId="0" fontId="3" fillId="0" borderId="0" xfId="1" applyFont="1" applyFill="1" applyBorder="1" applyAlignment="1">
      <alignment horizontal="left" vertical="top"/>
    </xf>
    <xf numFmtId="165" fontId="3" fillId="0" borderId="0" xfId="1" applyNumberFormat="1" applyFont="1" applyFill="1" applyAlignment="1">
      <alignment horizontal="left" vertical="top"/>
    </xf>
    <xf numFmtId="0" fontId="5" fillId="0" borderId="0" xfId="1" applyFont="1" applyFill="1" applyAlignment="1">
      <alignment horizontal="left" vertical="top"/>
    </xf>
    <xf numFmtId="22" fontId="6" fillId="0" borderId="0" xfId="1" applyNumberFormat="1" applyFont="1" applyFill="1" applyAlignment="1">
      <alignment horizontal="left" vertical="top"/>
    </xf>
    <xf numFmtId="49" fontId="8" fillId="0" borderId="0" xfId="1" applyNumberFormat="1" applyFont="1" applyAlignment="1">
      <alignment horizontal="left"/>
    </xf>
    <xf numFmtId="0" fontId="5" fillId="0" borderId="0" xfId="1" applyFont="1"/>
    <xf numFmtId="49" fontId="7" fillId="0" borderId="0" xfId="1" applyNumberFormat="1" applyFont="1" applyAlignment="1">
      <alignment horizontal="left"/>
    </xf>
    <xf numFmtId="49" fontId="8" fillId="0" borderId="0" xfId="1" applyNumberFormat="1" applyFont="1"/>
    <xf numFmtId="0" fontId="9" fillId="0" borderId="0" xfId="1" applyFont="1"/>
    <xf numFmtId="0" fontId="7" fillId="0" borderId="0" xfId="1" applyNumberFormat="1" applyFont="1" applyAlignment="1">
      <alignment horizontal="right"/>
    </xf>
    <xf numFmtId="0" fontId="8" fillId="0" borderId="0" xfId="1" applyNumberFormat="1" applyFont="1" applyAlignment="1">
      <alignment horizontal="right"/>
    </xf>
    <xf numFmtId="0" fontId="8" fillId="0" borderId="0" xfId="1" applyNumberFormat="1" applyFont="1" applyAlignment="1">
      <alignment horizontal="left"/>
    </xf>
    <xf numFmtId="1" fontId="10" fillId="0" borderId="0" xfId="1" applyNumberFormat="1" applyFont="1" applyAlignment="1">
      <alignment horizontal="right" wrapText="1"/>
    </xf>
    <xf numFmtId="164" fontId="10" fillId="0" borderId="0" xfId="1" applyNumberFormat="1" applyFont="1" applyAlignment="1">
      <alignment horizontal="right" wrapText="1"/>
    </xf>
    <xf numFmtId="49" fontId="10" fillId="0" borderId="0" xfId="1" applyNumberFormat="1" applyFont="1" applyAlignment="1">
      <alignment horizontal="left" wrapText="1"/>
    </xf>
    <xf numFmtId="166" fontId="13" fillId="0" borderId="0" xfId="1" applyNumberFormat="1" applyFont="1" applyAlignment="1">
      <alignment horizontal="right" wrapText="1"/>
    </xf>
    <xf numFmtId="0" fontId="11" fillId="0" borderId="0" xfId="1" applyNumberFormat="1" applyFont="1" applyFill="1"/>
    <xf numFmtId="49" fontId="12" fillId="0" borderId="0" xfId="1" applyNumberFormat="1" applyFont="1"/>
    <xf numFmtId="0" fontId="10" fillId="0" borderId="0" xfId="1" applyNumberFormat="1" applyFont="1" applyAlignment="1">
      <alignment horizontal="left"/>
    </xf>
    <xf numFmtId="49" fontId="10" fillId="0" borderId="0" xfId="1" applyNumberFormat="1" applyFont="1" applyFill="1" applyAlignment="1">
      <alignment horizontal="left"/>
    </xf>
    <xf numFmtId="49" fontId="10" fillId="0" borderId="0" xfId="1" applyNumberFormat="1" applyFont="1" applyAlignment="1">
      <alignment horizontal="left"/>
    </xf>
    <xf numFmtId="0" fontId="10" fillId="0" borderId="0" xfId="1" applyNumberFormat="1" applyFont="1" applyFill="1" applyAlignment="1">
      <alignment horizontal="left"/>
    </xf>
    <xf numFmtId="2" fontId="10" fillId="0" borderId="0" xfId="1" applyNumberFormat="1" applyFont="1" applyAlignment="1">
      <alignment horizontal="left"/>
    </xf>
    <xf numFmtId="0" fontId="1" fillId="0" borderId="0" xfId="1"/>
    <xf numFmtId="0" fontId="2" fillId="0" borderId="0" xfId="1" applyFont="1" applyFill="1" applyAlignment="1">
      <alignment horizontal="left"/>
    </xf>
    <xf numFmtId="0" fontId="2" fillId="0" borderId="0" xfId="1" applyFont="1" applyFill="1" applyBorder="1" applyAlignment="1">
      <alignment horizontal="left"/>
    </xf>
    <xf numFmtId="0" fontId="3" fillId="0" borderId="0" xfId="1" applyNumberFormat="1" applyFont="1"/>
    <xf numFmtId="0" fontId="4" fillId="0" borderId="0" xfId="1" applyFont="1" applyFill="1" applyAlignment="1">
      <alignment horizontal="left" vertical="top"/>
    </xf>
    <xf numFmtId="49" fontId="3" fillId="0" borderId="0" xfId="1" applyNumberFormat="1" applyFont="1" applyFill="1" applyAlignment="1">
      <alignment horizontal="left" vertical="top"/>
    </xf>
    <xf numFmtId="22" fontId="4" fillId="0" borderId="0" xfId="1" applyNumberFormat="1" applyFont="1" applyFill="1" applyAlignment="1">
      <alignment horizontal="left" vertical="top"/>
    </xf>
    <xf numFmtId="0" fontId="3" fillId="0" borderId="0" xfId="1" applyFont="1" applyFill="1" applyBorder="1" applyAlignment="1">
      <alignment horizontal="left" vertical="top"/>
    </xf>
    <xf numFmtId="165" fontId="3" fillId="0" borderId="0" xfId="1" applyNumberFormat="1" applyFont="1" applyFill="1" applyAlignment="1">
      <alignment horizontal="left" vertical="top"/>
    </xf>
    <xf numFmtId="0" fontId="5" fillId="0" borderId="0" xfId="1" applyFont="1" applyFill="1" applyAlignment="1">
      <alignment horizontal="left" vertical="top"/>
    </xf>
    <xf numFmtId="22" fontId="6" fillId="0" borderId="0" xfId="1" applyNumberFormat="1" applyFont="1" applyFill="1" applyAlignment="1">
      <alignment horizontal="left" vertical="top"/>
    </xf>
    <xf numFmtId="49" fontId="8" fillId="0" borderId="0" xfId="1" applyNumberFormat="1" applyFont="1" applyAlignment="1">
      <alignment horizontal="left"/>
    </xf>
    <xf numFmtId="0" fontId="5" fillId="0" borderId="0" xfId="1" applyFont="1"/>
    <xf numFmtId="49" fontId="7" fillId="0" borderId="0" xfId="1" applyNumberFormat="1" applyFont="1" applyAlignment="1">
      <alignment horizontal="left"/>
    </xf>
    <xf numFmtId="49" fontId="8" fillId="0" borderId="0" xfId="1" applyNumberFormat="1" applyFont="1"/>
    <xf numFmtId="0" fontId="9" fillId="0" borderId="0" xfId="1" applyFont="1"/>
    <xf numFmtId="0" fontId="7" fillId="0" borderId="0" xfId="1" applyNumberFormat="1" applyFont="1" applyAlignment="1">
      <alignment horizontal="right"/>
    </xf>
    <xf numFmtId="0" fontId="8" fillId="0" borderId="0" xfId="1" applyNumberFormat="1" applyFont="1" applyAlignment="1">
      <alignment horizontal="right"/>
    </xf>
    <xf numFmtId="0" fontId="8" fillId="0" borderId="0" xfId="1" applyNumberFormat="1" applyFont="1" applyAlignment="1">
      <alignment horizontal="left"/>
    </xf>
    <xf numFmtId="1" fontId="10" fillId="0" borderId="0" xfId="1" applyNumberFormat="1" applyFont="1" applyAlignment="1">
      <alignment horizontal="right" wrapText="1"/>
    </xf>
    <xf numFmtId="164" fontId="10" fillId="0" borderId="0" xfId="1" applyNumberFormat="1" applyFont="1" applyAlignment="1">
      <alignment horizontal="right" wrapText="1"/>
    </xf>
    <xf numFmtId="49" fontId="10" fillId="0" borderId="0" xfId="1" applyNumberFormat="1" applyFont="1" applyAlignment="1">
      <alignment horizontal="left" wrapText="1"/>
    </xf>
    <xf numFmtId="166" fontId="13" fillId="0" borderId="0" xfId="1" applyNumberFormat="1" applyFont="1" applyAlignment="1">
      <alignment horizontal="right" wrapText="1"/>
    </xf>
    <xf numFmtId="0" fontId="11" fillId="0" borderId="0" xfId="1" applyNumberFormat="1" applyFont="1" applyFill="1"/>
    <xf numFmtId="49" fontId="12" fillId="0" borderId="0" xfId="1" applyNumberFormat="1" applyFont="1"/>
    <xf numFmtId="0" fontId="10" fillId="0" borderId="0" xfId="1" applyNumberFormat="1" applyFont="1" applyAlignment="1">
      <alignment horizontal="left"/>
    </xf>
    <xf numFmtId="49" fontId="10" fillId="0" borderId="0" xfId="1" applyNumberFormat="1" applyFont="1" applyFill="1" applyAlignment="1">
      <alignment horizontal="left"/>
    </xf>
    <xf numFmtId="49" fontId="10" fillId="0" borderId="0" xfId="1" applyNumberFormat="1" applyFont="1" applyAlignment="1">
      <alignment horizontal="left"/>
    </xf>
    <xf numFmtId="0" fontId="10" fillId="0" borderId="0" xfId="1" applyNumberFormat="1" applyFont="1" applyFill="1" applyAlignment="1">
      <alignment horizontal="left"/>
    </xf>
    <xf numFmtId="2" fontId="10" fillId="0" borderId="0" xfId="1" applyNumberFormat="1" applyFont="1" applyAlignment="1">
      <alignment horizontal="left"/>
    </xf>
    <xf numFmtId="0" fontId="1" fillId="0" borderId="0" xfId="1"/>
    <xf numFmtId="0" fontId="2" fillId="0" borderId="0" xfId="1" applyFont="1" applyFill="1" applyAlignment="1">
      <alignment horizontal="left"/>
    </xf>
    <xf numFmtId="0" fontId="2" fillId="0" borderId="0" xfId="1" applyFont="1" applyFill="1" applyBorder="1" applyAlignment="1">
      <alignment horizontal="left"/>
    </xf>
    <xf numFmtId="0" fontId="3" fillId="0" borderId="0" xfId="1" applyNumberFormat="1" applyFont="1"/>
    <xf numFmtId="0" fontId="4" fillId="0" borderId="0" xfId="1" applyFont="1" applyFill="1" applyAlignment="1">
      <alignment horizontal="left" vertical="top"/>
    </xf>
    <xf numFmtId="49" fontId="3" fillId="0" borderId="0" xfId="1" applyNumberFormat="1" applyFont="1" applyFill="1" applyAlignment="1">
      <alignment horizontal="left" vertical="top"/>
    </xf>
    <xf numFmtId="22" fontId="4" fillId="0" borderId="0" xfId="1" applyNumberFormat="1" applyFont="1" applyFill="1" applyAlignment="1">
      <alignment horizontal="left" vertical="top"/>
    </xf>
    <xf numFmtId="0" fontId="3" fillId="0" borderId="0" xfId="1" applyFont="1" applyFill="1" applyBorder="1" applyAlignment="1">
      <alignment horizontal="left" vertical="top"/>
    </xf>
    <xf numFmtId="165" fontId="3" fillId="0" borderId="0" xfId="1" applyNumberFormat="1" applyFont="1" applyFill="1" applyAlignment="1">
      <alignment horizontal="left" vertical="top"/>
    </xf>
    <xf numFmtId="0" fontId="5" fillId="0" borderId="0" xfId="1" applyFont="1" applyFill="1" applyAlignment="1">
      <alignment horizontal="left" vertical="top"/>
    </xf>
    <xf numFmtId="22" fontId="6" fillId="0" borderId="0" xfId="1" applyNumberFormat="1" applyFont="1" applyFill="1" applyAlignment="1">
      <alignment horizontal="left" vertical="top"/>
    </xf>
    <xf numFmtId="49" fontId="8" fillId="0" borderId="0" xfId="1" applyNumberFormat="1" applyFont="1" applyAlignment="1">
      <alignment horizontal="left"/>
    </xf>
    <xf numFmtId="0" fontId="5" fillId="0" borderId="0" xfId="1" applyFont="1"/>
    <xf numFmtId="49" fontId="7" fillId="0" borderId="0" xfId="1" applyNumberFormat="1" applyFont="1" applyAlignment="1">
      <alignment horizontal="left"/>
    </xf>
    <xf numFmtId="49" fontId="8" fillId="0" borderId="0" xfId="1" applyNumberFormat="1" applyFont="1"/>
    <xf numFmtId="0" fontId="9" fillId="0" borderId="0" xfId="1" applyFont="1"/>
    <xf numFmtId="0" fontId="7" fillId="0" borderId="0" xfId="1" applyNumberFormat="1" applyFont="1" applyAlignment="1">
      <alignment horizontal="right"/>
    </xf>
    <xf numFmtId="0" fontId="8" fillId="0" borderId="0" xfId="1" applyNumberFormat="1" applyFont="1" applyAlignment="1">
      <alignment horizontal="right"/>
    </xf>
    <xf numFmtId="0" fontId="8" fillId="0" borderId="0" xfId="1" applyNumberFormat="1" applyFont="1" applyAlignment="1">
      <alignment horizontal="left"/>
    </xf>
    <xf numFmtId="1" fontId="10" fillId="0" borderId="0" xfId="1" applyNumberFormat="1" applyFont="1" applyAlignment="1">
      <alignment horizontal="right" wrapText="1"/>
    </xf>
    <xf numFmtId="164" fontId="10" fillId="0" borderId="0" xfId="1" applyNumberFormat="1" applyFont="1" applyAlignment="1">
      <alignment horizontal="right" wrapText="1"/>
    </xf>
    <xf numFmtId="49" fontId="10" fillId="0" borderId="0" xfId="1" applyNumberFormat="1" applyFont="1" applyAlignment="1">
      <alignment horizontal="left" wrapText="1"/>
    </xf>
    <xf numFmtId="166" fontId="13" fillId="0" borderId="0" xfId="1" applyNumberFormat="1" applyFont="1" applyAlignment="1">
      <alignment horizontal="right" wrapText="1"/>
    </xf>
    <xf numFmtId="0" fontId="11" fillId="0" borderId="0" xfId="1" applyNumberFormat="1" applyFont="1" applyFill="1"/>
    <xf numFmtId="49" fontId="12" fillId="0" borderId="0" xfId="1" applyNumberFormat="1" applyFont="1"/>
    <xf numFmtId="0" fontId="10" fillId="0" borderId="0" xfId="1" applyNumberFormat="1" applyFont="1" applyAlignment="1">
      <alignment horizontal="left"/>
    </xf>
    <xf numFmtId="49" fontId="10" fillId="0" borderId="0" xfId="1" applyNumberFormat="1" applyFont="1" applyFill="1" applyAlignment="1">
      <alignment horizontal="left"/>
    </xf>
    <xf numFmtId="49" fontId="10" fillId="0" borderId="0" xfId="1" applyNumberFormat="1" applyFont="1" applyAlignment="1">
      <alignment horizontal="left"/>
    </xf>
    <xf numFmtId="0" fontId="10" fillId="0" borderId="0" xfId="1" applyNumberFormat="1" applyFont="1" applyFill="1" applyAlignment="1">
      <alignment horizontal="left"/>
    </xf>
    <xf numFmtId="2" fontId="10" fillId="0" borderId="0" xfId="1" applyNumberFormat="1" applyFont="1" applyAlignment="1">
      <alignment horizontal="left"/>
    </xf>
    <xf numFmtId="0" fontId="1" fillId="0" borderId="0" xfId="1"/>
    <xf numFmtId="0" fontId="2" fillId="0" borderId="0" xfId="1" applyFont="1" applyFill="1" applyAlignment="1">
      <alignment horizontal="left"/>
    </xf>
    <xf numFmtId="0" fontId="2" fillId="0" borderId="0" xfId="1" applyFont="1" applyFill="1" applyBorder="1" applyAlignment="1">
      <alignment horizontal="left"/>
    </xf>
    <xf numFmtId="0" fontId="3" fillId="0" borderId="0" xfId="1" applyNumberFormat="1" applyFont="1"/>
    <xf numFmtId="0" fontId="4" fillId="0" borderId="0" xfId="1" applyFont="1" applyFill="1" applyAlignment="1">
      <alignment horizontal="left" vertical="top"/>
    </xf>
    <xf numFmtId="49" fontId="3" fillId="0" borderId="0" xfId="1" applyNumberFormat="1" applyFont="1" applyFill="1" applyAlignment="1">
      <alignment horizontal="left" vertical="top"/>
    </xf>
    <xf numFmtId="22" fontId="4" fillId="0" borderId="0" xfId="1" applyNumberFormat="1" applyFont="1" applyFill="1" applyAlignment="1">
      <alignment horizontal="left" vertical="top"/>
    </xf>
    <xf numFmtId="0" fontId="3" fillId="0" borderId="0" xfId="1" applyFont="1" applyFill="1" applyBorder="1" applyAlignment="1">
      <alignment horizontal="left" vertical="top"/>
    </xf>
    <xf numFmtId="165" fontId="3" fillId="0" borderId="0" xfId="1" applyNumberFormat="1" applyFont="1" applyFill="1" applyAlignment="1">
      <alignment horizontal="left" vertical="top"/>
    </xf>
    <xf numFmtId="0" fontId="5" fillId="0" borderId="0" xfId="1" applyFont="1" applyFill="1" applyAlignment="1">
      <alignment horizontal="left" vertical="top"/>
    </xf>
    <xf numFmtId="22" fontId="6" fillId="0" borderId="0" xfId="1" applyNumberFormat="1" applyFont="1" applyFill="1" applyAlignment="1">
      <alignment horizontal="left" vertical="top"/>
    </xf>
    <xf numFmtId="49" fontId="8" fillId="0" borderId="0" xfId="1" applyNumberFormat="1" applyFont="1" applyAlignment="1">
      <alignment horizontal="left"/>
    </xf>
    <xf numFmtId="0" fontId="5" fillId="0" borderId="0" xfId="1" applyFont="1"/>
    <xf numFmtId="49" fontId="7" fillId="0" borderId="0" xfId="1" applyNumberFormat="1" applyFont="1" applyAlignment="1">
      <alignment horizontal="left"/>
    </xf>
    <xf numFmtId="49" fontId="8" fillId="0" borderId="0" xfId="1" applyNumberFormat="1" applyFont="1"/>
    <xf numFmtId="0" fontId="9" fillId="0" borderId="0" xfId="1" applyFont="1"/>
    <xf numFmtId="0" fontId="7" fillId="0" borderId="0" xfId="1" applyNumberFormat="1" applyFont="1" applyAlignment="1">
      <alignment horizontal="right"/>
    </xf>
    <xf numFmtId="0" fontId="8" fillId="0" borderId="0" xfId="1" applyNumberFormat="1" applyFont="1" applyAlignment="1">
      <alignment horizontal="right"/>
    </xf>
    <xf numFmtId="0" fontId="8" fillId="0" borderId="0" xfId="1" applyNumberFormat="1" applyFont="1" applyAlignment="1">
      <alignment horizontal="left"/>
    </xf>
    <xf numFmtId="1" fontId="10" fillId="0" borderId="0" xfId="1" applyNumberFormat="1" applyFont="1" applyAlignment="1">
      <alignment horizontal="right" wrapText="1"/>
    </xf>
    <xf numFmtId="164" fontId="10" fillId="0" borderId="0" xfId="1" applyNumberFormat="1" applyFont="1" applyAlignment="1">
      <alignment horizontal="right" wrapText="1"/>
    </xf>
    <xf numFmtId="49" fontId="10" fillId="0" borderId="0" xfId="1" applyNumberFormat="1" applyFont="1" applyAlignment="1">
      <alignment horizontal="left" wrapText="1"/>
    </xf>
    <xf numFmtId="166" fontId="13" fillId="0" borderId="0" xfId="1" applyNumberFormat="1" applyFont="1" applyAlignment="1">
      <alignment horizontal="right" wrapText="1"/>
    </xf>
    <xf numFmtId="0" fontId="11" fillId="0" borderId="0" xfId="1" applyNumberFormat="1" applyFont="1" applyFill="1"/>
    <xf numFmtId="49" fontId="12" fillId="0" borderId="0" xfId="1" applyNumberFormat="1" applyFont="1"/>
    <xf numFmtId="0" fontId="10" fillId="0" borderId="0" xfId="1" applyNumberFormat="1" applyFont="1" applyAlignment="1">
      <alignment horizontal="left"/>
    </xf>
    <xf numFmtId="49" fontId="10" fillId="0" borderId="0" xfId="1" applyNumberFormat="1" applyFont="1" applyFill="1" applyAlignment="1">
      <alignment horizontal="left"/>
    </xf>
    <xf numFmtId="49" fontId="10" fillId="0" borderId="0" xfId="1" applyNumberFormat="1" applyFont="1" applyAlignment="1">
      <alignment horizontal="left"/>
    </xf>
    <xf numFmtId="0" fontId="10" fillId="0" borderId="0" xfId="1" applyNumberFormat="1" applyFont="1" applyFill="1" applyAlignment="1">
      <alignment horizontal="left"/>
    </xf>
    <xf numFmtId="2" fontId="10" fillId="0" borderId="0" xfId="1" applyNumberFormat="1" applyFont="1" applyAlignment="1">
      <alignment horizontal="left"/>
    </xf>
    <xf numFmtId="0" fontId="1" fillId="0" borderId="0" xfId="1"/>
    <xf numFmtId="0" fontId="2" fillId="0" borderId="0" xfId="1" applyFont="1" applyFill="1" applyAlignment="1">
      <alignment horizontal="left"/>
    </xf>
    <xf numFmtId="0" fontId="2" fillId="0" borderId="0" xfId="1" applyFont="1" applyFill="1" applyBorder="1" applyAlignment="1">
      <alignment horizontal="left"/>
    </xf>
    <xf numFmtId="0" fontId="3" fillId="0" borderId="0" xfId="1" applyNumberFormat="1" applyFont="1"/>
    <xf numFmtId="0" fontId="4" fillId="0" borderId="0" xfId="1" applyFont="1" applyFill="1" applyAlignment="1">
      <alignment horizontal="left" vertical="top"/>
    </xf>
    <xf numFmtId="49" fontId="3" fillId="0" borderId="0" xfId="1" applyNumberFormat="1" applyFont="1" applyFill="1" applyAlignment="1">
      <alignment horizontal="left" vertical="top"/>
    </xf>
    <xf numFmtId="22" fontId="4" fillId="0" borderId="0" xfId="1" applyNumberFormat="1" applyFont="1" applyFill="1" applyAlignment="1">
      <alignment horizontal="left" vertical="top"/>
    </xf>
    <xf numFmtId="0" fontId="3" fillId="0" borderId="0" xfId="1" applyFont="1" applyFill="1" applyBorder="1" applyAlignment="1">
      <alignment horizontal="left" vertical="top"/>
    </xf>
    <xf numFmtId="165" fontId="3" fillId="0" borderId="0" xfId="1" applyNumberFormat="1" applyFont="1" applyFill="1" applyAlignment="1">
      <alignment horizontal="left" vertical="top"/>
    </xf>
    <xf numFmtId="0" fontId="5" fillId="0" borderId="0" xfId="1" applyFont="1" applyFill="1" applyAlignment="1">
      <alignment horizontal="left" vertical="top"/>
    </xf>
    <xf numFmtId="22" fontId="6" fillId="0" borderId="0" xfId="1" applyNumberFormat="1" applyFont="1" applyFill="1" applyAlignment="1">
      <alignment horizontal="left" vertical="top"/>
    </xf>
    <xf numFmtId="49" fontId="8" fillId="0" borderId="0" xfId="1" applyNumberFormat="1" applyFont="1" applyAlignment="1">
      <alignment horizontal="left"/>
    </xf>
    <xf numFmtId="0" fontId="5" fillId="0" borderId="0" xfId="1" applyFont="1"/>
    <xf numFmtId="49" fontId="7" fillId="0" borderId="0" xfId="1" applyNumberFormat="1" applyFont="1" applyAlignment="1">
      <alignment horizontal="left"/>
    </xf>
    <xf numFmtId="49" fontId="8" fillId="0" borderId="0" xfId="1" applyNumberFormat="1" applyFont="1"/>
    <xf numFmtId="0" fontId="9" fillId="0" borderId="0" xfId="1" applyFont="1"/>
    <xf numFmtId="0" fontId="7" fillId="0" borderId="0" xfId="1" applyNumberFormat="1" applyFont="1" applyAlignment="1">
      <alignment horizontal="right"/>
    </xf>
    <xf numFmtId="0" fontId="8" fillId="0" borderId="0" xfId="1" applyNumberFormat="1" applyFont="1" applyAlignment="1">
      <alignment horizontal="right"/>
    </xf>
    <xf numFmtId="0" fontId="8" fillId="0" borderId="0" xfId="1" applyNumberFormat="1" applyFont="1" applyAlignment="1">
      <alignment horizontal="left"/>
    </xf>
    <xf numFmtId="1" fontId="10" fillId="0" borderId="0" xfId="1" applyNumberFormat="1" applyFont="1" applyAlignment="1">
      <alignment horizontal="right" wrapText="1"/>
    </xf>
    <xf numFmtId="164" fontId="10" fillId="0" borderId="0" xfId="1" applyNumberFormat="1" applyFont="1" applyAlignment="1">
      <alignment horizontal="right" wrapText="1"/>
    </xf>
    <xf numFmtId="49" fontId="10" fillId="0" borderId="0" xfId="1" applyNumberFormat="1" applyFont="1" applyAlignment="1">
      <alignment horizontal="left" wrapText="1"/>
    </xf>
    <xf numFmtId="166" fontId="13" fillId="0" borderId="0" xfId="1" applyNumberFormat="1" applyFont="1" applyAlignment="1">
      <alignment horizontal="right" wrapText="1"/>
    </xf>
    <xf numFmtId="0" fontId="11" fillId="0" borderId="0" xfId="1" applyNumberFormat="1" applyFont="1" applyFill="1"/>
    <xf numFmtId="49" fontId="12" fillId="0" borderId="0" xfId="1" applyNumberFormat="1" applyFont="1"/>
    <xf numFmtId="0" fontId="10" fillId="0" borderId="0" xfId="1" applyNumberFormat="1" applyFont="1" applyAlignment="1">
      <alignment horizontal="left"/>
    </xf>
    <xf numFmtId="49" fontId="10" fillId="0" borderId="0" xfId="1" applyNumberFormat="1" applyFont="1" applyFill="1" applyAlignment="1">
      <alignment horizontal="left"/>
    </xf>
    <xf numFmtId="49" fontId="10" fillId="0" borderId="0" xfId="1" applyNumberFormat="1" applyFont="1" applyAlignment="1">
      <alignment horizontal="left"/>
    </xf>
    <xf numFmtId="0" fontId="10" fillId="0" borderId="0" xfId="1" applyNumberFormat="1" applyFont="1" applyFill="1" applyAlignment="1">
      <alignment horizontal="left"/>
    </xf>
    <xf numFmtId="2" fontId="10" fillId="0" borderId="0" xfId="1" applyNumberFormat="1" applyFont="1" applyAlignment="1">
      <alignment horizontal="left"/>
    </xf>
    <xf numFmtId="0" fontId="1" fillId="0" borderId="0" xfId="1"/>
    <xf numFmtId="0" fontId="2" fillId="0" borderId="0" xfId="1" applyFont="1" applyFill="1" applyAlignment="1">
      <alignment horizontal="left"/>
    </xf>
    <xf numFmtId="0" fontId="2" fillId="0" borderId="0" xfId="1" applyFont="1" applyFill="1" applyBorder="1" applyAlignment="1">
      <alignment horizontal="left"/>
    </xf>
    <xf numFmtId="0" fontId="3" fillId="0" borderId="0" xfId="1" applyNumberFormat="1" applyFont="1"/>
    <xf numFmtId="0" fontId="4" fillId="0" borderId="0" xfId="1" applyFont="1" applyFill="1" applyAlignment="1">
      <alignment horizontal="left" vertical="top"/>
    </xf>
    <xf numFmtId="49" fontId="3" fillId="0" borderId="0" xfId="1" applyNumberFormat="1" applyFont="1" applyFill="1" applyAlignment="1">
      <alignment horizontal="left" vertical="top"/>
    </xf>
    <xf numFmtId="22" fontId="4" fillId="0" borderId="0" xfId="1" applyNumberFormat="1" applyFont="1" applyFill="1" applyAlignment="1">
      <alignment horizontal="left" vertical="top"/>
    </xf>
    <xf numFmtId="0" fontId="3" fillId="0" borderId="0" xfId="1" applyFont="1" applyFill="1" applyBorder="1" applyAlignment="1">
      <alignment horizontal="left" vertical="top"/>
    </xf>
    <xf numFmtId="165" fontId="3" fillId="0" borderId="0" xfId="1" applyNumberFormat="1" applyFont="1" applyFill="1" applyAlignment="1">
      <alignment horizontal="left" vertical="top"/>
    </xf>
    <xf numFmtId="0" fontId="5" fillId="0" borderId="0" xfId="1" applyFont="1" applyFill="1" applyAlignment="1">
      <alignment horizontal="left" vertical="top"/>
    </xf>
    <xf numFmtId="22" fontId="6" fillId="0" borderId="0" xfId="1" applyNumberFormat="1" applyFont="1" applyFill="1" applyAlignment="1">
      <alignment horizontal="left" vertical="top"/>
    </xf>
    <xf numFmtId="49" fontId="8" fillId="0" borderId="0" xfId="1" applyNumberFormat="1" applyFont="1" applyAlignment="1">
      <alignment horizontal="left"/>
    </xf>
    <xf numFmtId="0" fontId="5" fillId="0" borderId="0" xfId="1" applyFont="1"/>
    <xf numFmtId="49" fontId="7" fillId="0" borderId="0" xfId="1" applyNumberFormat="1" applyFont="1" applyAlignment="1">
      <alignment horizontal="left"/>
    </xf>
    <xf numFmtId="49" fontId="8" fillId="0" borderId="0" xfId="1" applyNumberFormat="1" applyFont="1"/>
    <xf numFmtId="0" fontId="9" fillId="0" borderId="0" xfId="1" applyFont="1"/>
    <xf numFmtId="0" fontId="7" fillId="0" borderId="0" xfId="1" applyNumberFormat="1" applyFont="1" applyAlignment="1">
      <alignment horizontal="right"/>
    </xf>
    <xf numFmtId="0" fontId="8" fillId="0" borderId="0" xfId="1" applyNumberFormat="1" applyFont="1" applyAlignment="1">
      <alignment horizontal="right"/>
    </xf>
    <xf numFmtId="0" fontId="8" fillId="0" borderId="0" xfId="1" applyNumberFormat="1" applyFont="1" applyAlignment="1">
      <alignment horizontal="left"/>
    </xf>
    <xf numFmtId="1" fontId="10" fillId="0" borderId="0" xfId="1" applyNumberFormat="1" applyFont="1" applyAlignment="1">
      <alignment horizontal="right" wrapText="1"/>
    </xf>
    <xf numFmtId="164" fontId="10" fillId="0" borderId="0" xfId="1" applyNumberFormat="1" applyFont="1" applyAlignment="1">
      <alignment horizontal="right" wrapText="1"/>
    </xf>
    <xf numFmtId="49" fontId="10" fillId="0" borderId="0" xfId="1" applyNumberFormat="1" applyFont="1" applyAlignment="1">
      <alignment horizontal="left" wrapText="1"/>
    </xf>
    <xf numFmtId="166" fontId="13" fillId="0" borderId="0" xfId="1" applyNumberFormat="1" applyFont="1" applyAlignment="1">
      <alignment horizontal="right" wrapText="1"/>
    </xf>
    <xf numFmtId="0" fontId="11" fillId="0" borderId="0" xfId="1" applyNumberFormat="1" applyFont="1" applyFill="1"/>
    <xf numFmtId="49" fontId="12" fillId="0" borderId="0" xfId="1" applyNumberFormat="1" applyFont="1"/>
    <xf numFmtId="0" fontId="10" fillId="0" borderId="0" xfId="1" applyNumberFormat="1" applyFont="1" applyAlignment="1">
      <alignment horizontal="left"/>
    </xf>
    <xf numFmtId="49" fontId="10" fillId="0" borderId="0" xfId="1" applyNumberFormat="1" applyFont="1" applyFill="1" applyAlignment="1">
      <alignment horizontal="left"/>
    </xf>
    <xf numFmtId="49" fontId="10" fillId="0" borderId="0" xfId="1" applyNumberFormat="1" applyFont="1" applyAlignment="1">
      <alignment horizontal="left"/>
    </xf>
    <xf numFmtId="0" fontId="10" fillId="0" borderId="0" xfId="1" applyNumberFormat="1" applyFont="1" applyFill="1" applyAlignment="1">
      <alignment horizontal="left"/>
    </xf>
    <xf numFmtId="2" fontId="10" fillId="0" borderId="0" xfId="1" applyNumberFormat="1" applyFont="1" applyAlignment="1">
      <alignment horizontal="left"/>
    </xf>
    <xf numFmtId="0" fontId="1" fillId="0" borderId="0" xfId="1"/>
    <xf numFmtId="0" fontId="2" fillId="0" borderId="0" xfId="1" applyFont="1" applyFill="1" applyAlignment="1">
      <alignment horizontal="left"/>
    </xf>
    <xf numFmtId="0" fontId="2" fillId="0" borderId="0" xfId="1" applyFont="1" applyFill="1" applyBorder="1" applyAlignment="1">
      <alignment horizontal="left"/>
    </xf>
    <xf numFmtId="0" fontId="3" fillId="0" borderId="0" xfId="1" applyNumberFormat="1" applyFont="1"/>
    <xf numFmtId="0" fontId="4" fillId="0" borderId="0" xfId="1" applyFont="1" applyFill="1" applyAlignment="1">
      <alignment horizontal="left" vertical="top"/>
    </xf>
    <xf numFmtId="49" fontId="3" fillId="0" borderId="0" xfId="1" applyNumberFormat="1" applyFont="1" applyFill="1" applyAlignment="1">
      <alignment horizontal="left" vertical="top"/>
    </xf>
    <xf numFmtId="22" fontId="4" fillId="0" borderId="0" xfId="1" applyNumberFormat="1" applyFont="1" applyFill="1" applyAlignment="1">
      <alignment horizontal="left" vertical="top"/>
    </xf>
    <xf numFmtId="0" fontId="3" fillId="0" borderId="0" xfId="1" applyFont="1" applyFill="1" applyBorder="1" applyAlignment="1">
      <alignment horizontal="left" vertical="top"/>
    </xf>
    <xf numFmtId="165" fontId="3" fillId="0" borderId="0" xfId="1" applyNumberFormat="1" applyFont="1" applyFill="1" applyAlignment="1">
      <alignment horizontal="left" vertical="top"/>
    </xf>
    <xf numFmtId="0" fontId="5" fillId="0" borderId="0" xfId="1" applyFont="1" applyFill="1" applyAlignment="1">
      <alignment horizontal="left" vertical="top"/>
    </xf>
    <xf numFmtId="22" fontId="6" fillId="0" borderId="0" xfId="1" applyNumberFormat="1" applyFont="1" applyFill="1" applyAlignment="1">
      <alignment horizontal="left" vertical="top"/>
    </xf>
    <xf numFmtId="49" fontId="8" fillId="0" borderId="0" xfId="1" applyNumberFormat="1" applyFont="1" applyAlignment="1">
      <alignment horizontal="left"/>
    </xf>
    <xf numFmtId="0" fontId="5" fillId="0" borderId="0" xfId="1" applyFont="1"/>
    <xf numFmtId="49" fontId="7" fillId="0" borderId="0" xfId="1" applyNumberFormat="1" applyFont="1" applyAlignment="1">
      <alignment horizontal="left"/>
    </xf>
    <xf numFmtId="49" fontId="8" fillId="0" borderId="0" xfId="1" applyNumberFormat="1" applyFont="1"/>
    <xf numFmtId="0" fontId="9" fillId="0" borderId="0" xfId="1" applyFont="1"/>
    <xf numFmtId="0" fontId="7" fillId="0" borderId="0" xfId="1" applyNumberFormat="1" applyFont="1" applyAlignment="1">
      <alignment horizontal="right"/>
    </xf>
    <xf numFmtId="0" fontId="8" fillId="0" borderId="0" xfId="1" applyNumberFormat="1" applyFont="1" applyAlignment="1">
      <alignment horizontal="right"/>
    </xf>
    <xf numFmtId="0" fontId="8" fillId="0" borderId="0" xfId="1" applyNumberFormat="1" applyFont="1" applyAlignment="1">
      <alignment horizontal="left"/>
    </xf>
    <xf numFmtId="1" fontId="10" fillId="0" borderId="0" xfId="1" applyNumberFormat="1" applyFont="1" applyAlignment="1">
      <alignment horizontal="right" wrapText="1"/>
    </xf>
    <xf numFmtId="164" fontId="10" fillId="0" borderId="0" xfId="1" applyNumberFormat="1" applyFont="1" applyAlignment="1">
      <alignment horizontal="right" wrapText="1"/>
    </xf>
    <xf numFmtId="49" fontId="10" fillId="0" borderId="0" xfId="1" applyNumberFormat="1" applyFont="1" applyAlignment="1">
      <alignment horizontal="left" wrapText="1"/>
    </xf>
    <xf numFmtId="166" fontId="13" fillId="0" borderId="0" xfId="1" applyNumberFormat="1" applyFont="1" applyAlignment="1">
      <alignment horizontal="right" wrapText="1"/>
    </xf>
    <xf numFmtId="0" fontId="11" fillId="0" borderId="0" xfId="1" applyNumberFormat="1" applyFont="1" applyFill="1"/>
    <xf numFmtId="49" fontId="12" fillId="0" borderId="0" xfId="1" applyNumberFormat="1" applyFont="1"/>
    <xf numFmtId="0" fontId="10" fillId="0" borderId="0" xfId="1" applyNumberFormat="1" applyFont="1" applyAlignment="1">
      <alignment horizontal="left"/>
    </xf>
    <xf numFmtId="49" fontId="10" fillId="0" borderId="0" xfId="1" applyNumberFormat="1" applyFont="1" applyFill="1" applyAlignment="1">
      <alignment horizontal="left"/>
    </xf>
    <xf numFmtId="49" fontId="10" fillId="0" borderId="0" xfId="1" applyNumberFormat="1" applyFont="1" applyAlignment="1">
      <alignment horizontal="left"/>
    </xf>
    <xf numFmtId="0" fontId="10" fillId="0" borderId="0" xfId="1" applyNumberFormat="1" applyFont="1" applyFill="1" applyAlignment="1">
      <alignment horizontal="left"/>
    </xf>
    <xf numFmtId="2" fontId="10" fillId="0" borderId="0" xfId="1" applyNumberFormat="1" applyFont="1" applyAlignment="1">
      <alignment horizontal="left"/>
    </xf>
    <xf numFmtId="0" fontId="1" fillId="0" borderId="0" xfId="1"/>
    <xf numFmtId="0" fontId="2" fillId="0" borderId="0" xfId="1" applyFont="1" applyFill="1" applyAlignment="1">
      <alignment horizontal="left"/>
    </xf>
    <xf numFmtId="0" fontId="2" fillId="0" borderId="0" xfId="1" applyFont="1" applyFill="1" applyBorder="1" applyAlignment="1">
      <alignment horizontal="left"/>
    </xf>
    <xf numFmtId="0" fontId="3" fillId="0" borderId="0" xfId="1" applyNumberFormat="1" applyFont="1"/>
    <xf numFmtId="0" fontId="4" fillId="0" borderId="0" xfId="1" applyFont="1" applyFill="1" applyAlignment="1">
      <alignment horizontal="left" vertical="top"/>
    </xf>
    <xf numFmtId="49" fontId="3" fillId="0" borderId="0" xfId="1" applyNumberFormat="1" applyFont="1" applyFill="1" applyAlignment="1">
      <alignment horizontal="left" vertical="top"/>
    </xf>
    <xf numFmtId="22" fontId="4" fillId="0" borderId="0" xfId="1" applyNumberFormat="1" applyFont="1" applyFill="1" applyAlignment="1">
      <alignment horizontal="left" vertical="top"/>
    </xf>
    <xf numFmtId="0" fontId="3" fillId="0" borderId="0" xfId="1" applyFont="1" applyFill="1" applyBorder="1" applyAlignment="1">
      <alignment horizontal="left" vertical="top"/>
    </xf>
    <xf numFmtId="165" fontId="3" fillId="0" borderId="0" xfId="1" applyNumberFormat="1" applyFont="1" applyFill="1" applyAlignment="1">
      <alignment horizontal="left" vertical="top"/>
    </xf>
    <xf numFmtId="0" fontId="5" fillId="0" borderId="0" xfId="1" applyFont="1" applyFill="1" applyAlignment="1">
      <alignment horizontal="left" vertical="top"/>
    </xf>
    <xf numFmtId="22" fontId="6" fillId="0" borderId="0" xfId="1" applyNumberFormat="1" applyFont="1" applyFill="1" applyAlignment="1">
      <alignment horizontal="left" vertical="top"/>
    </xf>
    <xf numFmtId="49" fontId="8" fillId="0" borderId="0" xfId="1" applyNumberFormat="1" applyFont="1" applyAlignment="1">
      <alignment horizontal="left"/>
    </xf>
    <xf numFmtId="0" fontId="5" fillId="0" borderId="0" xfId="1" applyFont="1"/>
    <xf numFmtId="49" fontId="7" fillId="0" borderId="0" xfId="1" applyNumberFormat="1" applyFont="1" applyAlignment="1">
      <alignment horizontal="left"/>
    </xf>
    <xf numFmtId="49" fontId="8" fillId="0" borderId="0" xfId="1" applyNumberFormat="1" applyFont="1"/>
    <xf numFmtId="0" fontId="9" fillId="0" borderId="0" xfId="1" applyFont="1"/>
    <xf numFmtId="0" fontId="7" fillId="0" borderId="0" xfId="1" applyNumberFormat="1" applyFont="1" applyAlignment="1">
      <alignment horizontal="right"/>
    </xf>
    <xf numFmtId="0" fontId="8" fillId="0" borderId="0" xfId="1" applyNumberFormat="1" applyFont="1" applyAlignment="1">
      <alignment horizontal="right"/>
    </xf>
    <xf numFmtId="0" fontId="8" fillId="0" borderId="0" xfId="1" applyNumberFormat="1" applyFont="1" applyAlignment="1">
      <alignment horizontal="left"/>
    </xf>
    <xf numFmtId="1" fontId="10" fillId="0" borderId="0" xfId="1" applyNumberFormat="1" applyFont="1" applyAlignment="1">
      <alignment horizontal="right" wrapText="1"/>
    </xf>
    <xf numFmtId="164" fontId="10" fillId="0" borderId="0" xfId="1" applyNumberFormat="1" applyFont="1" applyAlignment="1">
      <alignment horizontal="right" wrapText="1"/>
    </xf>
    <xf numFmtId="49" fontId="10" fillId="0" borderId="0" xfId="1" applyNumberFormat="1" applyFont="1" applyAlignment="1">
      <alignment horizontal="left" wrapText="1"/>
    </xf>
    <xf numFmtId="166" fontId="13" fillId="0" borderId="0" xfId="1" applyNumberFormat="1" applyFont="1" applyAlignment="1">
      <alignment horizontal="right" wrapText="1"/>
    </xf>
    <xf numFmtId="0" fontId="11" fillId="0" borderId="0" xfId="1" applyNumberFormat="1" applyFont="1" applyFill="1"/>
    <xf numFmtId="49" fontId="12" fillId="0" borderId="0" xfId="1" applyNumberFormat="1" applyFont="1"/>
    <xf numFmtId="0" fontId="10" fillId="0" borderId="0" xfId="1" applyNumberFormat="1" applyFont="1" applyAlignment="1">
      <alignment horizontal="left"/>
    </xf>
    <xf numFmtId="49" fontId="10" fillId="0" borderId="0" xfId="1" applyNumberFormat="1" applyFont="1" applyFill="1" applyAlignment="1">
      <alignment horizontal="left"/>
    </xf>
    <xf numFmtId="49" fontId="10" fillId="0" borderId="0" xfId="1" applyNumberFormat="1" applyFont="1" applyAlignment="1">
      <alignment horizontal="left"/>
    </xf>
    <xf numFmtId="0" fontId="10" fillId="0" borderId="0" xfId="1" applyNumberFormat="1" applyFont="1" applyFill="1" applyAlignment="1">
      <alignment horizontal="left"/>
    </xf>
    <xf numFmtId="2" fontId="10" fillId="0" borderId="0" xfId="1" applyNumberFormat="1" applyFont="1" applyAlignment="1">
      <alignment horizontal="left"/>
    </xf>
    <xf numFmtId="0" fontId="1" fillId="0" borderId="0" xfId="1"/>
    <xf numFmtId="0" fontId="2" fillId="0" borderId="0" xfId="1" applyFont="1" applyFill="1" applyAlignment="1">
      <alignment horizontal="left"/>
    </xf>
    <xf numFmtId="0" fontId="2" fillId="0" borderId="0" xfId="1" applyFont="1" applyFill="1" applyBorder="1" applyAlignment="1">
      <alignment horizontal="left"/>
    </xf>
    <xf numFmtId="0" fontId="3" fillId="0" borderId="0" xfId="1" applyNumberFormat="1" applyFont="1"/>
    <xf numFmtId="0" fontId="4" fillId="0" borderId="0" xfId="1" applyFont="1" applyFill="1" applyAlignment="1">
      <alignment horizontal="left" vertical="top"/>
    </xf>
    <xf numFmtId="49" fontId="3" fillId="0" borderId="0" xfId="1" applyNumberFormat="1" applyFont="1" applyFill="1" applyAlignment="1">
      <alignment horizontal="left" vertical="top"/>
    </xf>
    <xf numFmtId="22" fontId="4" fillId="0" borderId="0" xfId="1" applyNumberFormat="1" applyFont="1" applyFill="1" applyAlignment="1">
      <alignment horizontal="left" vertical="top"/>
    </xf>
    <xf numFmtId="0" fontId="3" fillId="0" borderId="0" xfId="1" applyFont="1" applyFill="1" applyBorder="1" applyAlignment="1">
      <alignment horizontal="left" vertical="top"/>
    </xf>
    <xf numFmtId="165" fontId="3" fillId="0" borderId="0" xfId="1" applyNumberFormat="1" applyFont="1" applyFill="1" applyAlignment="1">
      <alignment horizontal="left" vertical="top"/>
    </xf>
    <xf numFmtId="0" fontId="5" fillId="0" borderId="0" xfId="1" applyFont="1" applyFill="1" applyAlignment="1">
      <alignment horizontal="left" vertical="top"/>
    </xf>
    <xf numFmtId="22" fontId="6" fillId="0" borderId="0" xfId="1" applyNumberFormat="1" applyFont="1" applyFill="1" applyAlignment="1">
      <alignment horizontal="left" vertical="top"/>
    </xf>
    <xf numFmtId="49" fontId="8" fillId="0" borderId="0" xfId="1" applyNumberFormat="1" applyFont="1" applyAlignment="1">
      <alignment horizontal="left"/>
    </xf>
    <xf numFmtId="0" fontId="5" fillId="0" borderId="0" xfId="1" applyFont="1"/>
    <xf numFmtId="49" fontId="7" fillId="0" borderId="0" xfId="1" applyNumberFormat="1" applyFont="1" applyAlignment="1">
      <alignment horizontal="left"/>
    </xf>
    <xf numFmtId="49" fontId="8" fillId="0" borderId="0" xfId="1" applyNumberFormat="1" applyFont="1"/>
    <xf numFmtId="0" fontId="9" fillId="0" borderId="0" xfId="1" applyFont="1"/>
    <xf numFmtId="0" fontId="7" fillId="0" borderId="0" xfId="1" applyNumberFormat="1" applyFont="1" applyAlignment="1">
      <alignment horizontal="right"/>
    </xf>
    <xf numFmtId="0" fontId="8" fillId="0" borderId="0" xfId="1" applyNumberFormat="1" applyFont="1" applyAlignment="1">
      <alignment horizontal="right"/>
    </xf>
    <xf numFmtId="0" fontId="8" fillId="0" borderId="0" xfId="1" applyNumberFormat="1" applyFont="1" applyAlignment="1">
      <alignment horizontal="left"/>
    </xf>
    <xf numFmtId="1" fontId="10" fillId="0" borderId="0" xfId="1" applyNumberFormat="1" applyFont="1" applyAlignment="1">
      <alignment horizontal="right" wrapText="1"/>
    </xf>
    <xf numFmtId="164" fontId="10" fillId="0" borderId="0" xfId="1" applyNumberFormat="1" applyFont="1" applyAlignment="1">
      <alignment horizontal="right" wrapText="1"/>
    </xf>
    <xf numFmtId="49" fontId="10" fillId="0" borderId="0" xfId="1" applyNumberFormat="1" applyFont="1" applyAlignment="1">
      <alignment horizontal="left" wrapText="1"/>
    </xf>
    <xf numFmtId="166" fontId="13" fillId="0" borderId="0" xfId="1" applyNumberFormat="1" applyFont="1" applyAlignment="1">
      <alignment horizontal="right" wrapText="1"/>
    </xf>
    <xf numFmtId="0" fontId="11" fillId="0" borderId="0" xfId="1" applyNumberFormat="1" applyFont="1" applyFill="1"/>
    <xf numFmtId="49" fontId="12" fillId="0" borderId="0" xfId="1" applyNumberFormat="1" applyFont="1"/>
    <xf numFmtId="0" fontId="10" fillId="0" borderId="0" xfId="1" applyNumberFormat="1" applyFont="1" applyAlignment="1">
      <alignment horizontal="left"/>
    </xf>
    <xf numFmtId="49" fontId="10" fillId="0" borderId="0" xfId="1" applyNumberFormat="1" applyFont="1" applyFill="1" applyAlignment="1">
      <alignment horizontal="left"/>
    </xf>
    <xf numFmtId="49" fontId="10" fillId="0" borderId="0" xfId="1" applyNumberFormat="1" applyFont="1" applyAlignment="1">
      <alignment horizontal="left"/>
    </xf>
    <xf numFmtId="0" fontId="10" fillId="0" borderId="0" xfId="1" applyNumberFormat="1" applyFont="1" applyFill="1" applyAlignment="1">
      <alignment horizontal="left"/>
    </xf>
    <xf numFmtId="2" fontId="10" fillId="0" borderId="0" xfId="1" applyNumberFormat="1" applyFont="1" applyAlignment="1">
      <alignment horizontal="left"/>
    </xf>
    <xf numFmtId="0" fontId="1" fillId="0" borderId="0" xfId="1"/>
    <xf numFmtId="0" fontId="2" fillId="0" borderId="0" xfId="1" applyFont="1" applyFill="1" applyAlignment="1">
      <alignment horizontal="left"/>
    </xf>
    <xf numFmtId="0" fontId="2" fillId="0" borderId="0" xfId="1" applyFont="1" applyFill="1" applyBorder="1" applyAlignment="1">
      <alignment horizontal="left"/>
    </xf>
    <xf numFmtId="0" fontId="3" fillId="0" borderId="0" xfId="1" applyNumberFormat="1" applyFont="1"/>
    <xf numFmtId="0" fontId="4" fillId="0" borderId="0" xfId="1" applyFont="1" applyFill="1" applyAlignment="1">
      <alignment horizontal="left" vertical="top"/>
    </xf>
    <xf numFmtId="49" fontId="8" fillId="0" borderId="0" xfId="1" applyNumberFormat="1" applyFont="1" applyAlignment="1">
      <alignment horizontal="left"/>
    </xf>
    <xf numFmtId="0" fontId="5" fillId="0" borderId="0" xfId="1" applyFont="1"/>
    <xf numFmtId="49" fontId="7" fillId="0" borderId="0" xfId="1" applyNumberFormat="1" applyFont="1" applyAlignment="1">
      <alignment horizontal="left"/>
    </xf>
    <xf numFmtId="0" fontId="7" fillId="0" borderId="0" xfId="1" applyNumberFormat="1" applyFont="1" applyAlignment="1">
      <alignment horizontal="right"/>
    </xf>
    <xf numFmtId="0" fontId="8" fillId="0" borderId="0" xfId="1" applyNumberFormat="1" applyFont="1" applyAlignment="1">
      <alignment horizontal="left"/>
    </xf>
    <xf numFmtId="164" fontId="10" fillId="0" borderId="0" xfId="1" applyNumberFormat="1" applyFont="1" applyAlignment="1">
      <alignment horizontal="right" wrapText="1"/>
    </xf>
    <xf numFmtId="49" fontId="10" fillId="0" borderId="0" xfId="1" applyNumberFormat="1" applyFont="1" applyAlignment="1">
      <alignment horizontal="left" wrapText="1"/>
    </xf>
    <xf numFmtId="0" fontId="11" fillId="0" borderId="0" xfId="1" applyNumberFormat="1" applyFont="1" applyFill="1"/>
    <xf numFmtId="49" fontId="10" fillId="0" borderId="0" xfId="1" applyNumberFormat="1" applyFont="1" applyAlignment="1">
      <alignment horizontal="left"/>
    </xf>
    <xf numFmtId="0" fontId="14" fillId="0" borderId="0" xfId="0" applyFont="1" applyFill="1" applyBorder="1"/>
    <xf numFmtId="2" fontId="10" fillId="0" borderId="0" xfId="1" applyNumberFormat="1" applyFont="1" applyFill="1" applyAlignment="1">
      <alignment horizontal="left"/>
    </xf>
    <xf numFmtId="0" fontId="15" fillId="0" borderId="0" xfId="1" applyFont="1" applyFill="1"/>
    <xf numFmtId="0" fontId="16" fillId="0" borderId="0" xfId="1" applyFont="1" applyFill="1"/>
    <xf numFmtId="0" fontId="5" fillId="0" borderId="0" xfId="1" applyFont="1" applyAlignment="1">
      <alignment vertical="top"/>
    </xf>
    <xf numFmtId="0" fontId="3" fillId="0" borderId="0" xfId="1" applyNumberFormat="1" applyFont="1" applyFill="1" applyAlignment="1">
      <alignment horizontal="left" vertical="top"/>
    </xf>
    <xf numFmtId="0" fontId="11" fillId="0" borderId="0" xfId="1" applyNumberFormat="1" applyFont="1" applyFill="1" applyAlignment="1">
      <alignment horizontal="left"/>
    </xf>
    <xf numFmtId="49" fontId="12" fillId="0" borderId="0" xfId="1" applyNumberFormat="1" applyFont="1" applyAlignment="1">
      <alignment horizontal="left"/>
    </xf>
    <xf numFmtId="49" fontId="7" fillId="0" borderId="0" xfId="1" applyNumberFormat="1" applyFont="1"/>
    <xf numFmtId="49" fontId="7" fillId="0" borderId="0" xfId="1" applyNumberFormat="1" applyFont="1" applyAlignment="1">
      <alignment horizontal="center"/>
    </xf>
    <xf numFmtId="0" fontId="8" fillId="0" borderId="0" xfId="1" applyNumberFormat="1" applyFont="1" applyAlignment="1">
      <alignment horizontal="center"/>
    </xf>
    <xf numFmtId="49" fontId="10" fillId="0" borderId="0" xfId="1" applyNumberFormat="1" applyFont="1" applyAlignment="1">
      <alignment wrapText="1"/>
    </xf>
    <xf numFmtId="49" fontId="10" fillId="0" borderId="0" xfId="1" applyNumberFormat="1" applyFont="1" applyAlignment="1">
      <alignment horizontal="center" wrapText="1"/>
    </xf>
    <xf numFmtId="0" fontId="17" fillId="0" borderId="0" xfId="1" applyNumberFormat="1" applyFont="1" applyFill="1" applyAlignment="1">
      <alignment horizontal="center" wrapText="1"/>
    </xf>
    <xf numFmtId="0" fontId="18" fillId="0" borderId="0" xfId="1" applyNumberFormat="1" applyFont="1"/>
    <xf numFmtId="49" fontId="19" fillId="0" borderId="0" xfId="1" applyNumberFormat="1" applyFont="1" applyAlignment="1">
      <alignment horizontal="left"/>
    </xf>
    <xf numFmtId="49" fontId="20" fillId="0" borderId="0" xfId="1" applyNumberFormat="1" applyFont="1"/>
    <xf numFmtId="49" fontId="20" fillId="0" borderId="0" xfId="1" applyNumberFormat="1" applyFont="1" applyAlignment="1">
      <alignment horizontal="center"/>
    </xf>
    <xf numFmtId="0" fontId="19" fillId="0" borderId="0" xfId="1" applyNumberFormat="1" applyFont="1" applyAlignment="1">
      <alignment horizontal="center"/>
    </xf>
    <xf numFmtId="0" fontId="21" fillId="0" borderId="0" xfId="1" applyNumberFormat="1" applyFont="1" applyFill="1" applyAlignment="1">
      <alignment horizontal="center"/>
    </xf>
    <xf numFmtId="1" fontId="20" fillId="0" borderId="0" xfId="1" applyNumberFormat="1" applyFont="1" applyAlignment="1">
      <alignment horizontal="right"/>
    </xf>
    <xf numFmtId="2" fontId="20" fillId="0" borderId="0" xfId="1" applyNumberFormat="1" applyFont="1" applyAlignment="1">
      <alignment horizontal="right"/>
    </xf>
    <xf numFmtId="0" fontId="0" fillId="0" borderId="0" xfId="0" applyAlignment="1">
      <alignment wrapText="1"/>
    </xf>
    <xf numFmtId="0" fontId="14" fillId="0" borderId="0" xfId="0" applyFont="1"/>
    <xf numFmtId="0" fontId="22" fillId="0" borderId="0" xfId="0" applyFont="1"/>
  </cellXfs>
  <cellStyles count="2">
    <cellStyle name="Normal" xfId="0" builtinId="0"/>
    <cellStyle name="Normal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12701</xdr:colOff>
      <xdr:row>7</xdr:row>
      <xdr:rowOff>38101</xdr:rowOff>
    </xdr:from>
    <xdr:to>
      <xdr:col>5</xdr:col>
      <xdr:colOff>430922</xdr:colOff>
      <xdr:row>7</xdr:row>
      <xdr:rowOff>2594986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8A5410-C6DD-4DDE-98D0-53E0725D62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1" y="1171576"/>
          <a:ext cx="5742696" cy="2556885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12701</xdr:colOff>
      <xdr:row>20</xdr:row>
      <xdr:rowOff>38101</xdr:rowOff>
    </xdr:from>
    <xdr:to>
      <xdr:col>5</xdr:col>
      <xdr:colOff>430922</xdr:colOff>
      <xdr:row>20</xdr:row>
      <xdr:rowOff>2594986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7CAAD1A-5F41-4F23-9657-16B695C321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1" y="5715001"/>
          <a:ext cx="5742696" cy="2556885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12701</xdr:colOff>
      <xdr:row>33</xdr:row>
      <xdr:rowOff>38101</xdr:rowOff>
    </xdr:from>
    <xdr:to>
      <xdr:col>5</xdr:col>
      <xdr:colOff>430922</xdr:colOff>
      <xdr:row>33</xdr:row>
      <xdr:rowOff>2594986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4CD50D4-3168-4E66-B72D-04E1BED25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1" y="10258426"/>
          <a:ext cx="5742696" cy="2556885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12701</xdr:colOff>
      <xdr:row>57</xdr:row>
      <xdr:rowOff>38101</xdr:rowOff>
    </xdr:from>
    <xdr:to>
      <xdr:col>5</xdr:col>
      <xdr:colOff>430922</xdr:colOff>
      <xdr:row>57</xdr:row>
      <xdr:rowOff>2594986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9848CB1-A57D-4919-9108-AC62AB85F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1" y="16583026"/>
          <a:ext cx="5742696" cy="2556885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12701</xdr:colOff>
      <xdr:row>71</xdr:row>
      <xdr:rowOff>38102</xdr:rowOff>
    </xdr:from>
    <xdr:to>
      <xdr:col>5</xdr:col>
      <xdr:colOff>430922</xdr:colOff>
      <xdr:row>71</xdr:row>
      <xdr:rowOff>2594987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BD1D91B-4BA4-4C7A-B110-67D5406ED5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1" y="21288377"/>
          <a:ext cx="5742696" cy="2556885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12701</xdr:colOff>
      <xdr:row>84</xdr:row>
      <xdr:rowOff>38102</xdr:rowOff>
    </xdr:from>
    <xdr:to>
      <xdr:col>5</xdr:col>
      <xdr:colOff>430922</xdr:colOff>
      <xdr:row>84</xdr:row>
      <xdr:rowOff>2594987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0E56E09-2D13-4E29-B448-68FD7C094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1" y="25831802"/>
          <a:ext cx="5742696" cy="2556885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12701</xdr:colOff>
      <xdr:row>97</xdr:row>
      <xdr:rowOff>38102</xdr:rowOff>
    </xdr:from>
    <xdr:to>
      <xdr:col>5</xdr:col>
      <xdr:colOff>430922</xdr:colOff>
      <xdr:row>97</xdr:row>
      <xdr:rowOff>2594987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BBC875C-3AE6-4380-A30B-1D11CC259B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1" y="30375227"/>
          <a:ext cx="5742696" cy="2556885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12701</xdr:colOff>
      <xdr:row>110</xdr:row>
      <xdr:rowOff>38102</xdr:rowOff>
    </xdr:from>
    <xdr:to>
      <xdr:col>5</xdr:col>
      <xdr:colOff>430922</xdr:colOff>
      <xdr:row>110</xdr:row>
      <xdr:rowOff>2594987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4CB3A2E-AA13-4F5C-AFCB-2CB0ED4FF2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1" y="34918652"/>
          <a:ext cx="5742696" cy="2556885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12701</xdr:colOff>
      <xdr:row>123</xdr:row>
      <xdr:rowOff>38102</xdr:rowOff>
    </xdr:from>
    <xdr:to>
      <xdr:col>5</xdr:col>
      <xdr:colOff>430922</xdr:colOff>
      <xdr:row>123</xdr:row>
      <xdr:rowOff>2594987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C803C22-64F9-4E75-A201-D1E2C67077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1" y="39462077"/>
          <a:ext cx="5742696" cy="2556885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12701</xdr:colOff>
      <xdr:row>136</xdr:row>
      <xdr:rowOff>38102</xdr:rowOff>
    </xdr:from>
    <xdr:to>
      <xdr:col>5</xdr:col>
      <xdr:colOff>430922</xdr:colOff>
      <xdr:row>136</xdr:row>
      <xdr:rowOff>2594987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39C7FDD-C480-423F-A6E2-02ECEBBCA4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1" y="44005502"/>
          <a:ext cx="5742696" cy="2556885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12701</xdr:colOff>
      <xdr:row>149</xdr:row>
      <xdr:rowOff>38102</xdr:rowOff>
    </xdr:from>
    <xdr:to>
      <xdr:col>5</xdr:col>
      <xdr:colOff>430922</xdr:colOff>
      <xdr:row>149</xdr:row>
      <xdr:rowOff>2594987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38653A3-004A-4778-AAFD-B1F5B1544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1" y="48548927"/>
          <a:ext cx="5742696" cy="2556885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12701</xdr:colOff>
      <xdr:row>162</xdr:row>
      <xdr:rowOff>38099</xdr:rowOff>
    </xdr:from>
    <xdr:to>
      <xdr:col>5</xdr:col>
      <xdr:colOff>430922</xdr:colOff>
      <xdr:row>162</xdr:row>
      <xdr:rowOff>2594984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7694481-F43B-49DC-89B3-9DCE6411F2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1" y="53092349"/>
          <a:ext cx="5742696" cy="2556885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12701</xdr:colOff>
      <xdr:row>175</xdr:row>
      <xdr:rowOff>38099</xdr:rowOff>
    </xdr:from>
    <xdr:to>
      <xdr:col>5</xdr:col>
      <xdr:colOff>430922</xdr:colOff>
      <xdr:row>175</xdr:row>
      <xdr:rowOff>2594984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DFAD007-730B-4DA0-AD5D-B038AC87B1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1" y="57635774"/>
          <a:ext cx="5742696" cy="2556885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12701</xdr:colOff>
      <xdr:row>188</xdr:row>
      <xdr:rowOff>38099</xdr:rowOff>
    </xdr:from>
    <xdr:to>
      <xdr:col>5</xdr:col>
      <xdr:colOff>430922</xdr:colOff>
      <xdr:row>188</xdr:row>
      <xdr:rowOff>2594984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6FC8B7C-D671-4CB7-9F44-A17655BE2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1" y="62179199"/>
          <a:ext cx="5742696" cy="2556885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12701</xdr:colOff>
      <xdr:row>201</xdr:row>
      <xdr:rowOff>38099</xdr:rowOff>
    </xdr:from>
    <xdr:to>
      <xdr:col>5</xdr:col>
      <xdr:colOff>430922</xdr:colOff>
      <xdr:row>201</xdr:row>
      <xdr:rowOff>2594984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054D5E5-8BBC-4E34-B10D-C7FEB1B284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1" y="66722624"/>
          <a:ext cx="5742696" cy="2556885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12701</xdr:colOff>
      <xdr:row>214</xdr:row>
      <xdr:rowOff>38099</xdr:rowOff>
    </xdr:from>
    <xdr:to>
      <xdr:col>5</xdr:col>
      <xdr:colOff>430922</xdr:colOff>
      <xdr:row>214</xdr:row>
      <xdr:rowOff>2594984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26363D8-4B1B-4695-88A1-B51514733A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1" y="71266049"/>
          <a:ext cx="5742696" cy="2556885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12701</xdr:colOff>
      <xdr:row>227</xdr:row>
      <xdr:rowOff>38099</xdr:rowOff>
    </xdr:from>
    <xdr:to>
      <xdr:col>5</xdr:col>
      <xdr:colOff>430922</xdr:colOff>
      <xdr:row>227</xdr:row>
      <xdr:rowOff>2594984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02CB715-79BE-4124-BEA6-30ABC605CD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1" y="75809474"/>
          <a:ext cx="5742696" cy="2556885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12701</xdr:colOff>
      <xdr:row>240</xdr:row>
      <xdr:rowOff>38099</xdr:rowOff>
    </xdr:from>
    <xdr:to>
      <xdr:col>5</xdr:col>
      <xdr:colOff>430922</xdr:colOff>
      <xdr:row>240</xdr:row>
      <xdr:rowOff>2594984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FC1CAB6-2FB7-4ED8-84BA-EBC01A39A6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1" y="80352899"/>
          <a:ext cx="5742696" cy="25568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47"/>
    <outlinePr summaryBelow="0" summaryRight="0"/>
  </sheetPr>
  <dimension ref="A1:J252"/>
  <sheetViews>
    <sheetView defaultGridColor="0" topLeftCell="A64" colorId="9" zoomScaleNormal="100" zoomScaleSheetLayoutView="100" workbookViewId="0"/>
  </sheetViews>
  <sheetFormatPr defaultColWidth="9.109375" defaultRowHeight="13.2" customHeight="1"/>
  <cols>
    <col min="1" max="1" width="20.88671875" style="1171" customWidth="1"/>
    <col min="2" max="2" width="18.33203125" style="1171" customWidth="1"/>
    <col min="3" max="3" width="14.5546875" style="1171" customWidth="1"/>
    <col min="4" max="4" width="12.88671875" style="1171" customWidth="1"/>
    <col min="5" max="5" width="13.33203125" style="1171" customWidth="1"/>
    <col min="6" max="6" width="15.44140625" style="1171" customWidth="1"/>
    <col min="7" max="7" width="12.44140625" style="1171" customWidth="1"/>
    <col min="8" max="8" width="11.88671875" style="1171" customWidth="1"/>
    <col min="9" max="9" width="11.33203125" style="1171" customWidth="1"/>
    <col min="10" max="10" width="14.88671875" style="1171" customWidth="1"/>
    <col min="11" max="16384" width="9.109375" style="1171"/>
  </cols>
  <sheetData>
    <row r="1" spans="1:10" s="1188" customFormat="1">
      <c r="A1" s="1175" t="s">
        <v>0</v>
      </c>
      <c r="B1" s="1146" t="s">
        <v>1</v>
      </c>
      <c r="C1" s="1148"/>
      <c r="D1" s="1148"/>
      <c r="E1" s="1148"/>
      <c r="F1" s="1187"/>
      <c r="G1" s="1187"/>
      <c r="H1" s="1187"/>
      <c r="I1" s="1187"/>
      <c r="J1" s="1187"/>
    </row>
    <row r="2" spans="1:10" s="1188" customFormat="1">
      <c r="A2" s="1175" t="s">
        <v>2</v>
      </c>
      <c r="B2" s="1149">
        <v>44106.668055555558</v>
      </c>
      <c r="C2" s="1147" t="s">
        <v>3</v>
      </c>
      <c r="D2" s="1146" t="s">
        <v>4</v>
      </c>
      <c r="E2" s="1187"/>
      <c r="F2" s="1187"/>
      <c r="G2" s="1187"/>
      <c r="H2" s="1187"/>
      <c r="I2" s="1187"/>
    </row>
    <row r="3" spans="1:10" s="1188" customFormat="1">
      <c r="A3" s="1175" t="s">
        <v>5</v>
      </c>
      <c r="B3" s="1149">
        <v>44106.679861111108</v>
      </c>
      <c r="C3" s="1175" t="s">
        <v>6</v>
      </c>
      <c r="D3" s="1146" t="s">
        <v>4</v>
      </c>
      <c r="E3" s="1187"/>
      <c r="F3" s="1187"/>
      <c r="G3" s="1187"/>
      <c r="H3" s="1187"/>
      <c r="I3" s="1187"/>
    </row>
    <row r="4" spans="1:10" s="1188" customFormat="1">
      <c r="A4" s="1147" t="s">
        <v>7</v>
      </c>
      <c r="B4" s="1149">
        <v>44106.659722222219</v>
      </c>
      <c r="C4" s="1175" t="s">
        <v>8</v>
      </c>
      <c r="D4" s="1146" t="s">
        <v>9</v>
      </c>
      <c r="E4" s="1187"/>
      <c r="F4" s="1187"/>
      <c r="G4" s="1187"/>
      <c r="H4" s="1187"/>
      <c r="I4" s="1187"/>
    </row>
    <row r="5" spans="1:10" s="1188" customFormat="1">
      <c r="A5" s="1151" t="s">
        <v>10</v>
      </c>
      <c r="B5" s="1151" t="s">
        <v>11</v>
      </c>
      <c r="C5" s="1151" t="s">
        <v>12</v>
      </c>
      <c r="D5" s="1175"/>
      <c r="E5" s="1146"/>
      <c r="F5" s="1187"/>
      <c r="G5" s="1187"/>
      <c r="H5" s="1187"/>
      <c r="I5" s="1187"/>
      <c r="J5" s="1187"/>
    </row>
    <row r="6" spans="1:10" s="1188" customFormat="1">
      <c r="A6" s="1189" t="s">
        <v>169</v>
      </c>
      <c r="B6" s="1190"/>
      <c r="C6" s="1148"/>
      <c r="D6" s="1175"/>
      <c r="E6" s="1146"/>
      <c r="F6" s="1187"/>
      <c r="G6" s="1187"/>
      <c r="H6" s="1187"/>
      <c r="I6" s="1187"/>
      <c r="J6" s="1187"/>
    </row>
    <row r="7" spans="1:10">
      <c r="A7" s="1191" t="s">
        <v>170</v>
      </c>
      <c r="B7" s="1192" t="s">
        <v>35</v>
      </c>
    </row>
    <row r="8" spans="1:10" ht="205.2" customHeight="1"/>
    <row r="10" spans="1:10">
      <c r="A10" s="1193" t="s">
        <v>171</v>
      </c>
      <c r="B10" s="1194" t="s">
        <v>172</v>
      </c>
      <c r="C10" s="1195" t="s">
        <v>173</v>
      </c>
      <c r="D10" s="1179" t="s">
        <v>33</v>
      </c>
      <c r="E10" s="1179" t="s">
        <v>174</v>
      </c>
      <c r="F10" s="1179" t="s">
        <v>175</v>
      </c>
    </row>
    <row r="11" spans="1:10">
      <c r="A11" s="1196" t="s">
        <v>176</v>
      </c>
      <c r="B11" s="1197" t="s">
        <v>177</v>
      </c>
      <c r="C11" s="1198" t="s">
        <v>178</v>
      </c>
      <c r="D11" s="1160">
        <v>1475642.4107967864</v>
      </c>
      <c r="E11" s="1181">
        <v>1666</v>
      </c>
      <c r="F11" s="1181">
        <v>0.82761927985152839</v>
      </c>
    </row>
    <row r="12" spans="1:10">
      <c r="A12" s="1196" t="s">
        <v>176</v>
      </c>
      <c r="B12" s="1197" t="s">
        <v>179</v>
      </c>
      <c r="C12" s="1198" t="s">
        <v>178</v>
      </c>
      <c r="D12" s="1160">
        <v>8149511.3864582023</v>
      </c>
      <c r="E12" s="1181">
        <v>3333</v>
      </c>
      <c r="F12" s="1181">
        <v>0.94875638531618034</v>
      </c>
    </row>
    <row r="13" spans="1:10">
      <c r="A13" s="1196" t="s">
        <v>176</v>
      </c>
      <c r="B13" s="1197" t="s">
        <v>180</v>
      </c>
      <c r="C13" s="1198" t="s">
        <v>178</v>
      </c>
      <c r="D13" s="1160">
        <v>12000498.150016312</v>
      </c>
      <c r="E13" s="1181">
        <v>5000</v>
      </c>
      <c r="F13" s="1181">
        <v>0.89588184661079295</v>
      </c>
    </row>
    <row r="14" spans="1:10">
      <c r="A14" s="1196" t="s">
        <v>176</v>
      </c>
      <c r="B14" s="1197" t="s">
        <v>181</v>
      </c>
      <c r="C14" s="1198" t="s">
        <v>178</v>
      </c>
      <c r="D14" s="1160">
        <v>29247322.115430761</v>
      </c>
      <c r="E14" s="1181">
        <v>6666</v>
      </c>
      <c r="F14" s="1181">
        <v>1.0924848224305588</v>
      </c>
    </row>
    <row r="15" spans="1:10">
      <c r="A15" s="1196" t="s">
        <v>176</v>
      </c>
      <c r="B15" s="1197" t="s">
        <v>182</v>
      </c>
      <c r="C15" s="1198" t="s">
        <v>178</v>
      </c>
      <c r="D15" s="1160">
        <v>43006861.289645337</v>
      </c>
      <c r="E15" s="1181">
        <v>8333</v>
      </c>
      <c r="F15" s="1181">
        <v>1.2648704282891852</v>
      </c>
    </row>
    <row r="16" spans="1:10">
      <c r="A16" s="1196" t="s">
        <v>176</v>
      </c>
      <c r="B16" s="1197" t="s">
        <v>183</v>
      </c>
      <c r="C16" s="1198" t="s">
        <v>178</v>
      </c>
      <c r="D16" s="1160">
        <v>47498046.249673799</v>
      </c>
      <c r="E16" s="1181">
        <v>10000</v>
      </c>
      <c r="F16" s="1181">
        <v>1.1133302944282892</v>
      </c>
    </row>
    <row r="17" spans="1:10">
      <c r="A17" s="1196" t="s">
        <v>176</v>
      </c>
      <c r="B17" s="1197" t="s">
        <v>184</v>
      </c>
      <c r="C17" s="1198" t="s">
        <v>178</v>
      </c>
      <c r="D17" s="1160">
        <v>46022833.1351531</v>
      </c>
      <c r="E17" s="1181">
        <v>11666</v>
      </c>
      <c r="F17" s="1181">
        <v>1.0021020452248366</v>
      </c>
    </row>
    <row r="18" spans="1:10">
      <c r="A18" s="1196" t="s">
        <v>176</v>
      </c>
      <c r="B18" s="1197" t="s">
        <v>185</v>
      </c>
      <c r="C18" s="1198" t="s">
        <v>178</v>
      </c>
      <c r="D18" s="1160">
        <v>52307224.008735619</v>
      </c>
      <c r="E18" s="1181">
        <v>13333</v>
      </c>
      <c r="F18" s="1181">
        <v>0.92954765714544219</v>
      </c>
    </row>
    <row r="19" spans="1:10">
      <c r="A19" s="1199"/>
      <c r="B19" s="1199"/>
      <c r="C19" s="1200" t="s">
        <v>186</v>
      </c>
      <c r="D19" s="1201" t="s">
        <v>186</v>
      </c>
      <c r="E19" s="1202" t="s">
        <v>186</v>
      </c>
      <c r="F19" s="1203"/>
      <c r="G19" s="1204"/>
      <c r="H19" s="1205"/>
      <c r="I19" s="1206"/>
      <c r="J19" s="1206"/>
    </row>
    <row r="20" spans="1:10">
      <c r="A20" s="1191" t="s">
        <v>170</v>
      </c>
      <c r="B20" s="1192" t="s">
        <v>36</v>
      </c>
    </row>
    <row r="21" spans="1:10" ht="205.2" customHeight="1"/>
    <row r="23" spans="1:10">
      <c r="A23" s="1193" t="s">
        <v>171</v>
      </c>
      <c r="B23" s="1194" t="s">
        <v>172</v>
      </c>
      <c r="C23" s="1195" t="s">
        <v>173</v>
      </c>
      <c r="D23" s="1179" t="s">
        <v>33</v>
      </c>
      <c r="E23" s="1179" t="s">
        <v>174</v>
      </c>
      <c r="F23" s="1179" t="s">
        <v>175</v>
      </c>
    </row>
    <row r="24" spans="1:10">
      <c r="A24" s="1196" t="s">
        <v>176</v>
      </c>
      <c r="B24" s="1197" t="s">
        <v>177</v>
      </c>
      <c r="C24" s="1198" t="s">
        <v>178</v>
      </c>
      <c r="D24" s="1160">
        <v>1292383.2215983029</v>
      </c>
      <c r="E24" s="1181">
        <v>1666</v>
      </c>
      <c r="F24" s="1181">
        <v>0.72483771361236826</v>
      </c>
    </row>
    <row r="25" spans="1:10">
      <c r="A25" s="1196" t="s">
        <v>176</v>
      </c>
      <c r="B25" s="1197" t="s">
        <v>179</v>
      </c>
      <c r="C25" s="1198" t="s">
        <v>178</v>
      </c>
      <c r="D25" s="1160">
        <v>7277429.5927507365</v>
      </c>
      <c r="E25" s="1181">
        <v>3333</v>
      </c>
      <c r="F25" s="1181">
        <v>0.84722966413473622</v>
      </c>
    </row>
    <row r="26" spans="1:10">
      <c r="A26" s="1196" t="s">
        <v>176</v>
      </c>
      <c r="B26" s="1197" t="s">
        <v>180</v>
      </c>
      <c r="C26" s="1198" t="s">
        <v>178</v>
      </c>
      <c r="D26" s="1160">
        <v>11725777.653420253</v>
      </c>
      <c r="E26" s="1181">
        <v>5000</v>
      </c>
      <c r="F26" s="1181">
        <v>0.87537293917081493</v>
      </c>
    </row>
    <row r="27" spans="1:10">
      <c r="A27" s="1196" t="s">
        <v>176</v>
      </c>
      <c r="B27" s="1197" t="s">
        <v>181</v>
      </c>
      <c r="C27" s="1198" t="s">
        <v>178</v>
      </c>
      <c r="D27" s="1160">
        <v>31377473.810818333</v>
      </c>
      <c r="E27" s="1181">
        <v>6666</v>
      </c>
      <c r="F27" s="1181">
        <v>1.1720530778592442</v>
      </c>
    </row>
    <row r="28" spans="1:10">
      <c r="A28" s="1196" t="s">
        <v>176</v>
      </c>
      <c r="B28" s="1197" t="s">
        <v>182</v>
      </c>
      <c r="C28" s="1198" t="s">
        <v>178</v>
      </c>
      <c r="D28" s="1160">
        <v>42110830.652079612</v>
      </c>
      <c r="E28" s="1181">
        <v>8333</v>
      </c>
      <c r="F28" s="1181">
        <v>1.2385173622361907</v>
      </c>
    </row>
    <row r="29" spans="1:10">
      <c r="A29" s="1196" t="s">
        <v>176</v>
      </c>
      <c r="B29" s="1197" t="s">
        <v>183</v>
      </c>
      <c r="C29" s="1198" t="s">
        <v>178</v>
      </c>
      <c r="D29" s="1160">
        <v>49126709.040651076</v>
      </c>
      <c r="E29" s="1181">
        <v>10000</v>
      </c>
      <c r="F29" s="1181">
        <v>1.1515053304091762</v>
      </c>
    </row>
    <row r="30" spans="1:10">
      <c r="A30" s="1196" t="s">
        <v>176</v>
      </c>
      <c r="B30" s="1197" t="s">
        <v>184</v>
      </c>
      <c r="C30" s="1198" t="s">
        <v>178</v>
      </c>
      <c r="D30" s="1160">
        <v>47628049.7926827</v>
      </c>
      <c r="E30" s="1181">
        <v>11666</v>
      </c>
      <c r="F30" s="1181">
        <v>1.0370540632984637</v>
      </c>
    </row>
    <row r="31" spans="1:10">
      <c r="A31" s="1196" t="s">
        <v>176</v>
      </c>
      <c r="B31" s="1197" t="s">
        <v>185</v>
      </c>
      <c r="C31" s="1198" t="s">
        <v>178</v>
      </c>
      <c r="D31" s="1160">
        <v>51595965.19460877</v>
      </c>
      <c r="E31" s="1181">
        <v>13333</v>
      </c>
      <c r="F31" s="1181">
        <v>0.91690793143212124</v>
      </c>
    </row>
    <row r="32" spans="1:10">
      <c r="A32" s="1199"/>
      <c r="B32" s="1199"/>
      <c r="C32" s="1200" t="s">
        <v>186</v>
      </c>
      <c r="D32" s="1201" t="s">
        <v>186</v>
      </c>
      <c r="E32" s="1202" t="s">
        <v>186</v>
      </c>
      <c r="F32" s="1203"/>
      <c r="G32" s="1204"/>
      <c r="H32" s="1205"/>
      <c r="I32" s="1206"/>
      <c r="J32" s="1206"/>
    </row>
    <row r="33" spans="1:10">
      <c r="A33" s="1191" t="s">
        <v>170</v>
      </c>
      <c r="B33" s="1192" t="s">
        <v>37</v>
      </c>
    </row>
    <row r="34" spans="1:10" ht="205.2" customHeight="1"/>
    <row r="36" spans="1:10">
      <c r="A36" s="1193" t="s">
        <v>171</v>
      </c>
      <c r="B36" s="1194" t="s">
        <v>172</v>
      </c>
      <c r="C36" s="1195" t="s">
        <v>173</v>
      </c>
      <c r="D36" s="1179" t="s">
        <v>33</v>
      </c>
      <c r="E36" s="1179" t="s">
        <v>174</v>
      </c>
      <c r="F36" s="1179" t="s">
        <v>175</v>
      </c>
    </row>
    <row r="37" spans="1:10">
      <c r="A37" s="1196" t="s">
        <v>176</v>
      </c>
      <c r="B37" s="1197" t="s">
        <v>177</v>
      </c>
      <c r="C37" s="1198" t="s">
        <v>178</v>
      </c>
      <c r="D37" s="1160">
        <v>1019546.1111657568</v>
      </c>
      <c r="E37" s="1181">
        <v>1666</v>
      </c>
      <c r="F37" s="1181">
        <v>0.57181605253729106</v>
      </c>
    </row>
    <row r="38" spans="1:10">
      <c r="A38" s="1196" t="s">
        <v>176</v>
      </c>
      <c r="B38" s="1197" t="s">
        <v>179</v>
      </c>
      <c r="C38" s="1198" t="s">
        <v>178</v>
      </c>
      <c r="D38" s="1160">
        <v>5391056.616386788</v>
      </c>
      <c r="E38" s="1181">
        <v>3333</v>
      </c>
      <c r="F38" s="1181">
        <v>0.62762037450455188</v>
      </c>
    </row>
    <row r="39" spans="1:10">
      <c r="A39" s="1196" t="s">
        <v>176</v>
      </c>
      <c r="B39" s="1197" t="s">
        <v>180</v>
      </c>
      <c r="C39" s="1198" t="s">
        <v>178</v>
      </c>
      <c r="D39" s="1160">
        <v>8746437.1405547019</v>
      </c>
      <c r="E39" s="1181">
        <v>5000</v>
      </c>
      <c r="F39" s="1181">
        <v>0.65295408230488494</v>
      </c>
    </row>
    <row r="40" spans="1:10">
      <c r="A40" s="1196" t="s">
        <v>176</v>
      </c>
      <c r="B40" s="1197" t="s">
        <v>181</v>
      </c>
      <c r="C40" s="1198" t="s">
        <v>178</v>
      </c>
      <c r="D40" s="1160">
        <v>19497917.461903136</v>
      </c>
      <c r="E40" s="1181">
        <v>6666</v>
      </c>
      <c r="F40" s="1181">
        <v>0.72831211049214406</v>
      </c>
    </row>
    <row r="41" spans="1:10">
      <c r="A41" s="1196" t="s">
        <v>176</v>
      </c>
      <c r="B41" s="1197" t="s">
        <v>182</v>
      </c>
      <c r="C41" s="1198" t="s">
        <v>178</v>
      </c>
      <c r="D41" s="1160">
        <v>31539492.792163678</v>
      </c>
      <c r="E41" s="1181">
        <v>8333</v>
      </c>
      <c r="F41" s="1181">
        <v>0.9276048183886596</v>
      </c>
    </row>
    <row r="42" spans="1:10">
      <c r="A42" s="1196" t="s">
        <v>176</v>
      </c>
      <c r="B42" s="1197" t="s">
        <v>183</v>
      </c>
      <c r="C42" s="1198" t="s">
        <v>178</v>
      </c>
      <c r="D42" s="1160">
        <v>45063330.852461725</v>
      </c>
      <c r="E42" s="1181">
        <v>10000</v>
      </c>
      <c r="F42" s="1181">
        <v>1.0562617911096748</v>
      </c>
    </row>
    <row r="43" spans="1:10">
      <c r="A43" s="1196" t="s">
        <v>176</v>
      </c>
      <c r="B43" s="1197" t="s">
        <v>184</v>
      </c>
      <c r="C43" s="1198" t="s">
        <v>178</v>
      </c>
      <c r="D43" s="1160">
        <v>28786028.709243674</v>
      </c>
      <c r="E43" s="1181">
        <v>11666</v>
      </c>
      <c r="F43" s="1181">
        <v>0.62678753736697757</v>
      </c>
    </row>
    <row r="44" spans="1:10">
      <c r="A44" s="1196" t="s">
        <v>176</v>
      </c>
      <c r="B44" s="1197" t="s">
        <v>185</v>
      </c>
      <c r="C44" s="1198" t="s">
        <v>178</v>
      </c>
      <c r="D44" s="1160">
        <v>42617965.029564917</v>
      </c>
      <c r="E44" s="1181">
        <v>13333</v>
      </c>
      <c r="F44" s="1181">
        <v>0.75736058061353895</v>
      </c>
    </row>
    <row r="45" spans="1:10">
      <c r="A45" s="1199"/>
      <c r="B45" s="1199"/>
      <c r="C45" s="1200" t="s">
        <v>186</v>
      </c>
      <c r="D45" s="1201" t="s">
        <v>186</v>
      </c>
      <c r="E45" s="1202" t="s">
        <v>186</v>
      </c>
      <c r="F45" s="1203"/>
      <c r="G45" s="1204"/>
      <c r="H45" s="1205"/>
      <c r="I45" s="1206"/>
      <c r="J45" s="1206"/>
    </row>
    <row r="46" spans="1:10">
      <c r="A46" s="1191" t="s">
        <v>187</v>
      </c>
      <c r="B46" s="1192" t="s">
        <v>188</v>
      </c>
    </row>
    <row r="47" spans="1:10">
      <c r="A47" s="1193" t="s">
        <v>171</v>
      </c>
      <c r="B47" s="1194" t="s">
        <v>172</v>
      </c>
      <c r="C47" s="1195" t="s">
        <v>173</v>
      </c>
      <c r="D47" s="1179" t="s">
        <v>33</v>
      </c>
      <c r="E47" s="1179" t="s">
        <v>174</v>
      </c>
      <c r="F47" s="1179" t="s">
        <v>175</v>
      </c>
    </row>
    <row r="48" spans="1:10">
      <c r="A48" s="1196" t="s">
        <v>176</v>
      </c>
      <c r="B48" s="1197" t="s">
        <v>177</v>
      </c>
      <c r="C48" s="1198" t="s">
        <v>178</v>
      </c>
      <c r="D48" s="1160">
        <v>8918193.9726381861</v>
      </c>
      <c r="E48" s="1181">
        <v>8333</v>
      </c>
      <c r="F48" s="1181">
        <v>1070.2260857600127</v>
      </c>
    </row>
    <row r="49" spans="1:10">
      <c r="A49" s="1196" t="s">
        <v>176</v>
      </c>
      <c r="B49" s="1197" t="s">
        <v>179</v>
      </c>
      <c r="C49" s="1198" t="s">
        <v>178</v>
      </c>
      <c r="D49" s="1160">
        <v>21475482.35822228</v>
      </c>
      <c r="E49" s="1181">
        <v>8333</v>
      </c>
      <c r="F49" s="1181">
        <v>2577.1609694254507</v>
      </c>
    </row>
    <row r="50" spans="1:10">
      <c r="A50" s="1196" t="s">
        <v>176</v>
      </c>
      <c r="B50" s="1197" t="s">
        <v>180</v>
      </c>
      <c r="C50" s="1198" t="s">
        <v>178</v>
      </c>
      <c r="D50" s="1160">
        <v>22324406.161905412</v>
      </c>
      <c r="E50" s="1181">
        <v>8333</v>
      </c>
      <c r="F50" s="1181">
        <v>2679.0359008646842</v>
      </c>
    </row>
    <row r="51" spans="1:10">
      <c r="A51" s="1196" t="s">
        <v>176</v>
      </c>
      <c r="B51" s="1197" t="s">
        <v>181</v>
      </c>
      <c r="C51" s="1198" t="s">
        <v>178</v>
      </c>
      <c r="D51" s="1160">
        <v>33466228.23691256</v>
      </c>
      <c r="E51" s="1181">
        <v>8333</v>
      </c>
      <c r="F51" s="1181">
        <v>4016.1080327508171</v>
      </c>
    </row>
    <row r="52" spans="1:10">
      <c r="A52" s="1196" t="s">
        <v>176</v>
      </c>
      <c r="B52" s="1197" t="s">
        <v>182</v>
      </c>
      <c r="C52" s="1198" t="s">
        <v>178</v>
      </c>
      <c r="D52" s="1160">
        <v>34001001.468438752</v>
      </c>
      <c r="E52" s="1181">
        <v>8333</v>
      </c>
      <c r="F52" s="1181">
        <v>4080.2833875481519</v>
      </c>
    </row>
    <row r="53" spans="1:10">
      <c r="A53" s="1196" t="s">
        <v>176</v>
      </c>
      <c r="B53" s="1197" t="s">
        <v>183</v>
      </c>
      <c r="C53" s="1198" t="s">
        <v>178</v>
      </c>
      <c r="D53" s="1160">
        <v>35551104.769118071</v>
      </c>
      <c r="E53" s="1181">
        <v>8333</v>
      </c>
      <c r="F53" s="1181">
        <v>4266.3032244231454</v>
      </c>
    </row>
    <row r="54" spans="1:10">
      <c r="A54" s="1196" t="s">
        <v>176</v>
      </c>
      <c r="B54" s="1197" t="s">
        <v>184</v>
      </c>
      <c r="C54" s="1198" t="s">
        <v>178</v>
      </c>
      <c r="D54" s="1160">
        <v>32805058.100763813</v>
      </c>
      <c r="E54" s="1181">
        <v>8333</v>
      </c>
      <c r="F54" s="1181">
        <v>3936.7644426693641</v>
      </c>
    </row>
    <row r="55" spans="1:10">
      <c r="A55" s="1196" t="s">
        <v>176</v>
      </c>
      <c r="B55" s="1197" t="s">
        <v>185</v>
      </c>
      <c r="C55" s="1198" t="s">
        <v>178</v>
      </c>
      <c r="D55" s="1160">
        <v>35169282.996600322</v>
      </c>
      <c r="E55" s="1181">
        <v>8333</v>
      </c>
      <c r="F55" s="1181">
        <v>4220.4827789031951</v>
      </c>
    </row>
    <row r="56" spans="1:10">
      <c r="A56" s="1199"/>
      <c r="B56" s="1199"/>
      <c r="C56" s="1200" t="s">
        <v>186</v>
      </c>
      <c r="D56" s="1201" t="s">
        <v>186</v>
      </c>
      <c r="E56" s="1202" t="s">
        <v>186</v>
      </c>
      <c r="F56" s="1203"/>
      <c r="G56" s="1204"/>
      <c r="H56" s="1205"/>
      <c r="I56" s="1206"/>
      <c r="J56" s="1206"/>
    </row>
    <row r="57" spans="1:10">
      <c r="A57" s="1191" t="s">
        <v>170</v>
      </c>
      <c r="B57" s="1192" t="s">
        <v>38</v>
      </c>
    </row>
    <row r="58" spans="1:10" ht="205.2" customHeight="1"/>
    <row r="60" spans="1:10">
      <c r="A60" s="1193" t="s">
        <v>171</v>
      </c>
      <c r="B60" s="1194" t="s">
        <v>172</v>
      </c>
      <c r="C60" s="1195" t="s">
        <v>173</v>
      </c>
      <c r="D60" s="1179" t="s">
        <v>33</v>
      </c>
      <c r="E60" s="1179" t="s">
        <v>174</v>
      </c>
      <c r="F60" s="1179" t="s">
        <v>175</v>
      </c>
    </row>
    <row r="61" spans="1:10">
      <c r="A61" s="1196" t="s">
        <v>176</v>
      </c>
      <c r="B61" s="1197" t="s">
        <v>177</v>
      </c>
      <c r="C61" s="1198" t="s">
        <v>178</v>
      </c>
      <c r="D61" s="1160">
        <v>1152094.1012121141</v>
      </c>
      <c r="E61" s="1181">
        <v>1666</v>
      </c>
      <c r="F61" s="1181">
        <v>0.64615606287129923</v>
      </c>
    </row>
    <row r="62" spans="1:10">
      <c r="A62" s="1196" t="s">
        <v>176</v>
      </c>
      <c r="B62" s="1197" t="s">
        <v>179</v>
      </c>
      <c r="C62" s="1198" t="s">
        <v>178</v>
      </c>
      <c r="D62" s="1160">
        <v>5646583.7489687819</v>
      </c>
      <c r="E62" s="1181">
        <v>3333</v>
      </c>
      <c r="F62" s="1181">
        <v>0.65736853818729057</v>
      </c>
    </row>
    <row r="63" spans="1:10">
      <c r="A63" s="1196" t="s">
        <v>176</v>
      </c>
      <c r="B63" s="1197" t="s">
        <v>180</v>
      </c>
      <c r="C63" s="1198" t="s">
        <v>178</v>
      </c>
      <c r="D63" s="1160">
        <v>9206701.5067860521</v>
      </c>
      <c r="E63" s="1181">
        <v>5000</v>
      </c>
      <c r="F63" s="1181">
        <v>0.68731453011245591</v>
      </c>
    </row>
    <row r="64" spans="1:10">
      <c r="A64" s="1196" t="s">
        <v>176</v>
      </c>
      <c r="B64" s="1197" t="s">
        <v>181</v>
      </c>
      <c r="C64" s="1198" t="s">
        <v>178</v>
      </c>
      <c r="D64" s="1160">
        <v>19155205.437218197</v>
      </c>
      <c r="E64" s="1181">
        <v>6666</v>
      </c>
      <c r="F64" s="1181">
        <v>0.71551067575035587</v>
      </c>
    </row>
    <row r="65" spans="1:10">
      <c r="A65" s="1193" t="s">
        <v>171</v>
      </c>
      <c r="B65" s="1194" t="s">
        <v>172</v>
      </c>
      <c r="C65" s="1195" t="s">
        <v>173</v>
      </c>
      <c r="D65" s="1179" t="s">
        <v>33</v>
      </c>
      <c r="E65" s="1179" t="s">
        <v>174</v>
      </c>
      <c r="F65" s="1179" t="s">
        <v>175</v>
      </c>
    </row>
    <row r="66" spans="1:10" ht="13.2" customHeight="1">
      <c r="A66" s="1196" t="s">
        <v>176</v>
      </c>
      <c r="B66" s="1197" t="s">
        <v>182</v>
      </c>
      <c r="C66" s="1198" t="s">
        <v>178</v>
      </c>
      <c r="D66" s="1160">
        <v>32074353.965521283</v>
      </c>
      <c r="E66" s="1181">
        <v>8333</v>
      </c>
      <c r="F66" s="1181">
        <v>0.94333556602131652</v>
      </c>
    </row>
    <row r="67" spans="1:10">
      <c r="A67" s="1196" t="s">
        <v>176</v>
      </c>
      <c r="B67" s="1197" t="s">
        <v>183</v>
      </c>
      <c r="C67" s="1198" t="s">
        <v>178</v>
      </c>
      <c r="D67" s="1160">
        <v>44790872.391241476</v>
      </c>
      <c r="E67" s="1181">
        <v>10000</v>
      </c>
      <c r="F67" s="1181">
        <v>1.0498755019293717</v>
      </c>
    </row>
    <row r="68" spans="1:10">
      <c r="A68" s="1196" t="s">
        <v>176</v>
      </c>
      <c r="B68" s="1197" t="s">
        <v>184</v>
      </c>
      <c r="C68" s="1198" t="s">
        <v>178</v>
      </c>
      <c r="D68" s="1160">
        <v>29788919.113685247</v>
      </c>
      <c r="E68" s="1181">
        <v>11666</v>
      </c>
      <c r="F68" s="1181">
        <v>0.64862449213410223</v>
      </c>
    </row>
    <row r="69" spans="1:10">
      <c r="A69" s="1196" t="s">
        <v>176</v>
      </c>
      <c r="B69" s="1197" t="s">
        <v>185</v>
      </c>
      <c r="C69" s="1198" t="s">
        <v>178</v>
      </c>
      <c r="D69" s="1160">
        <v>42248378.492649287</v>
      </c>
      <c r="E69" s="1181">
        <v>13333</v>
      </c>
      <c r="F69" s="1181">
        <v>0.75079268667512145</v>
      </c>
    </row>
    <row r="70" spans="1:10">
      <c r="A70" s="1199"/>
      <c r="B70" s="1199"/>
      <c r="C70" s="1200" t="s">
        <v>186</v>
      </c>
      <c r="D70" s="1201" t="s">
        <v>186</v>
      </c>
      <c r="E70" s="1202" t="s">
        <v>186</v>
      </c>
      <c r="F70" s="1203"/>
      <c r="G70" s="1204"/>
      <c r="H70" s="1205"/>
      <c r="I70" s="1206"/>
      <c r="J70" s="1206"/>
    </row>
    <row r="71" spans="1:10">
      <c r="A71" s="1191" t="s">
        <v>170</v>
      </c>
      <c r="B71" s="1192" t="s">
        <v>39</v>
      </c>
    </row>
    <row r="72" spans="1:10" ht="205.2" customHeight="1"/>
    <row r="74" spans="1:10">
      <c r="A74" s="1193" t="s">
        <v>171</v>
      </c>
      <c r="B74" s="1194" t="s">
        <v>172</v>
      </c>
      <c r="C74" s="1195" t="s">
        <v>173</v>
      </c>
      <c r="D74" s="1179" t="s">
        <v>33</v>
      </c>
      <c r="E74" s="1179" t="s">
        <v>174</v>
      </c>
      <c r="F74" s="1179" t="s">
        <v>175</v>
      </c>
    </row>
    <row r="75" spans="1:10">
      <c r="A75" s="1196" t="s">
        <v>176</v>
      </c>
      <c r="B75" s="1197" t="s">
        <v>177</v>
      </c>
      <c r="C75" s="1198" t="s">
        <v>178</v>
      </c>
      <c r="D75" s="1160">
        <v>1627200.3444460065</v>
      </c>
      <c r="E75" s="1181">
        <v>1666</v>
      </c>
      <c r="F75" s="1181">
        <v>0.91262108447899559</v>
      </c>
    </row>
    <row r="76" spans="1:10">
      <c r="A76" s="1196" t="s">
        <v>176</v>
      </c>
      <c r="B76" s="1197" t="s">
        <v>179</v>
      </c>
      <c r="C76" s="1198" t="s">
        <v>178</v>
      </c>
      <c r="D76" s="1160">
        <v>7918640.4092530739</v>
      </c>
      <c r="E76" s="1181">
        <v>3333</v>
      </c>
      <c r="F76" s="1181">
        <v>0.92187866180363642</v>
      </c>
    </row>
    <row r="77" spans="1:10">
      <c r="A77" s="1196" t="s">
        <v>176</v>
      </c>
      <c r="B77" s="1197" t="s">
        <v>180</v>
      </c>
      <c r="C77" s="1198" t="s">
        <v>178</v>
      </c>
      <c r="D77" s="1160">
        <v>12834894.698533678</v>
      </c>
      <c r="E77" s="1181">
        <v>5000</v>
      </c>
      <c r="F77" s="1181">
        <v>0.95817265415451103</v>
      </c>
    </row>
    <row r="78" spans="1:10">
      <c r="A78" s="1196" t="s">
        <v>176</v>
      </c>
      <c r="B78" s="1197" t="s">
        <v>181</v>
      </c>
      <c r="C78" s="1198" t="s">
        <v>178</v>
      </c>
      <c r="D78" s="1160">
        <v>27451424.825385883</v>
      </c>
      <c r="E78" s="1181">
        <v>6666</v>
      </c>
      <c r="F78" s="1181">
        <v>1.0254020815124401</v>
      </c>
    </row>
    <row r="79" spans="1:10">
      <c r="A79" s="1196" t="s">
        <v>176</v>
      </c>
      <c r="B79" s="1197" t="s">
        <v>182</v>
      </c>
      <c r="C79" s="1198" t="s">
        <v>178</v>
      </c>
      <c r="D79" s="1160">
        <v>39098217.247229159</v>
      </c>
      <c r="E79" s="1181">
        <v>8333</v>
      </c>
      <c r="F79" s="1181">
        <v>1.149913695439879</v>
      </c>
    </row>
    <row r="80" spans="1:10">
      <c r="A80" s="1196" t="s">
        <v>176</v>
      </c>
      <c r="B80" s="1197" t="s">
        <v>183</v>
      </c>
      <c r="C80" s="1198" t="s">
        <v>178</v>
      </c>
      <c r="D80" s="1160">
        <v>49300226.485041015</v>
      </c>
      <c r="E80" s="1181">
        <v>10000</v>
      </c>
      <c r="F80" s="1181">
        <v>1.1555724919601089</v>
      </c>
    </row>
    <row r="81" spans="1:10">
      <c r="A81" s="1196" t="s">
        <v>176</v>
      </c>
      <c r="B81" s="1197" t="s">
        <v>184</v>
      </c>
      <c r="C81" s="1198" t="s">
        <v>178</v>
      </c>
      <c r="D81" s="1160">
        <v>37674314.857216462</v>
      </c>
      <c r="E81" s="1181">
        <v>11666</v>
      </c>
      <c r="F81" s="1181">
        <v>0.82032124923713634</v>
      </c>
    </row>
    <row r="82" spans="1:10">
      <c r="A82" s="1196" t="s">
        <v>176</v>
      </c>
      <c r="B82" s="1197" t="s">
        <v>185</v>
      </c>
      <c r="C82" s="1198" t="s">
        <v>178</v>
      </c>
      <c r="D82" s="1160">
        <v>47410744.786922507</v>
      </c>
      <c r="E82" s="1181">
        <v>13333</v>
      </c>
      <c r="F82" s="1181">
        <v>0.84253270127361879</v>
      </c>
    </row>
    <row r="83" spans="1:10">
      <c r="A83" s="1199"/>
      <c r="B83" s="1199"/>
      <c r="C83" s="1200" t="s">
        <v>186</v>
      </c>
      <c r="D83" s="1201" t="s">
        <v>186</v>
      </c>
      <c r="E83" s="1202" t="s">
        <v>186</v>
      </c>
      <c r="F83" s="1203"/>
      <c r="G83" s="1204"/>
      <c r="H83" s="1205"/>
      <c r="I83" s="1206"/>
      <c r="J83" s="1206"/>
    </row>
    <row r="84" spans="1:10">
      <c r="A84" s="1191" t="s">
        <v>170</v>
      </c>
      <c r="B84" s="1192" t="s">
        <v>40</v>
      </c>
    </row>
    <row r="85" spans="1:10" ht="205.2" customHeight="1"/>
    <row r="87" spans="1:10">
      <c r="A87" s="1193" t="s">
        <v>171</v>
      </c>
      <c r="B87" s="1194" t="s">
        <v>172</v>
      </c>
      <c r="C87" s="1195" t="s">
        <v>173</v>
      </c>
      <c r="D87" s="1179" t="s">
        <v>33</v>
      </c>
      <c r="E87" s="1179" t="s">
        <v>174</v>
      </c>
      <c r="F87" s="1179" t="s">
        <v>175</v>
      </c>
    </row>
    <row r="88" spans="1:10">
      <c r="A88" s="1196" t="s">
        <v>176</v>
      </c>
      <c r="B88" s="1197" t="s">
        <v>177</v>
      </c>
      <c r="C88" s="1198" t="s">
        <v>178</v>
      </c>
      <c r="D88" s="1160">
        <v>538407.87079231231</v>
      </c>
      <c r="E88" s="1181">
        <v>1666</v>
      </c>
      <c r="F88" s="1181">
        <v>0.30196796393980319</v>
      </c>
    </row>
    <row r="89" spans="1:10">
      <c r="A89" s="1196" t="s">
        <v>176</v>
      </c>
      <c r="B89" s="1197" t="s">
        <v>179</v>
      </c>
      <c r="C89" s="1198" t="s">
        <v>178</v>
      </c>
      <c r="D89" s="1160">
        <v>2328226.0358894654</v>
      </c>
      <c r="E89" s="1181">
        <v>3333</v>
      </c>
      <c r="F89" s="1181">
        <v>0.27104929525959109</v>
      </c>
    </row>
    <row r="90" spans="1:10">
      <c r="A90" s="1196" t="s">
        <v>176</v>
      </c>
      <c r="B90" s="1197" t="s">
        <v>180</v>
      </c>
      <c r="C90" s="1198" t="s">
        <v>178</v>
      </c>
      <c r="D90" s="1160">
        <v>5493958.2362550283</v>
      </c>
      <c r="E90" s="1181">
        <v>5000</v>
      </c>
      <c r="F90" s="1181">
        <v>0.41014442803710116</v>
      </c>
    </row>
    <row r="91" spans="1:10">
      <c r="A91" s="1196" t="s">
        <v>176</v>
      </c>
      <c r="B91" s="1197" t="s">
        <v>181</v>
      </c>
      <c r="C91" s="1198" t="s">
        <v>178</v>
      </c>
      <c r="D91" s="1160">
        <v>8407007.4810772296</v>
      </c>
      <c r="E91" s="1181">
        <v>6666</v>
      </c>
      <c r="F91" s="1181">
        <v>0.31402970975901129</v>
      </c>
    </row>
    <row r="92" spans="1:10">
      <c r="A92" s="1196" t="s">
        <v>176</v>
      </c>
      <c r="B92" s="1197" t="s">
        <v>182</v>
      </c>
      <c r="C92" s="1198" t="s">
        <v>178</v>
      </c>
      <c r="D92" s="1160">
        <v>14326623.37995274</v>
      </c>
      <c r="E92" s="1181">
        <v>8333</v>
      </c>
      <c r="F92" s="1181">
        <v>0.42135886477494938</v>
      </c>
    </row>
    <row r="93" spans="1:10">
      <c r="A93" s="1196" t="s">
        <v>176</v>
      </c>
      <c r="B93" s="1197" t="s">
        <v>183</v>
      </c>
      <c r="C93" s="1198" t="s">
        <v>178</v>
      </c>
      <c r="D93" s="1160">
        <v>11913946.461712331</v>
      </c>
      <c r="E93" s="1181">
        <v>10000</v>
      </c>
      <c r="F93" s="1181">
        <v>0.27925690779570023</v>
      </c>
    </row>
    <row r="94" spans="1:10">
      <c r="A94" s="1196" t="s">
        <v>176</v>
      </c>
      <c r="B94" s="1197" t="s">
        <v>184</v>
      </c>
      <c r="C94" s="1198" t="s">
        <v>178</v>
      </c>
      <c r="D94" s="1160">
        <v>4003912.1376780551</v>
      </c>
      <c r="E94" s="1181">
        <v>11666</v>
      </c>
      <c r="F94" s="1181">
        <v>8.7181259143367149E-2</v>
      </c>
    </row>
    <row r="95" spans="1:10">
      <c r="A95" s="1196" t="s">
        <v>176</v>
      </c>
      <c r="B95" s="1197" t="s">
        <v>185</v>
      </c>
      <c r="C95" s="1198" t="s">
        <v>178</v>
      </c>
      <c r="D95" s="1160">
        <v>11456899.23981707</v>
      </c>
      <c r="E95" s="1181">
        <v>13333</v>
      </c>
      <c r="F95" s="1181">
        <v>0.20359967573015891</v>
      </c>
    </row>
    <row r="96" spans="1:10">
      <c r="A96" s="1199"/>
      <c r="B96" s="1199"/>
      <c r="C96" s="1200" t="s">
        <v>186</v>
      </c>
      <c r="D96" s="1201" t="s">
        <v>186</v>
      </c>
      <c r="E96" s="1202" t="s">
        <v>186</v>
      </c>
      <c r="F96" s="1203"/>
      <c r="G96" s="1204"/>
      <c r="H96" s="1205"/>
      <c r="I96" s="1206"/>
      <c r="J96" s="1206"/>
    </row>
    <row r="97" spans="1:10">
      <c r="A97" s="1191" t="s">
        <v>170</v>
      </c>
      <c r="B97" s="1192" t="s">
        <v>41</v>
      </c>
    </row>
    <row r="98" spans="1:10" ht="205.2" customHeight="1"/>
    <row r="100" spans="1:10">
      <c r="A100" s="1193" t="s">
        <v>171</v>
      </c>
      <c r="B100" s="1194" t="s">
        <v>172</v>
      </c>
      <c r="C100" s="1195" t="s">
        <v>173</v>
      </c>
      <c r="D100" s="1179" t="s">
        <v>33</v>
      </c>
      <c r="E100" s="1179" t="s">
        <v>174</v>
      </c>
      <c r="F100" s="1179" t="s">
        <v>175</v>
      </c>
    </row>
    <row r="101" spans="1:10">
      <c r="A101" s="1196" t="s">
        <v>176</v>
      </c>
      <c r="B101" s="1197" t="s">
        <v>177</v>
      </c>
      <c r="C101" s="1198" t="s">
        <v>178</v>
      </c>
      <c r="D101" s="1160">
        <v>612813.77358087455</v>
      </c>
      <c r="E101" s="1181">
        <v>1666</v>
      </c>
      <c r="F101" s="1181">
        <v>0.34369877841898461</v>
      </c>
    </row>
    <row r="102" spans="1:10">
      <c r="A102" s="1196" t="s">
        <v>176</v>
      </c>
      <c r="B102" s="1197" t="s">
        <v>179</v>
      </c>
      <c r="C102" s="1198" t="s">
        <v>178</v>
      </c>
      <c r="D102" s="1160">
        <v>4728994.9345763102</v>
      </c>
      <c r="E102" s="1181">
        <v>3333</v>
      </c>
      <c r="F102" s="1181">
        <v>0.55054394399184492</v>
      </c>
    </row>
    <row r="103" spans="1:10">
      <c r="A103" s="1196" t="s">
        <v>176</v>
      </c>
      <c r="B103" s="1197" t="s">
        <v>180</v>
      </c>
      <c r="C103" s="1198" t="s">
        <v>178</v>
      </c>
      <c r="D103" s="1160">
        <v>4842032.2008314049</v>
      </c>
      <c r="E103" s="1181">
        <v>5000</v>
      </c>
      <c r="F103" s="1181">
        <v>0.36147572335768952</v>
      </c>
    </row>
    <row r="104" spans="1:10">
      <c r="A104" s="1196" t="s">
        <v>176</v>
      </c>
      <c r="B104" s="1197" t="s">
        <v>181</v>
      </c>
      <c r="C104" s="1198" t="s">
        <v>178</v>
      </c>
      <c r="D104" s="1160">
        <v>14106496.543009344</v>
      </c>
      <c r="E104" s="1181">
        <v>6666</v>
      </c>
      <c r="F104" s="1181">
        <v>0.52692459535555225</v>
      </c>
    </row>
    <row r="105" spans="1:10">
      <c r="A105" s="1196" t="s">
        <v>176</v>
      </c>
      <c r="B105" s="1197" t="s">
        <v>182</v>
      </c>
      <c r="C105" s="1198" t="s">
        <v>178</v>
      </c>
      <c r="D105" s="1160">
        <v>21269349.150684696</v>
      </c>
      <c r="E105" s="1181">
        <v>8333</v>
      </c>
      <c r="F105" s="1181">
        <v>0.62555066710102214</v>
      </c>
    </row>
    <row r="106" spans="1:10">
      <c r="A106" s="1196" t="s">
        <v>176</v>
      </c>
      <c r="B106" s="1197" t="s">
        <v>183</v>
      </c>
      <c r="C106" s="1198" t="s">
        <v>178</v>
      </c>
      <c r="D106" s="1160">
        <v>31702455.715005651</v>
      </c>
      <c r="E106" s="1181">
        <v>10000</v>
      </c>
      <c r="F106" s="1181">
        <v>0.74308960351246944</v>
      </c>
    </row>
    <row r="107" spans="1:10">
      <c r="A107" s="1196" t="s">
        <v>176</v>
      </c>
      <c r="B107" s="1197" t="s">
        <v>184</v>
      </c>
      <c r="C107" s="1198" t="s">
        <v>178</v>
      </c>
      <c r="D107" s="1160">
        <v>19810907.969923019</v>
      </c>
      <c r="E107" s="1181">
        <v>11666</v>
      </c>
      <c r="F107" s="1181">
        <v>0.43136308745097923</v>
      </c>
    </row>
    <row r="108" spans="1:10">
      <c r="A108" s="1196" t="s">
        <v>176</v>
      </c>
      <c r="B108" s="1197" t="s">
        <v>185</v>
      </c>
      <c r="C108" s="1198" t="s">
        <v>178</v>
      </c>
      <c r="D108" s="1160">
        <v>27538042.236974038</v>
      </c>
      <c r="E108" s="1181">
        <v>13333</v>
      </c>
      <c r="F108" s="1181">
        <v>0.48937643181898632</v>
      </c>
    </row>
    <row r="109" spans="1:10">
      <c r="A109" s="1199"/>
      <c r="B109" s="1199"/>
      <c r="C109" s="1200" t="s">
        <v>186</v>
      </c>
      <c r="D109" s="1201" t="s">
        <v>186</v>
      </c>
      <c r="E109" s="1202" t="s">
        <v>186</v>
      </c>
      <c r="F109" s="1203"/>
      <c r="G109" s="1204"/>
      <c r="H109" s="1205"/>
      <c r="I109" s="1206"/>
      <c r="J109" s="1206"/>
    </row>
    <row r="110" spans="1:10">
      <c r="A110" s="1191" t="s">
        <v>170</v>
      </c>
      <c r="B110" s="1192" t="s">
        <v>42</v>
      </c>
    </row>
    <row r="111" spans="1:10" ht="205.2" customHeight="1"/>
    <row r="113" spans="1:10">
      <c r="A113" s="1193" t="s">
        <v>171</v>
      </c>
      <c r="B113" s="1194" t="s">
        <v>172</v>
      </c>
      <c r="C113" s="1195" t="s">
        <v>173</v>
      </c>
      <c r="D113" s="1179" t="s">
        <v>33</v>
      </c>
      <c r="E113" s="1179" t="s">
        <v>174</v>
      </c>
      <c r="F113" s="1179" t="s">
        <v>175</v>
      </c>
    </row>
    <row r="114" spans="1:10">
      <c r="A114" s="1196" t="s">
        <v>176</v>
      </c>
      <c r="B114" s="1197" t="s">
        <v>177</v>
      </c>
      <c r="C114" s="1198" t="s">
        <v>178</v>
      </c>
      <c r="D114" s="1160">
        <v>760715.62739216222</v>
      </c>
      <c r="E114" s="1181">
        <v>1666</v>
      </c>
      <c r="F114" s="1181">
        <v>0.42665005770209324</v>
      </c>
    </row>
    <row r="115" spans="1:10">
      <c r="A115" s="1196" t="s">
        <v>176</v>
      </c>
      <c r="B115" s="1197" t="s">
        <v>179</v>
      </c>
      <c r="C115" s="1198" t="s">
        <v>178</v>
      </c>
      <c r="D115" s="1160">
        <v>4281434.9288151274</v>
      </c>
      <c r="E115" s="1181">
        <v>3333</v>
      </c>
      <c r="F115" s="1181">
        <v>0.49843954249562072</v>
      </c>
    </row>
    <row r="116" spans="1:10">
      <c r="A116" s="1196" t="s">
        <v>176</v>
      </c>
      <c r="B116" s="1197" t="s">
        <v>180</v>
      </c>
      <c r="C116" s="1198" t="s">
        <v>178</v>
      </c>
      <c r="D116" s="1160">
        <v>7170226.7146313302</v>
      </c>
      <c r="E116" s="1181">
        <v>5000</v>
      </c>
      <c r="F116" s="1181">
        <v>0.53528410816122862</v>
      </c>
    </row>
    <row r="117" spans="1:10">
      <c r="A117" s="1196" t="s">
        <v>176</v>
      </c>
      <c r="B117" s="1197" t="s">
        <v>181</v>
      </c>
      <c r="C117" s="1198" t="s">
        <v>178</v>
      </c>
      <c r="D117" s="1160">
        <v>16508389.145592865</v>
      </c>
      <c r="E117" s="1181">
        <v>6666</v>
      </c>
      <c r="F117" s="1181">
        <v>0.61664327808057018</v>
      </c>
    </row>
    <row r="118" spans="1:10">
      <c r="A118" s="1196" t="s">
        <v>176</v>
      </c>
      <c r="B118" s="1197" t="s">
        <v>182</v>
      </c>
      <c r="C118" s="1198" t="s">
        <v>178</v>
      </c>
      <c r="D118" s="1160">
        <v>27570143.362971704</v>
      </c>
      <c r="E118" s="1181">
        <v>8333</v>
      </c>
      <c r="F118" s="1181">
        <v>0.81086268557599817</v>
      </c>
    </row>
    <row r="119" spans="1:10">
      <c r="A119" s="1196" t="s">
        <v>176</v>
      </c>
      <c r="B119" s="1197" t="s">
        <v>183</v>
      </c>
      <c r="C119" s="1198" t="s">
        <v>178</v>
      </c>
      <c r="D119" s="1160">
        <v>41624282.905076213</v>
      </c>
      <c r="E119" s="1181">
        <v>10000</v>
      </c>
      <c r="F119" s="1181">
        <v>0.97565223837797677</v>
      </c>
    </row>
    <row r="120" spans="1:10">
      <c r="A120" s="1196" t="s">
        <v>176</v>
      </c>
      <c r="B120" s="1197" t="s">
        <v>184</v>
      </c>
      <c r="C120" s="1198" t="s">
        <v>178</v>
      </c>
      <c r="D120" s="1160">
        <v>21403975.488426074</v>
      </c>
      <c r="E120" s="1181">
        <v>11666</v>
      </c>
      <c r="F120" s="1181">
        <v>0.46605056994005262</v>
      </c>
    </row>
    <row r="121" spans="1:10">
      <c r="A121" s="1196" t="s">
        <v>176</v>
      </c>
      <c r="B121" s="1197" t="s">
        <v>185</v>
      </c>
      <c r="C121" s="1198" t="s">
        <v>178</v>
      </c>
      <c r="D121" s="1160">
        <v>35667233.822548732</v>
      </c>
      <c r="E121" s="1181">
        <v>13333</v>
      </c>
      <c r="F121" s="1181">
        <v>0.63383967061742508</v>
      </c>
    </row>
    <row r="122" spans="1:10">
      <c r="A122" s="1199"/>
      <c r="B122" s="1199"/>
      <c r="C122" s="1200" t="s">
        <v>186</v>
      </c>
      <c r="D122" s="1201" t="s">
        <v>186</v>
      </c>
      <c r="E122" s="1202" t="s">
        <v>186</v>
      </c>
      <c r="F122" s="1203"/>
      <c r="G122" s="1204"/>
      <c r="H122" s="1205"/>
      <c r="I122" s="1206"/>
      <c r="J122" s="1206"/>
    </row>
    <row r="123" spans="1:10">
      <c r="A123" s="1191" t="s">
        <v>170</v>
      </c>
      <c r="B123" s="1192" t="s">
        <v>43</v>
      </c>
    </row>
    <row r="124" spans="1:10" ht="205.2" customHeight="1"/>
    <row r="126" spans="1:10">
      <c r="A126" s="1193" t="s">
        <v>171</v>
      </c>
      <c r="B126" s="1194" t="s">
        <v>172</v>
      </c>
      <c r="C126" s="1195" t="s">
        <v>173</v>
      </c>
      <c r="D126" s="1179" t="s">
        <v>33</v>
      </c>
      <c r="E126" s="1179" t="s">
        <v>174</v>
      </c>
      <c r="F126" s="1179" t="s">
        <v>175</v>
      </c>
    </row>
    <row r="127" spans="1:10">
      <c r="A127" s="1196" t="s">
        <v>176</v>
      </c>
      <c r="B127" s="1197" t="s">
        <v>177</v>
      </c>
      <c r="C127" s="1198" t="s">
        <v>178</v>
      </c>
      <c r="D127" s="1160">
        <v>1779351.3311942518</v>
      </c>
      <c r="E127" s="1181">
        <v>1666</v>
      </c>
      <c r="F127" s="1181">
        <v>0.99795550504047092</v>
      </c>
    </row>
    <row r="128" spans="1:10">
      <c r="A128" s="1196" t="s">
        <v>176</v>
      </c>
      <c r="B128" s="1197" t="s">
        <v>179</v>
      </c>
      <c r="C128" s="1198" t="s">
        <v>178</v>
      </c>
      <c r="D128" s="1160">
        <v>10370331.42098799</v>
      </c>
      <c r="E128" s="1181">
        <v>3333</v>
      </c>
      <c r="F128" s="1181">
        <v>1.2073016021373266</v>
      </c>
    </row>
    <row r="129" spans="1:10">
      <c r="A129" s="1196" t="s">
        <v>176</v>
      </c>
      <c r="B129" s="1197" t="s">
        <v>180</v>
      </c>
      <c r="C129" s="1198" t="s">
        <v>178</v>
      </c>
      <c r="D129" s="1160">
        <v>16021037.587317618</v>
      </c>
      <c r="E129" s="1181">
        <v>5000</v>
      </c>
      <c r="F129" s="1181">
        <v>1.1960300779953472</v>
      </c>
    </row>
    <row r="130" spans="1:10">
      <c r="A130" s="1196" t="s">
        <v>176</v>
      </c>
      <c r="B130" s="1197" t="s">
        <v>181</v>
      </c>
      <c r="C130" s="1198" t="s">
        <v>178</v>
      </c>
      <c r="D130" s="1160">
        <v>36738092.475143537</v>
      </c>
      <c r="E130" s="1181">
        <v>6666</v>
      </c>
      <c r="F130" s="1181">
        <v>1.3722900262711282</v>
      </c>
    </row>
    <row r="131" spans="1:10">
      <c r="A131" s="1196" t="s">
        <v>176</v>
      </c>
      <c r="B131" s="1197" t="s">
        <v>182</v>
      </c>
      <c r="C131" s="1198" t="s">
        <v>178</v>
      </c>
      <c r="D131" s="1160">
        <v>48659400.262375541</v>
      </c>
      <c r="E131" s="1181">
        <v>8333</v>
      </c>
      <c r="F131" s="1181">
        <v>1.4311166777703113</v>
      </c>
    </row>
    <row r="132" spans="1:10">
      <c r="A132" s="1196" t="s">
        <v>176</v>
      </c>
      <c r="B132" s="1197" t="s">
        <v>183</v>
      </c>
      <c r="C132" s="1198" t="s">
        <v>178</v>
      </c>
      <c r="D132" s="1160">
        <v>50819884.36634884</v>
      </c>
      <c r="E132" s="1181">
        <v>10000</v>
      </c>
      <c r="F132" s="1181">
        <v>1.1911925077294592</v>
      </c>
    </row>
    <row r="133" spans="1:10">
      <c r="A133" s="1196" t="s">
        <v>176</v>
      </c>
      <c r="B133" s="1197" t="s">
        <v>184</v>
      </c>
      <c r="C133" s="1198" t="s">
        <v>178</v>
      </c>
      <c r="D133" s="1160">
        <v>49903875.042993821</v>
      </c>
      <c r="E133" s="1181">
        <v>11666</v>
      </c>
      <c r="F133" s="1181">
        <v>1.0866079256435683</v>
      </c>
    </row>
    <row r="134" spans="1:10">
      <c r="A134" s="1196" t="s">
        <v>176</v>
      </c>
      <c r="B134" s="1197" t="s">
        <v>185</v>
      </c>
      <c r="C134" s="1198" t="s">
        <v>178</v>
      </c>
      <c r="D134" s="1160">
        <v>56756091.461719669</v>
      </c>
      <c r="E134" s="1181">
        <v>13333</v>
      </c>
      <c r="F134" s="1181">
        <v>1.0086081386801016</v>
      </c>
    </row>
    <row r="135" spans="1:10">
      <c r="A135" s="1199"/>
      <c r="B135" s="1199"/>
      <c r="C135" s="1200" t="s">
        <v>186</v>
      </c>
      <c r="D135" s="1201" t="s">
        <v>186</v>
      </c>
      <c r="E135" s="1202" t="s">
        <v>186</v>
      </c>
      <c r="F135" s="1203"/>
      <c r="G135" s="1204"/>
      <c r="H135" s="1205"/>
      <c r="I135" s="1206"/>
      <c r="J135" s="1206"/>
    </row>
    <row r="136" spans="1:10">
      <c r="A136" s="1191" t="s">
        <v>170</v>
      </c>
      <c r="B136" s="1192" t="s">
        <v>44</v>
      </c>
    </row>
    <row r="137" spans="1:10" ht="205.2" customHeight="1"/>
    <row r="139" spans="1:10">
      <c r="A139" s="1193" t="s">
        <v>171</v>
      </c>
      <c r="B139" s="1194" t="s">
        <v>172</v>
      </c>
      <c r="C139" s="1195" t="s">
        <v>173</v>
      </c>
      <c r="D139" s="1179" t="s">
        <v>33</v>
      </c>
      <c r="E139" s="1179" t="s">
        <v>174</v>
      </c>
      <c r="F139" s="1179" t="s">
        <v>175</v>
      </c>
    </row>
    <row r="140" spans="1:10">
      <c r="A140" s="1196" t="s">
        <v>176</v>
      </c>
      <c r="B140" s="1197" t="s">
        <v>177</v>
      </c>
      <c r="C140" s="1198" t="s">
        <v>178</v>
      </c>
      <c r="D140" s="1160">
        <v>79871.47053978793</v>
      </c>
      <c r="E140" s="1181">
        <v>1666</v>
      </c>
      <c r="F140" s="1181">
        <v>4.4796197537538142E-2</v>
      </c>
    </row>
    <row r="141" spans="1:10">
      <c r="A141" s="1196" t="s">
        <v>176</v>
      </c>
      <c r="B141" s="1197" t="s">
        <v>179</v>
      </c>
      <c r="C141" s="1198" t="s">
        <v>178</v>
      </c>
      <c r="D141" s="1160">
        <v>444966.09739013348</v>
      </c>
      <c r="E141" s="1181">
        <v>3333</v>
      </c>
      <c r="F141" s="1181">
        <v>5.1802421780722759E-2</v>
      </c>
    </row>
    <row r="142" spans="1:10">
      <c r="A142" s="1196" t="s">
        <v>176</v>
      </c>
      <c r="B142" s="1197" t="s">
        <v>180</v>
      </c>
      <c r="C142" s="1198" t="s">
        <v>178</v>
      </c>
      <c r="D142" s="1160">
        <v>1874135.4851303296</v>
      </c>
      <c r="E142" s="1181">
        <v>5000</v>
      </c>
      <c r="F142" s="1181">
        <v>0.13991118853804346</v>
      </c>
    </row>
    <row r="143" spans="1:10">
      <c r="A143" s="1196" t="s">
        <v>176</v>
      </c>
      <c r="B143" s="1197" t="s">
        <v>181</v>
      </c>
      <c r="C143" s="1198" t="s">
        <v>178</v>
      </c>
      <c r="D143" s="1160">
        <v>4589299.35312015</v>
      </c>
      <c r="E143" s="1181">
        <v>6666</v>
      </c>
      <c r="F143" s="1181">
        <v>0.17142560502073853</v>
      </c>
    </row>
    <row r="144" spans="1:10">
      <c r="A144" s="1196" t="s">
        <v>176</v>
      </c>
      <c r="B144" s="1197" t="s">
        <v>182</v>
      </c>
      <c r="C144" s="1198" t="s">
        <v>189</v>
      </c>
      <c r="D144" s="1160">
        <v>15264124.059048336</v>
      </c>
      <c r="E144" s="1181">
        <v>8333</v>
      </c>
      <c r="F144" s="1181">
        <v>0.44893160200640497</v>
      </c>
    </row>
    <row r="145" spans="1:10">
      <c r="A145" s="1196" t="s">
        <v>176</v>
      </c>
      <c r="B145" s="1197" t="s">
        <v>183</v>
      </c>
      <c r="C145" s="1198" t="s">
        <v>178</v>
      </c>
      <c r="D145" s="1160">
        <v>3087879.9050925211</v>
      </c>
      <c r="E145" s="1181">
        <v>10000</v>
      </c>
      <c r="F145" s="1181">
        <v>7.2378350592040688E-2</v>
      </c>
    </row>
    <row r="146" spans="1:10">
      <c r="A146" s="1196" t="s">
        <v>176</v>
      </c>
      <c r="B146" s="1197" t="s">
        <v>184</v>
      </c>
      <c r="C146" s="1198" t="s">
        <v>178</v>
      </c>
      <c r="D146" s="1160">
        <v>2851230.4531507487</v>
      </c>
      <c r="E146" s="1181">
        <v>11666</v>
      </c>
      <c r="F146" s="1181">
        <v>6.2082746190766383E-2</v>
      </c>
    </row>
    <row r="147" spans="1:10">
      <c r="A147" s="1196" t="s">
        <v>176</v>
      </c>
      <c r="B147" s="1197" t="s">
        <v>185</v>
      </c>
      <c r="C147" s="1198" t="s">
        <v>178</v>
      </c>
      <c r="D147" s="1160">
        <v>5793673.568127132</v>
      </c>
      <c r="E147" s="1181">
        <v>13333</v>
      </c>
      <c r="F147" s="1181">
        <v>0.10295892763528496</v>
      </c>
    </row>
    <row r="148" spans="1:10">
      <c r="A148" s="1199"/>
      <c r="B148" s="1199"/>
      <c r="C148" s="1200" t="s">
        <v>186</v>
      </c>
      <c r="D148" s="1201" t="s">
        <v>186</v>
      </c>
      <c r="E148" s="1202" t="s">
        <v>186</v>
      </c>
      <c r="F148" s="1203"/>
      <c r="G148" s="1204"/>
      <c r="H148" s="1205"/>
      <c r="I148" s="1206"/>
      <c r="J148" s="1206"/>
    </row>
    <row r="149" spans="1:10">
      <c r="A149" s="1191" t="s">
        <v>170</v>
      </c>
      <c r="B149" s="1192" t="s">
        <v>45</v>
      </c>
    </row>
    <row r="150" spans="1:10" ht="205.2" customHeight="1"/>
    <row r="152" spans="1:10">
      <c r="A152" s="1193" t="s">
        <v>171</v>
      </c>
      <c r="B152" s="1194" t="s">
        <v>172</v>
      </c>
      <c r="C152" s="1195" t="s">
        <v>173</v>
      </c>
      <c r="D152" s="1179" t="s">
        <v>33</v>
      </c>
      <c r="E152" s="1179" t="s">
        <v>174</v>
      </c>
      <c r="F152" s="1179" t="s">
        <v>175</v>
      </c>
    </row>
    <row r="153" spans="1:10">
      <c r="A153" s="1196" t="s">
        <v>176</v>
      </c>
      <c r="B153" s="1197" t="s">
        <v>177</v>
      </c>
      <c r="C153" s="1198" t="s">
        <v>178</v>
      </c>
      <c r="D153" s="1160">
        <v>907821.19524429168</v>
      </c>
      <c r="E153" s="1181">
        <v>1666</v>
      </c>
      <c r="F153" s="1181">
        <v>0.5091547371807692</v>
      </c>
    </row>
    <row r="154" spans="1:10">
      <c r="A154" s="1196" t="s">
        <v>176</v>
      </c>
      <c r="B154" s="1197" t="s">
        <v>179</v>
      </c>
      <c r="C154" s="1198" t="s">
        <v>178</v>
      </c>
      <c r="D154" s="1160">
        <v>4699011.4928548709</v>
      </c>
      <c r="E154" s="1181">
        <v>3333</v>
      </c>
      <c r="F154" s="1181">
        <v>0.54705330750605019</v>
      </c>
    </row>
    <row r="155" spans="1:10">
      <c r="A155" s="1196" t="s">
        <v>176</v>
      </c>
      <c r="B155" s="1197" t="s">
        <v>180</v>
      </c>
      <c r="C155" s="1198" t="s">
        <v>178</v>
      </c>
      <c r="D155" s="1160">
        <v>6615938.558676552</v>
      </c>
      <c r="E155" s="1181">
        <v>5000</v>
      </c>
      <c r="F155" s="1181">
        <v>0.49390443454238114</v>
      </c>
    </row>
    <row r="156" spans="1:10">
      <c r="A156" s="1196" t="s">
        <v>176</v>
      </c>
      <c r="B156" s="1197" t="s">
        <v>181</v>
      </c>
      <c r="C156" s="1198" t="s">
        <v>178</v>
      </c>
      <c r="D156" s="1160">
        <v>14251236.753569497</v>
      </c>
      <c r="E156" s="1181">
        <v>6666</v>
      </c>
      <c r="F156" s="1181">
        <v>0.5323311239467271</v>
      </c>
    </row>
    <row r="157" spans="1:10">
      <c r="A157" s="1196" t="s">
        <v>176</v>
      </c>
      <c r="B157" s="1197" t="s">
        <v>182</v>
      </c>
      <c r="C157" s="1198" t="s">
        <v>178</v>
      </c>
      <c r="D157" s="1160">
        <v>29937124.526247889</v>
      </c>
      <c r="E157" s="1181">
        <v>8333</v>
      </c>
      <c r="F157" s="1181">
        <v>0.88047772810565195</v>
      </c>
    </row>
    <row r="158" spans="1:10">
      <c r="A158" s="1196" t="s">
        <v>176</v>
      </c>
      <c r="B158" s="1197" t="s">
        <v>183</v>
      </c>
      <c r="C158" s="1198" t="s">
        <v>178</v>
      </c>
      <c r="D158" s="1160">
        <v>35575139.653892905</v>
      </c>
      <c r="E158" s="1181">
        <v>10000</v>
      </c>
      <c r="F158" s="1181">
        <v>0.83386336560039254</v>
      </c>
    </row>
    <row r="159" spans="1:10">
      <c r="A159" s="1196" t="s">
        <v>176</v>
      </c>
      <c r="B159" s="1197" t="s">
        <v>184</v>
      </c>
      <c r="C159" s="1198" t="s">
        <v>178</v>
      </c>
      <c r="D159" s="1160">
        <v>33654945.78423059</v>
      </c>
      <c r="E159" s="1181">
        <v>11666</v>
      </c>
      <c r="F159" s="1181">
        <v>0.73280343048998764</v>
      </c>
    </row>
    <row r="160" spans="1:10">
      <c r="A160" s="1196" t="s">
        <v>176</v>
      </c>
      <c r="B160" s="1197" t="s">
        <v>185</v>
      </c>
      <c r="C160" s="1198" t="s">
        <v>178</v>
      </c>
      <c r="D160" s="1160">
        <v>42319084.056594983</v>
      </c>
      <c r="E160" s="1181">
        <v>13333</v>
      </c>
      <c r="F160" s="1181">
        <v>0.75204918981705648</v>
      </c>
    </row>
    <row r="161" spans="1:10">
      <c r="A161" s="1199"/>
      <c r="B161" s="1199"/>
      <c r="C161" s="1200" t="s">
        <v>186</v>
      </c>
      <c r="D161" s="1201" t="s">
        <v>186</v>
      </c>
      <c r="E161" s="1202" t="s">
        <v>186</v>
      </c>
      <c r="F161" s="1203"/>
      <c r="G161" s="1204"/>
      <c r="H161" s="1205"/>
      <c r="I161" s="1206"/>
      <c r="J161" s="1206"/>
    </row>
    <row r="162" spans="1:10">
      <c r="A162" s="1191" t="s">
        <v>170</v>
      </c>
      <c r="B162" s="1192" t="s">
        <v>46</v>
      </c>
    </row>
    <row r="163" spans="1:10" ht="205.2" customHeight="1"/>
    <row r="165" spans="1:10">
      <c r="A165" s="1193" t="s">
        <v>171</v>
      </c>
      <c r="B165" s="1194" t="s">
        <v>172</v>
      </c>
      <c r="C165" s="1195" t="s">
        <v>173</v>
      </c>
      <c r="D165" s="1179" t="s">
        <v>33</v>
      </c>
      <c r="E165" s="1179" t="s">
        <v>174</v>
      </c>
      <c r="F165" s="1179" t="s">
        <v>175</v>
      </c>
    </row>
    <row r="166" spans="1:10">
      <c r="A166" s="1196" t="s">
        <v>176</v>
      </c>
      <c r="B166" s="1197" t="s">
        <v>177</v>
      </c>
      <c r="C166" s="1198" t="s">
        <v>178</v>
      </c>
      <c r="D166" s="1160">
        <v>1147894.9899060042</v>
      </c>
      <c r="E166" s="1181">
        <v>1666</v>
      </c>
      <c r="F166" s="1181">
        <v>0.6438009764020084</v>
      </c>
    </row>
    <row r="167" spans="1:10">
      <c r="A167" s="1196" t="s">
        <v>176</v>
      </c>
      <c r="B167" s="1197" t="s">
        <v>179</v>
      </c>
      <c r="C167" s="1198" t="s">
        <v>178</v>
      </c>
      <c r="D167" s="1160">
        <v>7001782.2136380821</v>
      </c>
      <c r="E167" s="1181">
        <v>3333</v>
      </c>
      <c r="F167" s="1181">
        <v>0.81513912537392608</v>
      </c>
    </row>
    <row r="168" spans="1:10">
      <c r="A168" s="1196" t="s">
        <v>176</v>
      </c>
      <c r="B168" s="1197" t="s">
        <v>180</v>
      </c>
      <c r="C168" s="1198" t="s">
        <v>178</v>
      </c>
      <c r="D168" s="1160">
        <v>10863585.511997439</v>
      </c>
      <c r="E168" s="1181">
        <v>5000</v>
      </c>
      <c r="F168" s="1181">
        <v>0.81100708717573466</v>
      </c>
    </row>
    <row r="169" spans="1:10">
      <c r="A169" s="1196" t="s">
        <v>176</v>
      </c>
      <c r="B169" s="1197" t="s">
        <v>181</v>
      </c>
      <c r="C169" s="1198" t="s">
        <v>178</v>
      </c>
      <c r="D169" s="1160">
        <v>27255897.2075794</v>
      </c>
      <c r="E169" s="1181">
        <v>6666</v>
      </c>
      <c r="F169" s="1181">
        <v>1.0180984742291297</v>
      </c>
    </row>
    <row r="170" spans="1:10">
      <c r="A170" s="1196" t="s">
        <v>176</v>
      </c>
      <c r="B170" s="1197" t="s">
        <v>182</v>
      </c>
      <c r="C170" s="1198" t="s">
        <v>178</v>
      </c>
      <c r="D170" s="1160">
        <v>41442162.31962347</v>
      </c>
      <c r="E170" s="1181">
        <v>8333</v>
      </c>
      <c r="F170" s="1181">
        <v>1.2188512258408606</v>
      </c>
    </row>
    <row r="171" spans="1:10">
      <c r="A171" s="1196" t="s">
        <v>176</v>
      </c>
      <c r="B171" s="1197" t="s">
        <v>183</v>
      </c>
      <c r="C171" s="1198" t="s">
        <v>178</v>
      </c>
      <c r="D171" s="1160">
        <v>47396785.602626584</v>
      </c>
      <c r="E171" s="1181">
        <v>10000</v>
      </c>
      <c r="F171" s="1181">
        <v>1.110956795834295</v>
      </c>
    </row>
    <row r="172" spans="1:10">
      <c r="A172" s="1196" t="s">
        <v>176</v>
      </c>
      <c r="B172" s="1197" t="s">
        <v>184</v>
      </c>
      <c r="C172" s="1198" t="s">
        <v>178</v>
      </c>
      <c r="D172" s="1160">
        <v>42242861.380229577</v>
      </c>
      <c r="E172" s="1181">
        <v>11666</v>
      </c>
      <c r="F172" s="1181">
        <v>0.9197968682406823</v>
      </c>
    </row>
    <row r="173" spans="1:10">
      <c r="A173" s="1196" t="s">
        <v>176</v>
      </c>
      <c r="B173" s="1197" t="s">
        <v>185</v>
      </c>
      <c r="C173" s="1198" t="s">
        <v>178</v>
      </c>
      <c r="D173" s="1160">
        <v>49493751.038735569</v>
      </c>
      <c r="E173" s="1181">
        <v>13333</v>
      </c>
      <c r="F173" s="1181">
        <v>0.87954964525957324</v>
      </c>
    </row>
    <row r="174" spans="1:10">
      <c r="A174" s="1199"/>
      <c r="B174" s="1199"/>
      <c r="C174" s="1200" t="s">
        <v>186</v>
      </c>
      <c r="D174" s="1201" t="s">
        <v>186</v>
      </c>
      <c r="E174" s="1202" t="s">
        <v>186</v>
      </c>
      <c r="F174" s="1203"/>
      <c r="G174" s="1204"/>
      <c r="H174" s="1205"/>
      <c r="I174" s="1206"/>
      <c r="J174" s="1206"/>
    </row>
    <row r="175" spans="1:10">
      <c r="A175" s="1191" t="s">
        <v>170</v>
      </c>
      <c r="B175" s="1192" t="s">
        <v>47</v>
      </c>
    </row>
    <row r="176" spans="1:10" ht="205.2" customHeight="1"/>
    <row r="178" spans="1:10">
      <c r="A178" s="1193" t="s">
        <v>171</v>
      </c>
      <c r="B178" s="1194" t="s">
        <v>172</v>
      </c>
      <c r="C178" s="1195" t="s">
        <v>173</v>
      </c>
      <c r="D178" s="1179" t="s">
        <v>33</v>
      </c>
      <c r="E178" s="1179" t="s">
        <v>174</v>
      </c>
      <c r="F178" s="1179" t="s">
        <v>175</v>
      </c>
    </row>
    <row r="179" spans="1:10">
      <c r="A179" s="1196" t="s">
        <v>176</v>
      </c>
      <c r="B179" s="1197" t="s">
        <v>177</v>
      </c>
      <c r="C179" s="1198" t="s">
        <v>178</v>
      </c>
      <c r="D179" s="1160">
        <v>12562.091296176215</v>
      </c>
      <c r="E179" s="1181">
        <v>1666</v>
      </c>
      <c r="F179" s="1181">
        <v>7.0454934582401697E-3</v>
      </c>
    </row>
    <row r="180" spans="1:10">
      <c r="A180" s="1196" t="s">
        <v>176</v>
      </c>
      <c r="B180" s="1197" t="s">
        <v>179</v>
      </c>
      <c r="C180" s="1198" t="s">
        <v>178</v>
      </c>
      <c r="D180" s="1160">
        <v>348666.09772527724</v>
      </c>
      <c r="E180" s="1181">
        <v>3333</v>
      </c>
      <c r="F180" s="1181">
        <v>4.0591290799324629E-2</v>
      </c>
    </row>
    <row r="181" spans="1:10">
      <c r="A181" s="1196" t="s">
        <v>176</v>
      </c>
      <c r="B181" s="1197" t="s">
        <v>180</v>
      </c>
      <c r="C181" s="1198" t="s">
        <v>178</v>
      </c>
      <c r="D181" s="1160">
        <v>955494.85340708552</v>
      </c>
      <c r="E181" s="1181">
        <v>5000</v>
      </c>
      <c r="F181" s="1181">
        <v>7.1331246669646395E-2</v>
      </c>
    </row>
    <row r="182" spans="1:10">
      <c r="A182" s="1196" t="s">
        <v>176</v>
      </c>
      <c r="B182" s="1197" t="s">
        <v>181</v>
      </c>
      <c r="C182" s="1198" t="s">
        <v>178</v>
      </c>
      <c r="D182" s="1160">
        <v>2336954.465376127</v>
      </c>
      <c r="E182" s="1181">
        <v>6666</v>
      </c>
      <c r="F182" s="1181">
        <v>8.7293027172143781E-2</v>
      </c>
    </row>
    <row r="183" spans="1:10">
      <c r="A183" s="1196" t="s">
        <v>176</v>
      </c>
      <c r="B183" s="1197" t="s">
        <v>182</v>
      </c>
      <c r="C183" s="1198" t="s">
        <v>178</v>
      </c>
      <c r="D183" s="1160">
        <v>11892158.553590462</v>
      </c>
      <c r="E183" s="1181">
        <v>8333</v>
      </c>
      <c r="F183" s="1181">
        <v>0.34975906708598847</v>
      </c>
    </row>
    <row r="184" spans="1:10">
      <c r="A184" s="1196" t="s">
        <v>176</v>
      </c>
      <c r="B184" s="1197" t="s">
        <v>183</v>
      </c>
      <c r="C184" s="1198" t="s">
        <v>178</v>
      </c>
      <c r="D184" s="1160">
        <v>9801571.1934779026</v>
      </c>
      <c r="E184" s="1181">
        <v>10000</v>
      </c>
      <c r="F184" s="1181">
        <v>0.22974389484008587</v>
      </c>
    </row>
    <row r="185" spans="1:10">
      <c r="A185" s="1196" t="s">
        <v>176</v>
      </c>
      <c r="B185" s="1197" t="s">
        <v>184</v>
      </c>
      <c r="C185" s="1198" t="s">
        <v>178</v>
      </c>
      <c r="D185" s="1160">
        <v>5759896.2881721389</v>
      </c>
      <c r="E185" s="1181">
        <v>11666</v>
      </c>
      <c r="F185" s="1181">
        <v>0.12541609148028482</v>
      </c>
    </row>
    <row r="186" spans="1:10">
      <c r="A186" s="1196" t="s">
        <v>176</v>
      </c>
      <c r="B186" s="1197" t="s">
        <v>185</v>
      </c>
      <c r="C186" s="1198" t="s">
        <v>178</v>
      </c>
      <c r="D186" s="1160">
        <v>7426501.6805596249</v>
      </c>
      <c r="E186" s="1181">
        <v>13333</v>
      </c>
      <c r="F186" s="1181">
        <v>0.13197579051027442</v>
      </c>
    </row>
    <row r="187" spans="1:10">
      <c r="A187" s="1199"/>
      <c r="B187" s="1199"/>
      <c r="C187" s="1200" t="s">
        <v>186</v>
      </c>
      <c r="D187" s="1201" t="s">
        <v>186</v>
      </c>
      <c r="E187" s="1202" t="s">
        <v>186</v>
      </c>
      <c r="F187" s="1203"/>
      <c r="G187" s="1204"/>
      <c r="H187" s="1205"/>
      <c r="I187" s="1206"/>
      <c r="J187" s="1206"/>
    </row>
    <row r="188" spans="1:10">
      <c r="A188" s="1191" t="s">
        <v>170</v>
      </c>
      <c r="B188" s="1192" t="s">
        <v>48</v>
      </c>
    </row>
    <row r="189" spans="1:10" ht="205.2" customHeight="1"/>
    <row r="191" spans="1:10">
      <c r="A191" s="1193" t="s">
        <v>171</v>
      </c>
      <c r="B191" s="1194" t="s">
        <v>172</v>
      </c>
      <c r="C191" s="1195" t="s">
        <v>173</v>
      </c>
      <c r="D191" s="1179" t="s">
        <v>33</v>
      </c>
      <c r="E191" s="1179" t="s">
        <v>174</v>
      </c>
      <c r="F191" s="1179" t="s">
        <v>175</v>
      </c>
    </row>
    <row r="192" spans="1:10">
      <c r="A192" s="1196" t="s">
        <v>176</v>
      </c>
      <c r="B192" s="1197" t="s">
        <v>177</v>
      </c>
      <c r="C192" s="1198" t="s">
        <v>178</v>
      </c>
      <c r="D192" s="1160">
        <v>2377079.3377489545</v>
      </c>
      <c r="E192" s="1181">
        <v>1666</v>
      </c>
      <c r="F192" s="1181">
        <v>1.3331933775171638</v>
      </c>
    </row>
    <row r="193" spans="1:10">
      <c r="A193" s="1196" t="s">
        <v>176</v>
      </c>
      <c r="B193" s="1197" t="s">
        <v>179</v>
      </c>
      <c r="C193" s="1198" t="s">
        <v>178</v>
      </c>
      <c r="D193" s="1160">
        <v>14602290.942572378</v>
      </c>
      <c r="E193" s="1181">
        <v>3333</v>
      </c>
      <c r="F193" s="1181">
        <v>1.6999812767954374</v>
      </c>
    </row>
    <row r="194" spans="1:10">
      <c r="A194" s="1196" t="s">
        <v>176</v>
      </c>
      <c r="B194" s="1197" t="s">
        <v>180</v>
      </c>
      <c r="C194" s="1198" t="s">
        <v>178</v>
      </c>
      <c r="D194" s="1160">
        <v>22680268.381386686</v>
      </c>
      <c r="E194" s="1181">
        <v>5000</v>
      </c>
      <c r="F194" s="1181">
        <v>1.6931664390213224</v>
      </c>
    </row>
    <row r="195" spans="1:10">
      <c r="A195" s="1196" t="s">
        <v>176</v>
      </c>
      <c r="B195" s="1197" t="s">
        <v>181</v>
      </c>
      <c r="C195" s="1198" t="s">
        <v>178</v>
      </c>
      <c r="D195" s="1160">
        <v>43142044.981268793</v>
      </c>
      <c r="E195" s="1181">
        <v>6666</v>
      </c>
      <c r="F195" s="1181">
        <v>1.611498966115122</v>
      </c>
    </row>
    <row r="196" spans="1:10">
      <c r="A196" s="1196" t="s">
        <v>176</v>
      </c>
      <c r="B196" s="1197" t="s">
        <v>182</v>
      </c>
      <c r="C196" s="1198" t="s">
        <v>178</v>
      </c>
      <c r="D196" s="1160">
        <v>52649501.913865633</v>
      </c>
      <c r="E196" s="1181">
        <v>8333</v>
      </c>
      <c r="F196" s="1181">
        <v>1.5484691520847482</v>
      </c>
    </row>
    <row r="197" spans="1:10">
      <c r="A197" s="1196" t="s">
        <v>176</v>
      </c>
      <c r="B197" s="1197" t="s">
        <v>183</v>
      </c>
      <c r="C197" s="1198" t="s">
        <v>178</v>
      </c>
      <c r="D197" s="1160">
        <v>60027964.607545003</v>
      </c>
      <c r="E197" s="1181">
        <v>10000</v>
      </c>
      <c r="F197" s="1181">
        <v>1.4070252734007551</v>
      </c>
    </row>
    <row r="198" spans="1:10">
      <c r="A198" s="1196" t="s">
        <v>176</v>
      </c>
      <c r="B198" s="1197" t="s">
        <v>184</v>
      </c>
      <c r="C198" s="1198" t="s">
        <v>178</v>
      </c>
      <c r="D198" s="1160">
        <v>53176361.661635317</v>
      </c>
      <c r="E198" s="1181">
        <v>11666</v>
      </c>
      <c r="F198" s="1181">
        <v>1.1578631116048756</v>
      </c>
    </row>
    <row r="199" spans="1:10">
      <c r="A199" s="1196" t="s">
        <v>176</v>
      </c>
      <c r="B199" s="1197" t="s">
        <v>185</v>
      </c>
      <c r="C199" s="1198" t="s">
        <v>178</v>
      </c>
      <c r="D199" s="1160">
        <v>61244329.071536116</v>
      </c>
      <c r="E199" s="1181">
        <v>13333</v>
      </c>
      <c r="F199" s="1181">
        <v>1.0883682642455528</v>
      </c>
    </row>
    <row r="200" spans="1:10">
      <c r="A200" s="1199"/>
      <c r="B200" s="1199"/>
      <c r="C200" s="1200" t="s">
        <v>186</v>
      </c>
      <c r="D200" s="1201" t="s">
        <v>186</v>
      </c>
      <c r="E200" s="1202" t="s">
        <v>186</v>
      </c>
      <c r="F200" s="1203"/>
      <c r="G200" s="1204"/>
      <c r="H200" s="1205"/>
      <c r="I200" s="1206"/>
      <c r="J200" s="1206"/>
    </row>
    <row r="201" spans="1:10">
      <c r="A201" s="1191" t="s">
        <v>170</v>
      </c>
      <c r="B201" s="1192" t="s">
        <v>49</v>
      </c>
    </row>
    <row r="202" spans="1:10" ht="205.2" customHeight="1"/>
    <row r="204" spans="1:10">
      <c r="A204" s="1193" t="s">
        <v>171</v>
      </c>
      <c r="B204" s="1194" t="s">
        <v>172</v>
      </c>
      <c r="C204" s="1195" t="s">
        <v>173</v>
      </c>
      <c r="D204" s="1179" t="s">
        <v>33</v>
      </c>
      <c r="E204" s="1179" t="s">
        <v>174</v>
      </c>
      <c r="F204" s="1179" t="s">
        <v>175</v>
      </c>
    </row>
    <row r="205" spans="1:10">
      <c r="A205" s="1196" t="s">
        <v>176</v>
      </c>
      <c r="B205" s="1197" t="s">
        <v>177</v>
      </c>
      <c r="C205" s="1198" t="s">
        <v>178</v>
      </c>
      <c r="D205" s="1160">
        <v>282581.95028260851</v>
      </c>
      <c r="E205" s="1181">
        <v>1666</v>
      </c>
      <c r="F205" s="1181">
        <v>0.158487089067637</v>
      </c>
    </row>
    <row r="206" spans="1:10">
      <c r="A206" s="1196" t="s">
        <v>176</v>
      </c>
      <c r="B206" s="1197" t="s">
        <v>179</v>
      </c>
      <c r="C206" s="1198" t="s">
        <v>178</v>
      </c>
      <c r="D206" s="1160">
        <v>2476723.8551257132</v>
      </c>
      <c r="E206" s="1181">
        <v>3333</v>
      </c>
      <c r="F206" s="1181">
        <v>0.28833723407271156</v>
      </c>
    </row>
    <row r="207" spans="1:10">
      <c r="A207" s="1196" t="s">
        <v>176</v>
      </c>
      <c r="B207" s="1197" t="s">
        <v>180</v>
      </c>
      <c r="C207" s="1198" t="s">
        <v>178</v>
      </c>
      <c r="D207" s="1160">
        <v>4377834.6153800674</v>
      </c>
      <c r="E207" s="1181">
        <v>5000</v>
      </c>
      <c r="F207" s="1181">
        <v>0.32682164609791758</v>
      </c>
    </row>
    <row r="208" spans="1:10">
      <c r="A208" s="1196" t="s">
        <v>176</v>
      </c>
      <c r="B208" s="1197" t="s">
        <v>181</v>
      </c>
      <c r="C208" s="1198" t="s">
        <v>178</v>
      </c>
      <c r="D208" s="1160">
        <v>13935739.314482542</v>
      </c>
      <c r="E208" s="1181">
        <v>6666</v>
      </c>
      <c r="F208" s="1181">
        <v>0.52054624455305565</v>
      </c>
    </row>
    <row r="209" spans="1:10">
      <c r="A209" s="1196" t="s">
        <v>176</v>
      </c>
      <c r="B209" s="1197" t="s">
        <v>182</v>
      </c>
      <c r="C209" s="1198" t="s">
        <v>178</v>
      </c>
      <c r="D209" s="1160">
        <v>22846962.72400428</v>
      </c>
      <c r="E209" s="1181">
        <v>8333</v>
      </c>
      <c r="F209" s="1181">
        <v>0.67194969963493134</v>
      </c>
    </row>
    <row r="210" spans="1:10">
      <c r="A210" s="1196" t="s">
        <v>176</v>
      </c>
      <c r="B210" s="1197" t="s">
        <v>183</v>
      </c>
      <c r="C210" s="1198" t="s">
        <v>178</v>
      </c>
      <c r="D210" s="1160">
        <v>42923675.953878134</v>
      </c>
      <c r="E210" s="1181">
        <v>10000</v>
      </c>
      <c r="F210" s="1181">
        <v>1.0061093573507522</v>
      </c>
    </row>
    <row r="211" spans="1:10">
      <c r="A211" s="1196" t="s">
        <v>176</v>
      </c>
      <c r="B211" s="1197" t="s">
        <v>184</v>
      </c>
      <c r="C211" s="1198" t="s">
        <v>178</v>
      </c>
      <c r="D211" s="1160">
        <v>25807280.903804537</v>
      </c>
      <c r="E211" s="1181">
        <v>11666</v>
      </c>
      <c r="F211" s="1181">
        <v>0.56192822591881841</v>
      </c>
    </row>
    <row r="212" spans="1:10">
      <c r="A212" s="1196" t="s">
        <v>176</v>
      </c>
      <c r="B212" s="1197" t="s">
        <v>185</v>
      </c>
      <c r="C212" s="1198" t="s">
        <v>178</v>
      </c>
      <c r="D212" s="1160">
        <v>36260304.591840729</v>
      </c>
      <c r="E212" s="1181">
        <v>13333</v>
      </c>
      <c r="F212" s="1181">
        <v>0.64437908567077884</v>
      </c>
    </row>
    <row r="213" spans="1:10">
      <c r="A213" s="1199"/>
      <c r="B213" s="1199"/>
      <c r="C213" s="1200" t="s">
        <v>186</v>
      </c>
      <c r="D213" s="1201" t="s">
        <v>186</v>
      </c>
      <c r="E213" s="1202" t="s">
        <v>186</v>
      </c>
      <c r="F213" s="1203"/>
      <c r="G213" s="1204"/>
      <c r="H213" s="1205"/>
      <c r="I213" s="1206"/>
      <c r="J213" s="1206"/>
    </row>
    <row r="214" spans="1:10">
      <c r="A214" s="1191" t="s">
        <v>170</v>
      </c>
      <c r="B214" s="1192" t="s">
        <v>50</v>
      </c>
    </row>
    <row r="215" spans="1:10" ht="205.2" customHeight="1"/>
    <row r="217" spans="1:10">
      <c r="A217" s="1193" t="s">
        <v>171</v>
      </c>
      <c r="B217" s="1194" t="s">
        <v>172</v>
      </c>
      <c r="C217" s="1195" t="s">
        <v>173</v>
      </c>
      <c r="D217" s="1179" t="s">
        <v>33</v>
      </c>
      <c r="E217" s="1179" t="s">
        <v>174</v>
      </c>
      <c r="F217" s="1179" t="s">
        <v>175</v>
      </c>
    </row>
    <row r="218" spans="1:10">
      <c r="A218" s="1196" t="s">
        <v>176</v>
      </c>
      <c r="B218" s="1197" t="s">
        <v>177</v>
      </c>
      <c r="C218" s="1198" t="s">
        <v>178</v>
      </c>
      <c r="D218" s="1160">
        <v>25292.380696268396</v>
      </c>
      <c r="E218" s="1181">
        <v>1666</v>
      </c>
      <c r="F218" s="1181">
        <v>1.4185321419620677E-2</v>
      </c>
    </row>
    <row r="219" spans="1:10">
      <c r="A219" s="1196" t="s">
        <v>176</v>
      </c>
      <c r="B219" s="1197" t="s">
        <v>179</v>
      </c>
      <c r="C219" s="1198" t="s">
        <v>178</v>
      </c>
      <c r="D219" s="1160">
        <v>273449.22169505467</v>
      </c>
      <c r="E219" s="1181">
        <v>3333</v>
      </c>
      <c r="F219" s="1181">
        <v>3.1834631898793479E-2</v>
      </c>
    </row>
    <row r="220" spans="1:10">
      <c r="A220" s="1196" t="s">
        <v>176</v>
      </c>
      <c r="B220" s="1197" t="s">
        <v>180</v>
      </c>
      <c r="C220" s="1198" t="s">
        <v>178</v>
      </c>
      <c r="D220" s="1160">
        <v>755451.39329484629</v>
      </c>
      <c r="E220" s="1181">
        <v>5000</v>
      </c>
      <c r="F220" s="1181">
        <v>5.6397257912894509E-2</v>
      </c>
    </row>
    <row r="221" spans="1:10">
      <c r="A221" s="1196" t="s">
        <v>176</v>
      </c>
      <c r="B221" s="1197" t="s">
        <v>181</v>
      </c>
      <c r="C221" s="1198" t="s">
        <v>178</v>
      </c>
      <c r="D221" s="1160">
        <v>4726253.5302959047</v>
      </c>
      <c r="E221" s="1181">
        <v>6666</v>
      </c>
      <c r="F221" s="1181">
        <v>0.17654129935140131</v>
      </c>
    </row>
    <row r="222" spans="1:10">
      <c r="A222" s="1196" t="s">
        <v>176</v>
      </c>
      <c r="B222" s="1197" t="s">
        <v>182</v>
      </c>
      <c r="C222" s="1198" t="s">
        <v>178</v>
      </c>
      <c r="D222" s="1160">
        <v>6775031.1692690114</v>
      </c>
      <c r="E222" s="1181">
        <v>8333</v>
      </c>
      <c r="F222" s="1181">
        <v>0.19925975343867144</v>
      </c>
    </row>
    <row r="223" spans="1:10">
      <c r="A223" s="1196" t="s">
        <v>176</v>
      </c>
      <c r="B223" s="1197" t="s">
        <v>183</v>
      </c>
      <c r="C223" s="1198" t="s">
        <v>178</v>
      </c>
      <c r="D223" s="1160">
        <v>24585794.781190302</v>
      </c>
      <c r="E223" s="1181">
        <v>10000</v>
      </c>
      <c r="F223" s="1181">
        <v>0.57627865362323349</v>
      </c>
    </row>
    <row r="224" spans="1:10">
      <c r="A224" s="1196" t="s">
        <v>176</v>
      </c>
      <c r="B224" s="1197" t="s">
        <v>184</v>
      </c>
      <c r="C224" s="1198" t="s">
        <v>178</v>
      </c>
      <c r="D224" s="1160">
        <v>7816523.3414805625</v>
      </c>
      <c r="E224" s="1181">
        <v>11666</v>
      </c>
      <c r="F224" s="1181">
        <v>0.17019712810905566</v>
      </c>
    </row>
    <row r="225" spans="1:10">
      <c r="A225" s="1196" t="s">
        <v>176</v>
      </c>
      <c r="B225" s="1197" t="s">
        <v>185</v>
      </c>
      <c r="C225" s="1198" t="s">
        <v>178</v>
      </c>
      <c r="D225" s="1160">
        <v>13796819.50692462</v>
      </c>
      <c r="E225" s="1181">
        <v>13333</v>
      </c>
      <c r="F225" s="1181">
        <v>0.2451822189336314</v>
      </c>
    </row>
    <row r="226" spans="1:10">
      <c r="A226" s="1199"/>
      <c r="B226" s="1199"/>
      <c r="C226" s="1200" t="s">
        <v>186</v>
      </c>
      <c r="D226" s="1201" t="s">
        <v>186</v>
      </c>
      <c r="E226" s="1202" t="s">
        <v>186</v>
      </c>
      <c r="F226" s="1203"/>
      <c r="G226" s="1204"/>
      <c r="H226" s="1205"/>
      <c r="I226" s="1206"/>
      <c r="J226" s="1206"/>
    </row>
    <row r="227" spans="1:10">
      <c r="A227" s="1191" t="s">
        <v>170</v>
      </c>
      <c r="B227" s="1192" t="s">
        <v>51</v>
      </c>
    </row>
    <row r="228" spans="1:10" ht="205.2" customHeight="1"/>
    <row r="230" spans="1:10">
      <c r="A230" s="1193" t="s">
        <v>171</v>
      </c>
      <c r="B230" s="1194" t="s">
        <v>172</v>
      </c>
      <c r="C230" s="1195" t="s">
        <v>173</v>
      </c>
      <c r="D230" s="1179" t="s">
        <v>33</v>
      </c>
      <c r="E230" s="1179" t="s">
        <v>174</v>
      </c>
      <c r="F230" s="1179" t="s">
        <v>175</v>
      </c>
    </row>
    <row r="231" spans="1:10">
      <c r="A231" s="1196" t="s">
        <v>176</v>
      </c>
      <c r="B231" s="1197" t="s">
        <v>177</v>
      </c>
      <c r="C231" s="1198" t="s">
        <v>178</v>
      </c>
      <c r="D231" s="1160">
        <v>373802.16423110891</v>
      </c>
      <c r="E231" s="1181">
        <v>1666</v>
      </c>
      <c r="F231" s="1181">
        <v>0.20964826959727204</v>
      </c>
    </row>
    <row r="232" spans="1:10">
      <c r="A232" s="1196" t="s">
        <v>176</v>
      </c>
      <c r="B232" s="1197" t="s">
        <v>179</v>
      </c>
      <c r="C232" s="1198" t="s">
        <v>178</v>
      </c>
      <c r="D232" s="1160">
        <v>2619204.5136544928</v>
      </c>
      <c r="E232" s="1181">
        <v>3333</v>
      </c>
      <c r="F232" s="1181">
        <v>0.30492466222059506</v>
      </c>
    </row>
    <row r="233" spans="1:10">
      <c r="A233" s="1196" t="s">
        <v>176</v>
      </c>
      <c r="B233" s="1197" t="s">
        <v>180</v>
      </c>
      <c r="C233" s="1198" t="s">
        <v>178</v>
      </c>
      <c r="D233" s="1160">
        <v>3763558.3797854297</v>
      </c>
      <c r="E233" s="1181">
        <v>5000</v>
      </c>
      <c r="F233" s="1181">
        <v>0.28096363908902494</v>
      </c>
    </row>
    <row r="234" spans="1:10">
      <c r="A234" s="1196" t="s">
        <v>176</v>
      </c>
      <c r="B234" s="1197" t="s">
        <v>181</v>
      </c>
      <c r="C234" s="1198" t="s">
        <v>178</v>
      </c>
      <c r="D234" s="1160">
        <v>9666056.6262415089</v>
      </c>
      <c r="E234" s="1181">
        <v>6666</v>
      </c>
      <c r="F234" s="1181">
        <v>0.36105938571900081</v>
      </c>
    </row>
    <row r="235" spans="1:10">
      <c r="A235" s="1196" t="s">
        <v>176</v>
      </c>
      <c r="B235" s="1197" t="s">
        <v>182</v>
      </c>
      <c r="C235" s="1198" t="s">
        <v>178</v>
      </c>
      <c r="D235" s="1160">
        <v>19240296.450507343</v>
      </c>
      <c r="E235" s="1181">
        <v>8333</v>
      </c>
      <c r="F235" s="1181">
        <v>0.56587440426915203</v>
      </c>
    </row>
    <row r="236" spans="1:10">
      <c r="A236" s="1196" t="s">
        <v>176</v>
      </c>
      <c r="B236" s="1197" t="s">
        <v>183</v>
      </c>
      <c r="C236" s="1198" t="s">
        <v>178</v>
      </c>
      <c r="D236" s="1160">
        <v>27379780.092006434</v>
      </c>
      <c r="E236" s="1181">
        <v>10000</v>
      </c>
      <c r="F236" s="1181">
        <v>0.64176826286670008</v>
      </c>
    </row>
    <row r="237" spans="1:10">
      <c r="A237" s="1196" t="s">
        <v>176</v>
      </c>
      <c r="B237" s="1197" t="s">
        <v>184</v>
      </c>
      <c r="C237" s="1198" t="s">
        <v>178</v>
      </c>
      <c r="D237" s="1160">
        <v>24342484.186175548</v>
      </c>
      <c r="E237" s="1181">
        <v>11666</v>
      </c>
      <c r="F237" s="1181">
        <v>0.53003371429099244</v>
      </c>
    </row>
    <row r="238" spans="1:10">
      <c r="A238" s="1196" t="s">
        <v>176</v>
      </c>
      <c r="B238" s="1197" t="s">
        <v>185</v>
      </c>
      <c r="C238" s="1198" t="s">
        <v>178</v>
      </c>
      <c r="D238" s="1160">
        <v>36835537.647637568</v>
      </c>
      <c r="E238" s="1181">
        <v>13333</v>
      </c>
      <c r="F238" s="1181">
        <v>0.65460150808874662</v>
      </c>
    </row>
    <row r="239" spans="1:10">
      <c r="A239" s="1199"/>
      <c r="B239" s="1199"/>
      <c r="C239" s="1200" t="s">
        <v>186</v>
      </c>
      <c r="D239" s="1201" t="s">
        <v>186</v>
      </c>
      <c r="E239" s="1202" t="s">
        <v>186</v>
      </c>
      <c r="F239" s="1203"/>
      <c r="G239" s="1204"/>
      <c r="H239" s="1205"/>
      <c r="I239" s="1206"/>
      <c r="J239" s="1206"/>
    </row>
    <row r="240" spans="1:10">
      <c r="A240" s="1191" t="s">
        <v>170</v>
      </c>
      <c r="B240" s="1192" t="s">
        <v>52</v>
      </c>
    </row>
    <row r="241" spans="1:10" ht="205.2" customHeight="1"/>
    <row r="243" spans="1:10">
      <c r="A243" s="1193" t="s">
        <v>171</v>
      </c>
      <c r="B243" s="1194" t="s">
        <v>172</v>
      </c>
      <c r="C243" s="1195" t="s">
        <v>173</v>
      </c>
      <c r="D243" s="1179" t="s">
        <v>33</v>
      </c>
      <c r="E243" s="1179" t="s">
        <v>174</v>
      </c>
      <c r="F243" s="1179" t="s">
        <v>175</v>
      </c>
    </row>
    <row r="244" spans="1:10">
      <c r="A244" s="1196" t="s">
        <v>176</v>
      </c>
      <c r="B244" s="1197" t="s">
        <v>177</v>
      </c>
      <c r="C244" s="1198" t="s">
        <v>178</v>
      </c>
      <c r="D244" s="1160">
        <v>767.02845179472388</v>
      </c>
      <c r="E244" s="1181">
        <v>1666</v>
      </c>
      <c r="F244" s="1181">
        <v>4.3019062765837162E-4</v>
      </c>
    </row>
    <row r="245" spans="1:10">
      <c r="A245" s="1196" t="s">
        <v>176</v>
      </c>
      <c r="B245" s="1197" t="s">
        <v>179</v>
      </c>
      <c r="C245" s="1198" t="s">
        <v>178</v>
      </c>
      <c r="D245" s="1160">
        <v>385171.77435569622</v>
      </c>
      <c r="E245" s="1181">
        <v>3333</v>
      </c>
      <c r="F245" s="1181">
        <v>4.484123808585147E-2</v>
      </c>
    </row>
    <row r="246" spans="1:10">
      <c r="A246" s="1196" t="s">
        <v>176</v>
      </c>
      <c r="B246" s="1197" t="s">
        <v>180</v>
      </c>
      <c r="C246" s="1198" t="s">
        <v>178</v>
      </c>
      <c r="D246" s="1160">
        <v>585400.19310461252</v>
      </c>
      <c r="E246" s="1181">
        <v>5000</v>
      </c>
      <c r="F246" s="1181">
        <v>4.3702302975161263E-2</v>
      </c>
    </row>
    <row r="247" spans="1:10">
      <c r="A247" s="1196" t="s">
        <v>176</v>
      </c>
      <c r="B247" s="1197" t="s">
        <v>181</v>
      </c>
      <c r="C247" s="1198" t="s">
        <v>178</v>
      </c>
      <c r="D247" s="1160">
        <v>3768869.1920734621</v>
      </c>
      <c r="E247" s="1181">
        <v>6666</v>
      </c>
      <c r="F247" s="1181">
        <v>0.14077980793646883</v>
      </c>
    </row>
    <row r="248" spans="1:10">
      <c r="A248" s="1196" t="s">
        <v>176</v>
      </c>
      <c r="B248" s="1197" t="s">
        <v>182</v>
      </c>
      <c r="C248" s="1198" t="s">
        <v>178</v>
      </c>
      <c r="D248" s="1160">
        <v>7697844.5621274132</v>
      </c>
      <c r="E248" s="1181">
        <v>8333</v>
      </c>
      <c r="F248" s="1181">
        <v>0.22640052438669775</v>
      </c>
    </row>
    <row r="249" spans="1:10">
      <c r="A249" s="1196" t="s">
        <v>176</v>
      </c>
      <c r="B249" s="1197" t="s">
        <v>183</v>
      </c>
      <c r="C249" s="1198" t="s">
        <v>178</v>
      </c>
      <c r="D249" s="1160">
        <v>12650636.336787069</v>
      </c>
      <c r="E249" s="1181">
        <v>10000</v>
      </c>
      <c r="F249" s="1181">
        <v>0.29652454763098995</v>
      </c>
    </row>
    <row r="250" spans="1:10">
      <c r="A250" s="1196" t="s">
        <v>176</v>
      </c>
      <c r="B250" s="1197" t="s">
        <v>184</v>
      </c>
      <c r="C250" s="1198" t="s">
        <v>178</v>
      </c>
      <c r="D250" s="1160">
        <v>10558489.597961152</v>
      </c>
      <c r="E250" s="1181">
        <v>11666</v>
      </c>
      <c r="F250" s="1181">
        <v>0.22990075360050591</v>
      </c>
    </row>
    <row r="251" spans="1:10">
      <c r="A251" s="1196" t="s">
        <v>176</v>
      </c>
      <c r="B251" s="1197" t="s">
        <v>185</v>
      </c>
      <c r="C251" s="1198" t="s">
        <v>178</v>
      </c>
      <c r="D251" s="1160">
        <v>18763483.002008673</v>
      </c>
      <c r="E251" s="1181">
        <v>13333</v>
      </c>
      <c r="F251" s="1181">
        <v>0.33344441413087889</v>
      </c>
    </row>
    <row r="252" spans="1:10">
      <c r="A252" s="1199"/>
      <c r="B252" s="1199"/>
      <c r="C252" s="1200" t="s">
        <v>186</v>
      </c>
      <c r="D252" s="1201" t="s">
        <v>186</v>
      </c>
      <c r="E252" s="1202" t="s">
        <v>186</v>
      </c>
      <c r="F252" s="1203"/>
      <c r="G252" s="1204"/>
      <c r="H252" s="1205"/>
      <c r="I252" s="1206"/>
      <c r="J252" s="1206"/>
    </row>
  </sheetData>
  <dataConsolidate/>
  <printOptions horizontalCentered="1"/>
  <pageMargins left="0.35" right="0.35" top="0.6" bottom="0.5" header="0.1" footer="0.1"/>
  <pageSetup paperSize="9" orientation="portrait" r:id="rId1"/>
  <headerFooter>
    <oddHeader>&amp;C&amp;"Tahoma,Bold"&amp;14Quantitative Analysis Calibration Report
&amp;G</oddHeader>
    <oddFooter>&amp;L&amp;"Tahoma,Regular"&amp;9&amp;F&amp;C&amp;"Tahoma,Regular"&amp;9&amp;G
                 Page &amp;P of &amp;N&amp;R&amp;"Tahoma,Regular"&amp;9Printed at: &amp;T on: &amp;D</oddFooter>
  </headerFooter>
  <rowBreaks count="6" manualBreakCount="6">
    <brk id="64" max="5" man="1"/>
    <brk id="122" max="16383" man="1"/>
    <brk id="148" max="16383" man="1"/>
    <brk id="174" max="16383" man="1"/>
    <brk id="200" max="16383" man="1"/>
    <brk id="226" max="16383" man="1"/>
  </row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Z118"/>
  <sheetViews>
    <sheetView zoomScale="85" zoomScaleNormal="85" workbookViewId="0">
      <selection activeCell="L12" sqref="L12"/>
    </sheetView>
  </sheetViews>
  <sheetFormatPr defaultRowHeight="14.4"/>
  <cols>
    <col min="1" max="1" width="33.33203125" customWidth="1"/>
    <col min="30" max="30" width="16.6640625" bestFit="1" customWidth="1"/>
    <col min="31" max="32" width="9.33203125" bestFit="1" customWidth="1"/>
    <col min="66" max="66" width="16.6640625" bestFit="1" customWidth="1"/>
    <col min="67" max="68" width="9.33203125" bestFit="1" customWidth="1"/>
    <col min="98" max="98" width="16.6640625" bestFit="1" customWidth="1"/>
    <col min="99" max="100" width="9.33203125" bestFit="1" customWidth="1"/>
    <col min="110" max="110" width="16.6640625" bestFit="1" customWidth="1"/>
    <col min="111" max="112" width="9.33203125" bestFit="1" customWidth="1"/>
  </cols>
  <sheetData>
    <row r="1" spans="1:40">
      <c r="A1" s="1175" t="s">
        <v>191</v>
      </c>
      <c r="B1" s="1185">
        <v>17.8</v>
      </c>
      <c r="C1" s="1185">
        <v>4.3</v>
      </c>
      <c r="D1" s="1185">
        <v>14</v>
      </c>
      <c r="E1" s="1185">
        <v>19.100000000000001</v>
      </c>
      <c r="F1" s="1185">
        <v>11.5</v>
      </c>
      <c r="G1" s="1185">
        <v>8.6</v>
      </c>
      <c r="H1" s="1185">
        <v>6.1</v>
      </c>
      <c r="I1" s="1185">
        <v>11</v>
      </c>
      <c r="J1" s="1185">
        <v>16.600000000000001</v>
      </c>
      <c r="K1" s="1185">
        <v>11.8</v>
      </c>
      <c r="L1" s="1185">
        <v>10.3</v>
      </c>
      <c r="M1" s="1185">
        <v>5.5</v>
      </c>
      <c r="N1" s="1185">
        <v>7.8</v>
      </c>
      <c r="O1" s="1185">
        <v>6</v>
      </c>
      <c r="P1" s="1185">
        <v>6.7</v>
      </c>
      <c r="Q1" s="1185">
        <v>5.3</v>
      </c>
      <c r="R1" s="1185">
        <v>7.4</v>
      </c>
      <c r="S1" s="1185">
        <v>6.4</v>
      </c>
      <c r="T1" s="1185">
        <v>8.1999999999999993</v>
      </c>
      <c r="U1" s="1185">
        <v>12</v>
      </c>
      <c r="V1" s="1185">
        <v>9</v>
      </c>
      <c r="W1" s="1185">
        <v>4.7</v>
      </c>
      <c r="X1" s="1185">
        <v>6.2</v>
      </c>
      <c r="Y1" s="1185">
        <v>5.6</v>
      </c>
      <c r="Z1" s="1185">
        <v>5.2</v>
      </c>
      <c r="AA1" s="1185">
        <v>6.4</v>
      </c>
      <c r="AB1" s="1185">
        <v>18.3</v>
      </c>
      <c r="AC1" s="1185">
        <v>5.9</v>
      </c>
      <c r="AD1" s="1185">
        <v>9.8000000000000007</v>
      </c>
      <c r="AE1" s="1185">
        <v>10.7</v>
      </c>
      <c r="AF1" s="1185">
        <v>6.1</v>
      </c>
      <c r="AG1" s="1185">
        <v>12.6</v>
      </c>
      <c r="AH1" s="1185">
        <v>14.5</v>
      </c>
      <c r="AI1" s="1185">
        <v>5.9</v>
      </c>
      <c r="AJ1" s="1185">
        <v>10.199999999999999</v>
      </c>
      <c r="AK1" s="1185">
        <v>5.6</v>
      </c>
      <c r="AL1" s="1185">
        <v>10.1</v>
      </c>
      <c r="AM1" s="1185">
        <v>7.7</v>
      </c>
      <c r="AN1" s="1185">
        <v>10.8</v>
      </c>
    </row>
    <row r="2" spans="1:40">
      <c r="A2" s="1176" t="s">
        <v>18</v>
      </c>
      <c r="B2" s="1184" t="s">
        <v>20</v>
      </c>
      <c r="C2" s="1184" t="s">
        <v>55</v>
      </c>
      <c r="D2" s="1184" t="s">
        <v>58</v>
      </c>
      <c r="E2" s="1184" t="s">
        <v>61</v>
      </c>
      <c r="F2" s="1184" t="s">
        <v>64</v>
      </c>
      <c r="G2" s="1184" t="s">
        <v>67</v>
      </c>
      <c r="H2" s="1184" t="s">
        <v>70</v>
      </c>
      <c r="I2" s="1184" t="s">
        <v>73</v>
      </c>
      <c r="J2" s="1184" t="s">
        <v>76</v>
      </c>
      <c r="K2" s="1184" t="s">
        <v>79</v>
      </c>
      <c r="L2" s="1184" t="s">
        <v>82</v>
      </c>
      <c r="M2" s="1184" t="s">
        <v>85</v>
      </c>
      <c r="N2" s="1184" t="s">
        <v>88</v>
      </c>
      <c r="O2" s="1184" t="s">
        <v>91</v>
      </c>
      <c r="P2" s="1184" t="s">
        <v>94</v>
      </c>
      <c r="Q2" s="1184" t="s">
        <v>97</v>
      </c>
      <c r="R2" s="1184" t="s">
        <v>100</v>
      </c>
      <c r="S2" s="1184" t="s">
        <v>103</v>
      </c>
      <c r="T2" s="1184" t="s">
        <v>106</v>
      </c>
      <c r="U2" s="1184" t="s">
        <v>109</v>
      </c>
      <c r="V2" s="1184" t="s">
        <v>112</v>
      </c>
      <c r="W2" s="1184" t="s">
        <v>115</v>
      </c>
      <c r="X2" s="1184" t="s">
        <v>118</v>
      </c>
      <c r="Y2" s="1184" t="s">
        <v>121</v>
      </c>
      <c r="Z2" s="1184" t="s">
        <v>124</v>
      </c>
      <c r="AA2" s="1184" t="s">
        <v>127</v>
      </c>
      <c r="AB2" s="1184" t="s">
        <v>130</v>
      </c>
      <c r="AC2" s="1184" t="s">
        <v>133</v>
      </c>
      <c r="AD2" s="1184" t="s">
        <v>136</v>
      </c>
      <c r="AE2" s="1184" t="s">
        <v>139</v>
      </c>
      <c r="AF2" s="1184" t="s">
        <v>142</v>
      </c>
      <c r="AG2" s="1184" t="s">
        <v>145</v>
      </c>
      <c r="AH2" s="1184" t="s">
        <v>148</v>
      </c>
      <c r="AI2" s="1184" t="s">
        <v>151</v>
      </c>
      <c r="AJ2" s="1184" t="s">
        <v>154</v>
      </c>
      <c r="AK2" s="1184" t="s">
        <v>157</v>
      </c>
      <c r="AL2" s="1184" t="s">
        <v>160</v>
      </c>
      <c r="AM2" s="1184" t="s">
        <v>163</v>
      </c>
      <c r="AN2" s="1184" t="s">
        <v>166</v>
      </c>
    </row>
    <row r="3" spans="1:40">
      <c r="A3" s="1180" t="s">
        <v>21</v>
      </c>
      <c r="B3" s="1186">
        <v>10</v>
      </c>
      <c r="C3" s="1186">
        <v>10</v>
      </c>
      <c r="D3" s="1186">
        <v>10</v>
      </c>
      <c r="E3" s="1186">
        <v>10</v>
      </c>
      <c r="F3" s="1186">
        <v>10</v>
      </c>
      <c r="G3" s="1186">
        <v>10</v>
      </c>
      <c r="H3" s="1186">
        <v>10</v>
      </c>
      <c r="I3" s="1186">
        <v>10</v>
      </c>
      <c r="J3" s="1186">
        <v>10</v>
      </c>
      <c r="K3" s="1186">
        <v>10</v>
      </c>
      <c r="L3" s="1186">
        <v>10</v>
      </c>
      <c r="M3" s="1186">
        <v>10</v>
      </c>
      <c r="N3" s="1186">
        <v>10</v>
      </c>
      <c r="O3" s="1186">
        <v>10</v>
      </c>
      <c r="P3" s="1186">
        <v>10</v>
      </c>
      <c r="Q3" s="1186">
        <v>10</v>
      </c>
      <c r="R3" s="1186">
        <v>10</v>
      </c>
      <c r="S3" s="1186">
        <v>10</v>
      </c>
      <c r="T3" s="1186">
        <v>10</v>
      </c>
      <c r="U3" s="1186">
        <v>10</v>
      </c>
      <c r="V3" s="1186">
        <v>10</v>
      </c>
      <c r="W3" s="1186">
        <v>10</v>
      </c>
      <c r="X3" s="1186">
        <v>10</v>
      </c>
      <c r="Y3" s="1186">
        <v>10</v>
      </c>
      <c r="Z3" s="1186">
        <v>10</v>
      </c>
      <c r="AA3" s="1186">
        <v>10</v>
      </c>
      <c r="AB3" s="1186">
        <v>10</v>
      </c>
      <c r="AC3" s="1186">
        <v>10</v>
      </c>
      <c r="AD3" s="1186">
        <v>10</v>
      </c>
      <c r="AE3" s="1186">
        <v>10</v>
      </c>
      <c r="AF3" s="1186">
        <v>10</v>
      </c>
      <c r="AG3" s="1186">
        <v>10</v>
      </c>
      <c r="AH3" s="1186">
        <v>10</v>
      </c>
      <c r="AI3" s="1186">
        <v>10</v>
      </c>
      <c r="AJ3" s="1186">
        <v>10</v>
      </c>
      <c r="AK3" s="1186">
        <v>10</v>
      </c>
      <c r="AL3" s="1186">
        <v>10</v>
      </c>
      <c r="AM3" s="1186">
        <v>10</v>
      </c>
      <c r="AN3" s="1186">
        <v>10</v>
      </c>
    </row>
    <row r="4" spans="1:40">
      <c r="A4" s="1180" t="s">
        <v>23</v>
      </c>
      <c r="B4" s="1184" t="s">
        <v>25</v>
      </c>
      <c r="C4" s="1184" t="s">
        <v>25</v>
      </c>
      <c r="D4" s="1184" t="s">
        <v>25</v>
      </c>
      <c r="E4" s="1184" t="s">
        <v>25</v>
      </c>
      <c r="F4" s="1184" t="s">
        <v>25</v>
      </c>
      <c r="G4" s="1184" t="s">
        <v>25</v>
      </c>
      <c r="H4" s="1184" t="s">
        <v>25</v>
      </c>
      <c r="I4" s="1184" t="s">
        <v>25</v>
      </c>
      <c r="J4" s="1184" t="s">
        <v>25</v>
      </c>
      <c r="K4" s="1184" t="s">
        <v>25</v>
      </c>
      <c r="L4" s="1184" t="s">
        <v>25</v>
      </c>
      <c r="M4" s="1184" t="s">
        <v>25</v>
      </c>
      <c r="N4" s="1184" t="s">
        <v>25</v>
      </c>
      <c r="O4" s="1184" t="s">
        <v>25</v>
      </c>
      <c r="P4" s="1184" t="s">
        <v>25</v>
      </c>
      <c r="Q4" s="1184" t="s">
        <v>25</v>
      </c>
      <c r="R4" s="1184" t="s">
        <v>25</v>
      </c>
      <c r="S4" s="1184" t="s">
        <v>25</v>
      </c>
      <c r="T4" s="1184" t="s">
        <v>25</v>
      </c>
      <c r="U4" s="1184" t="s">
        <v>25</v>
      </c>
      <c r="V4" s="1184" t="s">
        <v>25</v>
      </c>
      <c r="W4" s="1184" t="s">
        <v>25</v>
      </c>
      <c r="X4" s="1184" t="s">
        <v>25</v>
      </c>
      <c r="Y4" s="1184" t="s">
        <v>25</v>
      </c>
      <c r="Z4" s="1184" t="s">
        <v>25</v>
      </c>
      <c r="AA4" s="1184" t="s">
        <v>25</v>
      </c>
      <c r="AB4" s="1184" t="s">
        <v>25</v>
      </c>
      <c r="AC4" s="1184" t="s">
        <v>25</v>
      </c>
      <c r="AD4" s="1184" t="s">
        <v>25</v>
      </c>
      <c r="AE4" s="1184" t="s">
        <v>25</v>
      </c>
      <c r="AF4" s="1184" t="s">
        <v>25</v>
      </c>
      <c r="AG4" s="1184" t="s">
        <v>25</v>
      </c>
      <c r="AH4" s="1184" t="s">
        <v>25</v>
      </c>
      <c r="AI4" s="1184" t="s">
        <v>25</v>
      </c>
      <c r="AJ4" s="1184" t="s">
        <v>25</v>
      </c>
      <c r="AK4" s="1184" t="s">
        <v>25</v>
      </c>
      <c r="AL4" s="1184" t="s">
        <v>25</v>
      </c>
      <c r="AM4" s="1184" t="s">
        <v>25</v>
      </c>
      <c r="AN4" s="1184" t="s">
        <v>25</v>
      </c>
    </row>
    <row r="5" spans="1:40">
      <c r="A5" s="1177" t="s">
        <v>30</v>
      </c>
      <c r="B5" s="1171"/>
      <c r="C5" s="1171"/>
      <c r="D5" s="1171"/>
      <c r="E5" s="1171"/>
      <c r="F5" s="1171"/>
      <c r="G5" s="1171"/>
      <c r="H5" s="1171"/>
      <c r="I5" s="1171"/>
      <c r="J5" s="1171"/>
      <c r="K5" s="1171"/>
      <c r="L5" s="1171"/>
      <c r="M5" s="1171"/>
      <c r="N5" s="1171"/>
      <c r="O5" s="1171"/>
      <c r="P5" s="1171"/>
      <c r="Q5" s="1171"/>
      <c r="R5" s="1171"/>
      <c r="S5" s="1171"/>
      <c r="T5" s="1171"/>
      <c r="U5" s="1171"/>
      <c r="V5" s="1171"/>
      <c r="W5" s="1171"/>
      <c r="X5" s="1171"/>
      <c r="Y5" s="1171"/>
      <c r="Z5" s="1171"/>
      <c r="AA5" s="1171"/>
      <c r="AB5" s="1171"/>
      <c r="AC5" s="1171"/>
      <c r="AD5" s="1171"/>
      <c r="AE5" s="1171"/>
      <c r="AF5" s="1171"/>
      <c r="AG5" s="1171"/>
      <c r="AH5" s="1171"/>
      <c r="AI5" s="1171"/>
      <c r="AJ5" s="1171"/>
      <c r="AK5" s="1171"/>
      <c r="AL5" s="1171"/>
      <c r="AM5" s="1171"/>
      <c r="AN5" s="1171"/>
    </row>
    <row r="6" spans="1:40">
      <c r="A6" s="1178" t="s">
        <v>31</v>
      </c>
      <c r="B6" s="1179" t="s">
        <v>34</v>
      </c>
      <c r="C6" s="1179" t="s">
        <v>34</v>
      </c>
      <c r="D6" s="1179" t="s">
        <v>34</v>
      </c>
      <c r="E6" s="1179" t="s">
        <v>34</v>
      </c>
      <c r="F6" s="1179" t="s">
        <v>34</v>
      </c>
      <c r="G6" s="1179" t="s">
        <v>34</v>
      </c>
      <c r="H6" s="1179" t="s">
        <v>34</v>
      </c>
      <c r="I6" s="1179" t="s">
        <v>34</v>
      </c>
      <c r="J6" s="1179" t="s">
        <v>34</v>
      </c>
      <c r="K6" s="1179" t="s">
        <v>34</v>
      </c>
      <c r="L6" s="1179" t="s">
        <v>34</v>
      </c>
      <c r="M6" s="1179" t="s">
        <v>34</v>
      </c>
      <c r="N6" s="1179" t="s">
        <v>34</v>
      </c>
      <c r="O6" s="1179" t="s">
        <v>34</v>
      </c>
      <c r="P6" s="1179" t="s">
        <v>34</v>
      </c>
      <c r="Q6" s="1179" t="s">
        <v>34</v>
      </c>
      <c r="R6" s="1179" t="s">
        <v>34</v>
      </c>
      <c r="S6" s="1179" t="s">
        <v>34</v>
      </c>
      <c r="T6" s="1179" t="s">
        <v>34</v>
      </c>
      <c r="U6" s="1179" t="s">
        <v>34</v>
      </c>
      <c r="V6" s="1179" t="s">
        <v>34</v>
      </c>
      <c r="W6" s="1179" t="s">
        <v>34</v>
      </c>
      <c r="X6" s="1179" t="s">
        <v>34</v>
      </c>
      <c r="Y6" s="1179" t="s">
        <v>34</v>
      </c>
      <c r="Z6" s="1179" t="s">
        <v>34</v>
      </c>
      <c r="AA6" s="1179" t="s">
        <v>34</v>
      </c>
      <c r="AB6" s="1179" t="s">
        <v>34</v>
      </c>
      <c r="AC6" s="1179" t="s">
        <v>34</v>
      </c>
      <c r="AD6" s="1179" t="s">
        <v>34</v>
      </c>
      <c r="AE6" s="1179" t="s">
        <v>34</v>
      </c>
      <c r="AF6" s="1179" t="s">
        <v>34</v>
      </c>
      <c r="AG6" s="1179" t="s">
        <v>34</v>
      </c>
      <c r="AH6" s="1179" t="s">
        <v>34</v>
      </c>
      <c r="AI6" s="1179" t="s">
        <v>34</v>
      </c>
      <c r="AJ6" s="1179" t="s">
        <v>34</v>
      </c>
      <c r="AK6" s="1179" t="s">
        <v>34</v>
      </c>
      <c r="AL6" s="1179" t="s">
        <v>34</v>
      </c>
      <c r="AM6" s="1179" t="s">
        <v>34</v>
      </c>
      <c r="AN6" s="1179" t="s">
        <v>34</v>
      </c>
    </row>
    <row r="7" spans="1:40" ht="21.6">
      <c r="A7" s="1182" t="s">
        <v>35</v>
      </c>
      <c r="B7" s="1181">
        <v>12314.91571913575</v>
      </c>
      <c r="C7" s="1181">
        <v>15404.367373333023</v>
      </c>
      <c r="D7" s="1181">
        <v>11923.906155216107</v>
      </c>
      <c r="E7" s="1181">
        <v>10251.096699313381</v>
      </c>
      <c r="F7" s="1181">
        <v>11573.755931025917</v>
      </c>
      <c r="G7" s="1181">
        <v>14413.995218045431</v>
      </c>
      <c r="H7" s="1181">
        <v>15145.604990818887</v>
      </c>
      <c r="I7" s="1181">
        <v>13440.548638613631</v>
      </c>
      <c r="J7" s="1181">
        <v>10630.553773381494</v>
      </c>
      <c r="K7" s="1181">
        <v>12559.946194508755</v>
      </c>
      <c r="L7" s="1181">
        <v>14270.952512622418</v>
      </c>
      <c r="M7" s="1181">
        <v>15232.836401431488</v>
      </c>
      <c r="N7" s="1181">
        <v>15387.91172960125</v>
      </c>
      <c r="O7" s="1181">
        <v>19502.274932002176</v>
      </c>
      <c r="P7" s="1181">
        <v>20917.180775045814</v>
      </c>
      <c r="Q7" s="1181">
        <v>23717.779078432352</v>
      </c>
      <c r="R7" s="1181">
        <v>22248.625898077647</v>
      </c>
      <c r="S7" s="1181">
        <v>23078.397124818457</v>
      </c>
      <c r="T7" s="1181">
        <v>22767.97721277973</v>
      </c>
      <c r="U7" s="1181">
        <v>19175.763277622784</v>
      </c>
      <c r="V7" s="1181">
        <v>17156.676589454531</v>
      </c>
      <c r="W7" s="1181">
        <v>17335.597951073778</v>
      </c>
      <c r="X7" s="1181">
        <v>19065.274168418666</v>
      </c>
      <c r="Y7" s="1181">
        <v>20743.558771883523</v>
      </c>
      <c r="Z7" s="1181">
        <v>20011.042186223563</v>
      </c>
      <c r="AA7" s="1181">
        <v>23444.259272992247</v>
      </c>
      <c r="AB7" s="1181">
        <v>16894.633937849401</v>
      </c>
      <c r="AC7" s="1181">
        <v>16591.363136829859</v>
      </c>
      <c r="AD7" s="1181">
        <v>16347.299219750717</v>
      </c>
      <c r="AE7" s="1181">
        <v>16386.328015519379</v>
      </c>
      <c r="AF7" s="1181">
        <v>16939.698220045371</v>
      </c>
      <c r="AG7" s="1181">
        <v>16551.676760915332</v>
      </c>
      <c r="AH7" s="1181">
        <v>14651.39371084533</v>
      </c>
      <c r="AI7" s="1181">
        <v>16777.112953049498</v>
      </c>
      <c r="AJ7" s="1181">
        <v>17663.208956560935</v>
      </c>
      <c r="AK7" s="1181">
        <v>17112.652531840715</v>
      </c>
      <c r="AL7" s="1181">
        <v>17201.763016479887</v>
      </c>
      <c r="AM7" s="1181">
        <v>16154.459177744218</v>
      </c>
      <c r="AN7" s="1181">
        <v>15610.683642542159</v>
      </c>
    </row>
    <row r="8" spans="1:40" ht="21.6">
      <c r="A8" s="1182" t="s">
        <v>36</v>
      </c>
      <c r="B8" s="1181">
        <v>5955.7054321028099</v>
      </c>
      <c r="C8" s="1181">
        <v>10658.007941487906</v>
      </c>
      <c r="D8" s="1181">
        <v>11425.525959212562</v>
      </c>
      <c r="E8" s="1181">
        <v>10008.399815145816</v>
      </c>
      <c r="F8" s="1181">
        <v>11257.541808216467</v>
      </c>
      <c r="G8" s="1181">
        <v>11676.553285611386</v>
      </c>
      <c r="H8" s="1181">
        <v>12166.562799725763</v>
      </c>
      <c r="I8" s="1181">
        <v>12714.270698914072</v>
      </c>
      <c r="J8" s="1181">
        <v>10203.15836919321</v>
      </c>
      <c r="K8" s="1181">
        <v>12272.137256340053</v>
      </c>
      <c r="L8" s="1181">
        <v>13033.942025685732</v>
      </c>
      <c r="M8" s="1181">
        <v>13659.219139223967</v>
      </c>
      <c r="N8" s="1181">
        <v>12415.89669441389</v>
      </c>
      <c r="O8" s="1181">
        <v>13604.316177708984</v>
      </c>
      <c r="P8" s="1181">
        <v>14494.224817513694</v>
      </c>
      <c r="Q8" s="1181">
        <v>14429.702913906742</v>
      </c>
      <c r="R8" s="1181">
        <v>15110.250940296604</v>
      </c>
      <c r="S8" s="1181">
        <v>15923.500128254469</v>
      </c>
      <c r="T8" s="1181">
        <v>13416.622679341404</v>
      </c>
      <c r="U8" s="1181">
        <v>14613.58635327324</v>
      </c>
      <c r="V8" s="1181">
        <v>14490.640610456534</v>
      </c>
      <c r="W8" s="1181">
        <v>12319.539495980109</v>
      </c>
      <c r="X8" s="1181">
        <v>12267.065642268324</v>
      </c>
      <c r="Y8" s="1181">
        <v>13515.815539381309</v>
      </c>
      <c r="Z8" s="1181">
        <v>14595.569159761053</v>
      </c>
      <c r="AA8" s="1181">
        <v>19331.905551365271</v>
      </c>
      <c r="AB8" s="1181">
        <v>14696.215691761714</v>
      </c>
      <c r="AC8" s="1181">
        <v>12508.767023942655</v>
      </c>
      <c r="AD8" s="1181">
        <v>13582.233719770555</v>
      </c>
      <c r="AE8" s="1181">
        <v>13081.878898258867</v>
      </c>
      <c r="AF8" s="1181">
        <v>13282.114044630483</v>
      </c>
      <c r="AG8" s="1181">
        <v>13648.965229843605</v>
      </c>
      <c r="AH8" s="1181">
        <v>12561.948156441375</v>
      </c>
      <c r="AI8" s="1181">
        <v>35066.23704723041</v>
      </c>
      <c r="AJ8" s="1181">
        <v>14562.958433519645</v>
      </c>
      <c r="AK8" s="1181">
        <v>14760.129549429275</v>
      </c>
      <c r="AL8" s="1181">
        <v>13802.511817175782</v>
      </c>
      <c r="AM8" s="1181">
        <v>13473.445323095548</v>
      </c>
      <c r="AN8" s="1181">
        <v>11587.652963339198</v>
      </c>
    </row>
    <row r="9" spans="1:40" ht="21.6">
      <c r="A9" s="1182" t="s">
        <v>37</v>
      </c>
      <c r="B9" s="1181">
        <v>10559.723160860867</v>
      </c>
      <c r="C9" s="1181">
        <v>10557.653601071093</v>
      </c>
      <c r="D9" s="1181">
        <v>10558.362261514851</v>
      </c>
      <c r="E9" s="1181">
        <v>10554.615798187722</v>
      </c>
      <c r="F9" s="1181">
        <v>10552.510631362788</v>
      </c>
      <c r="G9" s="1181">
        <v>10562.790980854365</v>
      </c>
      <c r="H9" s="1181">
        <v>10559.794659206136</v>
      </c>
      <c r="I9" s="1181">
        <v>10559.487265454507</v>
      </c>
      <c r="J9" s="1181">
        <v>10557.775741608526</v>
      </c>
      <c r="K9" s="1181">
        <v>10556.268610308871</v>
      </c>
      <c r="L9" s="1181">
        <v>10557.4202150686</v>
      </c>
      <c r="M9" s="1181">
        <v>10554.032979969912</v>
      </c>
      <c r="N9" s="1181">
        <v>10559.788054349661</v>
      </c>
      <c r="O9" s="1181">
        <v>10552.226244805475</v>
      </c>
      <c r="P9" s="1181">
        <v>10574.018799551708</v>
      </c>
      <c r="Q9" s="1181">
        <v>10562.973556476354</v>
      </c>
      <c r="R9" s="1181">
        <v>10556.247287581082</v>
      </c>
      <c r="S9" s="1181">
        <v>10559.865432339713</v>
      </c>
      <c r="T9" s="1181">
        <v>10558.639235392231</v>
      </c>
      <c r="U9" s="1181">
        <v>10553.821786421884</v>
      </c>
      <c r="V9" s="1181">
        <v>10547.107625086974</v>
      </c>
      <c r="W9" s="1181">
        <v>10559.24319757971</v>
      </c>
      <c r="X9" s="1181">
        <v>10561.249413305553</v>
      </c>
      <c r="Y9" s="1181">
        <v>10554.56452470699</v>
      </c>
      <c r="Z9" s="1181">
        <v>10564.504215307565</v>
      </c>
      <c r="AA9" s="1181">
        <v>10551.88175492029</v>
      </c>
      <c r="AB9" s="1181">
        <v>10562.482509775127</v>
      </c>
      <c r="AC9" s="1181">
        <v>10560.512873755782</v>
      </c>
      <c r="AD9" s="1181">
        <v>10559.677988067147</v>
      </c>
      <c r="AE9" s="1181">
        <v>10530.868435803468</v>
      </c>
      <c r="AF9" s="1181">
        <v>10563.752850347206</v>
      </c>
      <c r="AG9" s="1181">
        <v>10564.960656330848</v>
      </c>
      <c r="AH9" s="1181">
        <v>10558.406140392726</v>
      </c>
      <c r="AI9" s="1181">
        <v>10580.194477710715</v>
      </c>
      <c r="AJ9" s="1181">
        <v>10558.013068239932</v>
      </c>
      <c r="AK9" s="1181">
        <v>10551.197128879468</v>
      </c>
      <c r="AL9" s="1181">
        <v>10563.135896064447</v>
      </c>
      <c r="AM9" s="1181">
        <v>10564.331591105427</v>
      </c>
      <c r="AN9" s="1181">
        <v>10558.717573829494</v>
      </c>
    </row>
    <row r="10" spans="1:40" ht="21.6">
      <c r="A10" s="1182" t="s">
        <v>38</v>
      </c>
      <c r="B10" s="1181">
        <v>17165.796048293396</v>
      </c>
      <c r="C10" s="1181">
        <v>20114.640744872951</v>
      </c>
      <c r="D10" s="1181">
        <v>15657.310628240577</v>
      </c>
      <c r="E10" s="1181">
        <v>13722.600212828331</v>
      </c>
      <c r="F10" s="1181">
        <v>15255.518492105657</v>
      </c>
      <c r="G10" s="1181">
        <v>18939.228498531302</v>
      </c>
      <c r="H10" s="1181">
        <v>19124.794729358051</v>
      </c>
      <c r="I10" s="1181">
        <v>17632.800070641599</v>
      </c>
      <c r="J10" s="1181">
        <v>13939.666216256166</v>
      </c>
      <c r="K10" s="1181">
        <v>16541.522370269387</v>
      </c>
      <c r="L10" s="1181">
        <v>18933.03508967987</v>
      </c>
      <c r="M10" s="1181">
        <v>19571.330655456764</v>
      </c>
      <c r="N10" s="1181">
        <v>21035.886063759168</v>
      </c>
      <c r="O10" s="1181">
        <v>18532.432443987058</v>
      </c>
      <c r="P10" s="1181">
        <v>17904.154771592937</v>
      </c>
      <c r="Q10" s="1181">
        <v>17617.744879125385</v>
      </c>
      <c r="R10" s="1181">
        <v>18104.315161858165</v>
      </c>
      <c r="S10" s="1181">
        <v>19052.607397153515</v>
      </c>
      <c r="T10" s="1181">
        <v>18187.6460024386</v>
      </c>
      <c r="U10" s="1181">
        <v>18213.395722200959</v>
      </c>
      <c r="V10" s="1181">
        <v>16224.787350154535</v>
      </c>
      <c r="W10" s="1181">
        <v>16683.003641504332</v>
      </c>
      <c r="X10" s="1181">
        <v>16076.380262160665</v>
      </c>
      <c r="Y10" s="1181">
        <v>17160.884344240189</v>
      </c>
      <c r="Z10" s="1181">
        <v>15860.841763833827</v>
      </c>
      <c r="AA10" s="1181">
        <v>17013.897712507438</v>
      </c>
      <c r="AB10" s="1181">
        <v>18527.678760208189</v>
      </c>
      <c r="AC10" s="1181">
        <v>18715.232070472812</v>
      </c>
      <c r="AD10" s="1181">
        <v>18042.64601169842</v>
      </c>
      <c r="AE10" s="1181">
        <v>17945.721887734231</v>
      </c>
      <c r="AF10" s="1181">
        <v>19075.304270574783</v>
      </c>
      <c r="AG10" s="1181">
        <v>18710.207836273603</v>
      </c>
      <c r="AH10" s="1181">
        <v>18553.43968027383</v>
      </c>
      <c r="AI10" s="1181">
        <v>18260.596477798448</v>
      </c>
      <c r="AJ10" s="1181">
        <v>18641.717164397087</v>
      </c>
      <c r="AK10" s="1181">
        <v>18704.46815851963</v>
      </c>
      <c r="AL10" s="1181">
        <v>18753.893018905463</v>
      </c>
      <c r="AM10" s="1181">
        <v>18466.858454542049</v>
      </c>
      <c r="AN10" s="1181">
        <v>18593.309483274363</v>
      </c>
    </row>
    <row r="11" spans="1:40">
      <c r="A11" s="1182" t="s">
        <v>39</v>
      </c>
      <c r="B11" s="1181">
        <v>8451.2733897506532</v>
      </c>
      <c r="C11" s="1181">
        <v>8960.1428674463714</v>
      </c>
      <c r="D11" s="1181">
        <v>9373.6661402432292</v>
      </c>
      <c r="E11" s="1181">
        <v>9017.2119418024631</v>
      </c>
      <c r="F11" s="1181">
        <v>9335.4013998788632</v>
      </c>
      <c r="G11" s="1181">
        <v>9246.4722618221367</v>
      </c>
      <c r="H11" s="1181">
        <v>9053.2226559408446</v>
      </c>
      <c r="I11" s="1181">
        <v>9404.8737608379342</v>
      </c>
      <c r="J11" s="1181">
        <v>8981.928024274006</v>
      </c>
      <c r="K11" s="1181">
        <v>9343.2335622543505</v>
      </c>
      <c r="L11" s="1181">
        <v>9294.0069181788094</v>
      </c>
      <c r="M11" s="1181">
        <v>9153.6297410662573</v>
      </c>
      <c r="N11" s="1181">
        <v>8947.2419968890517</v>
      </c>
      <c r="O11" s="1181">
        <v>8562.5951714653784</v>
      </c>
      <c r="P11" s="1181">
        <v>8491.3183941794796</v>
      </c>
      <c r="Q11" s="1181">
        <v>8299.3586849268031</v>
      </c>
      <c r="R11" s="1181">
        <v>8438.7155544208053</v>
      </c>
      <c r="S11" s="1181">
        <v>8507.7859340077885</v>
      </c>
      <c r="T11" s="1181">
        <v>8541.1131386354082</v>
      </c>
      <c r="U11" s="1181">
        <v>9045.6265508877295</v>
      </c>
      <c r="V11" s="1181">
        <v>8562.3702628483952</v>
      </c>
      <c r="W11" s="1181">
        <v>8903.2323049758652</v>
      </c>
      <c r="X11" s="1181">
        <v>8647.527569350048</v>
      </c>
      <c r="Y11" s="1181">
        <v>8776.765676315521</v>
      </c>
      <c r="Z11" s="1181">
        <v>8641.9108040559513</v>
      </c>
      <c r="AA11" s="1181">
        <v>8485.2564571186413</v>
      </c>
      <c r="AB11" s="1181">
        <v>8975.6436401414448</v>
      </c>
      <c r="AC11" s="1181">
        <v>9104.1529842782766</v>
      </c>
      <c r="AD11" s="1181">
        <v>9133.4292144158553</v>
      </c>
      <c r="AE11" s="1181">
        <v>9215.1301514377137</v>
      </c>
      <c r="AF11" s="1181">
        <v>9142.4931734850088</v>
      </c>
      <c r="AG11" s="1181">
        <v>9114.6312563737647</v>
      </c>
      <c r="AH11" s="1181">
        <v>9290.9715501043775</v>
      </c>
      <c r="AI11" s="1181">
        <v>9095.1582786540821</v>
      </c>
      <c r="AJ11" s="1181">
        <v>9245.2996540599488</v>
      </c>
      <c r="AK11" s="1181">
        <v>9260.4439720914343</v>
      </c>
      <c r="AL11" s="1181">
        <v>9238.1828745917501</v>
      </c>
      <c r="AM11" s="1181">
        <v>9271.2235074200416</v>
      </c>
      <c r="AN11" s="1181">
        <v>9024.3369747298038</v>
      </c>
    </row>
    <row r="12" spans="1:40" ht="21.6">
      <c r="A12" s="1182" t="s">
        <v>40</v>
      </c>
      <c r="B12" s="1181">
        <v>6651.297318650596</v>
      </c>
      <c r="C12" s="1181">
        <v>4366.4398811139708</v>
      </c>
      <c r="D12" s="1181">
        <v>12324.216514859545</v>
      </c>
      <c r="E12" s="1181">
        <v>22046.944392180423</v>
      </c>
      <c r="F12" s="1181">
        <v>11137.581640153712</v>
      </c>
      <c r="G12" s="1181">
        <v>8273.0572337921913</v>
      </c>
      <c r="H12" s="1181">
        <v>4672.6266710503496</v>
      </c>
      <c r="I12" s="1181">
        <v>11571.643636503586</v>
      </c>
      <c r="J12" s="1181">
        <v>16985.279632946735</v>
      </c>
      <c r="K12" s="1181">
        <v>15158.128803840938</v>
      </c>
      <c r="L12" s="1181">
        <v>11753.438621551961</v>
      </c>
      <c r="M12" s="1181">
        <v>9691.4681113307051</v>
      </c>
      <c r="N12" s="1181">
        <v>10559.653501022816</v>
      </c>
      <c r="O12" s="1181">
        <v>31380.330064736987</v>
      </c>
      <c r="P12" s="1181">
        <v>26028.020235619795</v>
      </c>
      <c r="Q12" s="1181">
        <v>12969.457425887096</v>
      </c>
      <c r="R12" s="1181">
        <v>25941.122996556336</v>
      </c>
      <c r="S12" s="1181">
        <v>24566.041632464909</v>
      </c>
      <c r="T12" s="1181">
        <v>22775.310340027278</v>
      </c>
      <c r="U12" s="1181">
        <v>27210.900107856462</v>
      </c>
      <c r="V12" s="1181">
        <v>25032.638670254877</v>
      </c>
      <c r="W12" s="1181">
        <v>31120.356807542208</v>
      </c>
      <c r="X12" s="1181">
        <v>9841.5990301635138</v>
      </c>
      <c r="Y12" s="1181">
        <v>14616.927367899643</v>
      </c>
      <c r="Z12" s="1181">
        <v>18561.778954979345</v>
      </c>
      <c r="AA12" s="1181">
        <v>12424.607184239829</v>
      </c>
      <c r="AB12" s="1181">
        <v>6085.7101522286121</v>
      </c>
      <c r="AC12" s="1181">
        <v>8756.918396615858</v>
      </c>
      <c r="AD12" s="1181">
        <v>6773.0094822008759</v>
      </c>
      <c r="AE12" s="1181">
        <v>6931.4920949016232</v>
      </c>
      <c r="AF12" s="1181">
        <v>7029.2683651775296</v>
      </c>
      <c r="AG12" s="1181">
        <v>7900.6090112699321</v>
      </c>
      <c r="AH12" s="1181">
        <v>10404.846359895937</v>
      </c>
      <c r="AI12" s="1181">
        <v>6439.865471509167</v>
      </c>
      <c r="AJ12" s="1181">
        <v>6518.4441254958056</v>
      </c>
      <c r="AK12" s="1181">
        <v>6422.7470660166418</v>
      </c>
      <c r="AL12" s="1181">
        <v>6904.6140887145812</v>
      </c>
      <c r="AM12" s="1181">
        <v>6920.081902861657</v>
      </c>
      <c r="AN12" s="1181">
        <v>8325.2499357193719</v>
      </c>
    </row>
    <row r="13" spans="1:40" ht="21.6">
      <c r="A13" s="1182" t="s">
        <v>41</v>
      </c>
      <c r="B13" s="1181">
        <v>21.417959706082609</v>
      </c>
      <c r="C13" s="1181">
        <v>1697.1609479574811</v>
      </c>
      <c r="D13" s="1181">
        <v>1712.7395402255547</v>
      </c>
      <c r="E13" s="1181">
        <v>3593.874942012862</v>
      </c>
      <c r="F13" s="1181">
        <v>2294.0860961129233</v>
      </c>
      <c r="G13" s="1181">
        <v>1304.2515686449633</v>
      </c>
      <c r="H13" s="1181">
        <v>1910.8696043123962</v>
      </c>
      <c r="I13" s="1181">
        <v>2047.8375477750399</v>
      </c>
      <c r="J13" s="1181">
        <v>3126.5480119542335</v>
      </c>
      <c r="K13" s="1181">
        <v>2923.3121443759551</v>
      </c>
      <c r="L13" s="1181">
        <v>2660.8669659399779</v>
      </c>
      <c r="M13" s="1181">
        <v>2082.6090741561829</v>
      </c>
      <c r="N13" s="1181">
        <v>3113.1589241080528</v>
      </c>
      <c r="O13" s="1181">
        <v>3244.9112053696786</v>
      </c>
      <c r="P13" s="1181">
        <v>5181.4180081241011</v>
      </c>
      <c r="Q13" s="1181">
        <v>7596.7420899748722</v>
      </c>
      <c r="R13" s="1181">
        <v>6360.8220590102683</v>
      </c>
      <c r="S13" s="1181">
        <v>6409.1814427021354</v>
      </c>
      <c r="T13" s="1181">
        <v>5357.7241056505873</v>
      </c>
      <c r="U13" s="1181">
        <v>4687.1296062622096</v>
      </c>
      <c r="V13" s="1181">
        <v>3836.0985073863571</v>
      </c>
      <c r="W13" s="1181">
        <v>2982.4607732447598</v>
      </c>
      <c r="X13" s="1181">
        <v>6626.9349450682275</v>
      </c>
      <c r="Y13" s="1181">
        <v>6173.1561555146245</v>
      </c>
      <c r="Z13" s="1181">
        <v>5106.0061693950884</v>
      </c>
      <c r="AA13" s="1181">
        <v>5955.3225423857784</v>
      </c>
      <c r="AB13" s="1181">
        <v>4665.9344716119331</v>
      </c>
      <c r="AC13" s="1181">
        <v>3511.5187387823153</v>
      </c>
      <c r="AD13" s="1181">
        <v>4792.7184549378908</v>
      </c>
      <c r="AE13" s="1181">
        <v>4065.1723847981239</v>
      </c>
      <c r="AF13" s="1181">
        <v>3871.2880085913721</v>
      </c>
      <c r="AG13" s="1181">
        <v>3670.7533038855504</v>
      </c>
      <c r="AH13" s="1181">
        <v>3206.4984567063721</v>
      </c>
      <c r="AI13" s="1181">
        <v>4107.6540934972709</v>
      </c>
      <c r="AJ13" s="1181">
        <v>3933.5201903502434</v>
      </c>
      <c r="AK13" s="1181">
        <v>4159.4369422634491</v>
      </c>
      <c r="AL13" s="1181">
        <v>4076.1381264437609</v>
      </c>
      <c r="AM13" s="1181">
        <v>3732.9087222483699</v>
      </c>
      <c r="AN13" s="1181">
        <v>3118.3680879809508</v>
      </c>
    </row>
    <row r="14" spans="1:40" ht="21.6">
      <c r="A14" s="1182" t="s">
        <v>42</v>
      </c>
      <c r="B14" s="1181">
        <v>524.24996167960649</v>
      </c>
      <c r="C14" s="1181">
        <v>317.80703067548603</v>
      </c>
      <c r="D14" s="1181">
        <v>1598.1568132250773</v>
      </c>
      <c r="E14" s="1181">
        <v>3686.0189289014002</v>
      </c>
      <c r="F14" s="1181">
        <v>1519.6992298994962</v>
      </c>
      <c r="G14" s="1181">
        <v>949.32330874025547</v>
      </c>
      <c r="H14" s="1181">
        <v>575.8525466842616</v>
      </c>
      <c r="I14" s="1181">
        <v>1051.5968635192905</v>
      </c>
      <c r="J14" s="1181">
        <v>2829.8480191190756</v>
      </c>
      <c r="K14" s="1181">
        <v>2003.6491603490904</v>
      </c>
      <c r="L14" s="1181">
        <v>1299.190747459844</v>
      </c>
      <c r="M14" s="1181">
        <v>797.61150261242619</v>
      </c>
      <c r="N14" s="1181">
        <v>1229.3744328872272</v>
      </c>
      <c r="O14" s="1181">
        <v>428.47850216446841</v>
      </c>
      <c r="P14" s="1181">
        <v>978.85052720091585</v>
      </c>
      <c r="Q14" s="1181">
        <v>614.37456843812765</v>
      </c>
      <c r="R14" s="1181">
        <v>957.30355749245541</v>
      </c>
      <c r="S14" s="1181">
        <v>748.45956924636312</v>
      </c>
      <c r="T14" s="1181">
        <v>928.10815031555398</v>
      </c>
      <c r="U14" s="1181">
        <v>2679.3370895032658</v>
      </c>
      <c r="V14" s="1181">
        <v>1287.3582118201318</v>
      </c>
      <c r="W14" s="1181">
        <v>216.44250108258512</v>
      </c>
      <c r="X14" s="1181">
        <v>584.09298937468418</v>
      </c>
      <c r="Y14" s="1181">
        <v>403.78451530227852</v>
      </c>
      <c r="Z14" s="1181">
        <v>519.05007364752748</v>
      </c>
      <c r="AA14" s="1181">
        <v>1398.5720680736172</v>
      </c>
      <c r="AB14" s="1181">
        <v>538.46869071227104</v>
      </c>
      <c r="AC14" s="1181">
        <v>1557.7202696531572</v>
      </c>
      <c r="AD14" s="1181">
        <v>1227.3167638619907</v>
      </c>
      <c r="AE14" s="1181">
        <v>921.396689102148</v>
      </c>
      <c r="AF14" s="1181">
        <v>950.04679811146707</v>
      </c>
      <c r="AG14" s="1181">
        <v>1613.9846489568833</v>
      </c>
      <c r="AH14" s="1181">
        <v>1502.0302345083278</v>
      </c>
      <c r="AI14" s="1181">
        <v>697.99545614847489</v>
      </c>
      <c r="AJ14" s="1181">
        <v>1181.7709199875098</v>
      </c>
      <c r="AK14" s="1181">
        <v>624.68906907370172</v>
      </c>
      <c r="AL14" s="1181">
        <v>783.68618447166762</v>
      </c>
      <c r="AM14" s="1181">
        <v>746.78958955813857</v>
      </c>
      <c r="AN14" s="1181">
        <v>1012.0516382806351</v>
      </c>
    </row>
    <row r="15" spans="1:40" ht="21.6">
      <c r="A15" s="1182" t="s">
        <v>43</v>
      </c>
      <c r="B15" s="1181">
        <v>2926.8090318197937</v>
      </c>
      <c r="C15" s="1181">
        <v>9569.1246734170636</v>
      </c>
      <c r="D15" s="1181">
        <v>9620.1972229726161</v>
      </c>
      <c r="E15" s="1181">
        <v>9343.0740818506201</v>
      </c>
      <c r="F15" s="1181">
        <v>9861.1337245945742</v>
      </c>
      <c r="G15" s="1181">
        <v>9524.1342017025218</v>
      </c>
      <c r="H15" s="1181">
        <v>9441.2933000018311</v>
      </c>
      <c r="I15" s="1181">
        <v>10806.478340661086</v>
      </c>
      <c r="J15" s="1181">
        <v>9334.6178065803069</v>
      </c>
      <c r="K15" s="1181">
        <v>11255.3407591944</v>
      </c>
      <c r="L15" s="1181">
        <v>12389.547288709131</v>
      </c>
      <c r="M15" s="1181">
        <v>10837.404501714425</v>
      </c>
      <c r="N15" s="1181">
        <v>13218.017132894225</v>
      </c>
      <c r="O15" s="1181">
        <v>19310.609874031736</v>
      </c>
      <c r="P15" s="1181">
        <v>18617.759185325656</v>
      </c>
      <c r="Q15" s="1181">
        <v>16657.309515975565</v>
      </c>
      <c r="R15" s="1181">
        <v>19731.930977673277</v>
      </c>
      <c r="S15" s="1181">
        <v>19879.440712333373</v>
      </c>
      <c r="T15" s="1181">
        <v>17713.234652517218</v>
      </c>
      <c r="U15" s="1181">
        <v>18761.974433113977</v>
      </c>
      <c r="V15" s="1181">
        <v>16333.480580656609</v>
      </c>
      <c r="W15" s="1181">
        <v>16466.927488056106</v>
      </c>
      <c r="X15" s="1181">
        <v>15351.228957695179</v>
      </c>
      <c r="Y15" s="1181">
        <v>15763.665949833921</v>
      </c>
      <c r="Z15" s="1181">
        <v>16647.285475037072</v>
      </c>
      <c r="AA15" s="1181">
        <v>20146.44366005954</v>
      </c>
      <c r="AB15" s="1181">
        <v>13786.884763248405</v>
      </c>
      <c r="AC15" s="1181">
        <v>13815.301961701296</v>
      </c>
      <c r="AD15" s="1181">
        <v>13571.403764575663</v>
      </c>
      <c r="AE15" s="1181">
        <v>13798.82843699924</v>
      </c>
      <c r="AF15" s="1181">
        <v>13055.332926930721</v>
      </c>
      <c r="AG15" s="1181">
        <v>13393.503448311549</v>
      </c>
      <c r="AH15" s="1181">
        <v>12510.764238393389</v>
      </c>
      <c r="AI15" s="1181">
        <v>13027.815238332098</v>
      </c>
      <c r="AJ15" s="1181">
        <v>13508.129660586259</v>
      </c>
      <c r="AK15" s="1181">
        <v>13595.295087988117</v>
      </c>
      <c r="AL15" s="1181">
        <v>13630.84669295958</v>
      </c>
      <c r="AM15" s="1181">
        <v>13066.941311063409</v>
      </c>
      <c r="AN15" s="1181">
        <v>11414.911850784138</v>
      </c>
    </row>
    <row r="16" spans="1:40" ht="21.6">
      <c r="A16" s="1182" t="s">
        <v>44</v>
      </c>
      <c r="B16" s="1181">
        <v>9778.1083370390988</v>
      </c>
      <c r="C16" s="1181">
        <v>11318.835774445321</v>
      </c>
      <c r="D16" s="1181">
        <v>21911.190451682534</v>
      </c>
      <c r="E16" s="1181">
        <v>37227.301990200409</v>
      </c>
      <c r="F16" s="1181">
        <v>23552.378033227051</v>
      </c>
      <c r="G16" s="1181">
        <v>17572.338734673242</v>
      </c>
      <c r="H16" s="1181">
        <v>14180.937596025255</v>
      </c>
      <c r="I16" s="1181">
        <v>21528.014841669286</v>
      </c>
      <c r="J16" s="1181">
        <v>33094.530150429666</v>
      </c>
      <c r="K16" s="1181">
        <v>29212.357731373744</v>
      </c>
      <c r="L16" s="1181">
        <v>24234.505633502122</v>
      </c>
      <c r="M16" s="1181">
        <v>19810.148435567873</v>
      </c>
      <c r="N16" s="1181">
        <v>23209.894077713787</v>
      </c>
      <c r="O16" s="1181">
        <v>42447.584497532567</v>
      </c>
      <c r="P16" s="1181">
        <v>18798.683221758492</v>
      </c>
      <c r="Q16" s="1181">
        <v>8058.855328423866</v>
      </c>
      <c r="R16" s="1181">
        <v>13002.381285729991</v>
      </c>
      <c r="S16" s="1181">
        <v>13661.949553050315</v>
      </c>
      <c r="T16" s="1181">
        <v>10678.647660700199</v>
      </c>
      <c r="U16" s="1181">
        <v>40568.935615539966</v>
      </c>
      <c r="V16" s="1181">
        <v>26794.28914816754</v>
      </c>
      <c r="W16" s="1181">
        <v>67590.154516799987</v>
      </c>
      <c r="X16" s="1181">
        <v>7108.0283325807368</v>
      </c>
      <c r="Y16" s="1181">
        <v>9670.7721031096771</v>
      </c>
      <c r="Z16" s="1181">
        <v>11540.081981984928</v>
      </c>
      <c r="AA16" s="1181">
        <v>14078.063466089423</v>
      </c>
      <c r="AB16" s="1181">
        <v>14789.597708357267</v>
      </c>
      <c r="AC16" s="1181">
        <v>16179.475474917301</v>
      </c>
      <c r="AD16" s="1181">
        <v>18067.288803140858</v>
      </c>
      <c r="AE16" s="1181">
        <v>14444.640476425979</v>
      </c>
      <c r="AF16" s="1181">
        <v>14578.967059310065</v>
      </c>
      <c r="AG16" s="1181">
        <v>10533.153861790281</v>
      </c>
      <c r="AH16" s="1181">
        <v>20499.684854285701</v>
      </c>
      <c r="AI16" s="1181">
        <v>14016.349453712362</v>
      </c>
      <c r="AJ16" s="1181">
        <v>14342.852067875183</v>
      </c>
      <c r="AK16" s="1181">
        <v>14426.893022700018</v>
      </c>
      <c r="AL16" s="1181">
        <v>13813.681927733727</v>
      </c>
      <c r="AM16" s="1181">
        <v>16594.351730994316</v>
      </c>
      <c r="AN16" s="1181">
        <v>18537.033579947118</v>
      </c>
    </row>
    <row r="17" spans="1:156" ht="21.6">
      <c r="A17" s="1182" t="s">
        <v>45</v>
      </c>
      <c r="B17" s="1181">
        <v>1400.8023529696779</v>
      </c>
      <c r="C17" s="1181">
        <v>8493.5785299211711</v>
      </c>
      <c r="D17" s="1181">
        <v>9159.6307715762214</v>
      </c>
      <c r="E17" s="1181">
        <v>11490.845310256889</v>
      </c>
      <c r="F17" s="1181">
        <v>10229.047448679208</v>
      </c>
      <c r="G17" s="1181">
        <v>8643.6230804392508</v>
      </c>
      <c r="H17" s="1181">
        <v>8621.667564609721</v>
      </c>
      <c r="I17" s="1181">
        <v>9762.6842500389266</v>
      </c>
      <c r="J17" s="1181">
        <v>10759.002831819589</v>
      </c>
      <c r="K17" s="1181">
        <v>11237.772968200316</v>
      </c>
      <c r="L17" s="1181">
        <v>10458.532748822563</v>
      </c>
      <c r="M17" s="1181">
        <v>10012.198550095949</v>
      </c>
      <c r="N17" s="1181">
        <v>11051.949885153595</v>
      </c>
      <c r="O17" s="1181">
        <v>7797.7414680222155</v>
      </c>
      <c r="P17" s="1181">
        <v>7342.7327863720993</v>
      </c>
      <c r="Q17" s="1181">
        <v>6468.223897521164</v>
      </c>
      <c r="R17" s="1181">
        <v>7859.1895345632174</v>
      </c>
      <c r="S17" s="1181">
        <v>7808.9904648905322</v>
      </c>
      <c r="T17" s="1181">
        <v>7424.4678344192371</v>
      </c>
      <c r="U17" s="1181">
        <v>8256.3006153688311</v>
      </c>
      <c r="V17" s="1181">
        <v>7267.3418002676772</v>
      </c>
      <c r="W17" s="1181">
        <v>7019.6885871731783</v>
      </c>
      <c r="X17" s="1181">
        <v>6857.2189695841962</v>
      </c>
      <c r="Y17" s="1181">
        <v>7077.8213554900867</v>
      </c>
      <c r="Z17" s="1181">
        <v>6641.8986276551004</v>
      </c>
      <c r="AA17" s="1181">
        <v>6658.8320924225654</v>
      </c>
      <c r="AB17" s="1181">
        <v>9172.9329485486305</v>
      </c>
      <c r="AC17" s="1181">
        <v>9521.6970247285608</v>
      </c>
      <c r="AD17" s="1181">
        <v>9535.9845149282264</v>
      </c>
      <c r="AE17" s="1181">
        <v>8758.9824276130439</v>
      </c>
      <c r="AF17" s="1181">
        <v>9497.5930342656739</v>
      </c>
      <c r="AG17" s="1181">
        <v>9529.57915256048</v>
      </c>
      <c r="AH17" s="1181">
        <v>10130.16976597145</v>
      </c>
      <c r="AI17" s="1181">
        <v>9002.5929365209722</v>
      </c>
      <c r="AJ17" s="1181">
        <v>8619.7307810166858</v>
      </c>
      <c r="AK17" s="1181">
        <v>9395.6410577294646</v>
      </c>
      <c r="AL17" s="1181">
        <v>9358.7067721512558</v>
      </c>
      <c r="AM17" s="1181">
        <v>9673.9636682830333</v>
      </c>
      <c r="AN17" s="1181">
        <v>8774.3996248075309</v>
      </c>
    </row>
    <row r="18" spans="1:156" ht="21.6">
      <c r="A18" s="1182" t="s">
        <v>46</v>
      </c>
      <c r="B18" s="1181">
        <v>4.7086615098569888</v>
      </c>
      <c r="C18" s="1181">
        <v>16515.078362481592</v>
      </c>
      <c r="D18" s="1181">
        <v>13076.820982994583</v>
      </c>
      <c r="E18" s="1181">
        <v>12910.387049187118</v>
      </c>
      <c r="F18" s="1181">
        <v>13714.401221872547</v>
      </c>
      <c r="G18" s="1181">
        <v>14192.158291187832</v>
      </c>
      <c r="H18" s="1181">
        <v>15609.295775350856</v>
      </c>
      <c r="I18" s="1181">
        <v>16081.090114466444</v>
      </c>
      <c r="J18" s="1181">
        <v>12450.071388223003</v>
      </c>
      <c r="K18" s="1181">
        <v>15533.24115754617</v>
      </c>
      <c r="L18" s="1181">
        <v>17841.701823589341</v>
      </c>
      <c r="M18" s="1181">
        <v>18698.379582399339</v>
      </c>
      <c r="N18" s="1181">
        <v>20260.820171223389</v>
      </c>
      <c r="O18" s="1181">
        <v>28649.967080690778</v>
      </c>
      <c r="P18" s="1181">
        <v>28857.121212664471</v>
      </c>
      <c r="Q18" s="1181">
        <v>26175.002198739847</v>
      </c>
      <c r="R18" s="1181">
        <v>31868.050761709012</v>
      </c>
      <c r="S18" s="1181">
        <v>31839.236373078882</v>
      </c>
      <c r="T18" s="1181">
        <v>26708.440314101856</v>
      </c>
      <c r="U18" s="1181">
        <v>28784.050908133431</v>
      </c>
      <c r="V18" s="1181">
        <v>26087.281085662555</v>
      </c>
      <c r="W18" s="1181">
        <v>23869.594994386236</v>
      </c>
      <c r="X18" s="1181">
        <v>29212.802905916145</v>
      </c>
      <c r="Y18" s="1181">
        <v>28254.696310945019</v>
      </c>
      <c r="Z18" s="1181">
        <v>29552.626294218659</v>
      </c>
      <c r="AA18" s="1181">
        <v>35200.222920594533</v>
      </c>
      <c r="AB18" s="1181">
        <v>24647.401675638721</v>
      </c>
      <c r="AC18" s="1181">
        <v>23449.585512684473</v>
      </c>
      <c r="AD18" s="1181">
        <v>24255.55829338251</v>
      </c>
      <c r="AE18" s="1181">
        <v>24316.291307326173</v>
      </c>
      <c r="AF18" s="1181">
        <v>23206.675581663822</v>
      </c>
      <c r="AG18" s="1181">
        <v>23026.80113639915</v>
      </c>
      <c r="AH18" s="1181">
        <v>20859.858507894838</v>
      </c>
      <c r="AI18" s="1181">
        <v>23732.680698554501</v>
      </c>
      <c r="AJ18" s="1181">
        <v>23426.584900786267</v>
      </c>
      <c r="AK18" s="1181">
        <v>25401.363200239051</v>
      </c>
      <c r="AL18" s="1181">
        <v>24505.112105044667</v>
      </c>
      <c r="AM18" s="1181">
        <v>23542.511011807186</v>
      </c>
      <c r="AN18" s="1181">
        <v>18254.959552226668</v>
      </c>
    </row>
    <row r="19" spans="1:156" ht="21.6">
      <c r="A19" s="1182" t="s">
        <v>47</v>
      </c>
      <c r="B19" s="1181">
        <v>7.2169498430577157</v>
      </c>
      <c r="C19" s="1181">
        <v>16.748220109767765</v>
      </c>
      <c r="D19" s="1181">
        <v>21.434642555792177</v>
      </c>
      <c r="E19" s="1181">
        <v>65.489185799155408</v>
      </c>
      <c r="F19" s="1181">
        <v>28.275189024112443</v>
      </c>
      <c r="G19" s="1181">
        <v>17.35207788018128</v>
      </c>
      <c r="H19" s="1181">
        <v>9.4735129731477326</v>
      </c>
      <c r="I19" s="1181">
        <v>22.207208530269988</v>
      </c>
      <c r="J19" s="1181">
        <v>57.913533643502824</v>
      </c>
      <c r="K19" s="1181">
        <v>40.801224094042709</v>
      </c>
      <c r="L19" s="1181">
        <v>28.761949975884754</v>
      </c>
      <c r="M19" s="1181">
        <v>17.198182340198976</v>
      </c>
      <c r="N19" s="1181">
        <v>35.386302322091332</v>
      </c>
      <c r="O19" s="1181">
        <v>66.029118975545089</v>
      </c>
      <c r="P19" s="1181">
        <v>38.227764852007034</v>
      </c>
      <c r="Q19" s="1181">
        <v>123.87644268074899</v>
      </c>
      <c r="R19" s="1181">
        <v>80.063503303763923</v>
      </c>
      <c r="S19" s="1181">
        <v>86.029449440922249</v>
      </c>
      <c r="T19" s="1181">
        <v>170.44616900411501</v>
      </c>
      <c r="U19" s="1181">
        <v>78.200190049293596</v>
      </c>
      <c r="V19" s="1181">
        <v>73.266433896473998</v>
      </c>
      <c r="W19" s="1181">
        <v>136.78928029288295</v>
      </c>
      <c r="X19" s="1181">
        <v>77.567255383981916</v>
      </c>
      <c r="Y19" s="1181">
        <v>145.70887523182242</v>
      </c>
      <c r="Z19" s="1181">
        <v>111.91459924871276</v>
      </c>
      <c r="AA19" s="1181">
        <v>160.92816893074365</v>
      </c>
      <c r="AB19" s="1181">
        <v>23.724104123867935</v>
      </c>
      <c r="AC19" s="1181">
        <v>32.351684843240029</v>
      </c>
      <c r="AD19" s="1181">
        <v>38.556767219762783</v>
      </c>
      <c r="AE19" s="1181">
        <v>36.093252763429383</v>
      </c>
      <c r="AF19" s="1181">
        <v>37.205584913011919</v>
      </c>
      <c r="AG19" s="1181">
        <v>16.8983641651316</v>
      </c>
      <c r="AH19" s="1181">
        <v>16.54564797751468</v>
      </c>
      <c r="AI19" s="1181">
        <v>37.515790443628028</v>
      </c>
      <c r="AJ19" s="1181">
        <v>37.594701354166702</v>
      </c>
      <c r="AK19" s="1181">
        <v>21.458535728988718</v>
      </c>
      <c r="AL19" s="1181">
        <v>37.485653906091535</v>
      </c>
      <c r="AM19" s="1181">
        <v>22.96090334764903</v>
      </c>
      <c r="AN19" s="1181">
        <v>10.217758760935592</v>
      </c>
    </row>
    <row r="20" spans="1:156" ht="21.6">
      <c r="A20" s="1182" t="s">
        <v>48</v>
      </c>
      <c r="B20" s="1181">
        <v>6.5894245097420532</v>
      </c>
      <c r="C20" s="1181">
        <v>15720.313565215234</v>
      </c>
      <c r="D20" s="1181">
        <v>11608.566348903696</v>
      </c>
      <c r="E20" s="1181">
        <v>11102.740290109077</v>
      </c>
      <c r="F20" s="1181">
        <v>12087.294974071283</v>
      </c>
      <c r="G20" s="1181">
        <v>12867.166350623871</v>
      </c>
      <c r="H20" s="1181">
        <v>16342.842410961188</v>
      </c>
      <c r="I20" s="1181">
        <v>14431.333934254008</v>
      </c>
      <c r="J20" s="1181">
        <v>10637.874116628893</v>
      </c>
      <c r="K20" s="1181">
        <v>13641.607219782589</v>
      </c>
      <c r="L20" s="1181">
        <v>16317.058160546801</v>
      </c>
      <c r="M20" s="1181">
        <v>19169.743418141876</v>
      </c>
      <c r="N20" s="1181">
        <v>19149.15037443578</v>
      </c>
      <c r="O20" s="1181">
        <v>25064.038513408381</v>
      </c>
      <c r="P20" s="1181">
        <v>26457.366950786894</v>
      </c>
      <c r="Q20" s="1181">
        <v>23928.762039457757</v>
      </c>
      <c r="R20" s="1181">
        <v>28644.481997183233</v>
      </c>
      <c r="S20" s="1181">
        <v>28993.663516247998</v>
      </c>
      <c r="T20" s="1181">
        <v>27344.563686802423</v>
      </c>
      <c r="U20" s="1181">
        <v>28208.452779324976</v>
      </c>
      <c r="V20" s="1181">
        <v>24638.855953584367</v>
      </c>
      <c r="W20" s="1181">
        <v>22568.071156905353</v>
      </c>
      <c r="X20" s="1181">
        <v>27278.173457155663</v>
      </c>
      <c r="Y20" s="1181">
        <v>28173.539006964398</v>
      </c>
      <c r="Z20" s="1181">
        <v>27743.754383405441</v>
      </c>
      <c r="AA20" s="1181">
        <v>34479.675323806805</v>
      </c>
      <c r="AB20" s="1181">
        <v>26604.756269902064</v>
      </c>
      <c r="AC20" s="1181">
        <v>27074.150479304531</v>
      </c>
      <c r="AD20" s="1181">
        <v>27681.580861273003</v>
      </c>
      <c r="AE20" s="1181">
        <v>26646.650630922213</v>
      </c>
      <c r="AF20" s="1181">
        <v>25919.624338272515</v>
      </c>
      <c r="AG20" s="1181">
        <v>26544.388352126552</v>
      </c>
      <c r="AH20" s="1181">
        <v>22354.919038464763</v>
      </c>
      <c r="AI20" s="1181">
        <v>26180.920689190494</v>
      </c>
      <c r="AJ20" s="1181">
        <v>24713.379488911833</v>
      </c>
      <c r="AK20" s="1181">
        <v>26930.914404809846</v>
      </c>
      <c r="AL20" s="1181">
        <v>27164.87197477751</v>
      </c>
      <c r="AM20" s="1181">
        <v>26992.017374635314</v>
      </c>
      <c r="AN20" s="1181">
        <v>20681.750134022754</v>
      </c>
    </row>
    <row r="21" spans="1:156" ht="21.6">
      <c r="A21" s="1182" t="s">
        <v>49</v>
      </c>
      <c r="B21" s="1181">
        <v>3.4815432328763127</v>
      </c>
      <c r="C21" s="1181">
        <v>13.323043068967008</v>
      </c>
      <c r="D21" s="1181">
        <v>34.42127927109194</v>
      </c>
      <c r="E21" s="1181">
        <v>92.395082466465951</v>
      </c>
      <c r="F21" s="1181">
        <v>88.608840300278871</v>
      </c>
      <c r="G21" s="1181">
        <v>25.669055862534645</v>
      </c>
      <c r="H21" s="1181">
        <v>16.705647299144726</v>
      </c>
      <c r="I21" s="1181">
        <v>75.075682777049323</v>
      </c>
      <c r="J21" s="1181">
        <v>77.419799486403932</v>
      </c>
      <c r="K21" s="1181">
        <v>97.233928503868356</v>
      </c>
      <c r="L21" s="1181">
        <v>84.20140298637692</v>
      </c>
      <c r="M21" s="1181">
        <v>57.789885413505282</v>
      </c>
      <c r="N21" s="1181">
        <v>79.564412545423053</v>
      </c>
      <c r="O21" s="1181">
        <v>34.414398760210226</v>
      </c>
      <c r="P21" s="1181">
        <v>35.485817330715477</v>
      </c>
      <c r="Q21" s="1181">
        <v>719.45871060291017</v>
      </c>
      <c r="R21" s="1181">
        <v>471.22603733129802</v>
      </c>
      <c r="S21" s="1181">
        <v>35.008967636381335</v>
      </c>
      <c r="T21" s="1181">
        <v>752.48023345375793</v>
      </c>
      <c r="U21" s="1181">
        <v>353.4197440931755</v>
      </c>
      <c r="V21" s="1181">
        <v>26.721646610996903</v>
      </c>
      <c r="W21" s="1181">
        <v>412.77705274874091</v>
      </c>
      <c r="X21" s="1181">
        <v>441.14274092898114</v>
      </c>
      <c r="Y21" s="1181">
        <v>557.63584067339877</v>
      </c>
      <c r="Z21" s="1181">
        <v>379.10643537963978</v>
      </c>
      <c r="AA21" s="1181">
        <v>518.77711238545487</v>
      </c>
      <c r="AB21" s="1181">
        <v>77.820261286328858</v>
      </c>
      <c r="AC21" s="1181">
        <v>79.992144557988127</v>
      </c>
      <c r="AD21" s="1181">
        <v>108.47935591596153</v>
      </c>
      <c r="AE21" s="1181">
        <v>78.027730285180027</v>
      </c>
      <c r="AF21" s="1181">
        <v>88.834243232363974</v>
      </c>
      <c r="AG21" s="1181">
        <v>86.075984479319274</v>
      </c>
      <c r="AH21" s="1181">
        <v>90.972711561288307</v>
      </c>
      <c r="AI21" s="1181">
        <v>67.966988150656348</v>
      </c>
      <c r="AJ21" s="1181">
        <v>82.013354337313231</v>
      </c>
      <c r="AK21" s="1181">
        <v>92.77339230209563</v>
      </c>
      <c r="AL21" s="1181">
        <v>91.402517172190187</v>
      </c>
      <c r="AM21" s="1181">
        <v>101.98902648028758</v>
      </c>
      <c r="AN21" s="1181">
        <v>82.976926420154498</v>
      </c>
    </row>
    <row r="22" spans="1:156" ht="21.6">
      <c r="A22" s="1182" t="s">
        <v>50</v>
      </c>
      <c r="B22" s="1181">
        <v>16.268435452477483</v>
      </c>
      <c r="C22" s="1181">
        <v>15.660095367343079</v>
      </c>
      <c r="D22" s="1181">
        <v>36.609985077104071</v>
      </c>
      <c r="E22" s="1181">
        <v>28230.849047368476</v>
      </c>
      <c r="F22" s="1181">
        <v>2608.6221888674613</v>
      </c>
      <c r="G22" s="1181">
        <v>11.884914845413604</v>
      </c>
      <c r="H22" s="1181">
        <v>28.386142971304384</v>
      </c>
      <c r="I22" s="1181">
        <v>1466.6729216399469</v>
      </c>
      <c r="J22" s="1181">
        <v>16326.855411892344</v>
      </c>
      <c r="K22" s="1181">
        <v>17819.82126310336</v>
      </c>
      <c r="L22" s="1181">
        <v>8143.4598427414448</v>
      </c>
      <c r="M22" s="1181">
        <v>1181.6559270294833</v>
      </c>
      <c r="N22" s="1181">
        <v>6867.1518308717823</v>
      </c>
      <c r="O22" s="1181">
        <v>89.377876610578568</v>
      </c>
      <c r="P22" s="1181">
        <v>148.53852733261911</v>
      </c>
      <c r="Q22" s="1181">
        <v>680.33522658472475</v>
      </c>
      <c r="R22" s="1181">
        <v>375.97462353853729</v>
      </c>
      <c r="S22" s="1181">
        <v>434.12968089162791</v>
      </c>
      <c r="T22" s="1181">
        <v>239.339477167019</v>
      </c>
      <c r="U22" s="1181">
        <v>3195.6414986864615</v>
      </c>
      <c r="V22" s="1181">
        <v>2625.9996717454196</v>
      </c>
      <c r="W22" s="1181">
        <v>720.68509924535783</v>
      </c>
      <c r="X22" s="1181">
        <v>264.20260057508659</v>
      </c>
      <c r="Y22" s="1181">
        <v>438.27503109359708</v>
      </c>
      <c r="Z22" s="1181">
        <v>675.21597625491006</v>
      </c>
      <c r="AA22" s="1181">
        <v>9471.122878184171</v>
      </c>
      <c r="AB22" s="1181">
        <v>8881.3939120385367</v>
      </c>
      <c r="AC22" s="1181">
        <v>15250.468112182774</v>
      </c>
      <c r="AD22" s="1181">
        <v>17866.04496887773</v>
      </c>
      <c r="AE22" s="1181">
        <v>9188.1888319355112</v>
      </c>
      <c r="AF22" s="1181">
        <v>9920.2675276442405</v>
      </c>
      <c r="AG22" s="1181">
        <v>19047.913382405532</v>
      </c>
      <c r="AH22" s="1181">
        <v>20808.40755600794</v>
      </c>
      <c r="AI22" s="1181">
        <v>6029.0297237223367</v>
      </c>
      <c r="AJ22" s="1181">
        <v>11671.833663961157</v>
      </c>
      <c r="AK22" s="1181">
        <v>9054.644257534319</v>
      </c>
      <c r="AL22" s="1181">
        <v>10537.32391777191</v>
      </c>
      <c r="AM22" s="1181">
        <v>13862.768751357065</v>
      </c>
      <c r="AN22" s="1181">
        <v>11560.686540028233</v>
      </c>
    </row>
    <row r="23" spans="1:156" ht="21.6">
      <c r="A23" s="1182" t="s">
        <v>51</v>
      </c>
      <c r="B23" s="1181">
        <v>4.4817543851127422</v>
      </c>
      <c r="C23" s="1181">
        <v>69.262819898227704</v>
      </c>
      <c r="D23" s="1181">
        <v>1709.5519699962965</v>
      </c>
      <c r="E23" s="1181">
        <v>7253.8362605846532</v>
      </c>
      <c r="F23" s="1181">
        <v>3987.3930391522022</v>
      </c>
      <c r="G23" s="1181">
        <v>57.782485706533052</v>
      </c>
      <c r="H23" s="1181">
        <v>247.06718872911929</v>
      </c>
      <c r="I23" s="1181">
        <v>3459.9106692674641</v>
      </c>
      <c r="J23" s="1181">
        <v>5582.1865907970141</v>
      </c>
      <c r="K23" s="1181">
        <v>6305.7160729254574</v>
      </c>
      <c r="L23" s="1181">
        <v>5535.0996992150704</v>
      </c>
      <c r="M23" s="1181">
        <v>3571.5562575124331</v>
      </c>
      <c r="N23" s="1181">
        <v>5717.9020719397267</v>
      </c>
      <c r="O23" s="1181">
        <v>1322.2908788098525</v>
      </c>
      <c r="P23" s="1181">
        <v>1673.3693888315877</v>
      </c>
      <c r="Q23" s="1181">
        <v>966.69090609779266</v>
      </c>
      <c r="R23" s="1181">
        <v>2083.4189299797299</v>
      </c>
      <c r="S23" s="1181">
        <v>2017.7324177162559</v>
      </c>
      <c r="T23" s="1181">
        <v>1875.2474809728649</v>
      </c>
      <c r="U23" s="1181">
        <v>2354.1054694106901</v>
      </c>
      <c r="V23" s="1181">
        <v>1764.0426072703947</v>
      </c>
      <c r="W23" s="1181">
        <v>1073.5475746814905</v>
      </c>
      <c r="X23" s="1181">
        <v>1660.7119802071893</v>
      </c>
      <c r="Y23" s="1181">
        <v>1783.7170893968503</v>
      </c>
      <c r="Z23" s="1181">
        <v>1740.8144848917477</v>
      </c>
      <c r="AA23" s="1181">
        <v>2102.3044838244018</v>
      </c>
      <c r="AB23" s="1181">
        <v>3883.1093692408635</v>
      </c>
      <c r="AC23" s="1181">
        <v>4126.9124290752743</v>
      </c>
      <c r="AD23" s="1181">
        <v>4141.9334792288237</v>
      </c>
      <c r="AE23" s="1181">
        <v>3421.0188785333198</v>
      </c>
      <c r="AF23" s="1181">
        <v>4177.4732413010825</v>
      </c>
      <c r="AG23" s="1181">
        <v>4362.0678586338599</v>
      </c>
      <c r="AH23" s="1181">
        <v>4506.7888859493951</v>
      </c>
      <c r="AI23" s="1181">
        <v>3465.8602041739282</v>
      </c>
      <c r="AJ23" s="1181">
        <v>3770.0892138230311</v>
      </c>
      <c r="AK23" s="1181">
        <v>3501.3012345303332</v>
      </c>
      <c r="AL23" s="1181">
        <v>3981.4777047862672</v>
      </c>
      <c r="AM23" s="1181">
        <v>4320.28888054449</v>
      </c>
      <c r="AN23" s="1181">
        <v>3692.580315222528</v>
      </c>
    </row>
    <row r="24" spans="1:156" ht="21.6">
      <c r="A24" s="1182" t="s">
        <v>52</v>
      </c>
      <c r="B24" s="1181">
        <v>71.648887015194276</v>
      </c>
      <c r="C24" s="1181">
        <v>50.899395869027565</v>
      </c>
      <c r="D24" s="1181">
        <v>23.217932037588692</v>
      </c>
      <c r="E24" s="1181">
        <v>29.215654689356796</v>
      </c>
      <c r="F24" s="1181">
        <v>90.855739049876604</v>
      </c>
      <c r="G24" s="1181">
        <v>13.61783631699055</v>
      </c>
      <c r="H24" s="1181">
        <v>121.25007459012613</v>
      </c>
      <c r="I24" s="1181">
        <v>57.43579592918848</v>
      </c>
      <c r="J24" s="1181">
        <v>32.1318633159377</v>
      </c>
      <c r="K24" s="1181">
        <v>31.779515072233991</v>
      </c>
      <c r="L24" s="1181">
        <v>21.233703484576445</v>
      </c>
      <c r="M24" s="1181">
        <v>74.259958061046888</v>
      </c>
      <c r="N24" s="1181">
        <v>74.214058234264641</v>
      </c>
      <c r="O24" s="1181">
        <v>374.25807284167905</v>
      </c>
      <c r="P24" s="1181">
        <v>888.75045835069716</v>
      </c>
      <c r="Q24" s="1181">
        <v>663.09768677100647</v>
      </c>
      <c r="R24" s="1181">
        <v>1912.4584104783705</v>
      </c>
      <c r="S24" s="1181">
        <v>1880.3300897350928</v>
      </c>
      <c r="T24" s="1181">
        <v>1967.5253820922267</v>
      </c>
      <c r="U24" s="1181">
        <v>498.50714740971313</v>
      </c>
      <c r="V24" s="1181">
        <v>183.96599098243121</v>
      </c>
      <c r="W24" s="1181">
        <v>105.23370440434718</v>
      </c>
      <c r="X24" s="1181">
        <v>110.66610920936094</v>
      </c>
      <c r="Y24" s="1181">
        <v>72.847787232583471</v>
      </c>
      <c r="Z24" s="1181">
        <v>249.45338445234412</v>
      </c>
      <c r="AA24" s="1181">
        <v>148.90303785011176</v>
      </c>
      <c r="AB24" s="1181">
        <v>55.028772239364685</v>
      </c>
      <c r="AC24" s="1181">
        <v>53.630179904112858</v>
      </c>
      <c r="AD24" s="1181">
        <v>38.696623553830044</v>
      </c>
      <c r="AE24" s="1181">
        <v>36.598812290562449</v>
      </c>
      <c r="AF24" s="1181">
        <v>54.36812435034463</v>
      </c>
      <c r="AG24" s="1181">
        <v>23.796909382950854</v>
      </c>
      <c r="AH24" s="1181">
        <v>19.839927093022926</v>
      </c>
      <c r="AI24" s="1181">
        <v>33.524743702997434</v>
      </c>
      <c r="AJ24" s="1181">
        <v>34.841681447039981</v>
      </c>
      <c r="AK24" s="1181">
        <v>23.536618500156898</v>
      </c>
      <c r="AL24" s="1181">
        <v>28.333185452506854</v>
      </c>
      <c r="AM24" s="1181">
        <v>8.6636994749318301</v>
      </c>
      <c r="AN24" s="1181">
        <v>9.3157674737040495</v>
      </c>
    </row>
    <row r="25" spans="1:156">
      <c r="A25" s="1182"/>
      <c r="B25" s="1181"/>
      <c r="C25" s="1181"/>
      <c r="D25" s="1181"/>
      <c r="E25" s="1181"/>
      <c r="F25" s="1181"/>
      <c r="G25" s="1181"/>
      <c r="H25" s="1181"/>
      <c r="I25" s="1181"/>
      <c r="J25" s="1181"/>
      <c r="K25" s="1181"/>
      <c r="L25" s="1181"/>
      <c r="M25" s="1181"/>
      <c r="N25" s="1181"/>
      <c r="O25" s="1181"/>
      <c r="P25" s="1181"/>
      <c r="Q25" s="1181"/>
      <c r="R25" s="1181"/>
      <c r="S25" s="1181"/>
      <c r="T25" s="1181"/>
      <c r="U25" s="1181"/>
      <c r="V25" s="1181"/>
      <c r="W25" s="1181"/>
      <c r="X25" s="1181"/>
      <c r="Y25" s="1181"/>
      <c r="Z25" s="1181"/>
      <c r="AA25" s="1181"/>
      <c r="AB25" s="1181"/>
      <c r="AC25" s="1181"/>
      <c r="AD25" s="1181"/>
      <c r="AE25" s="1181"/>
      <c r="AF25" s="1181"/>
      <c r="AG25" s="1181"/>
      <c r="AH25" s="1181"/>
      <c r="AI25" s="1181"/>
      <c r="AJ25" s="1181"/>
      <c r="AK25" s="1181"/>
      <c r="AL25" s="1181"/>
      <c r="AM25" s="1181"/>
      <c r="AN25" s="1181"/>
    </row>
    <row r="26" spans="1:156">
      <c r="A26" s="5" t="s">
        <v>0</v>
      </c>
      <c r="B26" s="6" t="s">
        <v>1</v>
      </c>
      <c r="C26" s="8"/>
      <c r="D26" s="8"/>
      <c r="E26" s="35" t="s">
        <v>0</v>
      </c>
      <c r="F26" s="36" t="s">
        <v>1</v>
      </c>
      <c r="G26" s="38"/>
      <c r="H26" s="38"/>
      <c r="I26" s="65" t="s">
        <v>0</v>
      </c>
      <c r="J26" s="66" t="s">
        <v>1</v>
      </c>
      <c r="K26" s="68"/>
      <c r="L26" s="68"/>
      <c r="M26" s="95" t="s">
        <v>0</v>
      </c>
      <c r="N26" s="96" t="s">
        <v>1</v>
      </c>
      <c r="O26" s="98"/>
      <c r="P26" s="98"/>
      <c r="Q26" s="125" t="s">
        <v>0</v>
      </c>
      <c r="R26" s="126" t="s">
        <v>1</v>
      </c>
      <c r="S26" s="128"/>
      <c r="T26" s="128"/>
      <c r="U26" s="155" t="s">
        <v>0</v>
      </c>
      <c r="V26" s="156" t="s">
        <v>1</v>
      </c>
      <c r="W26" s="158"/>
      <c r="X26" s="158"/>
      <c r="Y26" s="185" t="s">
        <v>0</v>
      </c>
      <c r="Z26" s="186" t="s">
        <v>1</v>
      </c>
      <c r="AA26" s="188"/>
      <c r="AB26" s="188"/>
      <c r="AC26" s="215" t="s">
        <v>0</v>
      </c>
      <c r="AD26" s="216" t="s">
        <v>1</v>
      </c>
      <c r="AE26" s="218"/>
      <c r="AF26" s="218"/>
      <c r="AG26" s="245" t="s">
        <v>0</v>
      </c>
      <c r="AH26" s="246" t="s">
        <v>1</v>
      </c>
      <c r="AI26" s="248"/>
      <c r="AJ26" s="248"/>
      <c r="AK26" s="275" t="s">
        <v>0</v>
      </c>
      <c r="AL26" s="276" t="s">
        <v>1</v>
      </c>
      <c r="AM26" s="278"/>
      <c r="AN26" s="278"/>
      <c r="AO26" s="305" t="s">
        <v>0</v>
      </c>
      <c r="AP26" s="306" t="s">
        <v>1</v>
      </c>
      <c r="AQ26" s="308"/>
      <c r="AR26" s="308"/>
      <c r="AS26" s="335" t="s">
        <v>0</v>
      </c>
      <c r="AT26" s="336" t="s">
        <v>1</v>
      </c>
      <c r="AU26" s="338"/>
      <c r="AV26" s="338"/>
      <c r="AW26" s="365" t="s">
        <v>0</v>
      </c>
      <c r="AX26" s="366" t="s">
        <v>1</v>
      </c>
      <c r="AY26" s="368"/>
      <c r="AZ26" s="368"/>
      <c r="BA26" s="395" t="s">
        <v>0</v>
      </c>
      <c r="BB26" s="396" t="s">
        <v>1</v>
      </c>
      <c r="BC26" s="398"/>
      <c r="BD26" s="398"/>
      <c r="BE26" s="425" t="s">
        <v>0</v>
      </c>
      <c r="BF26" s="426" t="s">
        <v>1</v>
      </c>
      <c r="BG26" s="428"/>
      <c r="BH26" s="428"/>
      <c r="BI26" s="455" t="s">
        <v>0</v>
      </c>
      <c r="BJ26" s="456" t="s">
        <v>1</v>
      </c>
      <c r="BK26" s="458"/>
      <c r="BL26" s="458"/>
      <c r="BM26" s="215" t="s">
        <v>0</v>
      </c>
      <c r="BN26" s="486" t="s">
        <v>1</v>
      </c>
      <c r="BO26" s="488"/>
      <c r="BP26" s="488"/>
      <c r="BQ26" s="515" t="s">
        <v>0</v>
      </c>
      <c r="BR26" s="516" t="s">
        <v>1</v>
      </c>
      <c r="BS26" s="518"/>
      <c r="BT26" s="518"/>
      <c r="BU26" s="545" t="s">
        <v>0</v>
      </c>
      <c r="BV26" s="546" t="s">
        <v>1</v>
      </c>
      <c r="BW26" s="548"/>
      <c r="BX26" s="548"/>
      <c r="BY26" s="575" t="s">
        <v>0</v>
      </c>
      <c r="BZ26" s="576" t="s">
        <v>1</v>
      </c>
      <c r="CA26" s="578"/>
      <c r="CB26" s="578"/>
      <c r="CC26" s="605" t="s">
        <v>0</v>
      </c>
      <c r="CD26" s="606" t="s">
        <v>1</v>
      </c>
      <c r="CE26" s="608"/>
      <c r="CF26" s="608"/>
      <c r="CG26" s="635" t="s">
        <v>0</v>
      </c>
      <c r="CH26" s="636" t="s">
        <v>1</v>
      </c>
      <c r="CI26" s="638"/>
      <c r="CJ26" s="638"/>
      <c r="CK26" s="665" t="s">
        <v>0</v>
      </c>
      <c r="CL26" s="666" t="s">
        <v>1</v>
      </c>
      <c r="CM26" s="668"/>
      <c r="CN26" s="668"/>
      <c r="CO26" s="695" t="s">
        <v>0</v>
      </c>
      <c r="CP26" s="696" t="s">
        <v>1</v>
      </c>
      <c r="CQ26" s="698"/>
      <c r="CR26" s="698"/>
      <c r="CS26" s="215" t="s">
        <v>0</v>
      </c>
      <c r="CT26" s="726" t="s">
        <v>1</v>
      </c>
      <c r="CU26" s="728"/>
      <c r="CV26" s="728"/>
      <c r="CW26" s="755" t="s">
        <v>0</v>
      </c>
      <c r="CX26" s="756" t="s">
        <v>1</v>
      </c>
      <c r="CY26" s="758"/>
      <c r="CZ26" s="758"/>
      <c r="DA26" s="785" t="s">
        <v>0</v>
      </c>
      <c r="DB26" s="786" t="s">
        <v>1</v>
      </c>
      <c r="DC26" s="788"/>
      <c r="DD26" s="788"/>
      <c r="DE26" s="215" t="s">
        <v>0</v>
      </c>
      <c r="DF26" s="816" t="s">
        <v>1</v>
      </c>
      <c r="DG26" s="818"/>
      <c r="DH26" s="818"/>
      <c r="DI26" s="845" t="s">
        <v>0</v>
      </c>
      <c r="DJ26" s="846" t="s">
        <v>1</v>
      </c>
      <c r="DK26" s="848"/>
      <c r="DL26" s="848"/>
      <c r="DM26" s="875" t="s">
        <v>0</v>
      </c>
      <c r="DN26" s="876" t="s">
        <v>1</v>
      </c>
      <c r="DO26" s="878"/>
      <c r="DP26" s="878"/>
      <c r="DQ26" s="905" t="s">
        <v>0</v>
      </c>
      <c r="DR26" s="906" t="s">
        <v>1</v>
      </c>
      <c r="DS26" s="908"/>
      <c r="DT26" s="908"/>
      <c r="DU26" s="935" t="s">
        <v>0</v>
      </c>
      <c r="DV26" s="936" t="s">
        <v>1</v>
      </c>
      <c r="DW26" s="938"/>
      <c r="DX26" s="938"/>
      <c r="DY26" s="965" t="s">
        <v>0</v>
      </c>
      <c r="DZ26" s="966" t="s">
        <v>1</v>
      </c>
      <c r="EA26" s="968"/>
      <c r="EB26" s="968"/>
      <c r="EC26" s="995" t="s">
        <v>0</v>
      </c>
      <c r="ED26" s="996" t="s">
        <v>1</v>
      </c>
      <c r="EE26" s="998"/>
      <c r="EF26" s="998"/>
      <c r="EG26" s="1025" t="s">
        <v>0</v>
      </c>
      <c r="EH26" s="1026" t="s">
        <v>1</v>
      </c>
      <c r="EI26" s="1028"/>
      <c r="EJ26" s="1028"/>
      <c r="EK26" s="1055" t="s">
        <v>0</v>
      </c>
      <c r="EL26" s="1056" t="s">
        <v>1</v>
      </c>
      <c r="EM26" s="1058"/>
      <c r="EN26" s="1058"/>
      <c r="EO26" s="1085" t="s">
        <v>0</v>
      </c>
      <c r="EP26" s="1086" t="s">
        <v>1</v>
      </c>
      <c r="EQ26" s="1088"/>
      <c r="ER26" s="1088"/>
      <c r="ES26" s="1115" t="s">
        <v>0</v>
      </c>
      <c r="ET26" s="1116" t="s">
        <v>1</v>
      </c>
      <c r="EU26" s="1118"/>
      <c r="EV26" s="1118"/>
      <c r="EW26" s="1145" t="s">
        <v>0</v>
      </c>
      <c r="EX26" s="1146" t="s">
        <v>1</v>
      </c>
      <c r="EY26" s="1148"/>
      <c r="EZ26" s="1148"/>
    </row>
    <row r="27" spans="1:156">
      <c r="A27" s="5" t="s">
        <v>2</v>
      </c>
      <c r="B27" s="9">
        <v>44106.668055555558</v>
      </c>
      <c r="C27" s="7" t="s">
        <v>3</v>
      </c>
      <c r="D27" s="6" t="s">
        <v>4</v>
      </c>
      <c r="E27" s="35" t="s">
        <v>2</v>
      </c>
      <c r="F27" s="39">
        <v>44106.668055555558</v>
      </c>
      <c r="G27" s="37" t="s">
        <v>3</v>
      </c>
      <c r="H27" s="36" t="s">
        <v>4</v>
      </c>
      <c r="I27" s="65" t="s">
        <v>2</v>
      </c>
      <c r="J27" s="69">
        <v>44106.668055555558</v>
      </c>
      <c r="K27" s="67" t="s">
        <v>3</v>
      </c>
      <c r="L27" s="66" t="s">
        <v>4</v>
      </c>
      <c r="M27" s="95" t="s">
        <v>2</v>
      </c>
      <c r="N27" s="99">
        <v>44106.668055555558</v>
      </c>
      <c r="O27" s="97" t="s">
        <v>3</v>
      </c>
      <c r="P27" s="96" t="s">
        <v>4</v>
      </c>
      <c r="Q27" s="125" t="s">
        <v>2</v>
      </c>
      <c r="R27" s="129">
        <v>44106.668055555558</v>
      </c>
      <c r="S27" s="127" t="s">
        <v>3</v>
      </c>
      <c r="T27" s="126" t="s">
        <v>4</v>
      </c>
      <c r="U27" s="155" t="s">
        <v>2</v>
      </c>
      <c r="V27" s="159">
        <v>44106.668055555558</v>
      </c>
      <c r="W27" s="157" t="s">
        <v>3</v>
      </c>
      <c r="X27" s="156" t="s">
        <v>4</v>
      </c>
      <c r="Y27" s="185" t="s">
        <v>2</v>
      </c>
      <c r="Z27" s="189">
        <v>44106.668055555558</v>
      </c>
      <c r="AA27" s="187" t="s">
        <v>3</v>
      </c>
      <c r="AB27" s="186" t="s">
        <v>4</v>
      </c>
      <c r="AC27" s="215" t="s">
        <v>2</v>
      </c>
      <c r="AD27" s="219">
        <v>44106.668055555558</v>
      </c>
      <c r="AE27" s="217" t="s">
        <v>3</v>
      </c>
      <c r="AF27" s="216" t="s">
        <v>4</v>
      </c>
      <c r="AG27" s="245" t="s">
        <v>2</v>
      </c>
      <c r="AH27" s="249">
        <v>44106.668055555558</v>
      </c>
      <c r="AI27" s="247" t="s">
        <v>3</v>
      </c>
      <c r="AJ27" s="246" t="s">
        <v>4</v>
      </c>
      <c r="AK27" s="275" t="s">
        <v>2</v>
      </c>
      <c r="AL27" s="279">
        <v>44106.668055555558</v>
      </c>
      <c r="AM27" s="277" t="s">
        <v>3</v>
      </c>
      <c r="AN27" s="276" t="s">
        <v>4</v>
      </c>
      <c r="AO27" s="305" t="s">
        <v>2</v>
      </c>
      <c r="AP27" s="309">
        <v>44106.668055555558</v>
      </c>
      <c r="AQ27" s="307" t="s">
        <v>3</v>
      </c>
      <c r="AR27" s="306" t="s">
        <v>4</v>
      </c>
      <c r="AS27" s="335" t="s">
        <v>2</v>
      </c>
      <c r="AT27" s="339">
        <v>44106.668055555558</v>
      </c>
      <c r="AU27" s="337" t="s">
        <v>3</v>
      </c>
      <c r="AV27" s="336" t="s">
        <v>4</v>
      </c>
      <c r="AW27" s="365" t="s">
        <v>2</v>
      </c>
      <c r="AX27" s="369">
        <v>44106.668055555558</v>
      </c>
      <c r="AY27" s="367" t="s">
        <v>3</v>
      </c>
      <c r="AZ27" s="366" t="s">
        <v>4</v>
      </c>
      <c r="BA27" s="395" t="s">
        <v>2</v>
      </c>
      <c r="BB27" s="399">
        <v>44106.668055555558</v>
      </c>
      <c r="BC27" s="397" t="s">
        <v>3</v>
      </c>
      <c r="BD27" s="396" t="s">
        <v>4</v>
      </c>
      <c r="BE27" s="425" t="s">
        <v>2</v>
      </c>
      <c r="BF27" s="429">
        <v>44106.668055555558</v>
      </c>
      <c r="BG27" s="427" t="s">
        <v>3</v>
      </c>
      <c r="BH27" s="426" t="s">
        <v>4</v>
      </c>
      <c r="BI27" s="455" t="s">
        <v>2</v>
      </c>
      <c r="BJ27" s="459">
        <v>44106.668055555558</v>
      </c>
      <c r="BK27" s="457" t="s">
        <v>3</v>
      </c>
      <c r="BL27" s="456" t="s">
        <v>4</v>
      </c>
      <c r="BM27" s="485" t="s">
        <v>2</v>
      </c>
      <c r="BN27" s="489">
        <v>44106.668055555558</v>
      </c>
      <c r="BO27" s="487" t="s">
        <v>3</v>
      </c>
      <c r="BP27" s="486" t="s">
        <v>4</v>
      </c>
      <c r="BQ27" s="515" t="s">
        <v>2</v>
      </c>
      <c r="BR27" s="519">
        <v>44106.668055555558</v>
      </c>
      <c r="BS27" s="517" t="s">
        <v>3</v>
      </c>
      <c r="BT27" s="516" t="s">
        <v>4</v>
      </c>
      <c r="BU27" s="545" t="s">
        <v>2</v>
      </c>
      <c r="BV27" s="549">
        <v>44106.668055555558</v>
      </c>
      <c r="BW27" s="547" t="s">
        <v>3</v>
      </c>
      <c r="BX27" s="546" t="s">
        <v>4</v>
      </c>
      <c r="BY27" s="575" t="s">
        <v>2</v>
      </c>
      <c r="BZ27" s="579">
        <v>44106.668055555558</v>
      </c>
      <c r="CA27" s="577" t="s">
        <v>3</v>
      </c>
      <c r="CB27" s="576" t="s">
        <v>4</v>
      </c>
      <c r="CC27" s="605" t="s">
        <v>2</v>
      </c>
      <c r="CD27" s="609">
        <v>44106.668055555558</v>
      </c>
      <c r="CE27" s="607" t="s">
        <v>3</v>
      </c>
      <c r="CF27" s="606" t="s">
        <v>4</v>
      </c>
      <c r="CG27" s="635" t="s">
        <v>2</v>
      </c>
      <c r="CH27" s="639">
        <v>44106.668055555558</v>
      </c>
      <c r="CI27" s="637" t="s">
        <v>3</v>
      </c>
      <c r="CJ27" s="636" t="s">
        <v>4</v>
      </c>
      <c r="CK27" s="665" t="s">
        <v>2</v>
      </c>
      <c r="CL27" s="669">
        <v>44106.668055555558</v>
      </c>
      <c r="CM27" s="667" t="s">
        <v>3</v>
      </c>
      <c r="CN27" s="666" t="s">
        <v>4</v>
      </c>
      <c r="CO27" s="695" t="s">
        <v>2</v>
      </c>
      <c r="CP27" s="699">
        <v>44106.668055555558</v>
      </c>
      <c r="CQ27" s="697" t="s">
        <v>3</v>
      </c>
      <c r="CR27" s="696" t="s">
        <v>4</v>
      </c>
      <c r="CS27" s="725" t="s">
        <v>2</v>
      </c>
      <c r="CT27" s="729">
        <v>44106.668055555558</v>
      </c>
      <c r="CU27" s="727" t="s">
        <v>3</v>
      </c>
      <c r="CV27" s="726" t="s">
        <v>4</v>
      </c>
      <c r="CW27" s="755" t="s">
        <v>2</v>
      </c>
      <c r="CX27" s="759">
        <v>44106.668055555558</v>
      </c>
      <c r="CY27" s="757" t="s">
        <v>3</v>
      </c>
      <c r="CZ27" s="756" t="s">
        <v>4</v>
      </c>
      <c r="DA27" s="785" t="s">
        <v>2</v>
      </c>
      <c r="DB27" s="789">
        <v>44106.668055555558</v>
      </c>
      <c r="DC27" s="787" t="s">
        <v>3</v>
      </c>
      <c r="DD27" s="786" t="s">
        <v>4</v>
      </c>
      <c r="DE27" s="815" t="s">
        <v>2</v>
      </c>
      <c r="DF27" s="819">
        <v>44106.668055555558</v>
      </c>
      <c r="DG27" s="817" t="s">
        <v>3</v>
      </c>
      <c r="DH27" s="816" t="s">
        <v>4</v>
      </c>
      <c r="DI27" s="845" t="s">
        <v>2</v>
      </c>
      <c r="DJ27" s="849">
        <v>44106.668055555558</v>
      </c>
      <c r="DK27" s="847" t="s">
        <v>3</v>
      </c>
      <c r="DL27" s="846" t="s">
        <v>4</v>
      </c>
      <c r="DM27" s="875" t="s">
        <v>2</v>
      </c>
      <c r="DN27" s="879">
        <v>44106.668055555558</v>
      </c>
      <c r="DO27" s="877" t="s">
        <v>3</v>
      </c>
      <c r="DP27" s="876" t="s">
        <v>4</v>
      </c>
      <c r="DQ27" s="905" t="s">
        <v>2</v>
      </c>
      <c r="DR27" s="909">
        <v>44106.668055555558</v>
      </c>
      <c r="DS27" s="907" t="s">
        <v>3</v>
      </c>
      <c r="DT27" s="906" t="s">
        <v>4</v>
      </c>
      <c r="DU27" s="935" t="s">
        <v>2</v>
      </c>
      <c r="DV27" s="939">
        <v>44106.668055555558</v>
      </c>
      <c r="DW27" s="937" t="s">
        <v>3</v>
      </c>
      <c r="DX27" s="936" t="s">
        <v>4</v>
      </c>
      <c r="DY27" s="965" t="s">
        <v>2</v>
      </c>
      <c r="DZ27" s="969">
        <v>44106.668055555558</v>
      </c>
      <c r="EA27" s="967" t="s">
        <v>3</v>
      </c>
      <c r="EB27" s="966" t="s">
        <v>4</v>
      </c>
      <c r="EC27" s="995" t="s">
        <v>2</v>
      </c>
      <c r="ED27" s="999">
        <v>44106.668055555558</v>
      </c>
      <c r="EE27" s="997" t="s">
        <v>3</v>
      </c>
      <c r="EF27" s="996" t="s">
        <v>4</v>
      </c>
      <c r="EG27" s="1025" t="s">
        <v>2</v>
      </c>
      <c r="EH27" s="1029">
        <v>44106.668055555558</v>
      </c>
      <c r="EI27" s="1027" t="s">
        <v>3</v>
      </c>
      <c r="EJ27" s="1026" t="s">
        <v>4</v>
      </c>
      <c r="EK27" s="1055" t="s">
        <v>2</v>
      </c>
      <c r="EL27" s="1059">
        <v>44106.668055555558</v>
      </c>
      <c r="EM27" s="1057" t="s">
        <v>3</v>
      </c>
      <c r="EN27" s="1056" t="s">
        <v>4</v>
      </c>
      <c r="EO27" s="1085" t="s">
        <v>2</v>
      </c>
      <c r="EP27" s="1089">
        <v>44106.668055555558</v>
      </c>
      <c r="EQ27" s="1087" t="s">
        <v>3</v>
      </c>
      <c r="ER27" s="1086" t="s">
        <v>4</v>
      </c>
      <c r="ES27" s="1115" t="s">
        <v>2</v>
      </c>
      <c r="ET27" s="1119">
        <v>44106.668055555558</v>
      </c>
      <c r="EU27" s="1117" t="s">
        <v>3</v>
      </c>
      <c r="EV27" s="1116" t="s">
        <v>4</v>
      </c>
      <c r="EW27" s="1145" t="s">
        <v>2</v>
      </c>
      <c r="EX27" s="1149">
        <v>44106.668055555558</v>
      </c>
      <c r="EY27" s="1147" t="s">
        <v>3</v>
      </c>
      <c r="EZ27" s="1146" t="s">
        <v>4</v>
      </c>
    </row>
    <row r="28" spans="1:156">
      <c r="A28" s="5" t="s">
        <v>5</v>
      </c>
      <c r="B28" s="9">
        <v>44106.679861111108</v>
      </c>
      <c r="C28" s="5" t="s">
        <v>6</v>
      </c>
      <c r="D28" s="6" t="s">
        <v>4</v>
      </c>
      <c r="E28" s="35" t="s">
        <v>5</v>
      </c>
      <c r="F28" s="39">
        <v>44106.679861111108</v>
      </c>
      <c r="G28" s="35" t="s">
        <v>6</v>
      </c>
      <c r="H28" s="36" t="s">
        <v>4</v>
      </c>
      <c r="I28" s="65" t="s">
        <v>5</v>
      </c>
      <c r="J28" s="69">
        <v>44106.679861111108</v>
      </c>
      <c r="K28" s="65" t="s">
        <v>6</v>
      </c>
      <c r="L28" s="66" t="s">
        <v>4</v>
      </c>
      <c r="M28" s="95" t="s">
        <v>5</v>
      </c>
      <c r="N28" s="99">
        <v>44106.679861111108</v>
      </c>
      <c r="O28" s="95" t="s">
        <v>6</v>
      </c>
      <c r="P28" s="96" t="s">
        <v>4</v>
      </c>
      <c r="Q28" s="125" t="s">
        <v>5</v>
      </c>
      <c r="R28" s="129">
        <v>44106.679861111108</v>
      </c>
      <c r="S28" s="125" t="s">
        <v>6</v>
      </c>
      <c r="T28" s="126" t="s">
        <v>4</v>
      </c>
      <c r="U28" s="155" t="s">
        <v>5</v>
      </c>
      <c r="V28" s="159">
        <v>44106.679861111108</v>
      </c>
      <c r="W28" s="155" t="s">
        <v>6</v>
      </c>
      <c r="X28" s="156" t="s">
        <v>4</v>
      </c>
      <c r="Y28" s="185" t="s">
        <v>5</v>
      </c>
      <c r="Z28" s="189">
        <v>44106.679861111108</v>
      </c>
      <c r="AA28" s="185" t="s">
        <v>6</v>
      </c>
      <c r="AB28" s="186" t="s">
        <v>4</v>
      </c>
      <c r="AC28" s="215" t="s">
        <v>5</v>
      </c>
      <c r="AD28" s="219">
        <v>44106.679861111108</v>
      </c>
      <c r="AE28" s="215" t="s">
        <v>6</v>
      </c>
      <c r="AF28" s="216" t="s">
        <v>4</v>
      </c>
      <c r="AG28" s="245" t="s">
        <v>5</v>
      </c>
      <c r="AH28" s="249">
        <v>44106.679861111108</v>
      </c>
      <c r="AI28" s="245" t="s">
        <v>6</v>
      </c>
      <c r="AJ28" s="246" t="s">
        <v>4</v>
      </c>
      <c r="AK28" s="275" t="s">
        <v>5</v>
      </c>
      <c r="AL28" s="279">
        <v>44106.679861111108</v>
      </c>
      <c r="AM28" s="275" t="s">
        <v>6</v>
      </c>
      <c r="AN28" s="276" t="s">
        <v>4</v>
      </c>
      <c r="AO28" s="305" t="s">
        <v>5</v>
      </c>
      <c r="AP28" s="309">
        <v>44106.679861111108</v>
      </c>
      <c r="AQ28" s="305" t="s">
        <v>6</v>
      </c>
      <c r="AR28" s="306" t="s">
        <v>4</v>
      </c>
      <c r="AS28" s="335" t="s">
        <v>5</v>
      </c>
      <c r="AT28" s="339">
        <v>44106.679861111108</v>
      </c>
      <c r="AU28" s="335" t="s">
        <v>6</v>
      </c>
      <c r="AV28" s="336" t="s">
        <v>4</v>
      </c>
      <c r="AW28" s="365" t="s">
        <v>5</v>
      </c>
      <c r="AX28" s="369">
        <v>44106.679861111108</v>
      </c>
      <c r="AY28" s="365" t="s">
        <v>6</v>
      </c>
      <c r="AZ28" s="366" t="s">
        <v>4</v>
      </c>
      <c r="BA28" s="395" t="s">
        <v>5</v>
      </c>
      <c r="BB28" s="399">
        <v>44106.679861111108</v>
      </c>
      <c r="BC28" s="395" t="s">
        <v>6</v>
      </c>
      <c r="BD28" s="396" t="s">
        <v>4</v>
      </c>
      <c r="BE28" s="425" t="s">
        <v>5</v>
      </c>
      <c r="BF28" s="429">
        <v>44106.679861111108</v>
      </c>
      <c r="BG28" s="425" t="s">
        <v>6</v>
      </c>
      <c r="BH28" s="426" t="s">
        <v>4</v>
      </c>
      <c r="BI28" s="455" t="s">
        <v>5</v>
      </c>
      <c r="BJ28" s="459">
        <v>44106.679861111108</v>
      </c>
      <c r="BK28" s="455" t="s">
        <v>6</v>
      </c>
      <c r="BL28" s="456" t="s">
        <v>4</v>
      </c>
      <c r="BM28" s="485" t="s">
        <v>5</v>
      </c>
      <c r="BN28" s="489">
        <v>44106.679861111108</v>
      </c>
      <c r="BO28" s="485" t="s">
        <v>6</v>
      </c>
      <c r="BP28" s="486" t="s">
        <v>4</v>
      </c>
      <c r="BQ28" s="515" t="s">
        <v>5</v>
      </c>
      <c r="BR28" s="519">
        <v>44106.679861111108</v>
      </c>
      <c r="BS28" s="515" t="s">
        <v>6</v>
      </c>
      <c r="BT28" s="516" t="s">
        <v>4</v>
      </c>
      <c r="BU28" s="545" t="s">
        <v>5</v>
      </c>
      <c r="BV28" s="549">
        <v>44106.679861111108</v>
      </c>
      <c r="BW28" s="545" t="s">
        <v>6</v>
      </c>
      <c r="BX28" s="546" t="s">
        <v>4</v>
      </c>
      <c r="BY28" s="575" t="s">
        <v>5</v>
      </c>
      <c r="BZ28" s="579">
        <v>44106.679861111108</v>
      </c>
      <c r="CA28" s="575" t="s">
        <v>6</v>
      </c>
      <c r="CB28" s="576" t="s">
        <v>4</v>
      </c>
      <c r="CC28" s="605" t="s">
        <v>5</v>
      </c>
      <c r="CD28" s="609">
        <v>44106.679861111108</v>
      </c>
      <c r="CE28" s="605" t="s">
        <v>6</v>
      </c>
      <c r="CF28" s="606" t="s">
        <v>4</v>
      </c>
      <c r="CG28" s="635" t="s">
        <v>5</v>
      </c>
      <c r="CH28" s="639">
        <v>44106.679861111108</v>
      </c>
      <c r="CI28" s="635" t="s">
        <v>6</v>
      </c>
      <c r="CJ28" s="636" t="s">
        <v>4</v>
      </c>
      <c r="CK28" s="665" t="s">
        <v>5</v>
      </c>
      <c r="CL28" s="669">
        <v>44106.679861111108</v>
      </c>
      <c r="CM28" s="665" t="s">
        <v>6</v>
      </c>
      <c r="CN28" s="666" t="s">
        <v>4</v>
      </c>
      <c r="CO28" s="695" t="s">
        <v>5</v>
      </c>
      <c r="CP28" s="699">
        <v>44106.679861111108</v>
      </c>
      <c r="CQ28" s="695" t="s">
        <v>6</v>
      </c>
      <c r="CR28" s="696" t="s">
        <v>4</v>
      </c>
      <c r="CS28" s="725" t="s">
        <v>5</v>
      </c>
      <c r="CT28" s="729">
        <v>44106.679861111108</v>
      </c>
      <c r="CU28" s="725" t="s">
        <v>6</v>
      </c>
      <c r="CV28" s="726" t="s">
        <v>4</v>
      </c>
      <c r="CW28" s="755" t="s">
        <v>5</v>
      </c>
      <c r="CX28" s="759">
        <v>44106.679861111108</v>
      </c>
      <c r="CY28" s="755" t="s">
        <v>6</v>
      </c>
      <c r="CZ28" s="756" t="s">
        <v>4</v>
      </c>
      <c r="DA28" s="785" t="s">
        <v>5</v>
      </c>
      <c r="DB28" s="789">
        <v>44106.679861111108</v>
      </c>
      <c r="DC28" s="785" t="s">
        <v>6</v>
      </c>
      <c r="DD28" s="786" t="s">
        <v>4</v>
      </c>
      <c r="DE28" s="815" t="s">
        <v>5</v>
      </c>
      <c r="DF28" s="819">
        <v>44106.679861111108</v>
      </c>
      <c r="DG28" s="815" t="s">
        <v>6</v>
      </c>
      <c r="DH28" s="816" t="s">
        <v>4</v>
      </c>
      <c r="DI28" s="845" t="s">
        <v>5</v>
      </c>
      <c r="DJ28" s="849">
        <v>44106.679861111108</v>
      </c>
      <c r="DK28" s="845" t="s">
        <v>6</v>
      </c>
      <c r="DL28" s="846" t="s">
        <v>4</v>
      </c>
      <c r="DM28" s="875" t="s">
        <v>5</v>
      </c>
      <c r="DN28" s="879">
        <v>44106.679861111108</v>
      </c>
      <c r="DO28" s="875" t="s">
        <v>6</v>
      </c>
      <c r="DP28" s="876" t="s">
        <v>4</v>
      </c>
      <c r="DQ28" s="905" t="s">
        <v>5</v>
      </c>
      <c r="DR28" s="909">
        <v>44106.679861111108</v>
      </c>
      <c r="DS28" s="905" t="s">
        <v>6</v>
      </c>
      <c r="DT28" s="906" t="s">
        <v>4</v>
      </c>
      <c r="DU28" s="935" t="s">
        <v>5</v>
      </c>
      <c r="DV28" s="939">
        <v>44106.679861111108</v>
      </c>
      <c r="DW28" s="935" t="s">
        <v>6</v>
      </c>
      <c r="DX28" s="936" t="s">
        <v>4</v>
      </c>
      <c r="DY28" s="965" t="s">
        <v>5</v>
      </c>
      <c r="DZ28" s="969">
        <v>44106.679861111108</v>
      </c>
      <c r="EA28" s="965" t="s">
        <v>6</v>
      </c>
      <c r="EB28" s="966" t="s">
        <v>4</v>
      </c>
      <c r="EC28" s="995" t="s">
        <v>5</v>
      </c>
      <c r="ED28" s="999">
        <v>44106.679861111108</v>
      </c>
      <c r="EE28" s="995" t="s">
        <v>6</v>
      </c>
      <c r="EF28" s="996" t="s">
        <v>4</v>
      </c>
      <c r="EG28" s="1025" t="s">
        <v>5</v>
      </c>
      <c r="EH28" s="1029">
        <v>44106.679861111108</v>
      </c>
      <c r="EI28" s="1025" t="s">
        <v>6</v>
      </c>
      <c r="EJ28" s="1026" t="s">
        <v>4</v>
      </c>
      <c r="EK28" s="1055" t="s">
        <v>5</v>
      </c>
      <c r="EL28" s="1059">
        <v>44106.679861111108</v>
      </c>
      <c r="EM28" s="1055" t="s">
        <v>6</v>
      </c>
      <c r="EN28" s="1056" t="s">
        <v>4</v>
      </c>
      <c r="EO28" s="1085" t="s">
        <v>5</v>
      </c>
      <c r="EP28" s="1089">
        <v>44106.679861111108</v>
      </c>
      <c r="EQ28" s="1085" t="s">
        <v>6</v>
      </c>
      <c r="ER28" s="1086" t="s">
        <v>4</v>
      </c>
      <c r="ES28" s="1115" t="s">
        <v>5</v>
      </c>
      <c r="ET28" s="1119">
        <v>44106.679861111108</v>
      </c>
      <c r="EU28" s="1115" t="s">
        <v>6</v>
      </c>
      <c r="EV28" s="1116" t="s">
        <v>4</v>
      </c>
      <c r="EW28" s="1145" t="s">
        <v>5</v>
      </c>
      <c r="EX28" s="1149">
        <v>44106.679861111108</v>
      </c>
      <c r="EY28" s="1145" t="s">
        <v>6</v>
      </c>
      <c r="EZ28" s="1146" t="s">
        <v>4</v>
      </c>
    </row>
    <row r="29" spans="1:156">
      <c r="A29" s="7" t="s">
        <v>7</v>
      </c>
      <c r="B29" s="9">
        <v>44106.659722222219</v>
      </c>
      <c r="C29" s="5" t="s">
        <v>8</v>
      </c>
      <c r="D29" s="6" t="s">
        <v>9</v>
      </c>
      <c r="E29" s="37" t="s">
        <v>7</v>
      </c>
      <c r="F29" s="39">
        <v>44106.659722222219</v>
      </c>
      <c r="G29" s="35" t="s">
        <v>8</v>
      </c>
      <c r="H29" s="36" t="s">
        <v>9</v>
      </c>
      <c r="I29" s="67" t="s">
        <v>7</v>
      </c>
      <c r="J29" s="69">
        <v>44106.659722222219</v>
      </c>
      <c r="K29" s="65" t="s">
        <v>8</v>
      </c>
      <c r="L29" s="66" t="s">
        <v>9</v>
      </c>
      <c r="M29" s="97" t="s">
        <v>7</v>
      </c>
      <c r="N29" s="99">
        <v>44106.659722222219</v>
      </c>
      <c r="O29" s="95" t="s">
        <v>8</v>
      </c>
      <c r="P29" s="96" t="s">
        <v>9</v>
      </c>
      <c r="Q29" s="127" t="s">
        <v>7</v>
      </c>
      <c r="R29" s="129">
        <v>44106.659722222219</v>
      </c>
      <c r="S29" s="125" t="s">
        <v>8</v>
      </c>
      <c r="T29" s="126" t="s">
        <v>9</v>
      </c>
      <c r="U29" s="157" t="s">
        <v>7</v>
      </c>
      <c r="V29" s="159">
        <v>44106.659722222219</v>
      </c>
      <c r="W29" s="155" t="s">
        <v>8</v>
      </c>
      <c r="X29" s="156" t="s">
        <v>9</v>
      </c>
      <c r="Y29" s="187" t="s">
        <v>7</v>
      </c>
      <c r="Z29" s="189">
        <v>44106.659722222219</v>
      </c>
      <c r="AA29" s="185" t="s">
        <v>8</v>
      </c>
      <c r="AB29" s="186" t="s">
        <v>9</v>
      </c>
      <c r="AC29" s="217" t="s">
        <v>7</v>
      </c>
      <c r="AD29" s="219">
        <v>44106.659722222219</v>
      </c>
      <c r="AE29" s="215" t="s">
        <v>8</v>
      </c>
      <c r="AF29" s="216" t="s">
        <v>9</v>
      </c>
      <c r="AG29" s="247" t="s">
        <v>7</v>
      </c>
      <c r="AH29" s="249">
        <v>44106.659722222219</v>
      </c>
      <c r="AI29" s="245" t="s">
        <v>8</v>
      </c>
      <c r="AJ29" s="246" t="s">
        <v>9</v>
      </c>
      <c r="AK29" s="277" t="s">
        <v>7</v>
      </c>
      <c r="AL29" s="279">
        <v>44106.659722222219</v>
      </c>
      <c r="AM29" s="275" t="s">
        <v>8</v>
      </c>
      <c r="AN29" s="276" t="s">
        <v>9</v>
      </c>
      <c r="AO29" s="307" t="s">
        <v>7</v>
      </c>
      <c r="AP29" s="309">
        <v>44106.659722222219</v>
      </c>
      <c r="AQ29" s="305" t="s">
        <v>8</v>
      </c>
      <c r="AR29" s="306" t="s">
        <v>9</v>
      </c>
      <c r="AS29" s="337" t="s">
        <v>7</v>
      </c>
      <c r="AT29" s="339">
        <v>44106.659722222219</v>
      </c>
      <c r="AU29" s="335" t="s">
        <v>8</v>
      </c>
      <c r="AV29" s="336" t="s">
        <v>9</v>
      </c>
      <c r="AW29" s="367" t="s">
        <v>7</v>
      </c>
      <c r="AX29" s="369">
        <v>44106.659722222219</v>
      </c>
      <c r="AY29" s="365" t="s">
        <v>8</v>
      </c>
      <c r="AZ29" s="366" t="s">
        <v>9</v>
      </c>
      <c r="BA29" s="397" t="s">
        <v>7</v>
      </c>
      <c r="BB29" s="399">
        <v>44106.659722222219</v>
      </c>
      <c r="BC29" s="395" t="s">
        <v>8</v>
      </c>
      <c r="BD29" s="396" t="s">
        <v>9</v>
      </c>
      <c r="BE29" s="427" t="s">
        <v>7</v>
      </c>
      <c r="BF29" s="429">
        <v>44106.659722222219</v>
      </c>
      <c r="BG29" s="425" t="s">
        <v>8</v>
      </c>
      <c r="BH29" s="426" t="s">
        <v>9</v>
      </c>
      <c r="BI29" s="457" t="s">
        <v>7</v>
      </c>
      <c r="BJ29" s="459">
        <v>44106.659722222219</v>
      </c>
      <c r="BK29" s="455" t="s">
        <v>8</v>
      </c>
      <c r="BL29" s="456" t="s">
        <v>9</v>
      </c>
      <c r="BM29" s="487" t="s">
        <v>7</v>
      </c>
      <c r="BN29" s="489">
        <v>44106.659722222219</v>
      </c>
      <c r="BO29" s="485" t="s">
        <v>8</v>
      </c>
      <c r="BP29" s="486" t="s">
        <v>9</v>
      </c>
      <c r="BQ29" s="517" t="s">
        <v>7</v>
      </c>
      <c r="BR29" s="519">
        <v>44106.659722222219</v>
      </c>
      <c r="BS29" s="515" t="s">
        <v>8</v>
      </c>
      <c r="BT29" s="516" t="s">
        <v>9</v>
      </c>
      <c r="BU29" s="547" t="s">
        <v>7</v>
      </c>
      <c r="BV29" s="549">
        <v>44106.659722222219</v>
      </c>
      <c r="BW29" s="545" t="s">
        <v>8</v>
      </c>
      <c r="BX29" s="546" t="s">
        <v>9</v>
      </c>
      <c r="BY29" s="577" t="s">
        <v>7</v>
      </c>
      <c r="BZ29" s="579">
        <v>44106.659722222219</v>
      </c>
      <c r="CA29" s="575" t="s">
        <v>8</v>
      </c>
      <c r="CB29" s="576" t="s">
        <v>9</v>
      </c>
      <c r="CC29" s="607" t="s">
        <v>7</v>
      </c>
      <c r="CD29" s="609">
        <v>44106.659722222219</v>
      </c>
      <c r="CE29" s="605" t="s">
        <v>8</v>
      </c>
      <c r="CF29" s="606" t="s">
        <v>9</v>
      </c>
      <c r="CG29" s="637" t="s">
        <v>7</v>
      </c>
      <c r="CH29" s="639">
        <v>44106.659722222219</v>
      </c>
      <c r="CI29" s="635" t="s">
        <v>8</v>
      </c>
      <c r="CJ29" s="636" t="s">
        <v>9</v>
      </c>
      <c r="CK29" s="667" t="s">
        <v>7</v>
      </c>
      <c r="CL29" s="669">
        <v>44106.659722222219</v>
      </c>
      <c r="CM29" s="665" t="s">
        <v>8</v>
      </c>
      <c r="CN29" s="666" t="s">
        <v>9</v>
      </c>
      <c r="CO29" s="697" t="s">
        <v>7</v>
      </c>
      <c r="CP29" s="699">
        <v>44106.659722222219</v>
      </c>
      <c r="CQ29" s="695" t="s">
        <v>8</v>
      </c>
      <c r="CR29" s="696" t="s">
        <v>9</v>
      </c>
      <c r="CS29" s="727" t="s">
        <v>7</v>
      </c>
      <c r="CT29" s="729">
        <v>44106.659722222219</v>
      </c>
      <c r="CU29" s="725" t="s">
        <v>8</v>
      </c>
      <c r="CV29" s="726" t="s">
        <v>9</v>
      </c>
      <c r="CW29" s="757" t="s">
        <v>7</v>
      </c>
      <c r="CX29" s="759">
        <v>44106.659722222219</v>
      </c>
      <c r="CY29" s="755" t="s">
        <v>8</v>
      </c>
      <c r="CZ29" s="756" t="s">
        <v>9</v>
      </c>
      <c r="DA29" s="787" t="s">
        <v>7</v>
      </c>
      <c r="DB29" s="789">
        <v>44106.659722222219</v>
      </c>
      <c r="DC29" s="785" t="s">
        <v>8</v>
      </c>
      <c r="DD29" s="786" t="s">
        <v>9</v>
      </c>
      <c r="DE29" s="817" t="s">
        <v>7</v>
      </c>
      <c r="DF29" s="819">
        <v>44106.659722222219</v>
      </c>
      <c r="DG29" s="815" t="s">
        <v>8</v>
      </c>
      <c r="DH29" s="816" t="s">
        <v>9</v>
      </c>
      <c r="DI29" s="847" t="s">
        <v>7</v>
      </c>
      <c r="DJ29" s="849">
        <v>44106.659722222219</v>
      </c>
      <c r="DK29" s="845" t="s">
        <v>8</v>
      </c>
      <c r="DL29" s="846" t="s">
        <v>9</v>
      </c>
      <c r="DM29" s="877" t="s">
        <v>7</v>
      </c>
      <c r="DN29" s="879">
        <v>44106.659722222219</v>
      </c>
      <c r="DO29" s="875" t="s">
        <v>8</v>
      </c>
      <c r="DP29" s="876" t="s">
        <v>9</v>
      </c>
      <c r="DQ29" s="907" t="s">
        <v>7</v>
      </c>
      <c r="DR29" s="909">
        <v>44106.659722222219</v>
      </c>
      <c r="DS29" s="905" t="s">
        <v>8</v>
      </c>
      <c r="DT29" s="906" t="s">
        <v>9</v>
      </c>
      <c r="DU29" s="937" t="s">
        <v>7</v>
      </c>
      <c r="DV29" s="939">
        <v>44106.659722222219</v>
      </c>
      <c r="DW29" s="935" t="s">
        <v>8</v>
      </c>
      <c r="DX29" s="936" t="s">
        <v>9</v>
      </c>
      <c r="DY29" s="967" t="s">
        <v>7</v>
      </c>
      <c r="DZ29" s="969">
        <v>44106.659722222219</v>
      </c>
      <c r="EA29" s="965" t="s">
        <v>8</v>
      </c>
      <c r="EB29" s="966" t="s">
        <v>9</v>
      </c>
      <c r="EC29" s="997" t="s">
        <v>7</v>
      </c>
      <c r="ED29" s="999">
        <v>44106.659722222219</v>
      </c>
      <c r="EE29" s="995" t="s">
        <v>8</v>
      </c>
      <c r="EF29" s="996" t="s">
        <v>9</v>
      </c>
      <c r="EG29" s="1027" t="s">
        <v>7</v>
      </c>
      <c r="EH29" s="1029">
        <v>44106.659722222219</v>
      </c>
      <c r="EI29" s="1025" t="s">
        <v>8</v>
      </c>
      <c r="EJ29" s="1026" t="s">
        <v>9</v>
      </c>
      <c r="EK29" s="1057" t="s">
        <v>7</v>
      </c>
      <c r="EL29" s="1059">
        <v>44106.659722222219</v>
      </c>
      <c r="EM29" s="1055" t="s">
        <v>8</v>
      </c>
      <c r="EN29" s="1056" t="s">
        <v>9</v>
      </c>
      <c r="EO29" s="1087" t="s">
        <v>7</v>
      </c>
      <c r="EP29" s="1089">
        <v>44106.659722222219</v>
      </c>
      <c r="EQ29" s="1085" t="s">
        <v>8</v>
      </c>
      <c r="ER29" s="1086" t="s">
        <v>9</v>
      </c>
      <c r="ES29" s="1117" t="s">
        <v>7</v>
      </c>
      <c r="ET29" s="1119">
        <v>44106.659722222219</v>
      </c>
      <c r="EU29" s="1115" t="s">
        <v>8</v>
      </c>
      <c r="EV29" s="1116" t="s">
        <v>9</v>
      </c>
      <c r="EW29" s="1147" t="s">
        <v>7</v>
      </c>
      <c r="EX29" s="1149">
        <v>44106.659722222219</v>
      </c>
      <c r="EY29" s="1145" t="s">
        <v>8</v>
      </c>
      <c r="EZ29" s="1146" t="s">
        <v>9</v>
      </c>
    </row>
    <row r="30" spans="1:156">
      <c r="A30" s="11" t="s">
        <v>10</v>
      </c>
      <c r="B30" s="11" t="s">
        <v>11</v>
      </c>
      <c r="C30" s="11" t="s">
        <v>12</v>
      </c>
      <c r="D30" s="10"/>
      <c r="E30" s="41" t="s">
        <v>10</v>
      </c>
      <c r="F30" s="41" t="s">
        <v>11</v>
      </c>
      <c r="G30" s="41" t="s">
        <v>12</v>
      </c>
      <c r="H30" s="40"/>
      <c r="I30" s="71" t="s">
        <v>10</v>
      </c>
      <c r="J30" s="71" t="s">
        <v>11</v>
      </c>
      <c r="K30" s="71" t="s">
        <v>12</v>
      </c>
      <c r="L30" s="70"/>
      <c r="M30" s="101" t="s">
        <v>10</v>
      </c>
      <c r="N30" s="101" t="s">
        <v>11</v>
      </c>
      <c r="O30" s="101" t="s">
        <v>12</v>
      </c>
      <c r="P30" s="100"/>
      <c r="Q30" s="131" t="s">
        <v>10</v>
      </c>
      <c r="R30" s="131" t="s">
        <v>11</v>
      </c>
      <c r="S30" s="131" t="s">
        <v>12</v>
      </c>
      <c r="T30" s="130"/>
      <c r="U30" s="161" t="s">
        <v>10</v>
      </c>
      <c r="V30" s="161" t="s">
        <v>11</v>
      </c>
      <c r="W30" s="161" t="s">
        <v>12</v>
      </c>
      <c r="X30" s="160"/>
      <c r="Y30" s="191" t="s">
        <v>10</v>
      </c>
      <c r="Z30" s="191" t="s">
        <v>11</v>
      </c>
      <c r="AA30" s="191" t="s">
        <v>12</v>
      </c>
      <c r="AB30" s="190"/>
      <c r="AC30" s="221" t="s">
        <v>10</v>
      </c>
      <c r="AD30" s="221" t="s">
        <v>11</v>
      </c>
      <c r="AE30" s="221" t="s">
        <v>12</v>
      </c>
      <c r="AF30" s="220"/>
      <c r="AG30" s="251" t="s">
        <v>10</v>
      </c>
      <c r="AH30" s="251" t="s">
        <v>11</v>
      </c>
      <c r="AI30" s="251" t="s">
        <v>12</v>
      </c>
      <c r="AJ30" s="250"/>
      <c r="AK30" s="281" t="s">
        <v>10</v>
      </c>
      <c r="AL30" s="281" t="s">
        <v>11</v>
      </c>
      <c r="AM30" s="281" t="s">
        <v>12</v>
      </c>
      <c r="AN30" s="280"/>
      <c r="AO30" s="311" t="s">
        <v>10</v>
      </c>
      <c r="AP30" s="311" t="s">
        <v>11</v>
      </c>
      <c r="AQ30" s="311" t="s">
        <v>12</v>
      </c>
      <c r="AR30" s="310"/>
      <c r="AS30" s="341" t="s">
        <v>10</v>
      </c>
      <c r="AT30" s="341" t="s">
        <v>11</v>
      </c>
      <c r="AU30" s="341" t="s">
        <v>12</v>
      </c>
      <c r="AV30" s="340"/>
      <c r="AW30" s="371" t="s">
        <v>10</v>
      </c>
      <c r="AX30" s="371" t="s">
        <v>11</v>
      </c>
      <c r="AY30" s="371" t="s">
        <v>12</v>
      </c>
      <c r="AZ30" s="370"/>
      <c r="BA30" s="401" t="s">
        <v>10</v>
      </c>
      <c r="BB30" s="401" t="s">
        <v>11</v>
      </c>
      <c r="BC30" s="401" t="s">
        <v>12</v>
      </c>
      <c r="BD30" s="400"/>
      <c r="BE30" s="431" t="s">
        <v>10</v>
      </c>
      <c r="BF30" s="431" t="s">
        <v>11</v>
      </c>
      <c r="BG30" s="431" t="s">
        <v>12</v>
      </c>
      <c r="BH30" s="430"/>
      <c r="BI30" s="461" t="s">
        <v>10</v>
      </c>
      <c r="BJ30" s="461" t="s">
        <v>11</v>
      </c>
      <c r="BK30" s="461" t="s">
        <v>12</v>
      </c>
      <c r="BL30" s="460"/>
      <c r="BM30" s="491" t="s">
        <v>10</v>
      </c>
      <c r="BN30" s="491" t="s">
        <v>11</v>
      </c>
      <c r="BO30" s="491" t="s">
        <v>12</v>
      </c>
      <c r="BP30" s="490"/>
      <c r="BQ30" s="521" t="s">
        <v>10</v>
      </c>
      <c r="BR30" s="521" t="s">
        <v>11</v>
      </c>
      <c r="BS30" s="521" t="s">
        <v>12</v>
      </c>
      <c r="BT30" s="520"/>
      <c r="BU30" s="551" t="s">
        <v>10</v>
      </c>
      <c r="BV30" s="551" t="s">
        <v>11</v>
      </c>
      <c r="BW30" s="551" t="s">
        <v>12</v>
      </c>
      <c r="BX30" s="550"/>
      <c r="BY30" s="581" t="s">
        <v>10</v>
      </c>
      <c r="BZ30" s="581" t="s">
        <v>11</v>
      </c>
      <c r="CA30" s="581" t="s">
        <v>12</v>
      </c>
      <c r="CB30" s="580"/>
      <c r="CC30" s="611" t="s">
        <v>10</v>
      </c>
      <c r="CD30" s="611" t="s">
        <v>11</v>
      </c>
      <c r="CE30" s="611" t="s">
        <v>12</v>
      </c>
      <c r="CF30" s="610"/>
      <c r="CG30" s="641" t="s">
        <v>10</v>
      </c>
      <c r="CH30" s="641" t="s">
        <v>11</v>
      </c>
      <c r="CI30" s="641" t="s">
        <v>12</v>
      </c>
      <c r="CJ30" s="640"/>
      <c r="CK30" s="671" t="s">
        <v>10</v>
      </c>
      <c r="CL30" s="671" t="s">
        <v>11</v>
      </c>
      <c r="CM30" s="671" t="s">
        <v>12</v>
      </c>
      <c r="CN30" s="670"/>
      <c r="CO30" s="701" t="s">
        <v>10</v>
      </c>
      <c r="CP30" s="701" t="s">
        <v>11</v>
      </c>
      <c r="CQ30" s="701" t="s">
        <v>12</v>
      </c>
      <c r="CR30" s="700"/>
      <c r="CS30" s="731" t="s">
        <v>10</v>
      </c>
      <c r="CT30" s="731" t="s">
        <v>11</v>
      </c>
      <c r="CU30" s="731" t="s">
        <v>12</v>
      </c>
      <c r="CV30" s="730"/>
      <c r="CW30" s="761" t="s">
        <v>10</v>
      </c>
      <c r="CX30" s="761" t="s">
        <v>11</v>
      </c>
      <c r="CY30" s="761" t="s">
        <v>12</v>
      </c>
      <c r="CZ30" s="760"/>
      <c r="DA30" s="791" t="s">
        <v>10</v>
      </c>
      <c r="DB30" s="791" t="s">
        <v>11</v>
      </c>
      <c r="DC30" s="791" t="s">
        <v>12</v>
      </c>
      <c r="DD30" s="790"/>
      <c r="DE30" s="821" t="s">
        <v>10</v>
      </c>
      <c r="DF30" s="821" t="s">
        <v>11</v>
      </c>
      <c r="DG30" s="821" t="s">
        <v>12</v>
      </c>
      <c r="DH30" s="820"/>
      <c r="DI30" s="851" t="s">
        <v>10</v>
      </c>
      <c r="DJ30" s="851" t="s">
        <v>11</v>
      </c>
      <c r="DK30" s="851" t="s">
        <v>12</v>
      </c>
      <c r="DL30" s="850"/>
      <c r="DM30" s="881" t="s">
        <v>10</v>
      </c>
      <c r="DN30" s="881" t="s">
        <v>11</v>
      </c>
      <c r="DO30" s="881" t="s">
        <v>12</v>
      </c>
      <c r="DP30" s="880"/>
      <c r="DQ30" s="911" t="s">
        <v>10</v>
      </c>
      <c r="DR30" s="911" t="s">
        <v>11</v>
      </c>
      <c r="DS30" s="911" t="s">
        <v>12</v>
      </c>
      <c r="DT30" s="910"/>
      <c r="DU30" s="941" t="s">
        <v>10</v>
      </c>
      <c r="DV30" s="941" t="s">
        <v>11</v>
      </c>
      <c r="DW30" s="941" t="s">
        <v>12</v>
      </c>
      <c r="DX30" s="940"/>
      <c r="DY30" s="971" t="s">
        <v>10</v>
      </c>
      <c r="DZ30" s="971" t="s">
        <v>11</v>
      </c>
      <c r="EA30" s="971" t="s">
        <v>12</v>
      </c>
      <c r="EB30" s="970"/>
      <c r="EC30" s="1001" t="s">
        <v>10</v>
      </c>
      <c r="ED30" s="1001" t="s">
        <v>11</v>
      </c>
      <c r="EE30" s="1001" t="s">
        <v>12</v>
      </c>
      <c r="EF30" s="1000"/>
      <c r="EG30" s="1031" t="s">
        <v>10</v>
      </c>
      <c r="EH30" s="1031" t="s">
        <v>11</v>
      </c>
      <c r="EI30" s="1031" t="s">
        <v>12</v>
      </c>
      <c r="EJ30" s="1030"/>
      <c r="EK30" s="1061" t="s">
        <v>10</v>
      </c>
      <c r="EL30" s="1061" t="s">
        <v>11</v>
      </c>
      <c r="EM30" s="1061" t="s">
        <v>12</v>
      </c>
      <c r="EN30" s="1060"/>
      <c r="EO30" s="1091" t="s">
        <v>10</v>
      </c>
      <c r="EP30" s="1091" t="s">
        <v>11</v>
      </c>
      <c r="EQ30" s="1091" t="s">
        <v>12</v>
      </c>
      <c r="ER30" s="1090"/>
      <c r="ES30" s="1121" t="s">
        <v>10</v>
      </c>
      <c r="ET30" s="1121" t="s">
        <v>11</v>
      </c>
      <c r="EU30" s="1121" t="s">
        <v>12</v>
      </c>
      <c r="EV30" s="1120"/>
      <c r="EW30" s="1151" t="s">
        <v>10</v>
      </c>
      <c r="EX30" s="1151" t="s">
        <v>11</v>
      </c>
      <c r="EY30" s="1151" t="s">
        <v>12</v>
      </c>
      <c r="EZ30" s="1150"/>
    </row>
    <row r="31" spans="1:156">
      <c r="A31" s="13" t="s">
        <v>13</v>
      </c>
      <c r="B31" s="1"/>
      <c r="C31" s="1"/>
      <c r="D31" s="1"/>
      <c r="E31" s="43" t="s">
        <v>13</v>
      </c>
      <c r="F31" s="31"/>
      <c r="G31" s="31"/>
      <c r="H31" s="31"/>
      <c r="I31" s="73" t="s">
        <v>13</v>
      </c>
      <c r="J31" s="61"/>
      <c r="K31" s="61"/>
      <c r="L31" s="61"/>
      <c r="M31" s="103" t="s">
        <v>13</v>
      </c>
      <c r="N31" s="91"/>
      <c r="O31" s="91"/>
      <c r="P31" s="91"/>
      <c r="Q31" s="133" t="s">
        <v>13</v>
      </c>
      <c r="R31" s="121"/>
      <c r="S31" s="121"/>
      <c r="T31" s="121"/>
      <c r="U31" s="163" t="s">
        <v>13</v>
      </c>
      <c r="V31" s="151"/>
      <c r="W31" s="151"/>
      <c r="X31" s="151"/>
      <c r="Y31" s="193" t="s">
        <v>13</v>
      </c>
      <c r="Z31" s="181"/>
      <c r="AA31" s="181"/>
      <c r="AB31" s="181"/>
      <c r="AC31" s="223" t="s">
        <v>13</v>
      </c>
      <c r="AD31" s="211"/>
      <c r="AE31" s="211"/>
      <c r="AF31" s="211"/>
      <c r="AG31" s="253" t="s">
        <v>13</v>
      </c>
      <c r="AH31" s="241"/>
      <c r="AI31" s="241"/>
      <c r="AJ31" s="241"/>
      <c r="AK31" s="283" t="s">
        <v>13</v>
      </c>
      <c r="AL31" s="271"/>
      <c r="AM31" s="271"/>
      <c r="AN31" s="271"/>
      <c r="AO31" s="313" t="s">
        <v>13</v>
      </c>
      <c r="AP31" s="301"/>
      <c r="AQ31" s="301"/>
      <c r="AR31" s="301"/>
      <c r="AS31" s="343" t="s">
        <v>13</v>
      </c>
      <c r="AT31" s="331"/>
      <c r="AU31" s="331"/>
      <c r="AV31" s="331"/>
      <c r="AW31" s="373" t="s">
        <v>13</v>
      </c>
      <c r="AX31" s="361"/>
      <c r="AY31" s="361"/>
      <c r="AZ31" s="361"/>
      <c r="BA31" s="403" t="s">
        <v>13</v>
      </c>
      <c r="BB31" s="391"/>
      <c r="BC31" s="391"/>
      <c r="BD31" s="391"/>
      <c r="BE31" s="433" t="s">
        <v>13</v>
      </c>
      <c r="BF31" s="421"/>
      <c r="BG31" s="421"/>
      <c r="BH31" s="421"/>
      <c r="BI31" s="463" t="s">
        <v>13</v>
      </c>
      <c r="BJ31" s="451"/>
      <c r="BK31" s="451"/>
      <c r="BL31" s="451"/>
      <c r="BM31" s="493" t="s">
        <v>13</v>
      </c>
      <c r="BN31" s="481"/>
      <c r="BO31" s="481"/>
      <c r="BP31" s="481"/>
      <c r="BQ31" s="523" t="s">
        <v>13</v>
      </c>
      <c r="BR31" s="511"/>
      <c r="BS31" s="511"/>
      <c r="BT31" s="511"/>
      <c r="BU31" s="553" t="s">
        <v>13</v>
      </c>
      <c r="BV31" s="541"/>
      <c r="BW31" s="541"/>
      <c r="BX31" s="541"/>
      <c r="BY31" s="583" t="s">
        <v>13</v>
      </c>
      <c r="BZ31" s="571"/>
      <c r="CA31" s="571"/>
      <c r="CB31" s="571"/>
      <c r="CC31" s="613" t="s">
        <v>13</v>
      </c>
      <c r="CD31" s="601"/>
      <c r="CE31" s="601"/>
      <c r="CF31" s="601"/>
      <c r="CG31" s="643" t="s">
        <v>13</v>
      </c>
      <c r="CH31" s="631"/>
      <c r="CI31" s="631"/>
      <c r="CJ31" s="631"/>
      <c r="CK31" s="673" t="s">
        <v>13</v>
      </c>
      <c r="CL31" s="661"/>
      <c r="CM31" s="661"/>
      <c r="CN31" s="661"/>
      <c r="CO31" s="703" t="s">
        <v>13</v>
      </c>
      <c r="CP31" s="691"/>
      <c r="CQ31" s="691"/>
      <c r="CR31" s="691"/>
      <c r="CS31" s="733" t="s">
        <v>13</v>
      </c>
      <c r="CT31" s="721"/>
      <c r="CU31" s="721"/>
      <c r="CV31" s="721"/>
      <c r="CW31" s="763" t="s">
        <v>13</v>
      </c>
      <c r="CX31" s="751"/>
      <c r="CY31" s="751"/>
      <c r="CZ31" s="751"/>
      <c r="DA31" s="793" t="s">
        <v>13</v>
      </c>
      <c r="DB31" s="781"/>
      <c r="DC31" s="781"/>
      <c r="DD31" s="781"/>
      <c r="DE31" s="823" t="s">
        <v>13</v>
      </c>
      <c r="DF31" s="811"/>
      <c r="DG31" s="811"/>
      <c r="DH31" s="811"/>
      <c r="DI31" s="853" t="s">
        <v>13</v>
      </c>
      <c r="DJ31" s="841"/>
      <c r="DK31" s="841"/>
      <c r="DL31" s="841"/>
      <c r="DM31" s="883" t="s">
        <v>13</v>
      </c>
      <c r="DN31" s="871"/>
      <c r="DO31" s="871"/>
      <c r="DP31" s="871"/>
      <c r="DQ31" s="913" t="s">
        <v>13</v>
      </c>
      <c r="DR31" s="901"/>
      <c r="DS31" s="901"/>
      <c r="DT31" s="901"/>
      <c r="DU31" s="943" t="s">
        <v>13</v>
      </c>
      <c r="DV31" s="931"/>
      <c r="DW31" s="931"/>
      <c r="DX31" s="931"/>
      <c r="DY31" s="973" t="s">
        <v>13</v>
      </c>
      <c r="DZ31" s="961"/>
      <c r="EA31" s="961"/>
      <c r="EB31" s="961"/>
      <c r="EC31" s="1003" t="s">
        <v>13</v>
      </c>
      <c r="ED31" s="991"/>
      <c r="EE31" s="991"/>
      <c r="EF31" s="991"/>
      <c r="EG31" s="1033" t="s">
        <v>13</v>
      </c>
      <c r="EH31" s="1021"/>
      <c r="EI31" s="1021"/>
      <c r="EJ31" s="1021"/>
      <c r="EK31" s="1063" t="s">
        <v>13</v>
      </c>
      <c r="EL31" s="1051"/>
      <c r="EM31" s="1051"/>
      <c r="EN31" s="1051"/>
      <c r="EO31" s="1093" t="s">
        <v>13</v>
      </c>
      <c r="EP31" s="1081"/>
      <c r="EQ31" s="1081"/>
      <c r="ER31" s="1081"/>
      <c r="ES31" s="1123" t="s">
        <v>13</v>
      </c>
      <c r="ET31" s="1111"/>
      <c r="EU31" s="1111"/>
      <c r="EV31" s="1111"/>
      <c r="EW31" s="1153" t="s">
        <v>13</v>
      </c>
      <c r="EX31" s="1141"/>
      <c r="EY31" s="1141"/>
      <c r="EZ31" s="1141"/>
    </row>
    <row r="32" spans="1:156">
      <c r="A32" s="15" t="s">
        <v>14</v>
      </c>
      <c r="B32" s="27" t="s">
        <v>15</v>
      </c>
      <c r="C32" s="14" t="s">
        <v>16</v>
      </c>
      <c r="D32" s="28" t="s">
        <v>17</v>
      </c>
      <c r="E32" s="45" t="s">
        <v>14</v>
      </c>
      <c r="F32" s="57" t="s">
        <v>53</v>
      </c>
      <c r="G32" s="44" t="s">
        <v>16</v>
      </c>
      <c r="H32" s="58" t="s">
        <v>54</v>
      </c>
      <c r="I32" s="75" t="s">
        <v>14</v>
      </c>
      <c r="J32" s="87" t="s">
        <v>56</v>
      </c>
      <c r="K32" s="74" t="s">
        <v>16</v>
      </c>
      <c r="L32" s="88" t="s">
        <v>57</v>
      </c>
      <c r="M32" s="105" t="s">
        <v>14</v>
      </c>
      <c r="N32" s="117" t="s">
        <v>59</v>
      </c>
      <c r="O32" s="104" t="s">
        <v>16</v>
      </c>
      <c r="P32" s="118" t="s">
        <v>60</v>
      </c>
      <c r="Q32" s="135" t="s">
        <v>14</v>
      </c>
      <c r="R32" s="147" t="s">
        <v>62</v>
      </c>
      <c r="S32" s="134" t="s">
        <v>16</v>
      </c>
      <c r="T32" s="148" t="s">
        <v>63</v>
      </c>
      <c r="U32" s="165" t="s">
        <v>14</v>
      </c>
      <c r="V32" s="177" t="s">
        <v>65</v>
      </c>
      <c r="W32" s="164" t="s">
        <v>16</v>
      </c>
      <c r="X32" s="178" t="s">
        <v>66</v>
      </c>
      <c r="Y32" s="195" t="s">
        <v>14</v>
      </c>
      <c r="Z32" s="207" t="s">
        <v>68</v>
      </c>
      <c r="AA32" s="194" t="s">
        <v>16</v>
      </c>
      <c r="AB32" s="208" t="s">
        <v>69</v>
      </c>
      <c r="AC32" s="225" t="s">
        <v>14</v>
      </c>
      <c r="AD32" s="237" t="s">
        <v>71</v>
      </c>
      <c r="AE32" s="224" t="s">
        <v>16</v>
      </c>
      <c r="AF32" s="238" t="s">
        <v>72</v>
      </c>
      <c r="AG32" s="255" t="s">
        <v>14</v>
      </c>
      <c r="AH32" s="267" t="s">
        <v>74</v>
      </c>
      <c r="AI32" s="254" t="s">
        <v>16</v>
      </c>
      <c r="AJ32" s="268" t="s">
        <v>75</v>
      </c>
      <c r="AK32" s="285" t="s">
        <v>14</v>
      </c>
      <c r="AL32" s="297" t="s">
        <v>77</v>
      </c>
      <c r="AM32" s="284" t="s">
        <v>16</v>
      </c>
      <c r="AN32" s="298" t="s">
        <v>78</v>
      </c>
      <c r="AO32" s="315" t="s">
        <v>14</v>
      </c>
      <c r="AP32" s="327" t="s">
        <v>80</v>
      </c>
      <c r="AQ32" s="314" t="s">
        <v>16</v>
      </c>
      <c r="AR32" s="328" t="s">
        <v>81</v>
      </c>
      <c r="AS32" s="345" t="s">
        <v>14</v>
      </c>
      <c r="AT32" s="357" t="s">
        <v>83</v>
      </c>
      <c r="AU32" s="344" t="s">
        <v>16</v>
      </c>
      <c r="AV32" s="358" t="s">
        <v>84</v>
      </c>
      <c r="AW32" s="375" t="s">
        <v>14</v>
      </c>
      <c r="AX32" s="387" t="s">
        <v>86</v>
      </c>
      <c r="AY32" s="374" t="s">
        <v>16</v>
      </c>
      <c r="AZ32" s="388" t="s">
        <v>87</v>
      </c>
      <c r="BA32" s="405" t="s">
        <v>14</v>
      </c>
      <c r="BB32" s="417" t="s">
        <v>89</v>
      </c>
      <c r="BC32" s="404" t="s">
        <v>16</v>
      </c>
      <c r="BD32" s="418" t="s">
        <v>90</v>
      </c>
      <c r="BE32" s="435" t="s">
        <v>14</v>
      </c>
      <c r="BF32" s="447" t="s">
        <v>92</v>
      </c>
      <c r="BG32" s="434" t="s">
        <v>16</v>
      </c>
      <c r="BH32" s="448" t="s">
        <v>93</v>
      </c>
      <c r="BI32" s="465" t="s">
        <v>14</v>
      </c>
      <c r="BJ32" s="477" t="s">
        <v>95</v>
      </c>
      <c r="BK32" s="464" t="s">
        <v>16</v>
      </c>
      <c r="BL32" s="478" t="s">
        <v>96</v>
      </c>
      <c r="BM32" s="495" t="s">
        <v>14</v>
      </c>
      <c r="BN32" s="507" t="s">
        <v>98</v>
      </c>
      <c r="BO32" s="494" t="s">
        <v>16</v>
      </c>
      <c r="BP32" s="508" t="s">
        <v>99</v>
      </c>
      <c r="BQ32" s="525" t="s">
        <v>14</v>
      </c>
      <c r="BR32" s="537" t="s">
        <v>101</v>
      </c>
      <c r="BS32" s="524" t="s">
        <v>16</v>
      </c>
      <c r="BT32" s="538" t="s">
        <v>102</v>
      </c>
      <c r="BU32" s="555" t="s">
        <v>14</v>
      </c>
      <c r="BV32" s="567" t="s">
        <v>104</v>
      </c>
      <c r="BW32" s="554" t="s">
        <v>16</v>
      </c>
      <c r="BX32" s="568" t="s">
        <v>105</v>
      </c>
      <c r="BY32" s="585" t="s">
        <v>14</v>
      </c>
      <c r="BZ32" s="597" t="s">
        <v>107</v>
      </c>
      <c r="CA32" s="584" t="s">
        <v>16</v>
      </c>
      <c r="CB32" s="598" t="s">
        <v>108</v>
      </c>
      <c r="CC32" s="615" t="s">
        <v>14</v>
      </c>
      <c r="CD32" s="627" t="s">
        <v>110</v>
      </c>
      <c r="CE32" s="614" t="s">
        <v>16</v>
      </c>
      <c r="CF32" s="628" t="s">
        <v>111</v>
      </c>
      <c r="CG32" s="645" t="s">
        <v>14</v>
      </c>
      <c r="CH32" s="657" t="s">
        <v>113</v>
      </c>
      <c r="CI32" s="644" t="s">
        <v>16</v>
      </c>
      <c r="CJ32" s="658" t="s">
        <v>114</v>
      </c>
      <c r="CK32" s="675" t="s">
        <v>14</v>
      </c>
      <c r="CL32" s="687" t="s">
        <v>116</v>
      </c>
      <c r="CM32" s="674" t="s">
        <v>16</v>
      </c>
      <c r="CN32" s="688" t="s">
        <v>117</v>
      </c>
      <c r="CO32" s="705" t="s">
        <v>14</v>
      </c>
      <c r="CP32" s="717" t="s">
        <v>119</v>
      </c>
      <c r="CQ32" s="704" t="s">
        <v>16</v>
      </c>
      <c r="CR32" s="718" t="s">
        <v>120</v>
      </c>
      <c r="CS32" s="735" t="s">
        <v>14</v>
      </c>
      <c r="CT32" s="747" t="s">
        <v>122</v>
      </c>
      <c r="CU32" s="734" t="s">
        <v>16</v>
      </c>
      <c r="CV32" s="748" t="s">
        <v>123</v>
      </c>
      <c r="CW32" s="765" t="s">
        <v>14</v>
      </c>
      <c r="CX32" s="777" t="s">
        <v>125</v>
      </c>
      <c r="CY32" s="764" t="s">
        <v>16</v>
      </c>
      <c r="CZ32" s="778" t="s">
        <v>126</v>
      </c>
      <c r="DA32" s="795" t="s">
        <v>14</v>
      </c>
      <c r="DB32" s="807" t="s">
        <v>128</v>
      </c>
      <c r="DC32" s="794" t="s">
        <v>16</v>
      </c>
      <c r="DD32" s="808" t="s">
        <v>129</v>
      </c>
      <c r="DE32" s="825" t="s">
        <v>14</v>
      </c>
      <c r="DF32" s="837" t="s">
        <v>131</v>
      </c>
      <c r="DG32" s="824" t="s">
        <v>16</v>
      </c>
      <c r="DH32" s="838" t="s">
        <v>132</v>
      </c>
      <c r="DI32" s="855" t="s">
        <v>14</v>
      </c>
      <c r="DJ32" s="867" t="s">
        <v>134</v>
      </c>
      <c r="DK32" s="854" t="s">
        <v>16</v>
      </c>
      <c r="DL32" s="868" t="s">
        <v>135</v>
      </c>
      <c r="DM32" s="885" t="s">
        <v>14</v>
      </c>
      <c r="DN32" s="897" t="s">
        <v>137</v>
      </c>
      <c r="DO32" s="884" t="s">
        <v>16</v>
      </c>
      <c r="DP32" s="898" t="s">
        <v>138</v>
      </c>
      <c r="DQ32" s="915" t="s">
        <v>14</v>
      </c>
      <c r="DR32" s="927" t="s">
        <v>140</v>
      </c>
      <c r="DS32" s="914" t="s">
        <v>16</v>
      </c>
      <c r="DT32" s="928" t="s">
        <v>141</v>
      </c>
      <c r="DU32" s="945" t="s">
        <v>14</v>
      </c>
      <c r="DV32" s="957" t="s">
        <v>143</v>
      </c>
      <c r="DW32" s="944" t="s">
        <v>16</v>
      </c>
      <c r="DX32" s="958" t="s">
        <v>144</v>
      </c>
      <c r="DY32" s="975" t="s">
        <v>14</v>
      </c>
      <c r="DZ32" s="987" t="s">
        <v>146</v>
      </c>
      <c r="EA32" s="974" t="s">
        <v>16</v>
      </c>
      <c r="EB32" s="988" t="s">
        <v>147</v>
      </c>
      <c r="EC32" s="1005" t="s">
        <v>14</v>
      </c>
      <c r="ED32" s="1017" t="s">
        <v>149</v>
      </c>
      <c r="EE32" s="1004" t="s">
        <v>16</v>
      </c>
      <c r="EF32" s="1018" t="s">
        <v>150</v>
      </c>
      <c r="EG32" s="1035" t="s">
        <v>14</v>
      </c>
      <c r="EH32" s="1047" t="s">
        <v>152</v>
      </c>
      <c r="EI32" s="1034" t="s">
        <v>16</v>
      </c>
      <c r="EJ32" s="1048" t="s">
        <v>153</v>
      </c>
      <c r="EK32" s="1065" t="s">
        <v>14</v>
      </c>
      <c r="EL32" s="1077" t="s">
        <v>155</v>
      </c>
      <c r="EM32" s="1064" t="s">
        <v>16</v>
      </c>
      <c r="EN32" s="1078" t="s">
        <v>156</v>
      </c>
      <c r="EO32" s="1095" t="s">
        <v>14</v>
      </c>
      <c r="EP32" s="1107" t="s">
        <v>158</v>
      </c>
      <c r="EQ32" s="1094" t="s">
        <v>16</v>
      </c>
      <c r="ER32" s="1108" t="s">
        <v>159</v>
      </c>
      <c r="ES32" s="1125" t="s">
        <v>14</v>
      </c>
      <c r="ET32" s="1137" t="s">
        <v>161</v>
      </c>
      <c r="EU32" s="1124" t="s">
        <v>16</v>
      </c>
      <c r="EV32" s="1138" t="s">
        <v>162</v>
      </c>
      <c r="EW32" s="1155" t="s">
        <v>14</v>
      </c>
      <c r="EX32" s="1167" t="s">
        <v>164</v>
      </c>
      <c r="EY32" s="1154" t="s">
        <v>16</v>
      </c>
      <c r="EZ32" s="1168" t="s">
        <v>165</v>
      </c>
    </row>
    <row r="33" spans="1:156">
      <c r="A33" s="12" t="s">
        <v>18</v>
      </c>
      <c r="B33" s="29">
        <v>9</v>
      </c>
      <c r="C33" s="15" t="s">
        <v>19</v>
      </c>
      <c r="D33" s="28" t="s">
        <v>20</v>
      </c>
      <c r="E33" s="42" t="s">
        <v>18</v>
      </c>
      <c r="F33" s="59">
        <v>10</v>
      </c>
      <c r="G33" s="45" t="s">
        <v>19</v>
      </c>
      <c r="H33" s="58" t="s">
        <v>55</v>
      </c>
      <c r="I33" s="72" t="s">
        <v>18</v>
      </c>
      <c r="J33" s="89">
        <v>11</v>
      </c>
      <c r="K33" s="75" t="s">
        <v>19</v>
      </c>
      <c r="L33" s="88" t="s">
        <v>58</v>
      </c>
      <c r="M33" s="102" t="s">
        <v>18</v>
      </c>
      <c r="N33" s="119">
        <v>12</v>
      </c>
      <c r="O33" s="105" t="s">
        <v>19</v>
      </c>
      <c r="P33" s="118" t="s">
        <v>61</v>
      </c>
      <c r="Q33" s="132" t="s">
        <v>18</v>
      </c>
      <c r="R33" s="149">
        <v>13</v>
      </c>
      <c r="S33" s="135" t="s">
        <v>19</v>
      </c>
      <c r="T33" s="148" t="s">
        <v>64</v>
      </c>
      <c r="U33" s="162" t="s">
        <v>18</v>
      </c>
      <c r="V33" s="179">
        <v>14</v>
      </c>
      <c r="W33" s="165" t="s">
        <v>19</v>
      </c>
      <c r="X33" s="178" t="s">
        <v>67</v>
      </c>
      <c r="Y33" s="192" t="s">
        <v>18</v>
      </c>
      <c r="Z33" s="209">
        <v>15</v>
      </c>
      <c r="AA33" s="195" t="s">
        <v>19</v>
      </c>
      <c r="AB33" s="208" t="s">
        <v>70</v>
      </c>
      <c r="AC33" s="222" t="s">
        <v>18</v>
      </c>
      <c r="AD33" s="239">
        <v>16</v>
      </c>
      <c r="AE33" s="225" t="s">
        <v>19</v>
      </c>
      <c r="AF33" s="238" t="s">
        <v>73</v>
      </c>
      <c r="AG33" s="252" t="s">
        <v>18</v>
      </c>
      <c r="AH33" s="269">
        <v>17</v>
      </c>
      <c r="AI33" s="255" t="s">
        <v>19</v>
      </c>
      <c r="AJ33" s="268" t="s">
        <v>76</v>
      </c>
      <c r="AK33" s="282" t="s">
        <v>18</v>
      </c>
      <c r="AL33" s="299">
        <v>18</v>
      </c>
      <c r="AM33" s="285" t="s">
        <v>19</v>
      </c>
      <c r="AN33" s="298" t="s">
        <v>79</v>
      </c>
      <c r="AO33" s="312" t="s">
        <v>18</v>
      </c>
      <c r="AP33" s="329">
        <v>19</v>
      </c>
      <c r="AQ33" s="315" t="s">
        <v>19</v>
      </c>
      <c r="AR33" s="328" t="s">
        <v>82</v>
      </c>
      <c r="AS33" s="342" t="s">
        <v>18</v>
      </c>
      <c r="AT33" s="359">
        <v>20</v>
      </c>
      <c r="AU33" s="345" t="s">
        <v>19</v>
      </c>
      <c r="AV33" s="358" t="s">
        <v>85</v>
      </c>
      <c r="AW33" s="372" t="s">
        <v>18</v>
      </c>
      <c r="AX33" s="389">
        <v>21</v>
      </c>
      <c r="AY33" s="375" t="s">
        <v>19</v>
      </c>
      <c r="AZ33" s="388" t="s">
        <v>88</v>
      </c>
      <c r="BA33" s="402" t="s">
        <v>18</v>
      </c>
      <c r="BB33" s="419">
        <v>22</v>
      </c>
      <c r="BC33" s="405" t="s">
        <v>19</v>
      </c>
      <c r="BD33" s="418" t="s">
        <v>91</v>
      </c>
      <c r="BE33" s="432" t="s">
        <v>18</v>
      </c>
      <c r="BF33" s="449">
        <v>23</v>
      </c>
      <c r="BG33" s="435" t="s">
        <v>19</v>
      </c>
      <c r="BH33" s="448" t="s">
        <v>94</v>
      </c>
      <c r="BI33" s="462" t="s">
        <v>18</v>
      </c>
      <c r="BJ33" s="479">
        <v>24</v>
      </c>
      <c r="BK33" s="465" t="s">
        <v>19</v>
      </c>
      <c r="BL33" s="478" t="s">
        <v>97</v>
      </c>
      <c r="BM33" s="492" t="s">
        <v>18</v>
      </c>
      <c r="BN33" s="509">
        <v>25</v>
      </c>
      <c r="BO33" s="495" t="s">
        <v>19</v>
      </c>
      <c r="BP33" s="508" t="s">
        <v>100</v>
      </c>
      <c r="BQ33" s="522" t="s">
        <v>18</v>
      </c>
      <c r="BR33" s="539">
        <v>26</v>
      </c>
      <c r="BS33" s="525" t="s">
        <v>19</v>
      </c>
      <c r="BT33" s="538" t="s">
        <v>103</v>
      </c>
      <c r="BU33" s="552" t="s">
        <v>18</v>
      </c>
      <c r="BV33" s="569">
        <v>27</v>
      </c>
      <c r="BW33" s="555" t="s">
        <v>19</v>
      </c>
      <c r="BX33" s="568" t="s">
        <v>106</v>
      </c>
      <c r="BY33" s="582" t="s">
        <v>18</v>
      </c>
      <c r="BZ33" s="599">
        <v>28</v>
      </c>
      <c r="CA33" s="585" t="s">
        <v>19</v>
      </c>
      <c r="CB33" s="598" t="s">
        <v>109</v>
      </c>
      <c r="CC33" s="612" t="s">
        <v>18</v>
      </c>
      <c r="CD33" s="629">
        <v>29</v>
      </c>
      <c r="CE33" s="615" t="s">
        <v>19</v>
      </c>
      <c r="CF33" s="628" t="s">
        <v>112</v>
      </c>
      <c r="CG33" s="642" t="s">
        <v>18</v>
      </c>
      <c r="CH33" s="659">
        <v>30</v>
      </c>
      <c r="CI33" s="645" t="s">
        <v>19</v>
      </c>
      <c r="CJ33" s="658" t="s">
        <v>115</v>
      </c>
      <c r="CK33" s="672" t="s">
        <v>18</v>
      </c>
      <c r="CL33" s="689">
        <v>31</v>
      </c>
      <c r="CM33" s="675" t="s">
        <v>19</v>
      </c>
      <c r="CN33" s="688" t="s">
        <v>118</v>
      </c>
      <c r="CO33" s="702" t="s">
        <v>18</v>
      </c>
      <c r="CP33" s="719">
        <v>32</v>
      </c>
      <c r="CQ33" s="705" t="s">
        <v>19</v>
      </c>
      <c r="CR33" s="718" t="s">
        <v>121</v>
      </c>
      <c r="CS33" s="732" t="s">
        <v>18</v>
      </c>
      <c r="CT33" s="749">
        <v>33</v>
      </c>
      <c r="CU33" s="735" t="s">
        <v>19</v>
      </c>
      <c r="CV33" s="748" t="s">
        <v>124</v>
      </c>
      <c r="CW33" s="762" t="s">
        <v>18</v>
      </c>
      <c r="CX33" s="779">
        <v>34</v>
      </c>
      <c r="CY33" s="765" t="s">
        <v>19</v>
      </c>
      <c r="CZ33" s="778" t="s">
        <v>127</v>
      </c>
      <c r="DA33" s="792" t="s">
        <v>18</v>
      </c>
      <c r="DB33" s="809">
        <v>35</v>
      </c>
      <c r="DC33" s="795" t="s">
        <v>19</v>
      </c>
      <c r="DD33" s="808" t="s">
        <v>130</v>
      </c>
      <c r="DE33" s="822" t="s">
        <v>18</v>
      </c>
      <c r="DF33" s="839">
        <v>36</v>
      </c>
      <c r="DG33" s="825" t="s">
        <v>19</v>
      </c>
      <c r="DH33" s="838" t="s">
        <v>133</v>
      </c>
      <c r="DI33" s="852" t="s">
        <v>18</v>
      </c>
      <c r="DJ33" s="869">
        <v>37</v>
      </c>
      <c r="DK33" s="855" t="s">
        <v>19</v>
      </c>
      <c r="DL33" s="868" t="s">
        <v>136</v>
      </c>
      <c r="DM33" s="882" t="s">
        <v>18</v>
      </c>
      <c r="DN33" s="899">
        <v>38</v>
      </c>
      <c r="DO33" s="885" t="s">
        <v>19</v>
      </c>
      <c r="DP33" s="898" t="s">
        <v>139</v>
      </c>
      <c r="DQ33" s="912" t="s">
        <v>18</v>
      </c>
      <c r="DR33" s="929">
        <v>39</v>
      </c>
      <c r="DS33" s="915" t="s">
        <v>19</v>
      </c>
      <c r="DT33" s="928" t="s">
        <v>142</v>
      </c>
      <c r="DU33" s="942" t="s">
        <v>18</v>
      </c>
      <c r="DV33" s="959">
        <v>40</v>
      </c>
      <c r="DW33" s="945" t="s">
        <v>19</v>
      </c>
      <c r="DX33" s="958" t="s">
        <v>145</v>
      </c>
      <c r="DY33" s="972" t="s">
        <v>18</v>
      </c>
      <c r="DZ33" s="989">
        <v>41</v>
      </c>
      <c r="EA33" s="975" t="s">
        <v>19</v>
      </c>
      <c r="EB33" s="988" t="s">
        <v>148</v>
      </c>
      <c r="EC33" s="1002" t="s">
        <v>18</v>
      </c>
      <c r="ED33" s="1019">
        <v>42</v>
      </c>
      <c r="EE33" s="1005" t="s">
        <v>19</v>
      </c>
      <c r="EF33" s="1018" t="s">
        <v>151</v>
      </c>
      <c r="EG33" s="1032" t="s">
        <v>18</v>
      </c>
      <c r="EH33" s="1049">
        <v>43</v>
      </c>
      <c r="EI33" s="1035" t="s">
        <v>19</v>
      </c>
      <c r="EJ33" s="1048" t="s">
        <v>154</v>
      </c>
      <c r="EK33" s="1062" t="s">
        <v>18</v>
      </c>
      <c r="EL33" s="1079">
        <v>44</v>
      </c>
      <c r="EM33" s="1065" t="s">
        <v>19</v>
      </c>
      <c r="EN33" s="1078" t="s">
        <v>157</v>
      </c>
      <c r="EO33" s="1092" t="s">
        <v>18</v>
      </c>
      <c r="EP33" s="1109">
        <v>45</v>
      </c>
      <c r="EQ33" s="1095" t="s">
        <v>19</v>
      </c>
      <c r="ER33" s="1108" t="s">
        <v>160</v>
      </c>
      <c r="ES33" s="1122" t="s">
        <v>18</v>
      </c>
      <c r="ET33" s="1139">
        <v>46</v>
      </c>
      <c r="EU33" s="1125" t="s">
        <v>19</v>
      </c>
      <c r="EV33" s="1138" t="s">
        <v>163</v>
      </c>
      <c r="EW33" s="1152" t="s">
        <v>18</v>
      </c>
      <c r="EX33" s="1169">
        <v>47</v>
      </c>
      <c r="EY33" s="1155" t="s">
        <v>19</v>
      </c>
      <c r="EZ33" s="1168" t="s">
        <v>166</v>
      </c>
    </row>
    <row r="34" spans="1:156">
      <c r="A34" s="19" t="s">
        <v>21</v>
      </c>
      <c r="B34" s="26">
        <v>1</v>
      </c>
      <c r="C34" s="15" t="s">
        <v>22</v>
      </c>
      <c r="D34" s="27"/>
      <c r="E34" s="49" t="s">
        <v>21</v>
      </c>
      <c r="F34" s="56">
        <v>1</v>
      </c>
      <c r="G34" s="45" t="s">
        <v>22</v>
      </c>
      <c r="H34" s="57"/>
      <c r="I34" s="79" t="s">
        <v>21</v>
      </c>
      <c r="J34" s="86">
        <v>1</v>
      </c>
      <c r="K34" s="75" t="s">
        <v>22</v>
      </c>
      <c r="L34" s="87"/>
      <c r="M34" s="109" t="s">
        <v>21</v>
      </c>
      <c r="N34" s="116">
        <v>1</v>
      </c>
      <c r="O34" s="105" t="s">
        <v>22</v>
      </c>
      <c r="P34" s="117"/>
      <c r="Q34" s="139" t="s">
        <v>21</v>
      </c>
      <c r="R34" s="146">
        <v>1</v>
      </c>
      <c r="S34" s="135" t="s">
        <v>22</v>
      </c>
      <c r="T34" s="147"/>
      <c r="U34" s="169" t="s">
        <v>21</v>
      </c>
      <c r="V34" s="176">
        <v>1</v>
      </c>
      <c r="W34" s="165" t="s">
        <v>22</v>
      </c>
      <c r="X34" s="177"/>
      <c r="Y34" s="199" t="s">
        <v>21</v>
      </c>
      <c r="Z34" s="206">
        <v>1</v>
      </c>
      <c r="AA34" s="195" t="s">
        <v>22</v>
      </c>
      <c r="AB34" s="207"/>
      <c r="AC34" s="229" t="s">
        <v>21</v>
      </c>
      <c r="AD34" s="236">
        <v>1</v>
      </c>
      <c r="AE34" s="225" t="s">
        <v>22</v>
      </c>
      <c r="AF34" s="237"/>
      <c r="AG34" s="259" t="s">
        <v>21</v>
      </c>
      <c r="AH34" s="266">
        <v>1</v>
      </c>
      <c r="AI34" s="255" t="s">
        <v>22</v>
      </c>
      <c r="AJ34" s="267"/>
      <c r="AK34" s="289" t="s">
        <v>21</v>
      </c>
      <c r="AL34" s="296">
        <v>1</v>
      </c>
      <c r="AM34" s="285" t="s">
        <v>22</v>
      </c>
      <c r="AN34" s="297"/>
      <c r="AO34" s="319" t="s">
        <v>21</v>
      </c>
      <c r="AP34" s="326">
        <v>1</v>
      </c>
      <c r="AQ34" s="315" t="s">
        <v>22</v>
      </c>
      <c r="AR34" s="327"/>
      <c r="AS34" s="349" t="s">
        <v>21</v>
      </c>
      <c r="AT34" s="356">
        <v>1</v>
      </c>
      <c r="AU34" s="345" t="s">
        <v>22</v>
      </c>
      <c r="AV34" s="357"/>
      <c r="AW34" s="379" t="s">
        <v>21</v>
      </c>
      <c r="AX34" s="386">
        <v>1</v>
      </c>
      <c r="AY34" s="375" t="s">
        <v>22</v>
      </c>
      <c r="AZ34" s="387"/>
      <c r="BA34" s="409" t="s">
        <v>21</v>
      </c>
      <c r="BB34" s="416">
        <v>1</v>
      </c>
      <c r="BC34" s="405" t="s">
        <v>22</v>
      </c>
      <c r="BD34" s="417"/>
      <c r="BE34" s="439" t="s">
        <v>21</v>
      </c>
      <c r="BF34" s="446">
        <v>1</v>
      </c>
      <c r="BG34" s="435" t="s">
        <v>22</v>
      </c>
      <c r="BH34" s="447"/>
      <c r="BI34" s="469" t="s">
        <v>21</v>
      </c>
      <c r="BJ34" s="476">
        <v>1</v>
      </c>
      <c r="BK34" s="465" t="s">
        <v>22</v>
      </c>
      <c r="BL34" s="477"/>
      <c r="BM34" s="499" t="s">
        <v>21</v>
      </c>
      <c r="BN34" s="506">
        <v>1</v>
      </c>
      <c r="BO34" s="495" t="s">
        <v>22</v>
      </c>
      <c r="BP34" s="507"/>
      <c r="BQ34" s="529" t="s">
        <v>21</v>
      </c>
      <c r="BR34" s="536">
        <v>1</v>
      </c>
      <c r="BS34" s="525" t="s">
        <v>22</v>
      </c>
      <c r="BT34" s="537"/>
      <c r="BU34" s="559" t="s">
        <v>21</v>
      </c>
      <c r="BV34" s="566">
        <v>1</v>
      </c>
      <c r="BW34" s="555" t="s">
        <v>22</v>
      </c>
      <c r="BX34" s="567"/>
      <c r="BY34" s="589" t="s">
        <v>21</v>
      </c>
      <c r="BZ34" s="596">
        <v>1</v>
      </c>
      <c r="CA34" s="585" t="s">
        <v>22</v>
      </c>
      <c r="CB34" s="597"/>
      <c r="CC34" s="619" t="s">
        <v>21</v>
      </c>
      <c r="CD34" s="626">
        <v>1</v>
      </c>
      <c r="CE34" s="615" t="s">
        <v>22</v>
      </c>
      <c r="CF34" s="627"/>
      <c r="CG34" s="649" t="s">
        <v>21</v>
      </c>
      <c r="CH34" s="656">
        <v>1</v>
      </c>
      <c r="CI34" s="645" t="s">
        <v>22</v>
      </c>
      <c r="CJ34" s="657"/>
      <c r="CK34" s="679" t="s">
        <v>21</v>
      </c>
      <c r="CL34" s="686">
        <v>1</v>
      </c>
      <c r="CM34" s="675" t="s">
        <v>22</v>
      </c>
      <c r="CN34" s="687"/>
      <c r="CO34" s="709" t="s">
        <v>21</v>
      </c>
      <c r="CP34" s="716">
        <v>1</v>
      </c>
      <c r="CQ34" s="705" t="s">
        <v>22</v>
      </c>
      <c r="CR34" s="717"/>
      <c r="CS34" s="739" t="s">
        <v>21</v>
      </c>
      <c r="CT34" s="746">
        <v>1</v>
      </c>
      <c r="CU34" s="735" t="s">
        <v>22</v>
      </c>
      <c r="CV34" s="747"/>
      <c r="CW34" s="769" t="s">
        <v>21</v>
      </c>
      <c r="CX34" s="776">
        <v>1</v>
      </c>
      <c r="CY34" s="765" t="s">
        <v>22</v>
      </c>
      <c r="CZ34" s="777"/>
      <c r="DA34" s="799" t="s">
        <v>21</v>
      </c>
      <c r="DB34" s="806">
        <v>1</v>
      </c>
      <c r="DC34" s="795" t="s">
        <v>22</v>
      </c>
      <c r="DD34" s="807"/>
      <c r="DE34" s="829" t="s">
        <v>21</v>
      </c>
      <c r="DF34" s="836">
        <v>1</v>
      </c>
      <c r="DG34" s="825" t="s">
        <v>22</v>
      </c>
      <c r="DH34" s="837"/>
      <c r="DI34" s="859" t="s">
        <v>21</v>
      </c>
      <c r="DJ34" s="866">
        <v>1</v>
      </c>
      <c r="DK34" s="855" t="s">
        <v>22</v>
      </c>
      <c r="DL34" s="867"/>
      <c r="DM34" s="889" t="s">
        <v>21</v>
      </c>
      <c r="DN34" s="896">
        <v>1</v>
      </c>
      <c r="DO34" s="885" t="s">
        <v>22</v>
      </c>
      <c r="DP34" s="897"/>
      <c r="DQ34" s="919" t="s">
        <v>21</v>
      </c>
      <c r="DR34" s="926">
        <v>1</v>
      </c>
      <c r="DS34" s="915" t="s">
        <v>22</v>
      </c>
      <c r="DT34" s="927"/>
      <c r="DU34" s="949" t="s">
        <v>21</v>
      </c>
      <c r="DV34" s="956">
        <v>1</v>
      </c>
      <c r="DW34" s="945" t="s">
        <v>22</v>
      </c>
      <c r="DX34" s="957"/>
      <c r="DY34" s="979" t="s">
        <v>21</v>
      </c>
      <c r="DZ34" s="986">
        <v>1</v>
      </c>
      <c r="EA34" s="975" t="s">
        <v>22</v>
      </c>
      <c r="EB34" s="987"/>
      <c r="EC34" s="1009" t="s">
        <v>21</v>
      </c>
      <c r="ED34" s="1016">
        <v>1</v>
      </c>
      <c r="EE34" s="1005" t="s">
        <v>22</v>
      </c>
      <c r="EF34" s="1017"/>
      <c r="EG34" s="1039" t="s">
        <v>21</v>
      </c>
      <c r="EH34" s="1046">
        <v>1</v>
      </c>
      <c r="EI34" s="1035" t="s">
        <v>22</v>
      </c>
      <c r="EJ34" s="1047"/>
      <c r="EK34" s="1069" t="s">
        <v>21</v>
      </c>
      <c r="EL34" s="1076">
        <v>1</v>
      </c>
      <c r="EM34" s="1065" t="s">
        <v>22</v>
      </c>
      <c r="EN34" s="1077"/>
      <c r="EO34" s="1099" t="s">
        <v>21</v>
      </c>
      <c r="EP34" s="1106">
        <v>1</v>
      </c>
      <c r="EQ34" s="1095" t="s">
        <v>22</v>
      </c>
      <c r="ER34" s="1107"/>
      <c r="ES34" s="1129" t="s">
        <v>21</v>
      </c>
      <c r="ET34" s="1136">
        <v>1</v>
      </c>
      <c r="EU34" s="1125" t="s">
        <v>22</v>
      </c>
      <c r="EV34" s="1137"/>
      <c r="EW34" s="1159" t="s">
        <v>21</v>
      </c>
      <c r="EX34" s="1166">
        <v>1</v>
      </c>
      <c r="EY34" s="1155" t="s">
        <v>22</v>
      </c>
      <c r="EZ34" s="1167"/>
    </row>
    <row r="35" spans="1:156">
      <c r="A35" s="19" t="s">
        <v>23</v>
      </c>
      <c r="B35" s="30">
        <v>1</v>
      </c>
      <c r="C35" s="14" t="s">
        <v>24</v>
      </c>
      <c r="D35" s="28" t="s">
        <v>25</v>
      </c>
      <c r="E35" s="49" t="s">
        <v>23</v>
      </c>
      <c r="F35" s="60">
        <v>1</v>
      </c>
      <c r="G35" s="44" t="s">
        <v>24</v>
      </c>
      <c r="H35" s="58" t="s">
        <v>25</v>
      </c>
      <c r="I35" s="79" t="s">
        <v>23</v>
      </c>
      <c r="J35" s="90">
        <v>1</v>
      </c>
      <c r="K35" s="74" t="s">
        <v>24</v>
      </c>
      <c r="L35" s="88" t="s">
        <v>25</v>
      </c>
      <c r="M35" s="109" t="s">
        <v>23</v>
      </c>
      <c r="N35" s="120">
        <v>1</v>
      </c>
      <c r="O35" s="104" t="s">
        <v>24</v>
      </c>
      <c r="P35" s="118" t="s">
        <v>25</v>
      </c>
      <c r="Q35" s="139" t="s">
        <v>23</v>
      </c>
      <c r="R35" s="150">
        <v>1</v>
      </c>
      <c r="S35" s="134" t="s">
        <v>24</v>
      </c>
      <c r="T35" s="148" t="s">
        <v>25</v>
      </c>
      <c r="U35" s="169" t="s">
        <v>23</v>
      </c>
      <c r="V35" s="180">
        <v>1</v>
      </c>
      <c r="W35" s="164" t="s">
        <v>24</v>
      </c>
      <c r="X35" s="178" t="s">
        <v>25</v>
      </c>
      <c r="Y35" s="199" t="s">
        <v>23</v>
      </c>
      <c r="Z35" s="210">
        <v>1</v>
      </c>
      <c r="AA35" s="194" t="s">
        <v>24</v>
      </c>
      <c r="AB35" s="208" t="s">
        <v>25</v>
      </c>
      <c r="AC35" s="229" t="s">
        <v>23</v>
      </c>
      <c r="AD35" s="240">
        <v>1</v>
      </c>
      <c r="AE35" s="224" t="s">
        <v>24</v>
      </c>
      <c r="AF35" s="238" t="s">
        <v>25</v>
      </c>
      <c r="AG35" s="259" t="s">
        <v>23</v>
      </c>
      <c r="AH35" s="270">
        <v>1</v>
      </c>
      <c r="AI35" s="254" t="s">
        <v>24</v>
      </c>
      <c r="AJ35" s="268" t="s">
        <v>25</v>
      </c>
      <c r="AK35" s="289" t="s">
        <v>23</v>
      </c>
      <c r="AL35" s="300">
        <v>1</v>
      </c>
      <c r="AM35" s="284" t="s">
        <v>24</v>
      </c>
      <c r="AN35" s="298" t="s">
        <v>25</v>
      </c>
      <c r="AO35" s="319" t="s">
        <v>23</v>
      </c>
      <c r="AP35" s="330">
        <v>1</v>
      </c>
      <c r="AQ35" s="314" t="s">
        <v>24</v>
      </c>
      <c r="AR35" s="328" t="s">
        <v>25</v>
      </c>
      <c r="AS35" s="349" t="s">
        <v>23</v>
      </c>
      <c r="AT35" s="360">
        <v>1</v>
      </c>
      <c r="AU35" s="344" t="s">
        <v>24</v>
      </c>
      <c r="AV35" s="358" t="s">
        <v>25</v>
      </c>
      <c r="AW35" s="379" t="s">
        <v>23</v>
      </c>
      <c r="AX35" s="390">
        <v>1</v>
      </c>
      <c r="AY35" s="374" t="s">
        <v>24</v>
      </c>
      <c r="AZ35" s="388" t="s">
        <v>25</v>
      </c>
      <c r="BA35" s="409" t="s">
        <v>23</v>
      </c>
      <c r="BB35" s="420">
        <v>1</v>
      </c>
      <c r="BC35" s="404" t="s">
        <v>24</v>
      </c>
      <c r="BD35" s="418" t="s">
        <v>25</v>
      </c>
      <c r="BE35" s="439" t="s">
        <v>23</v>
      </c>
      <c r="BF35" s="450">
        <v>1</v>
      </c>
      <c r="BG35" s="434" t="s">
        <v>24</v>
      </c>
      <c r="BH35" s="448" t="s">
        <v>25</v>
      </c>
      <c r="BI35" s="469" t="s">
        <v>23</v>
      </c>
      <c r="BJ35" s="480">
        <v>1</v>
      </c>
      <c r="BK35" s="464" t="s">
        <v>24</v>
      </c>
      <c r="BL35" s="478" t="s">
        <v>25</v>
      </c>
      <c r="BM35" s="499" t="s">
        <v>23</v>
      </c>
      <c r="BN35" s="510">
        <v>1</v>
      </c>
      <c r="BO35" s="494" t="s">
        <v>24</v>
      </c>
      <c r="BP35" s="508" t="s">
        <v>25</v>
      </c>
      <c r="BQ35" s="529" t="s">
        <v>23</v>
      </c>
      <c r="BR35" s="540">
        <v>1</v>
      </c>
      <c r="BS35" s="524" t="s">
        <v>24</v>
      </c>
      <c r="BT35" s="538" t="s">
        <v>25</v>
      </c>
      <c r="BU35" s="559" t="s">
        <v>23</v>
      </c>
      <c r="BV35" s="570">
        <v>1</v>
      </c>
      <c r="BW35" s="554" t="s">
        <v>24</v>
      </c>
      <c r="BX35" s="568" t="s">
        <v>25</v>
      </c>
      <c r="BY35" s="589" t="s">
        <v>23</v>
      </c>
      <c r="BZ35" s="600">
        <v>1</v>
      </c>
      <c r="CA35" s="584" t="s">
        <v>24</v>
      </c>
      <c r="CB35" s="598" t="s">
        <v>25</v>
      </c>
      <c r="CC35" s="619" t="s">
        <v>23</v>
      </c>
      <c r="CD35" s="630">
        <v>1</v>
      </c>
      <c r="CE35" s="614" t="s">
        <v>24</v>
      </c>
      <c r="CF35" s="628" t="s">
        <v>25</v>
      </c>
      <c r="CG35" s="649" t="s">
        <v>23</v>
      </c>
      <c r="CH35" s="660">
        <v>1</v>
      </c>
      <c r="CI35" s="644" t="s">
        <v>24</v>
      </c>
      <c r="CJ35" s="658" t="s">
        <v>25</v>
      </c>
      <c r="CK35" s="679" t="s">
        <v>23</v>
      </c>
      <c r="CL35" s="690">
        <v>1</v>
      </c>
      <c r="CM35" s="674" t="s">
        <v>24</v>
      </c>
      <c r="CN35" s="688" t="s">
        <v>25</v>
      </c>
      <c r="CO35" s="709" t="s">
        <v>23</v>
      </c>
      <c r="CP35" s="720">
        <v>1</v>
      </c>
      <c r="CQ35" s="704" t="s">
        <v>24</v>
      </c>
      <c r="CR35" s="718" t="s">
        <v>25</v>
      </c>
      <c r="CS35" s="739" t="s">
        <v>23</v>
      </c>
      <c r="CT35" s="750">
        <v>1</v>
      </c>
      <c r="CU35" s="734" t="s">
        <v>24</v>
      </c>
      <c r="CV35" s="748" t="s">
        <v>25</v>
      </c>
      <c r="CW35" s="769" t="s">
        <v>23</v>
      </c>
      <c r="CX35" s="780">
        <v>1</v>
      </c>
      <c r="CY35" s="764" t="s">
        <v>24</v>
      </c>
      <c r="CZ35" s="778" t="s">
        <v>25</v>
      </c>
      <c r="DA35" s="799" t="s">
        <v>23</v>
      </c>
      <c r="DB35" s="810">
        <v>1</v>
      </c>
      <c r="DC35" s="794" t="s">
        <v>24</v>
      </c>
      <c r="DD35" s="808" t="s">
        <v>25</v>
      </c>
      <c r="DE35" s="829" t="s">
        <v>23</v>
      </c>
      <c r="DF35" s="840">
        <v>1</v>
      </c>
      <c r="DG35" s="824" t="s">
        <v>24</v>
      </c>
      <c r="DH35" s="838" t="s">
        <v>25</v>
      </c>
      <c r="DI35" s="859" t="s">
        <v>23</v>
      </c>
      <c r="DJ35" s="870">
        <v>1</v>
      </c>
      <c r="DK35" s="854" t="s">
        <v>24</v>
      </c>
      <c r="DL35" s="868" t="s">
        <v>25</v>
      </c>
      <c r="DM35" s="889" t="s">
        <v>23</v>
      </c>
      <c r="DN35" s="900">
        <v>1</v>
      </c>
      <c r="DO35" s="884" t="s">
        <v>24</v>
      </c>
      <c r="DP35" s="898" t="s">
        <v>25</v>
      </c>
      <c r="DQ35" s="919" t="s">
        <v>23</v>
      </c>
      <c r="DR35" s="930">
        <v>1</v>
      </c>
      <c r="DS35" s="914" t="s">
        <v>24</v>
      </c>
      <c r="DT35" s="928" t="s">
        <v>25</v>
      </c>
      <c r="DU35" s="949" t="s">
        <v>23</v>
      </c>
      <c r="DV35" s="960">
        <v>1</v>
      </c>
      <c r="DW35" s="944" t="s">
        <v>24</v>
      </c>
      <c r="DX35" s="958" t="s">
        <v>25</v>
      </c>
      <c r="DY35" s="979" t="s">
        <v>23</v>
      </c>
      <c r="DZ35" s="990">
        <v>1</v>
      </c>
      <c r="EA35" s="974" t="s">
        <v>24</v>
      </c>
      <c r="EB35" s="988" t="s">
        <v>25</v>
      </c>
      <c r="EC35" s="1009" t="s">
        <v>23</v>
      </c>
      <c r="ED35" s="1020">
        <v>1</v>
      </c>
      <c r="EE35" s="1004" t="s">
        <v>24</v>
      </c>
      <c r="EF35" s="1018" t="s">
        <v>25</v>
      </c>
      <c r="EG35" s="1039" t="s">
        <v>23</v>
      </c>
      <c r="EH35" s="1050">
        <v>1</v>
      </c>
      <c r="EI35" s="1034" t="s">
        <v>24</v>
      </c>
      <c r="EJ35" s="1048" t="s">
        <v>25</v>
      </c>
      <c r="EK35" s="1069" t="s">
        <v>23</v>
      </c>
      <c r="EL35" s="1080">
        <v>1</v>
      </c>
      <c r="EM35" s="1064" t="s">
        <v>24</v>
      </c>
      <c r="EN35" s="1078" t="s">
        <v>25</v>
      </c>
      <c r="EO35" s="1099" t="s">
        <v>23</v>
      </c>
      <c r="EP35" s="1110">
        <v>1</v>
      </c>
      <c r="EQ35" s="1094" t="s">
        <v>24</v>
      </c>
      <c r="ER35" s="1108" t="s">
        <v>25</v>
      </c>
      <c r="ES35" s="1129" t="s">
        <v>23</v>
      </c>
      <c r="ET35" s="1140">
        <v>1</v>
      </c>
      <c r="EU35" s="1124" t="s">
        <v>24</v>
      </c>
      <c r="EV35" s="1138" t="s">
        <v>25</v>
      </c>
      <c r="EW35" s="1159" t="s">
        <v>23</v>
      </c>
      <c r="EX35" s="1170">
        <v>1</v>
      </c>
      <c r="EY35" s="1154" t="s">
        <v>24</v>
      </c>
      <c r="EZ35" s="1168" t="s">
        <v>25</v>
      </c>
    </row>
    <row r="36" spans="1:156">
      <c r="A36" s="14" t="s">
        <v>26</v>
      </c>
      <c r="B36" s="28" t="s">
        <v>27</v>
      </c>
      <c r="C36" s="15" t="s">
        <v>28</v>
      </c>
      <c r="D36" s="28"/>
      <c r="E36" s="44" t="s">
        <v>26</v>
      </c>
      <c r="F36" s="58" t="s">
        <v>27</v>
      </c>
      <c r="G36" s="45" t="s">
        <v>28</v>
      </c>
      <c r="H36" s="58"/>
      <c r="I36" s="74" t="s">
        <v>26</v>
      </c>
      <c r="J36" s="88" t="s">
        <v>27</v>
      </c>
      <c r="K36" s="75" t="s">
        <v>28</v>
      </c>
      <c r="L36" s="88"/>
      <c r="M36" s="104" t="s">
        <v>26</v>
      </c>
      <c r="N36" s="118" t="s">
        <v>27</v>
      </c>
      <c r="O36" s="105" t="s">
        <v>28</v>
      </c>
      <c r="P36" s="118"/>
      <c r="Q36" s="134" t="s">
        <v>26</v>
      </c>
      <c r="R36" s="148" t="s">
        <v>27</v>
      </c>
      <c r="S36" s="135" t="s">
        <v>28</v>
      </c>
      <c r="T36" s="148"/>
      <c r="U36" s="164" t="s">
        <v>26</v>
      </c>
      <c r="V36" s="178" t="s">
        <v>27</v>
      </c>
      <c r="W36" s="165" t="s">
        <v>28</v>
      </c>
      <c r="X36" s="178"/>
      <c r="Y36" s="194" t="s">
        <v>26</v>
      </c>
      <c r="Z36" s="208" t="s">
        <v>27</v>
      </c>
      <c r="AA36" s="195" t="s">
        <v>28</v>
      </c>
      <c r="AB36" s="208"/>
      <c r="AC36" s="224" t="s">
        <v>26</v>
      </c>
      <c r="AD36" s="238" t="s">
        <v>27</v>
      </c>
      <c r="AE36" s="225" t="s">
        <v>28</v>
      </c>
      <c r="AF36" s="238"/>
      <c r="AG36" s="254" t="s">
        <v>26</v>
      </c>
      <c r="AH36" s="268" t="s">
        <v>27</v>
      </c>
      <c r="AI36" s="255" t="s">
        <v>28</v>
      </c>
      <c r="AJ36" s="268"/>
      <c r="AK36" s="284" t="s">
        <v>26</v>
      </c>
      <c r="AL36" s="298" t="s">
        <v>27</v>
      </c>
      <c r="AM36" s="285" t="s">
        <v>28</v>
      </c>
      <c r="AN36" s="298"/>
      <c r="AO36" s="314" t="s">
        <v>26</v>
      </c>
      <c r="AP36" s="328" t="s">
        <v>27</v>
      </c>
      <c r="AQ36" s="315" t="s">
        <v>28</v>
      </c>
      <c r="AR36" s="328"/>
      <c r="AS36" s="344" t="s">
        <v>26</v>
      </c>
      <c r="AT36" s="358" t="s">
        <v>27</v>
      </c>
      <c r="AU36" s="345" t="s">
        <v>28</v>
      </c>
      <c r="AV36" s="358"/>
      <c r="AW36" s="374" t="s">
        <v>26</v>
      </c>
      <c r="AX36" s="388" t="s">
        <v>27</v>
      </c>
      <c r="AY36" s="375" t="s">
        <v>28</v>
      </c>
      <c r="AZ36" s="388"/>
      <c r="BA36" s="404" t="s">
        <v>26</v>
      </c>
      <c r="BB36" s="418" t="s">
        <v>27</v>
      </c>
      <c r="BC36" s="405" t="s">
        <v>28</v>
      </c>
      <c r="BD36" s="418"/>
      <c r="BE36" s="434" t="s">
        <v>26</v>
      </c>
      <c r="BF36" s="448" t="s">
        <v>27</v>
      </c>
      <c r="BG36" s="435" t="s">
        <v>28</v>
      </c>
      <c r="BH36" s="448"/>
      <c r="BI36" s="464" t="s">
        <v>26</v>
      </c>
      <c r="BJ36" s="478" t="s">
        <v>27</v>
      </c>
      <c r="BK36" s="465" t="s">
        <v>28</v>
      </c>
      <c r="BL36" s="478"/>
      <c r="BM36" s="494" t="s">
        <v>26</v>
      </c>
      <c r="BN36" s="508" t="s">
        <v>27</v>
      </c>
      <c r="BO36" s="495" t="s">
        <v>28</v>
      </c>
      <c r="BP36" s="508"/>
      <c r="BQ36" s="524" t="s">
        <v>26</v>
      </c>
      <c r="BR36" s="538" t="s">
        <v>27</v>
      </c>
      <c r="BS36" s="525" t="s">
        <v>28</v>
      </c>
      <c r="BT36" s="538"/>
      <c r="BU36" s="554" t="s">
        <v>26</v>
      </c>
      <c r="BV36" s="568" t="s">
        <v>27</v>
      </c>
      <c r="BW36" s="555" t="s">
        <v>28</v>
      </c>
      <c r="BX36" s="568"/>
      <c r="BY36" s="584" t="s">
        <v>26</v>
      </c>
      <c r="BZ36" s="598" t="s">
        <v>27</v>
      </c>
      <c r="CA36" s="585" t="s">
        <v>28</v>
      </c>
      <c r="CB36" s="598"/>
      <c r="CC36" s="614" t="s">
        <v>26</v>
      </c>
      <c r="CD36" s="628" t="s">
        <v>27</v>
      </c>
      <c r="CE36" s="615" t="s">
        <v>28</v>
      </c>
      <c r="CF36" s="628"/>
      <c r="CG36" s="644" t="s">
        <v>26</v>
      </c>
      <c r="CH36" s="658" t="s">
        <v>27</v>
      </c>
      <c r="CI36" s="645" t="s">
        <v>28</v>
      </c>
      <c r="CJ36" s="658"/>
      <c r="CK36" s="674" t="s">
        <v>26</v>
      </c>
      <c r="CL36" s="688" t="s">
        <v>27</v>
      </c>
      <c r="CM36" s="675" t="s">
        <v>28</v>
      </c>
      <c r="CN36" s="688"/>
      <c r="CO36" s="704" t="s">
        <v>26</v>
      </c>
      <c r="CP36" s="718" t="s">
        <v>27</v>
      </c>
      <c r="CQ36" s="705" t="s">
        <v>28</v>
      </c>
      <c r="CR36" s="718"/>
      <c r="CS36" s="734" t="s">
        <v>26</v>
      </c>
      <c r="CT36" s="748" t="s">
        <v>27</v>
      </c>
      <c r="CU36" s="735" t="s">
        <v>28</v>
      </c>
      <c r="CV36" s="748"/>
      <c r="CW36" s="764" t="s">
        <v>26</v>
      </c>
      <c r="CX36" s="778" t="s">
        <v>27</v>
      </c>
      <c r="CY36" s="765" t="s">
        <v>28</v>
      </c>
      <c r="CZ36" s="778"/>
      <c r="DA36" s="794" t="s">
        <v>26</v>
      </c>
      <c r="DB36" s="808" t="s">
        <v>27</v>
      </c>
      <c r="DC36" s="795" t="s">
        <v>28</v>
      </c>
      <c r="DD36" s="808"/>
      <c r="DE36" s="824" t="s">
        <v>26</v>
      </c>
      <c r="DF36" s="838" t="s">
        <v>27</v>
      </c>
      <c r="DG36" s="825" t="s">
        <v>28</v>
      </c>
      <c r="DH36" s="838"/>
      <c r="DI36" s="854" t="s">
        <v>26</v>
      </c>
      <c r="DJ36" s="868" t="s">
        <v>27</v>
      </c>
      <c r="DK36" s="855" t="s">
        <v>28</v>
      </c>
      <c r="DL36" s="868"/>
      <c r="DM36" s="884" t="s">
        <v>26</v>
      </c>
      <c r="DN36" s="898" t="s">
        <v>27</v>
      </c>
      <c r="DO36" s="885" t="s">
        <v>28</v>
      </c>
      <c r="DP36" s="898"/>
      <c r="DQ36" s="914" t="s">
        <v>26</v>
      </c>
      <c r="DR36" s="928" t="s">
        <v>27</v>
      </c>
      <c r="DS36" s="915" t="s">
        <v>28</v>
      </c>
      <c r="DT36" s="928"/>
      <c r="DU36" s="944" t="s">
        <v>26</v>
      </c>
      <c r="DV36" s="958" t="s">
        <v>27</v>
      </c>
      <c r="DW36" s="945" t="s">
        <v>28</v>
      </c>
      <c r="DX36" s="958"/>
      <c r="DY36" s="974" t="s">
        <v>26</v>
      </c>
      <c r="DZ36" s="988" t="s">
        <v>27</v>
      </c>
      <c r="EA36" s="975" t="s">
        <v>28</v>
      </c>
      <c r="EB36" s="988"/>
      <c r="EC36" s="1004" t="s">
        <v>26</v>
      </c>
      <c r="ED36" s="1018" t="s">
        <v>27</v>
      </c>
      <c r="EE36" s="1005" t="s">
        <v>28</v>
      </c>
      <c r="EF36" s="1018"/>
      <c r="EG36" s="1034" t="s">
        <v>26</v>
      </c>
      <c r="EH36" s="1048" t="s">
        <v>27</v>
      </c>
      <c r="EI36" s="1035" t="s">
        <v>28</v>
      </c>
      <c r="EJ36" s="1048"/>
      <c r="EK36" s="1064" t="s">
        <v>26</v>
      </c>
      <c r="EL36" s="1078" t="s">
        <v>27</v>
      </c>
      <c r="EM36" s="1065" t="s">
        <v>28</v>
      </c>
      <c r="EN36" s="1078"/>
      <c r="EO36" s="1094" t="s">
        <v>26</v>
      </c>
      <c r="EP36" s="1108" t="s">
        <v>27</v>
      </c>
      <c r="EQ36" s="1095" t="s">
        <v>28</v>
      </c>
      <c r="ER36" s="1108"/>
      <c r="ES36" s="1124" t="s">
        <v>26</v>
      </c>
      <c r="ET36" s="1138" t="s">
        <v>27</v>
      </c>
      <c r="EU36" s="1125" t="s">
        <v>28</v>
      </c>
      <c r="EV36" s="1138"/>
      <c r="EW36" s="1154" t="s">
        <v>26</v>
      </c>
      <c r="EX36" s="1168" t="s">
        <v>27</v>
      </c>
      <c r="EY36" s="1155" t="s">
        <v>28</v>
      </c>
      <c r="EZ36" s="1168"/>
    </row>
    <row r="37" spans="1:156">
      <c r="A37" s="1"/>
      <c r="B37" s="1"/>
      <c r="C37" s="16"/>
      <c r="D37" s="16"/>
      <c r="E37" s="31"/>
      <c r="F37" s="31"/>
      <c r="G37" s="46"/>
      <c r="H37" s="46"/>
      <c r="I37" s="61"/>
      <c r="J37" s="61"/>
      <c r="K37" s="76"/>
      <c r="L37" s="76"/>
      <c r="M37" s="91"/>
      <c r="N37" s="91"/>
      <c r="O37" s="106"/>
      <c r="P37" s="106"/>
      <c r="Q37" s="121"/>
      <c r="R37" s="121"/>
      <c r="S37" s="136"/>
      <c r="T37" s="136"/>
      <c r="U37" s="151"/>
      <c r="V37" s="151"/>
      <c r="W37" s="166"/>
      <c r="X37" s="166"/>
      <c r="Y37" s="181"/>
      <c r="Z37" s="181"/>
      <c r="AA37" s="196"/>
      <c r="AB37" s="196"/>
      <c r="AC37" s="211"/>
      <c r="AD37" s="211"/>
      <c r="AE37" s="226"/>
      <c r="AF37" s="226"/>
      <c r="AG37" s="241"/>
      <c r="AH37" s="241"/>
      <c r="AI37" s="256"/>
      <c r="AJ37" s="256"/>
      <c r="AK37" s="271"/>
      <c r="AL37" s="271"/>
      <c r="AM37" s="286"/>
      <c r="AN37" s="286"/>
      <c r="AO37" s="301"/>
      <c r="AP37" s="301"/>
      <c r="AQ37" s="316"/>
      <c r="AR37" s="316"/>
      <c r="AS37" s="331"/>
      <c r="AT37" s="331"/>
      <c r="AU37" s="346"/>
      <c r="AV37" s="346"/>
      <c r="AW37" s="361"/>
      <c r="AX37" s="361"/>
      <c r="AY37" s="376"/>
      <c r="AZ37" s="376"/>
      <c r="BA37" s="391"/>
      <c r="BB37" s="391"/>
      <c r="BC37" s="406"/>
      <c r="BD37" s="406"/>
      <c r="BE37" s="421"/>
      <c r="BF37" s="421"/>
      <c r="BG37" s="436"/>
      <c r="BH37" s="436"/>
      <c r="BI37" s="451"/>
      <c r="BJ37" s="451"/>
      <c r="BK37" s="466"/>
      <c r="BL37" s="466"/>
      <c r="BM37" s="481"/>
      <c r="BN37" s="481"/>
      <c r="BO37" s="496"/>
      <c r="BP37" s="496"/>
      <c r="BQ37" s="511"/>
      <c r="BR37" s="511"/>
      <c r="BS37" s="526"/>
      <c r="BT37" s="526"/>
      <c r="BU37" s="541"/>
      <c r="BV37" s="541"/>
      <c r="BW37" s="556"/>
      <c r="BX37" s="556"/>
      <c r="BY37" s="571"/>
      <c r="BZ37" s="571"/>
      <c r="CA37" s="586"/>
      <c r="CB37" s="586"/>
      <c r="CC37" s="601"/>
      <c r="CD37" s="601"/>
      <c r="CE37" s="616"/>
      <c r="CF37" s="616"/>
      <c r="CG37" s="631"/>
      <c r="CH37" s="631"/>
      <c r="CI37" s="646"/>
      <c r="CJ37" s="646"/>
      <c r="CK37" s="661"/>
      <c r="CL37" s="661"/>
      <c r="CM37" s="676"/>
      <c r="CN37" s="676"/>
      <c r="CO37" s="691"/>
      <c r="CP37" s="691"/>
      <c r="CQ37" s="706"/>
      <c r="CR37" s="706"/>
      <c r="CS37" s="721"/>
      <c r="CT37" s="721"/>
      <c r="CU37" s="736"/>
      <c r="CV37" s="736"/>
      <c r="CW37" s="751"/>
      <c r="CX37" s="751"/>
      <c r="CY37" s="766"/>
      <c r="CZ37" s="766"/>
      <c r="DA37" s="781"/>
      <c r="DB37" s="781"/>
      <c r="DC37" s="796"/>
      <c r="DD37" s="796"/>
      <c r="DE37" s="811"/>
      <c r="DF37" s="811"/>
      <c r="DG37" s="826"/>
      <c r="DH37" s="826"/>
      <c r="DI37" s="841"/>
      <c r="DJ37" s="841"/>
      <c r="DK37" s="856"/>
      <c r="DL37" s="856"/>
      <c r="DM37" s="871"/>
      <c r="DN37" s="871"/>
      <c r="DO37" s="886"/>
      <c r="DP37" s="886"/>
      <c r="DQ37" s="901"/>
      <c r="DR37" s="901"/>
      <c r="DS37" s="916"/>
      <c r="DT37" s="916"/>
      <c r="DU37" s="931"/>
      <c r="DV37" s="931"/>
      <c r="DW37" s="946"/>
      <c r="DX37" s="946"/>
      <c r="DY37" s="961"/>
      <c r="DZ37" s="961"/>
      <c r="EA37" s="976"/>
      <c r="EB37" s="976"/>
      <c r="EC37" s="991"/>
      <c r="ED37" s="991"/>
      <c r="EE37" s="1006"/>
      <c r="EF37" s="1006"/>
      <c r="EG37" s="1021"/>
      <c r="EH37" s="1021"/>
      <c r="EI37" s="1036"/>
      <c r="EJ37" s="1036"/>
      <c r="EK37" s="1051"/>
      <c r="EL37" s="1051"/>
      <c r="EM37" s="1066"/>
      <c r="EN37" s="1066"/>
      <c r="EO37" s="1081"/>
      <c r="EP37" s="1081"/>
      <c r="EQ37" s="1096"/>
      <c r="ER37" s="1096"/>
      <c r="ES37" s="1111"/>
      <c r="ET37" s="1111"/>
      <c r="EU37" s="1126"/>
      <c r="EV37" s="1126"/>
      <c r="EW37" s="1141"/>
      <c r="EX37" s="1141"/>
      <c r="EY37" s="1156"/>
      <c r="EZ37" s="1156"/>
    </row>
    <row r="38" spans="1:156">
      <c r="A38" s="13" t="s">
        <v>29</v>
      </c>
      <c r="B38" s="1"/>
      <c r="C38" s="1"/>
      <c r="D38" s="1"/>
      <c r="E38" s="43" t="s">
        <v>29</v>
      </c>
      <c r="F38" s="31"/>
      <c r="G38" s="31"/>
      <c r="H38" s="31"/>
      <c r="I38" s="73" t="s">
        <v>29</v>
      </c>
      <c r="J38" s="61"/>
      <c r="K38" s="61"/>
      <c r="L38" s="61"/>
      <c r="M38" s="103" t="s">
        <v>29</v>
      </c>
      <c r="N38" s="91"/>
      <c r="O38" s="91"/>
      <c r="P38" s="91"/>
      <c r="Q38" s="133" t="s">
        <v>29</v>
      </c>
      <c r="R38" s="121"/>
      <c r="S38" s="121"/>
      <c r="T38" s="121"/>
      <c r="U38" s="163" t="s">
        <v>29</v>
      </c>
      <c r="V38" s="151"/>
      <c r="W38" s="151"/>
      <c r="X38" s="151"/>
      <c r="Y38" s="193" t="s">
        <v>29</v>
      </c>
      <c r="Z38" s="181"/>
      <c r="AA38" s="181"/>
      <c r="AB38" s="181"/>
      <c r="AC38" s="223" t="s">
        <v>29</v>
      </c>
      <c r="AD38" s="211"/>
      <c r="AE38" s="211"/>
      <c r="AF38" s="211"/>
      <c r="AG38" s="253" t="s">
        <v>29</v>
      </c>
      <c r="AH38" s="241"/>
      <c r="AI38" s="241"/>
      <c r="AJ38" s="241"/>
      <c r="AK38" s="283" t="s">
        <v>29</v>
      </c>
      <c r="AL38" s="271"/>
      <c r="AM38" s="271"/>
      <c r="AN38" s="271"/>
      <c r="AO38" s="313" t="s">
        <v>29</v>
      </c>
      <c r="AP38" s="301"/>
      <c r="AQ38" s="301"/>
      <c r="AR38" s="301"/>
      <c r="AS38" s="343" t="s">
        <v>29</v>
      </c>
      <c r="AT38" s="331"/>
      <c r="AU38" s="331"/>
      <c r="AV38" s="331"/>
      <c r="AW38" s="373" t="s">
        <v>29</v>
      </c>
      <c r="AX38" s="361"/>
      <c r="AY38" s="361"/>
      <c r="AZ38" s="361"/>
      <c r="BA38" s="403" t="s">
        <v>29</v>
      </c>
      <c r="BB38" s="391"/>
      <c r="BC38" s="391"/>
      <c r="BD38" s="391"/>
      <c r="BE38" s="433" t="s">
        <v>29</v>
      </c>
      <c r="BF38" s="421"/>
      <c r="BG38" s="421"/>
      <c r="BH38" s="421"/>
      <c r="BI38" s="463" t="s">
        <v>29</v>
      </c>
      <c r="BJ38" s="451"/>
      <c r="BK38" s="451"/>
      <c r="BL38" s="451"/>
      <c r="BM38" s="493" t="s">
        <v>29</v>
      </c>
      <c r="BN38" s="481"/>
      <c r="BO38" s="481"/>
      <c r="BP38" s="481"/>
      <c r="BQ38" s="523" t="s">
        <v>29</v>
      </c>
      <c r="BR38" s="511"/>
      <c r="BS38" s="511"/>
      <c r="BT38" s="511"/>
      <c r="BU38" s="553" t="s">
        <v>29</v>
      </c>
      <c r="BV38" s="541"/>
      <c r="BW38" s="541"/>
      <c r="BX38" s="541"/>
      <c r="BY38" s="583" t="s">
        <v>29</v>
      </c>
      <c r="BZ38" s="571"/>
      <c r="CA38" s="571"/>
      <c r="CB38" s="571"/>
      <c r="CC38" s="613" t="s">
        <v>29</v>
      </c>
      <c r="CD38" s="601"/>
      <c r="CE38" s="601"/>
      <c r="CF38" s="601"/>
      <c r="CG38" s="643" t="s">
        <v>29</v>
      </c>
      <c r="CH38" s="631"/>
      <c r="CI38" s="631"/>
      <c r="CJ38" s="631"/>
      <c r="CK38" s="673" t="s">
        <v>29</v>
      </c>
      <c r="CL38" s="661"/>
      <c r="CM38" s="661"/>
      <c r="CN38" s="661"/>
      <c r="CO38" s="703" t="s">
        <v>29</v>
      </c>
      <c r="CP38" s="691"/>
      <c r="CQ38" s="691"/>
      <c r="CR38" s="691"/>
      <c r="CS38" s="733" t="s">
        <v>29</v>
      </c>
      <c r="CT38" s="721"/>
      <c r="CU38" s="721"/>
      <c r="CV38" s="721"/>
      <c r="CW38" s="763" t="s">
        <v>29</v>
      </c>
      <c r="CX38" s="751"/>
      <c r="CY38" s="751"/>
      <c r="CZ38" s="751"/>
      <c r="DA38" s="793" t="s">
        <v>29</v>
      </c>
      <c r="DB38" s="781"/>
      <c r="DC38" s="781"/>
      <c r="DD38" s="781"/>
      <c r="DE38" s="823" t="s">
        <v>29</v>
      </c>
      <c r="DF38" s="811"/>
      <c r="DG38" s="811"/>
      <c r="DH38" s="811"/>
      <c r="DI38" s="853" t="s">
        <v>29</v>
      </c>
      <c r="DJ38" s="841"/>
      <c r="DK38" s="841"/>
      <c r="DL38" s="841"/>
      <c r="DM38" s="883" t="s">
        <v>29</v>
      </c>
      <c r="DN38" s="871"/>
      <c r="DO38" s="871"/>
      <c r="DP38" s="871"/>
      <c r="DQ38" s="913" t="s">
        <v>29</v>
      </c>
      <c r="DR38" s="901"/>
      <c r="DS38" s="901"/>
      <c r="DT38" s="901"/>
      <c r="DU38" s="943" t="s">
        <v>29</v>
      </c>
      <c r="DV38" s="931"/>
      <c r="DW38" s="931"/>
      <c r="DX38" s="931"/>
      <c r="DY38" s="973" t="s">
        <v>29</v>
      </c>
      <c r="DZ38" s="961"/>
      <c r="EA38" s="961"/>
      <c r="EB38" s="961"/>
      <c r="EC38" s="1003" t="s">
        <v>29</v>
      </c>
      <c r="ED38" s="991"/>
      <c r="EE38" s="991"/>
      <c r="EF38" s="991"/>
      <c r="EG38" s="1033" t="s">
        <v>29</v>
      </c>
      <c r="EH38" s="1021"/>
      <c r="EI38" s="1021"/>
      <c r="EJ38" s="1021"/>
      <c r="EK38" s="1063" t="s">
        <v>29</v>
      </c>
      <c r="EL38" s="1051"/>
      <c r="EM38" s="1051"/>
      <c r="EN38" s="1051"/>
      <c r="EO38" s="1093" t="s">
        <v>29</v>
      </c>
      <c r="EP38" s="1081"/>
      <c r="EQ38" s="1081"/>
      <c r="ER38" s="1081"/>
      <c r="ES38" s="1123" t="s">
        <v>29</v>
      </c>
      <c r="ET38" s="1111"/>
      <c r="EU38" s="1111"/>
      <c r="EV38" s="1111"/>
      <c r="EW38" s="1153" t="s">
        <v>29</v>
      </c>
      <c r="EX38" s="1141"/>
      <c r="EY38" s="1141"/>
      <c r="EZ38" s="1141"/>
    </row>
    <row r="39" spans="1:156">
      <c r="A39" s="1"/>
      <c r="B39" s="1"/>
      <c r="C39" s="1"/>
      <c r="D39" s="1"/>
      <c r="E39" s="31"/>
      <c r="F39" s="31"/>
      <c r="G39" s="31"/>
      <c r="H39" s="31"/>
      <c r="I39" s="61"/>
      <c r="J39" s="61"/>
      <c r="K39" s="61"/>
      <c r="L39" s="61"/>
      <c r="M39" s="91"/>
      <c r="N39" s="91"/>
      <c r="O39" s="91"/>
      <c r="P39" s="91"/>
      <c r="Q39" s="121"/>
      <c r="R39" s="121"/>
      <c r="S39" s="121"/>
      <c r="T39" s="121"/>
      <c r="U39" s="151"/>
      <c r="V39" s="151"/>
      <c r="W39" s="151"/>
      <c r="X39" s="151"/>
      <c r="Y39" s="181"/>
      <c r="Z39" s="181"/>
      <c r="AA39" s="181"/>
      <c r="AB39" s="181"/>
      <c r="AC39" s="211"/>
      <c r="AD39" s="211"/>
      <c r="AE39" s="211"/>
      <c r="AF39" s="211"/>
      <c r="AG39" s="241"/>
      <c r="AH39" s="241"/>
      <c r="AI39" s="241"/>
      <c r="AJ39" s="241"/>
      <c r="AK39" s="271"/>
      <c r="AL39" s="271"/>
      <c r="AM39" s="271"/>
      <c r="AN39" s="271"/>
      <c r="AO39" s="301"/>
      <c r="AP39" s="301"/>
      <c r="AQ39" s="301"/>
      <c r="AR39" s="301"/>
      <c r="AS39" s="331"/>
      <c r="AT39" s="331"/>
      <c r="AU39" s="331"/>
      <c r="AV39" s="331"/>
      <c r="AW39" s="361"/>
      <c r="AX39" s="361"/>
      <c r="AY39" s="361"/>
      <c r="AZ39" s="361"/>
      <c r="BA39" s="391"/>
      <c r="BB39" s="391"/>
      <c r="BC39" s="391"/>
      <c r="BD39" s="391"/>
      <c r="BE39" s="421"/>
      <c r="BF39" s="421"/>
      <c r="BG39" s="421"/>
      <c r="BH39" s="421"/>
      <c r="BI39" s="451"/>
      <c r="BJ39" s="451"/>
      <c r="BK39" s="451"/>
      <c r="BL39" s="451"/>
      <c r="BM39" s="481"/>
      <c r="BN39" s="481"/>
      <c r="BO39" s="481"/>
      <c r="BP39" s="481"/>
      <c r="BQ39" s="511"/>
      <c r="BR39" s="511"/>
      <c r="BS39" s="511"/>
      <c r="BT39" s="511"/>
      <c r="BU39" s="541"/>
      <c r="BV39" s="541"/>
      <c r="BW39" s="541"/>
      <c r="BX39" s="541"/>
      <c r="BY39" s="571"/>
      <c r="BZ39" s="571"/>
      <c r="CA39" s="571"/>
      <c r="CB39" s="571"/>
      <c r="CC39" s="601"/>
      <c r="CD39" s="601"/>
      <c r="CE39" s="601"/>
      <c r="CF39" s="601"/>
      <c r="CG39" s="631"/>
      <c r="CH39" s="631"/>
      <c r="CI39" s="631"/>
      <c r="CJ39" s="631"/>
      <c r="CK39" s="661"/>
      <c r="CL39" s="661"/>
      <c r="CM39" s="661"/>
      <c r="CN39" s="661"/>
      <c r="CO39" s="691"/>
      <c r="CP39" s="691"/>
      <c r="CQ39" s="691"/>
      <c r="CR39" s="691"/>
      <c r="CS39" s="721"/>
      <c r="CT39" s="721"/>
      <c r="CU39" s="721"/>
      <c r="CV39" s="721"/>
      <c r="CW39" s="751"/>
      <c r="CX39" s="751"/>
      <c r="CY39" s="751"/>
      <c r="CZ39" s="751"/>
      <c r="DA39" s="781"/>
      <c r="DB39" s="781"/>
      <c r="DC39" s="781"/>
      <c r="DD39" s="781"/>
      <c r="DE39" s="811"/>
      <c r="DF39" s="811"/>
      <c r="DG39" s="811"/>
      <c r="DH39" s="811"/>
      <c r="DI39" s="841"/>
      <c r="DJ39" s="841"/>
      <c r="DK39" s="841"/>
      <c r="DL39" s="841"/>
      <c r="DM39" s="871"/>
      <c r="DN39" s="871"/>
      <c r="DO39" s="871"/>
      <c r="DP39" s="871"/>
      <c r="DQ39" s="901"/>
      <c r="DR39" s="901"/>
      <c r="DS39" s="901"/>
      <c r="DT39" s="901"/>
      <c r="DU39" s="931"/>
      <c r="DV39" s="931"/>
      <c r="DW39" s="931"/>
      <c r="DX39" s="931"/>
      <c r="DY39" s="961"/>
      <c r="DZ39" s="961"/>
      <c r="EA39" s="961"/>
      <c r="EB39" s="961"/>
      <c r="EC39" s="991"/>
      <c r="ED39" s="991"/>
      <c r="EE39" s="991"/>
      <c r="EF39" s="991"/>
      <c r="EG39" s="1021"/>
      <c r="EH39" s="1021"/>
      <c r="EI39" s="1021"/>
      <c r="EJ39" s="1021"/>
      <c r="EK39" s="1051"/>
      <c r="EL39" s="1051"/>
      <c r="EM39" s="1051"/>
      <c r="EN39" s="1051"/>
      <c r="EO39" s="1081"/>
      <c r="EP39" s="1081"/>
      <c r="EQ39" s="1081"/>
      <c r="ER39" s="1081"/>
      <c r="ES39" s="1111"/>
      <c r="ET39" s="1111"/>
      <c r="EU39" s="1111"/>
      <c r="EV39" s="1111"/>
      <c r="EW39" s="1141"/>
      <c r="EX39" s="1141"/>
      <c r="EY39" s="1141"/>
      <c r="EZ39" s="1141"/>
    </row>
    <row r="41" spans="1:156">
      <c r="A41" s="13" t="s">
        <v>30</v>
      </c>
      <c r="B41" s="1"/>
      <c r="C41" s="1"/>
      <c r="D41" s="1"/>
      <c r="E41" s="43" t="s">
        <v>30</v>
      </c>
      <c r="F41" s="31"/>
      <c r="G41" s="31"/>
      <c r="H41" s="31"/>
      <c r="I41" s="73" t="s">
        <v>30</v>
      </c>
      <c r="J41" s="61"/>
      <c r="K41" s="61"/>
      <c r="L41" s="61"/>
      <c r="M41" s="103" t="s">
        <v>30</v>
      </c>
      <c r="N41" s="91"/>
      <c r="O41" s="91"/>
      <c r="P41" s="91"/>
      <c r="Q41" s="133" t="s">
        <v>30</v>
      </c>
      <c r="R41" s="121"/>
      <c r="S41" s="121"/>
      <c r="T41" s="121"/>
      <c r="U41" s="163" t="s">
        <v>30</v>
      </c>
      <c r="V41" s="151"/>
      <c r="W41" s="151"/>
      <c r="X41" s="151"/>
      <c r="Y41" s="193" t="s">
        <v>30</v>
      </c>
      <c r="Z41" s="181"/>
      <c r="AA41" s="181"/>
      <c r="AB41" s="181"/>
      <c r="AC41" s="223" t="s">
        <v>30</v>
      </c>
      <c r="AD41" s="211"/>
      <c r="AE41" s="211"/>
      <c r="AF41" s="211"/>
      <c r="AG41" s="253" t="s">
        <v>30</v>
      </c>
      <c r="AH41" s="241"/>
      <c r="AI41" s="241"/>
      <c r="AJ41" s="241"/>
      <c r="AK41" s="283" t="s">
        <v>30</v>
      </c>
      <c r="AL41" s="271"/>
      <c r="AM41" s="271"/>
      <c r="AN41" s="271"/>
      <c r="AO41" s="313" t="s">
        <v>30</v>
      </c>
      <c r="AP41" s="301"/>
      <c r="AQ41" s="301"/>
      <c r="AR41" s="301"/>
      <c r="AS41" s="343" t="s">
        <v>30</v>
      </c>
      <c r="AT41" s="331"/>
      <c r="AU41" s="331"/>
      <c r="AV41" s="331"/>
      <c r="AW41" s="373" t="s">
        <v>30</v>
      </c>
      <c r="AX41" s="361"/>
      <c r="AY41" s="361"/>
      <c r="AZ41" s="361"/>
      <c r="BA41" s="403" t="s">
        <v>30</v>
      </c>
      <c r="BB41" s="391"/>
      <c r="BC41" s="391"/>
      <c r="BD41" s="391"/>
      <c r="BE41" s="433" t="s">
        <v>30</v>
      </c>
      <c r="BF41" s="421"/>
      <c r="BG41" s="421"/>
      <c r="BH41" s="421"/>
      <c r="BI41" s="463" t="s">
        <v>30</v>
      </c>
      <c r="BJ41" s="451"/>
      <c r="BK41" s="451"/>
      <c r="BL41" s="451"/>
      <c r="BM41" s="493" t="s">
        <v>30</v>
      </c>
      <c r="BN41" s="481"/>
      <c r="BO41" s="481"/>
      <c r="BP41" s="481"/>
      <c r="BQ41" s="523" t="s">
        <v>30</v>
      </c>
      <c r="BR41" s="511"/>
      <c r="BS41" s="511"/>
      <c r="BT41" s="511"/>
      <c r="BU41" s="553" t="s">
        <v>30</v>
      </c>
      <c r="BV41" s="541"/>
      <c r="BW41" s="541"/>
      <c r="BX41" s="541"/>
      <c r="BY41" s="583" t="s">
        <v>30</v>
      </c>
      <c r="BZ41" s="571"/>
      <c r="CA41" s="571"/>
      <c r="CB41" s="571"/>
      <c r="CC41" s="613" t="s">
        <v>30</v>
      </c>
      <c r="CD41" s="601"/>
      <c r="CE41" s="601"/>
      <c r="CF41" s="601"/>
      <c r="CG41" s="643" t="s">
        <v>30</v>
      </c>
      <c r="CH41" s="631"/>
      <c r="CI41" s="631"/>
      <c r="CJ41" s="631"/>
      <c r="CK41" s="673" t="s">
        <v>30</v>
      </c>
      <c r="CL41" s="661"/>
      <c r="CM41" s="661"/>
      <c r="CN41" s="661"/>
      <c r="CO41" s="703" t="s">
        <v>30</v>
      </c>
      <c r="CP41" s="691"/>
      <c r="CQ41" s="691"/>
      <c r="CR41" s="691"/>
      <c r="CS41" s="733" t="s">
        <v>30</v>
      </c>
      <c r="CT41" s="721"/>
      <c r="CU41" s="721"/>
      <c r="CV41" s="721"/>
      <c r="CW41" s="763" t="s">
        <v>30</v>
      </c>
      <c r="CX41" s="751"/>
      <c r="CY41" s="751"/>
      <c r="CZ41" s="751"/>
      <c r="DA41" s="793" t="s">
        <v>30</v>
      </c>
      <c r="DB41" s="781"/>
      <c r="DC41" s="781"/>
      <c r="DD41" s="781"/>
      <c r="DE41" s="823" t="s">
        <v>30</v>
      </c>
      <c r="DF41" s="811"/>
      <c r="DG41" s="811"/>
      <c r="DH41" s="811"/>
      <c r="DI41" s="853" t="s">
        <v>30</v>
      </c>
      <c r="DJ41" s="841"/>
      <c r="DK41" s="841"/>
      <c r="DL41" s="841"/>
      <c r="DM41" s="883" t="s">
        <v>30</v>
      </c>
      <c r="DN41" s="871"/>
      <c r="DO41" s="871"/>
      <c r="DP41" s="871"/>
      <c r="DQ41" s="913" t="s">
        <v>30</v>
      </c>
      <c r="DR41" s="901"/>
      <c r="DS41" s="901"/>
      <c r="DT41" s="901"/>
      <c r="DU41" s="943" t="s">
        <v>30</v>
      </c>
      <c r="DV41" s="931"/>
      <c r="DW41" s="931"/>
      <c r="DX41" s="931"/>
      <c r="DY41" s="973" t="s">
        <v>30</v>
      </c>
      <c r="DZ41" s="961"/>
      <c r="EA41" s="961"/>
      <c r="EB41" s="961"/>
      <c r="EC41" s="1003" t="s">
        <v>30</v>
      </c>
      <c r="ED41" s="991"/>
      <c r="EE41" s="991"/>
      <c r="EF41" s="991"/>
      <c r="EG41" s="1033" t="s">
        <v>30</v>
      </c>
      <c r="EH41" s="1021"/>
      <c r="EI41" s="1021"/>
      <c r="EJ41" s="1021"/>
      <c r="EK41" s="1063" t="s">
        <v>30</v>
      </c>
      <c r="EL41" s="1051"/>
      <c r="EM41" s="1051"/>
      <c r="EN41" s="1051"/>
      <c r="EO41" s="1093" t="s">
        <v>30</v>
      </c>
      <c r="EP41" s="1081"/>
      <c r="EQ41" s="1081"/>
      <c r="ER41" s="1081"/>
      <c r="ES41" s="1123" t="s">
        <v>30</v>
      </c>
      <c r="ET41" s="1111"/>
      <c r="EU41" s="1111"/>
      <c r="EV41" s="1111"/>
      <c r="EW41" s="1153" t="s">
        <v>30</v>
      </c>
      <c r="EX41" s="1141"/>
      <c r="EY41" s="1141"/>
      <c r="EZ41" s="1141"/>
    </row>
    <row r="42" spans="1:156">
      <c r="A42" s="14" t="s">
        <v>31</v>
      </c>
      <c r="B42" s="18" t="s">
        <v>32</v>
      </c>
      <c r="C42" s="17" t="s">
        <v>33</v>
      </c>
      <c r="D42" s="17" t="s">
        <v>34</v>
      </c>
      <c r="E42" s="44" t="s">
        <v>31</v>
      </c>
      <c r="F42" s="48" t="s">
        <v>32</v>
      </c>
      <c r="G42" s="47" t="s">
        <v>33</v>
      </c>
      <c r="H42" s="47" t="s">
        <v>34</v>
      </c>
      <c r="I42" s="74" t="s">
        <v>31</v>
      </c>
      <c r="J42" s="78" t="s">
        <v>32</v>
      </c>
      <c r="K42" s="77" t="s">
        <v>33</v>
      </c>
      <c r="L42" s="77" t="s">
        <v>34</v>
      </c>
      <c r="M42" s="104" t="s">
        <v>31</v>
      </c>
      <c r="N42" s="108" t="s">
        <v>32</v>
      </c>
      <c r="O42" s="107" t="s">
        <v>33</v>
      </c>
      <c r="P42" s="107" t="s">
        <v>34</v>
      </c>
      <c r="Q42" s="134" t="s">
        <v>31</v>
      </c>
      <c r="R42" s="138" t="s">
        <v>32</v>
      </c>
      <c r="S42" s="137" t="s">
        <v>33</v>
      </c>
      <c r="T42" s="137" t="s">
        <v>34</v>
      </c>
      <c r="U42" s="164" t="s">
        <v>31</v>
      </c>
      <c r="V42" s="168" t="s">
        <v>32</v>
      </c>
      <c r="W42" s="167" t="s">
        <v>33</v>
      </c>
      <c r="X42" s="167" t="s">
        <v>34</v>
      </c>
      <c r="Y42" s="194" t="s">
        <v>31</v>
      </c>
      <c r="Z42" s="198" t="s">
        <v>32</v>
      </c>
      <c r="AA42" s="197" t="s">
        <v>33</v>
      </c>
      <c r="AB42" s="197" t="s">
        <v>34</v>
      </c>
      <c r="AC42" s="224" t="s">
        <v>31</v>
      </c>
      <c r="AD42" s="228" t="s">
        <v>32</v>
      </c>
      <c r="AE42" s="227" t="s">
        <v>33</v>
      </c>
      <c r="AF42" s="227" t="s">
        <v>34</v>
      </c>
      <c r="AG42" s="254" t="s">
        <v>31</v>
      </c>
      <c r="AH42" s="258" t="s">
        <v>32</v>
      </c>
      <c r="AI42" s="257" t="s">
        <v>33</v>
      </c>
      <c r="AJ42" s="257" t="s">
        <v>34</v>
      </c>
      <c r="AK42" s="284" t="s">
        <v>31</v>
      </c>
      <c r="AL42" s="288" t="s">
        <v>32</v>
      </c>
      <c r="AM42" s="287" t="s">
        <v>33</v>
      </c>
      <c r="AN42" s="287" t="s">
        <v>34</v>
      </c>
      <c r="AO42" s="314" t="s">
        <v>31</v>
      </c>
      <c r="AP42" s="318" t="s">
        <v>32</v>
      </c>
      <c r="AQ42" s="317" t="s">
        <v>33</v>
      </c>
      <c r="AR42" s="317" t="s">
        <v>34</v>
      </c>
      <c r="AS42" s="344" t="s">
        <v>31</v>
      </c>
      <c r="AT42" s="348" t="s">
        <v>32</v>
      </c>
      <c r="AU42" s="347" t="s">
        <v>33</v>
      </c>
      <c r="AV42" s="347" t="s">
        <v>34</v>
      </c>
      <c r="AW42" s="374" t="s">
        <v>31</v>
      </c>
      <c r="AX42" s="378" t="s">
        <v>32</v>
      </c>
      <c r="AY42" s="377" t="s">
        <v>33</v>
      </c>
      <c r="AZ42" s="377" t="s">
        <v>34</v>
      </c>
      <c r="BA42" s="404" t="s">
        <v>31</v>
      </c>
      <c r="BB42" s="408" t="s">
        <v>32</v>
      </c>
      <c r="BC42" s="407" t="s">
        <v>33</v>
      </c>
      <c r="BD42" s="407" t="s">
        <v>34</v>
      </c>
      <c r="BE42" s="434" t="s">
        <v>31</v>
      </c>
      <c r="BF42" s="438" t="s">
        <v>32</v>
      </c>
      <c r="BG42" s="437" t="s">
        <v>33</v>
      </c>
      <c r="BH42" s="437" t="s">
        <v>34</v>
      </c>
      <c r="BI42" s="464" t="s">
        <v>31</v>
      </c>
      <c r="BJ42" s="468" t="s">
        <v>32</v>
      </c>
      <c r="BK42" s="467" t="s">
        <v>33</v>
      </c>
      <c r="BL42" s="467" t="s">
        <v>34</v>
      </c>
      <c r="BM42" s="494" t="s">
        <v>31</v>
      </c>
      <c r="BN42" s="498" t="s">
        <v>32</v>
      </c>
      <c r="BO42" s="497" t="s">
        <v>33</v>
      </c>
      <c r="BP42" s="497" t="s">
        <v>34</v>
      </c>
      <c r="BQ42" s="524" t="s">
        <v>31</v>
      </c>
      <c r="BR42" s="528" t="s">
        <v>32</v>
      </c>
      <c r="BS42" s="527" t="s">
        <v>33</v>
      </c>
      <c r="BT42" s="527" t="s">
        <v>34</v>
      </c>
      <c r="BU42" s="554" t="s">
        <v>31</v>
      </c>
      <c r="BV42" s="558" t="s">
        <v>32</v>
      </c>
      <c r="BW42" s="557" t="s">
        <v>33</v>
      </c>
      <c r="BX42" s="557" t="s">
        <v>34</v>
      </c>
      <c r="BY42" s="584" t="s">
        <v>31</v>
      </c>
      <c r="BZ42" s="588" t="s">
        <v>32</v>
      </c>
      <c r="CA42" s="587" t="s">
        <v>33</v>
      </c>
      <c r="CB42" s="587" t="s">
        <v>34</v>
      </c>
      <c r="CC42" s="614" t="s">
        <v>31</v>
      </c>
      <c r="CD42" s="618" t="s">
        <v>32</v>
      </c>
      <c r="CE42" s="617" t="s">
        <v>33</v>
      </c>
      <c r="CF42" s="617" t="s">
        <v>34</v>
      </c>
      <c r="CG42" s="644" t="s">
        <v>31</v>
      </c>
      <c r="CH42" s="648" t="s">
        <v>32</v>
      </c>
      <c r="CI42" s="647" t="s">
        <v>33</v>
      </c>
      <c r="CJ42" s="647" t="s">
        <v>34</v>
      </c>
      <c r="CK42" s="674" t="s">
        <v>31</v>
      </c>
      <c r="CL42" s="678" t="s">
        <v>32</v>
      </c>
      <c r="CM42" s="677" t="s">
        <v>33</v>
      </c>
      <c r="CN42" s="677" t="s">
        <v>34</v>
      </c>
      <c r="CO42" s="704" t="s">
        <v>31</v>
      </c>
      <c r="CP42" s="708" t="s">
        <v>32</v>
      </c>
      <c r="CQ42" s="707" t="s">
        <v>33</v>
      </c>
      <c r="CR42" s="707" t="s">
        <v>34</v>
      </c>
      <c r="CS42" s="734" t="s">
        <v>31</v>
      </c>
      <c r="CT42" s="738" t="s">
        <v>32</v>
      </c>
      <c r="CU42" s="737" t="s">
        <v>33</v>
      </c>
      <c r="CV42" s="737" t="s">
        <v>34</v>
      </c>
      <c r="CW42" s="764" t="s">
        <v>31</v>
      </c>
      <c r="CX42" s="768" t="s">
        <v>32</v>
      </c>
      <c r="CY42" s="767" t="s">
        <v>33</v>
      </c>
      <c r="CZ42" s="767" t="s">
        <v>34</v>
      </c>
      <c r="DA42" s="794" t="s">
        <v>31</v>
      </c>
      <c r="DB42" s="798" t="s">
        <v>32</v>
      </c>
      <c r="DC42" s="797" t="s">
        <v>33</v>
      </c>
      <c r="DD42" s="797" t="s">
        <v>34</v>
      </c>
      <c r="DE42" s="824" t="s">
        <v>31</v>
      </c>
      <c r="DF42" s="828" t="s">
        <v>32</v>
      </c>
      <c r="DG42" s="827" t="s">
        <v>33</v>
      </c>
      <c r="DH42" s="827" t="s">
        <v>34</v>
      </c>
      <c r="DI42" s="854" t="s">
        <v>31</v>
      </c>
      <c r="DJ42" s="858" t="s">
        <v>32</v>
      </c>
      <c r="DK42" s="857" t="s">
        <v>33</v>
      </c>
      <c r="DL42" s="857" t="s">
        <v>34</v>
      </c>
      <c r="DM42" s="884" t="s">
        <v>31</v>
      </c>
      <c r="DN42" s="888" t="s">
        <v>32</v>
      </c>
      <c r="DO42" s="887" t="s">
        <v>33</v>
      </c>
      <c r="DP42" s="887" t="s">
        <v>34</v>
      </c>
      <c r="DQ42" s="914" t="s">
        <v>31</v>
      </c>
      <c r="DR42" s="918" t="s">
        <v>32</v>
      </c>
      <c r="DS42" s="917" t="s">
        <v>33</v>
      </c>
      <c r="DT42" s="917" t="s">
        <v>34</v>
      </c>
      <c r="DU42" s="944" t="s">
        <v>31</v>
      </c>
      <c r="DV42" s="948" t="s">
        <v>32</v>
      </c>
      <c r="DW42" s="947" t="s">
        <v>33</v>
      </c>
      <c r="DX42" s="947" t="s">
        <v>34</v>
      </c>
      <c r="DY42" s="974" t="s">
        <v>31</v>
      </c>
      <c r="DZ42" s="978" t="s">
        <v>32</v>
      </c>
      <c r="EA42" s="977" t="s">
        <v>33</v>
      </c>
      <c r="EB42" s="977" t="s">
        <v>34</v>
      </c>
      <c r="EC42" s="1004" t="s">
        <v>31</v>
      </c>
      <c r="ED42" s="1008" t="s">
        <v>32</v>
      </c>
      <c r="EE42" s="1007" t="s">
        <v>33</v>
      </c>
      <c r="EF42" s="1007" t="s">
        <v>34</v>
      </c>
      <c r="EG42" s="1034" t="s">
        <v>31</v>
      </c>
      <c r="EH42" s="1038" t="s">
        <v>32</v>
      </c>
      <c r="EI42" s="1037" t="s">
        <v>33</v>
      </c>
      <c r="EJ42" s="1037" t="s">
        <v>34</v>
      </c>
      <c r="EK42" s="1064" t="s">
        <v>31</v>
      </c>
      <c r="EL42" s="1068" t="s">
        <v>32</v>
      </c>
      <c r="EM42" s="1067" t="s">
        <v>33</v>
      </c>
      <c r="EN42" s="1067" t="s">
        <v>34</v>
      </c>
      <c r="EO42" s="1094" t="s">
        <v>31</v>
      </c>
      <c r="EP42" s="1098" t="s">
        <v>32</v>
      </c>
      <c r="EQ42" s="1097" t="s">
        <v>33</v>
      </c>
      <c r="ER42" s="1097" t="s">
        <v>34</v>
      </c>
      <c r="ES42" s="1124" t="s">
        <v>31</v>
      </c>
      <c r="ET42" s="1128" t="s">
        <v>32</v>
      </c>
      <c r="EU42" s="1127" t="s">
        <v>33</v>
      </c>
      <c r="EV42" s="1127" t="s">
        <v>34</v>
      </c>
      <c r="EW42" s="1154" t="s">
        <v>31</v>
      </c>
      <c r="EX42" s="1158" t="s">
        <v>32</v>
      </c>
      <c r="EY42" s="1157" t="s">
        <v>33</v>
      </c>
      <c r="EZ42" s="1157" t="s">
        <v>34</v>
      </c>
    </row>
    <row r="43" spans="1:156" ht="62.4">
      <c r="A43" s="22" t="s">
        <v>35</v>
      </c>
      <c r="B43" s="23">
        <v>13.754716666666667</v>
      </c>
      <c r="C43" s="20">
        <v>36912581.252553038</v>
      </c>
      <c r="D43" s="21">
        <v>12314.91571913575</v>
      </c>
      <c r="E43" s="52" t="s">
        <v>35</v>
      </c>
      <c r="F43" s="53">
        <v>13.736183333333333</v>
      </c>
      <c r="G43" s="50">
        <v>13366078.788991885</v>
      </c>
      <c r="H43" s="51">
        <v>15404.367373333023</v>
      </c>
      <c r="I43" s="82" t="s">
        <v>35</v>
      </c>
      <c r="J43" s="83">
        <v>13.749533333333334</v>
      </c>
      <c r="K43" s="80">
        <v>41676739.411699228</v>
      </c>
      <c r="L43" s="81">
        <v>11923.906155216107</v>
      </c>
      <c r="M43" s="112" t="s">
        <v>35</v>
      </c>
      <c r="N43" s="113">
        <v>13.756183333333333</v>
      </c>
      <c r="O43" s="110">
        <v>50745344.184249327</v>
      </c>
      <c r="P43" s="111">
        <v>10251.096699313381</v>
      </c>
      <c r="Q43" s="142" t="s">
        <v>35</v>
      </c>
      <c r="R43" s="143">
        <v>13.747833333333332</v>
      </c>
      <c r="S43" s="140">
        <v>42750561.788757861</v>
      </c>
      <c r="T43" s="141">
        <v>11573.755931025917</v>
      </c>
      <c r="U43" s="172" t="s">
        <v>35</v>
      </c>
      <c r="V43" s="173">
        <v>13.7462</v>
      </c>
      <c r="W43" s="170">
        <v>31507879.462470852</v>
      </c>
      <c r="X43" s="171">
        <v>14413.995218045431</v>
      </c>
      <c r="Y43" s="202" t="s">
        <v>35</v>
      </c>
      <c r="Z43" s="203">
        <v>13.742633333333334</v>
      </c>
      <c r="AA43" s="200">
        <v>20467820.568975028</v>
      </c>
      <c r="AB43" s="201">
        <v>15145.604990818887</v>
      </c>
      <c r="AC43" s="232" t="s">
        <v>35</v>
      </c>
      <c r="AD43" s="233">
        <v>13.742933333333333</v>
      </c>
      <c r="AE43" s="230">
        <v>36294175.706958458</v>
      </c>
      <c r="AF43" s="231">
        <v>13440.548638613631</v>
      </c>
      <c r="AG43" s="262" t="s">
        <v>35</v>
      </c>
      <c r="AH43" s="263">
        <v>13.761083333333334</v>
      </c>
      <c r="AI43" s="260">
        <v>50348399.824611187</v>
      </c>
      <c r="AJ43" s="261">
        <v>10630.553773381494</v>
      </c>
      <c r="AK43" s="292" t="s">
        <v>35</v>
      </c>
      <c r="AL43" s="293">
        <v>13.756</v>
      </c>
      <c r="AM43" s="290">
        <v>42283340.986684509</v>
      </c>
      <c r="AN43" s="291">
        <v>12559.946194508755</v>
      </c>
      <c r="AO43" s="322" t="s">
        <v>35</v>
      </c>
      <c r="AP43" s="323">
        <v>13.741283333333334</v>
      </c>
      <c r="AQ43" s="320">
        <v>34532578.479356878</v>
      </c>
      <c r="AR43" s="321">
        <v>14270.952512622418</v>
      </c>
      <c r="AS43" s="352" t="s">
        <v>35</v>
      </c>
      <c r="AT43" s="353">
        <v>13.7362</v>
      </c>
      <c r="AU43" s="350">
        <v>26189583.979126342</v>
      </c>
      <c r="AV43" s="351">
        <v>15232.836401431488</v>
      </c>
      <c r="AW43" s="382" t="s">
        <v>35</v>
      </c>
      <c r="AX43" s="383">
        <v>13.742566666666667</v>
      </c>
      <c r="AY43" s="380">
        <v>29277617.535573903</v>
      </c>
      <c r="AZ43" s="381">
        <v>15387.91172960125</v>
      </c>
      <c r="BA43" s="412" t="s">
        <v>35</v>
      </c>
      <c r="BB43" s="413">
        <v>13.729966666666666</v>
      </c>
      <c r="BC43" s="410">
        <v>3799730.3926643771</v>
      </c>
      <c r="BD43" s="411">
        <v>19502.274932002176</v>
      </c>
      <c r="BE43" s="442" t="s">
        <v>35</v>
      </c>
      <c r="BF43" s="443">
        <v>13.73005</v>
      </c>
      <c r="BG43" s="440">
        <v>4427020.3319398742</v>
      </c>
      <c r="BH43" s="441">
        <v>20917.180775045814</v>
      </c>
      <c r="BI43" s="472" t="s">
        <v>35</v>
      </c>
      <c r="BJ43" s="473">
        <v>13.736183333333333</v>
      </c>
      <c r="BK43" s="470">
        <v>1974721.4701071782</v>
      </c>
      <c r="BL43" s="471">
        <v>23717.779078432352</v>
      </c>
      <c r="BM43" s="502" t="s">
        <v>35</v>
      </c>
      <c r="BN43" s="503">
        <v>13.730133333333333</v>
      </c>
      <c r="BO43" s="500">
        <v>3427861.6604883629</v>
      </c>
      <c r="BP43" s="501">
        <v>22248.625898077647</v>
      </c>
      <c r="BQ43" s="532" t="s">
        <v>35</v>
      </c>
      <c r="BR43" s="533">
        <v>13.736266666666667</v>
      </c>
      <c r="BS43" s="530">
        <v>3265274.9278002586</v>
      </c>
      <c r="BT43" s="531">
        <v>23078.397124818457</v>
      </c>
      <c r="BU43" s="562" t="s">
        <v>35</v>
      </c>
      <c r="BV43" s="563">
        <v>13.73615</v>
      </c>
      <c r="BW43" s="560">
        <v>2513336.3665564526</v>
      </c>
      <c r="BX43" s="561">
        <v>22767.97721277973</v>
      </c>
      <c r="BY43" s="592" t="s">
        <v>35</v>
      </c>
      <c r="BZ43" s="593">
        <v>13.736283333333333</v>
      </c>
      <c r="CA43" s="590">
        <v>7123698.0691699907</v>
      </c>
      <c r="CB43" s="591">
        <v>19175.763277622784</v>
      </c>
      <c r="CC43" s="622" t="s">
        <v>35</v>
      </c>
      <c r="CD43" s="623">
        <v>13.736383333333333</v>
      </c>
      <c r="CE43" s="620">
        <v>5449683.1888928385</v>
      </c>
      <c r="CF43" s="621">
        <v>17156.676589454531</v>
      </c>
      <c r="CG43" s="652" t="s">
        <v>35</v>
      </c>
      <c r="CH43" s="653">
        <v>13.736316666666667</v>
      </c>
      <c r="CI43" s="650">
        <v>2642425.0101146717</v>
      </c>
      <c r="CJ43" s="651">
        <v>17335.597951073778</v>
      </c>
      <c r="CK43" s="682" t="s">
        <v>35</v>
      </c>
      <c r="CL43" s="683">
        <v>13.729983333333333</v>
      </c>
      <c r="CM43" s="680">
        <v>2488809.3283485007</v>
      </c>
      <c r="CN43" s="681">
        <v>19065.274168418666</v>
      </c>
      <c r="CO43" s="712" t="s">
        <v>35</v>
      </c>
      <c r="CP43" s="713">
        <v>13.729983333333333</v>
      </c>
      <c r="CQ43" s="710">
        <v>2541234.1288239146</v>
      </c>
      <c r="CR43" s="711">
        <v>20743.558771883523</v>
      </c>
      <c r="CS43" s="742" t="s">
        <v>35</v>
      </c>
      <c r="CT43" s="743">
        <v>13.729900000000001</v>
      </c>
      <c r="CU43" s="740">
        <v>2884543.1413156963</v>
      </c>
      <c r="CV43" s="741">
        <v>20011.042186223563</v>
      </c>
      <c r="CW43" s="772" t="s">
        <v>35</v>
      </c>
      <c r="CX43" s="773">
        <v>13.729983333333333</v>
      </c>
      <c r="CY43" s="770">
        <v>3254576.3991714963</v>
      </c>
      <c r="CZ43" s="771">
        <v>23444.259272992247</v>
      </c>
      <c r="DA43" s="802" t="s">
        <v>35</v>
      </c>
      <c r="DB43" s="803">
        <v>13.723666666666666</v>
      </c>
      <c r="DC43" s="800">
        <v>8639953.4671581443</v>
      </c>
      <c r="DD43" s="801">
        <v>16894.633937849401</v>
      </c>
      <c r="DE43" s="832" t="s">
        <v>35</v>
      </c>
      <c r="DF43" s="833">
        <v>13.729799999999999</v>
      </c>
      <c r="DG43" s="830">
        <v>13183352.39225447</v>
      </c>
      <c r="DH43" s="831">
        <v>16591.363136829859</v>
      </c>
      <c r="DI43" s="862" t="s">
        <v>35</v>
      </c>
      <c r="DJ43" s="863">
        <v>13.729866666666666</v>
      </c>
      <c r="DK43" s="860">
        <v>10859711.493904835</v>
      </c>
      <c r="DL43" s="861">
        <v>16347.299219750717</v>
      </c>
      <c r="DM43" s="892" t="s">
        <v>35</v>
      </c>
      <c r="DN43" s="893">
        <v>13.733166666666667</v>
      </c>
      <c r="DO43" s="890">
        <v>7236809.5949563356</v>
      </c>
      <c r="DP43" s="891">
        <v>16386.328015519379</v>
      </c>
      <c r="DQ43" s="922" t="s">
        <v>35</v>
      </c>
      <c r="DR43" s="923">
        <v>13.7301</v>
      </c>
      <c r="DS43" s="920">
        <v>10727023.179476015</v>
      </c>
      <c r="DT43" s="921">
        <v>16939.698220045371</v>
      </c>
      <c r="DU43" s="952" t="s">
        <v>35</v>
      </c>
      <c r="DV43" s="953">
        <v>13.736316666666667</v>
      </c>
      <c r="DW43" s="950">
        <v>16029851.767126853</v>
      </c>
      <c r="DX43" s="951">
        <v>16551.676760915332</v>
      </c>
      <c r="DY43" s="982" t="s">
        <v>35</v>
      </c>
      <c r="DZ43" s="983">
        <v>13.742616666666667</v>
      </c>
      <c r="EA43" s="980">
        <v>20935048.994637489</v>
      </c>
      <c r="EB43" s="981">
        <v>14651.39371084533</v>
      </c>
      <c r="EC43" s="1012" t="s">
        <v>35</v>
      </c>
      <c r="ED43" s="1013">
        <v>13.73635</v>
      </c>
      <c r="EE43" s="1010">
        <v>7016445.6849621991</v>
      </c>
      <c r="EF43" s="1011">
        <v>16777.112953049498</v>
      </c>
      <c r="EG43" s="1042" t="s">
        <v>35</v>
      </c>
      <c r="EH43" s="1043">
        <v>13.742616666666667</v>
      </c>
      <c r="EI43" s="1040">
        <v>12966588.439479237</v>
      </c>
      <c r="EJ43" s="1041">
        <v>17663.208956560935</v>
      </c>
      <c r="EK43" s="1072" t="s">
        <v>35</v>
      </c>
      <c r="EL43" s="1073">
        <v>13.735916666666666</v>
      </c>
      <c r="EM43" s="1070">
        <v>6202750.0594347678</v>
      </c>
      <c r="EN43" s="1071">
        <v>17112.652531840715</v>
      </c>
      <c r="EO43" s="1102" t="s">
        <v>35</v>
      </c>
      <c r="EP43" s="1103">
        <v>13.7334</v>
      </c>
      <c r="EQ43" s="1100">
        <v>10031688.90589777</v>
      </c>
      <c r="ER43" s="1101">
        <v>17201.763016479887</v>
      </c>
      <c r="ES43" s="1132" t="s">
        <v>35</v>
      </c>
      <c r="ET43" s="1133">
        <v>13.729850000000001</v>
      </c>
      <c r="EU43" s="1130">
        <v>10940734.862382222</v>
      </c>
      <c r="EV43" s="1131">
        <v>16154.459177744218</v>
      </c>
      <c r="EW43" s="1162" t="s">
        <v>35</v>
      </c>
      <c r="EX43" s="1163">
        <v>13.748900000000001</v>
      </c>
      <c r="EY43" s="1160">
        <v>20396042.505761947</v>
      </c>
      <c r="EZ43" s="1161">
        <v>15610.683642542159</v>
      </c>
    </row>
    <row r="44" spans="1:156" ht="62.4">
      <c r="A44" s="22" t="s">
        <v>36</v>
      </c>
      <c r="B44" s="23">
        <v>14.43045</v>
      </c>
      <c r="C44" s="20">
        <v>18038063.348601419</v>
      </c>
      <c r="D44" s="21">
        <v>5955.7054321028099</v>
      </c>
      <c r="E44" s="52" t="s">
        <v>36</v>
      </c>
      <c r="F44" s="53">
        <v>14.418016666666666</v>
      </c>
      <c r="G44" s="50">
        <v>9344367.6072863601</v>
      </c>
      <c r="H44" s="51">
        <v>10658.007941487906</v>
      </c>
      <c r="I44" s="82" t="s">
        <v>36</v>
      </c>
      <c r="J44" s="83">
        <v>14.4274</v>
      </c>
      <c r="K44" s="80">
        <v>40352004.456692263</v>
      </c>
      <c r="L44" s="81">
        <v>11425.525959212562</v>
      </c>
      <c r="M44" s="112" t="s">
        <v>36</v>
      </c>
      <c r="N44" s="113">
        <v>14.43595</v>
      </c>
      <c r="O44" s="110">
        <v>50061544.54682979</v>
      </c>
      <c r="P44" s="111">
        <v>10008.399815145816</v>
      </c>
      <c r="Q44" s="142" t="s">
        <v>36</v>
      </c>
      <c r="R44" s="143">
        <v>14.4275</v>
      </c>
      <c r="S44" s="140">
        <v>42016976.846692383</v>
      </c>
      <c r="T44" s="141">
        <v>11257.541808216467</v>
      </c>
      <c r="U44" s="172" t="s">
        <v>36</v>
      </c>
      <c r="V44" s="173">
        <v>14.423983333333334</v>
      </c>
      <c r="W44" s="170">
        <v>25790703.791682802</v>
      </c>
      <c r="X44" s="171">
        <v>11676.553285611386</v>
      </c>
      <c r="Y44" s="202" t="s">
        <v>36</v>
      </c>
      <c r="Z44" s="203">
        <v>14.418216666666666</v>
      </c>
      <c r="AA44" s="200">
        <v>16613709.168248584</v>
      </c>
      <c r="AB44" s="201">
        <v>12166.562799725763</v>
      </c>
      <c r="AC44" s="232" t="s">
        <v>36</v>
      </c>
      <c r="AD44" s="233">
        <v>14.420833333333333</v>
      </c>
      <c r="AE44" s="230">
        <v>34691663.134263217</v>
      </c>
      <c r="AF44" s="231">
        <v>12714.270698914072</v>
      </c>
      <c r="AG44" s="262" t="s">
        <v>36</v>
      </c>
      <c r="AH44" s="263">
        <v>14.440366666666666</v>
      </c>
      <c r="AI44" s="260">
        <v>48829034.569513284</v>
      </c>
      <c r="AJ44" s="261">
        <v>10203.15836919321</v>
      </c>
      <c r="AK44" s="292" t="s">
        <v>36</v>
      </c>
      <c r="AL44" s="293">
        <v>14.434433333333333</v>
      </c>
      <c r="AM44" s="290">
        <v>41746055.560124844</v>
      </c>
      <c r="AN44" s="291">
        <v>12272.137256340053</v>
      </c>
      <c r="AO44" s="322" t="s">
        <v>36</v>
      </c>
      <c r="AP44" s="323">
        <v>14.418666666666667</v>
      </c>
      <c r="AQ44" s="320">
        <v>31868788.775530592</v>
      </c>
      <c r="AR44" s="321">
        <v>13033.942025685732</v>
      </c>
      <c r="AS44" s="352" t="s">
        <v>36</v>
      </c>
      <c r="AT44" s="353">
        <v>14.411783333333334</v>
      </c>
      <c r="AU44" s="350">
        <v>23729436.259623487</v>
      </c>
      <c r="AV44" s="351">
        <v>13659.219139223967</v>
      </c>
      <c r="AW44" s="382" t="s">
        <v>36</v>
      </c>
      <c r="AX44" s="383">
        <v>14.418150000000001</v>
      </c>
      <c r="AY44" s="380">
        <v>23869749.617669635</v>
      </c>
      <c r="AZ44" s="381">
        <v>12415.89669441389</v>
      </c>
      <c r="BA44" s="412" t="s">
        <v>36</v>
      </c>
      <c r="BB44" s="413">
        <v>14.411816666666667</v>
      </c>
      <c r="BC44" s="410">
        <v>2678292.1670841686</v>
      </c>
      <c r="BD44" s="411">
        <v>13604.316177708984</v>
      </c>
      <c r="BE44" s="442" t="s">
        <v>36</v>
      </c>
      <c r="BF44" s="443">
        <v>14.405633333333334</v>
      </c>
      <c r="BG44" s="440">
        <v>3099681.6079310714</v>
      </c>
      <c r="BH44" s="441">
        <v>14494.224817513694</v>
      </c>
      <c r="BI44" s="472" t="s">
        <v>36</v>
      </c>
      <c r="BJ44" s="473">
        <v>14.411766666666667</v>
      </c>
      <c r="BK44" s="470">
        <v>1213955.9962199819</v>
      </c>
      <c r="BL44" s="471">
        <v>14429.702913906742</v>
      </c>
      <c r="BM44" s="502" t="s">
        <v>36</v>
      </c>
      <c r="BN44" s="503">
        <v>14.405716666666667</v>
      </c>
      <c r="BO44" s="500">
        <v>2352369.2634956855</v>
      </c>
      <c r="BP44" s="501">
        <v>15110.250940296604</v>
      </c>
      <c r="BQ44" s="532" t="s">
        <v>36</v>
      </c>
      <c r="BR44" s="533">
        <v>14.411849999999999</v>
      </c>
      <c r="BS44" s="530">
        <v>2276493.2839840478</v>
      </c>
      <c r="BT44" s="531">
        <v>15923.500128254469</v>
      </c>
      <c r="BU44" s="562" t="s">
        <v>36</v>
      </c>
      <c r="BV44" s="563">
        <v>14.411733333333334</v>
      </c>
      <c r="BW44" s="560">
        <v>1496521.9791897067</v>
      </c>
      <c r="BX44" s="561">
        <v>13416.622679341404</v>
      </c>
      <c r="BY44" s="592" t="s">
        <v>36</v>
      </c>
      <c r="BZ44" s="593">
        <v>14.411866666666667</v>
      </c>
      <c r="CA44" s="590">
        <v>5485590.4554817779</v>
      </c>
      <c r="CB44" s="591">
        <v>14613.58635327324</v>
      </c>
      <c r="CC44" s="622" t="s">
        <v>36</v>
      </c>
      <c r="CD44" s="623">
        <v>14.418216666666666</v>
      </c>
      <c r="CE44" s="620">
        <v>4650925.7134927213</v>
      </c>
      <c r="CF44" s="621">
        <v>14490.640610456534</v>
      </c>
      <c r="CG44" s="652" t="s">
        <v>36</v>
      </c>
      <c r="CH44" s="653">
        <v>14.411899999999999</v>
      </c>
      <c r="CI44" s="650">
        <v>1897457.4491325095</v>
      </c>
      <c r="CJ44" s="651">
        <v>12319.539495980109</v>
      </c>
      <c r="CK44" s="682" t="s">
        <v>36</v>
      </c>
      <c r="CL44" s="683">
        <v>14.411816666666667</v>
      </c>
      <c r="CM44" s="680">
        <v>1618091.1643419063</v>
      </c>
      <c r="CN44" s="681">
        <v>12267.065642268324</v>
      </c>
      <c r="CO44" s="712" t="s">
        <v>36</v>
      </c>
      <c r="CP44" s="713">
        <v>14.405566666666667</v>
      </c>
      <c r="CQ44" s="710">
        <v>1673082.6495422451</v>
      </c>
      <c r="CR44" s="711">
        <v>13515.815539381309</v>
      </c>
      <c r="CS44" s="742" t="s">
        <v>36</v>
      </c>
      <c r="CT44" s="743">
        <v>14.405483333333333</v>
      </c>
      <c r="CU44" s="740">
        <v>2125896.3808746687</v>
      </c>
      <c r="CV44" s="741">
        <v>14595.569159761053</v>
      </c>
      <c r="CW44" s="772" t="s">
        <v>36</v>
      </c>
      <c r="CX44" s="773">
        <v>14.405566666666667</v>
      </c>
      <c r="CY44" s="770">
        <v>2711729.3778754161</v>
      </c>
      <c r="CZ44" s="771">
        <v>19331.905551365271</v>
      </c>
      <c r="DA44" s="802" t="s">
        <v>36</v>
      </c>
      <c r="DB44" s="803">
        <v>14.4055</v>
      </c>
      <c r="DC44" s="800">
        <v>7594197.0353202447</v>
      </c>
      <c r="DD44" s="801">
        <v>14696.215691761714</v>
      </c>
      <c r="DE44" s="832" t="s">
        <v>36</v>
      </c>
      <c r="DF44" s="833">
        <v>14.405383333333333</v>
      </c>
      <c r="DG44" s="830">
        <v>10043197.94076024</v>
      </c>
      <c r="DH44" s="831">
        <v>12508.767023942655</v>
      </c>
      <c r="DI44" s="862" t="s">
        <v>36</v>
      </c>
      <c r="DJ44" s="863">
        <v>14.40545</v>
      </c>
      <c r="DK44" s="860">
        <v>9117110.1411121264</v>
      </c>
      <c r="DL44" s="861">
        <v>13582.233719770555</v>
      </c>
      <c r="DM44" s="892" t="s">
        <v>36</v>
      </c>
      <c r="DN44" s="893">
        <v>14.411833333333334</v>
      </c>
      <c r="DO44" s="890">
        <v>5837801.8903153026</v>
      </c>
      <c r="DP44" s="891">
        <v>13081.878898258867</v>
      </c>
      <c r="DQ44" s="922" t="s">
        <v>36</v>
      </c>
      <c r="DR44" s="923">
        <v>14.411949999999999</v>
      </c>
      <c r="DS44" s="920">
        <v>8498738.7867455967</v>
      </c>
      <c r="DT44" s="921">
        <v>13282.114044630483</v>
      </c>
      <c r="DU44" s="952" t="s">
        <v>36</v>
      </c>
      <c r="DV44" s="953">
        <v>14.411899999999999</v>
      </c>
      <c r="DW44" s="950">
        <v>13356755.117274819</v>
      </c>
      <c r="DX44" s="951">
        <v>13648.965229843605</v>
      </c>
      <c r="DY44" s="982" t="s">
        <v>36</v>
      </c>
      <c r="DZ44" s="983">
        <v>14.418200000000001</v>
      </c>
      <c r="EA44" s="980">
        <v>18137013.064299285</v>
      </c>
      <c r="EB44" s="981">
        <v>12561.948156441375</v>
      </c>
      <c r="EC44" s="1012" t="s">
        <v>36</v>
      </c>
      <c r="ED44" s="1013">
        <v>14.418183333333333</v>
      </c>
      <c r="EE44" s="1010">
        <v>14818451.729900852</v>
      </c>
      <c r="EF44" s="1011">
        <v>35066.23704723041</v>
      </c>
      <c r="EG44" s="1042" t="s">
        <v>36</v>
      </c>
      <c r="EH44" s="1043">
        <v>14.418200000000001</v>
      </c>
      <c r="EI44" s="1040">
        <v>10802380.136735206</v>
      </c>
      <c r="EJ44" s="1041">
        <v>14562.958433519645</v>
      </c>
      <c r="EK44" s="1072" t="s">
        <v>36</v>
      </c>
      <c r="EL44" s="1073">
        <v>14.405250000000001</v>
      </c>
      <c r="EM44" s="1070">
        <v>5405935.3170838552</v>
      </c>
      <c r="EN44" s="1071">
        <v>14760.129549429275</v>
      </c>
      <c r="EO44" s="1102" t="s">
        <v>36</v>
      </c>
      <c r="EP44" s="1103">
        <v>14.411783333333334</v>
      </c>
      <c r="EQ44" s="1100">
        <v>8133415.3205620199</v>
      </c>
      <c r="ER44" s="1101">
        <v>13802.511817175782</v>
      </c>
      <c r="ES44" s="1132" t="s">
        <v>36</v>
      </c>
      <c r="ET44" s="1133">
        <v>14.405433333333333</v>
      </c>
      <c r="EU44" s="1130">
        <v>9220329.9137370568</v>
      </c>
      <c r="EV44" s="1131">
        <v>13473.445323095548</v>
      </c>
      <c r="EW44" s="1162" t="s">
        <v>36</v>
      </c>
      <c r="EX44" s="1163">
        <v>14.418216666666666</v>
      </c>
      <c r="EY44" s="1160">
        <v>15297948.415807653</v>
      </c>
      <c r="EZ44" s="1161">
        <v>11587.652963339198</v>
      </c>
    </row>
    <row r="45" spans="1:156" ht="62.4">
      <c r="A45" s="22" t="s">
        <v>37</v>
      </c>
      <c r="B45" s="23">
        <v>17.182816666666668</v>
      </c>
      <c r="C45" s="20">
        <v>24214905.73497241</v>
      </c>
      <c r="D45" s="21">
        <v>10559.723160860867</v>
      </c>
      <c r="E45" s="52" t="s">
        <v>37</v>
      </c>
      <c r="F45" s="53">
        <v>17.176649999999999</v>
      </c>
      <c r="G45" s="50">
        <v>7008334.7269909987</v>
      </c>
      <c r="H45" s="51">
        <v>10557.653601071093</v>
      </c>
      <c r="I45" s="82" t="s">
        <v>37</v>
      </c>
      <c r="J45" s="83">
        <v>17.182933333333335</v>
      </c>
      <c r="K45" s="80">
        <v>28233129.618020222</v>
      </c>
      <c r="L45" s="81">
        <v>10558.362261514851</v>
      </c>
      <c r="M45" s="112" t="s">
        <v>37</v>
      </c>
      <c r="N45" s="113">
        <v>17.188066666666668</v>
      </c>
      <c r="O45" s="110">
        <v>39971972.445336156</v>
      </c>
      <c r="P45" s="111">
        <v>10554.615798187722</v>
      </c>
      <c r="Q45" s="142" t="s">
        <v>37</v>
      </c>
      <c r="R45" s="143">
        <v>17.182933333333335</v>
      </c>
      <c r="S45" s="140">
        <v>29820202.136702344</v>
      </c>
      <c r="T45" s="141">
        <v>10552.510631362788</v>
      </c>
      <c r="U45" s="172" t="s">
        <v>37</v>
      </c>
      <c r="V45" s="173">
        <v>17.182616666666668</v>
      </c>
      <c r="W45" s="170">
        <v>17664476.273322735</v>
      </c>
      <c r="X45" s="171">
        <v>10562.790980854365</v>
      </c>
      <c r="Y45" s="202" t="s">
        <v>37</v>
      </c>
      <c r="Z45" s="203">
        <v>17.170583333333333</v>
      </c>
      <c r="AA45" s="200">
        <v>10917613.774089511</v>
      </c>
      <c r="AB45" s="201">
        <v>10559.794659206136</v>
      </c>
      <c r="AC45" s="232" t="s">
        <v>37</v>
      </c>
      <c r="AD45" s="233">
        <v>17.176516666666668</v>
      </c>
      <c r="AE45" s="230">
        <v>21814740.413753446</v>
      </c>
      <c r="AF45" s="231">
        <v>10559.487265454507</v>
      </c>
      <c r="AG45" s="262" t="s">
        <v>37</v>
      </c>
      <c r="AH45" s="263">
        <v>17.189599999999999</v>
      </c>
      <c r="AI45" s="260">
        <v>38255113.486598544</v>
      </c>
      <c r="AJ45" s="261">
        <v>10557.775741608526</v>
      </c>
      <c r="AK45" s="292" t="s">
        <v>37</v>
      </c>
      <c r="AL45" s="293">
        <v>17.187033333333332</v>
      </c>
      <c r="AM45" s="290">
        <v>27188123.07185176</v>
      </c>
      <c r="AN45" s="291">
        <v>10556.268610308871</v>
      </c>
      <c r="AO45" s="322" t="s">
        <v>37</v>
      </c>
      <c r="AP45" s="323">
        <v>17.176633333333335</v>
      </c>
      <c r="AQ45" s="320">
        <v>19544345.554928042</v>
      </c>
      <c r="AR45" s="321">
        <v>10557.4202150686</v>
      </c>
      <c r="AS45" s="352" t="s">
        <v>37</v>
      </c>
      <c r="AT45" s="353">
        <v>17.170416666666668</v>
      </c>
      <c r="AU45" s="350">
        <v>13882048.166045371</v>
      </c>
      <c r="AV45" s="351">
        <v>10554.032979969912</v>
      </c>
      <c r="AW45" s="382" t="s">
        <v>37</v>
      </c>
      <c r="AX45" s="383">
        <v>17.176783333333333</v>
      </c>
      <c r="AY45" s="380">
        <v>15370872.721485838</v>
      </c>
      <c r="AZ45" s="381">
        <v>10559.788054349661</v>
      </c>
      <c r="BA45" s="412" t="s">
        <v>37</v>
      </c>
      <c r="BB45" s="413">
        <v>17.170449999999999</v>
      </c>
      <c r="BC45" s="410">
        <v>1572891.9156951907</v>
      </c>
      <c r="BD45" s="411">
        <v>10552.226244805475</v>
      </c>
      <c r="BE45" s="442" t="s">
        <v>37</v>
      </c>
      <c r="BF45" s="443">
        <v>17.164266666666666</v>
      </c>
      <c r="BG45" s="440">
        <v>1712126.0025779346</v>
      </c>
      <c r="BH45" s="441">
        <v>10574.018799551708</v>
      </c>
      <c r="BI45" s="472" t="s">
        <v>37</v>
      </c>
      <c r="BJ45" s="473">
        <v>17.170400000000001</v>
      </c>
      <c r="BK45" s="470">
        <v>672829.92531935906</v>
      </c>
      <c r="BL45" s="471">
        <v>10562.973556476354</v>
      </c>
      <c r="BM45" s="502" t="s">
        <v>37</v>
      </c>
      <c r="BN45" s="503">
        <v>17.164349999999999</v>
      </c>
      <c r="BO45" s="500">
        <v>1244276.5788732048</v>
      </c>
      <c r="BP45" s="501">
        <v>10556.247287581082</v>
      </c>
      <c r="BQ45" s="532" t="s">
        <v>37</v>
      </c>
      <c r="BR45" s="533">
        <v>17.176733333333335</v>
      </c>
      <c r="BS45" s="530">
        <v>1143035.6436348252</v>
      </c>
      <c r="BT45" s="531">
        <v>10559.865432339713</v>
      </c>
      <c r="BU45" s="562" t="s">
        <v>37</v>
      </c>
      <c r="BV45" s="563">
        <v>17.176616666666668</v>
      </c>
      <c r="BW45" s="560">
        <v>891705.39983146696</v>
      </c>
      <c r="BX45" s="561">
        <v>10558.639235392231</v>
      </c>
      <c r="BY45" s="592" t="s">
        <v>37</v>
      </c>
      <c r="BZ45" s="593">
        <v>17.176749999999998</v>
      </c>
      <c r="CA45" s="590">
        <v>2999506.9925868772</v>
      </c>
      <c r="CB45" s="591">
        <v>10553.821786421884</v>
      </c>
      <c r="CC45" s="622" t="s">
        <v>37</v>
      </c>
      <c r="CD45" s="623">
        <v>17.1706</v>
      </c>
      <c r="CE45" s="620">
        <v>2563059.8461036566</v>
      </c>
      <c r="CF45" s="621">
        <v>10547.107625086974</v>
      </c>
      <c r="CG45" s="652" t="s">
        <v>37</v>
      </c>
      <c r="CH45" s="653">
        <v>17.164266666666666</v>
      </c>
      <c r="CI45" s="650">
        <v>1231356.807307408</v>
      </c>
      <c r="CJ45" s="651">
        <v>10559.24319757971</v>
      </c>
      <c r="CK45" s="682" t="s">
        <v>37</v>
      </c>
      <c r="CL45" s="683">
        <v>17.164200000000001</v>
      </c>
      <c r="CM45" s="680">
        <v>1054753.9195841441</v>
      </c>
      <c r="CN45" s="681">
        <v>10561.249413305553</v>
      </c>
      <c r="CO45" s="712" t="s">
        <v>37</v>
      </c>
      <c r="CP45" s="713">
        <v>17.164200000000001</v>
      </c>
      <c r="CQ45" s="710">
        <v>989211.1672734383</v>
      </c>
      <c r="CR45" s="711">
        <v>10554.56452470699</v>
      </c>
      <c r="CS45" s="742" t="s">
        <v>37</v>
      </c>
      <c r="CT45" s="743">
        <v>17.164100000000001</v>
      </c>
      <c r="CU45" s="740">
        <v>1165047.762038629</v>
      </c>
      <c r="CV45" s="741">
        <v>10564.504215307565</v>
      </c>
      <c r="CW45" s="772" t="s">
        <v>37</v>
      </c>
      <c r="CX45" s="773">
        <v>17.170449999999999</v>
      </c>
      <c r="CY45" s="770">
        <v>1120663.2983855817</v>
      </c>
      <c r="CZ45" s="771">
        <v>10551.88175492029</v>
      </c>
      <c r="DA45" s="802" t="s">
        <v>37</v>
      </c>
      <c r="DB45" s="803">
        <v>17.164133333333332</v>
      </c>
      <c r="DC45" s="800">
        <v>4132528.8884054543</v>
      </c>
      <c r="DD45" s="801">
        <v>10562.482509775127</v>
      </c>
      <c r="DE45" s="832" t="s">
        <v>37</v>
      </c>
      <c r="DF45" s="833">
        <v>17.164016666666665</v>
      </c>
      <c r="DG45" s="830">
        <v>6419719.9119268022</v>
      </c>
      <c r="DH45" s="831">
        <v>10560.512873755782</v>
      </c>
      <c r="DI45" s="862" t="s">
        <v>37</v>
      </c>
      <c r="DJ45" s="863">
        <v>17.164083333333334</v>
      </c>
      <c r="DK45" s="860">
        <v>5366735.9572054828</v>
      </c>
      <c r="DL45" s="861">
        <v>10559.677988067147</v>
      </c>
      <c r="DM45" s="892" t="s">
        <v>37</v>
      </c>
      <c r="DN45" s="893">
        <v>17.1724</v>
      </c>
      <c r="DO45" s="890">
        <v>3558090.3120416855</v>
      </c>
      <c r="DP45" s="891">
        <v>10530.868435803468</v>
      </c>
      <c r="DQ45" s="922" t="s">
        <v>37</v>
      </c>
      <c r="DR45" s="923">
        <v>17.170566666666666</v>
      </c>
      <c r="DS45" s="920">
        <v>5117749.9171364484</v>
      </c>
      <c r="DT45" s="921">
        <v>10563.752850347206</v>
      </c>
      <c r="DU45" s="952" t="s">
        <v>37</v>
      </c>
      <c r="DV45" s="953">
        <v>17.172916666666666</v>
      </c>
      <c r="DW45" s="950">
        <v>7827853.1933867242</v>
      </c>
      <c r="DX45" s="951">
        <v>10564.960656330848</v>
      </c>
      <c r="DY45" s="982" t="s">
        <v>37</v>
      </c>
      <c r="DZ45" s="983">
        <v>17.176833333333335</v>
      </c>
      <c r="EA45" s="980">
        <v>11541989.754603699</v>
      </c>
      <c r="EB45" s="981">
        <v>10558.406140392726</v>
      </c>
      <c r="EC45" s="1012" t="s">
        <v>37</v>
      </c>
      <c r="ED45" s="1013">
        <v>17.170549999999999</v>
      </c>
      <c r="EE45" s="1010">
        <v>3385172.9972080649</v>
      </c>
      <c r="EF45" s="1011">
        <v>10580.194477710715</v>
      </c>
      <c r="EG45" s="1042" t="s">
        <v>37</v>
      </c>
      <c r="EH45" s="1043">
        <v>17.176833333333335</v>
      </c>
      <c r="EI45" s="1040">
        <v>5929602.6692822017</v>
      </c>
      <c r="EJ45" s="1041">
        <v>10558.013068239932</v>
      </c>
      <c r="EK45" s="1072" t="s">
        <v>37</v>
      </c>
      <c r="EL45" s="1073">
        <v>17.163883333333334</v>
      </c>
      <c r="EM45" s="1070">
        <v>2925876.3231071369</v>
      </c>
      <c r="EN45" s="1071">
        <v>10551.197128879468</v>
      </c>
      <c r="EO45" s="1102" t="s">
        <v>37</v>
      </c>
      <c r="EP45" s="1103">
        <v>17.170416666666668</v>
      </c>
      <c r="EQ45" s="1100">
        <v>4712824.2094314145</v>
      </c>
      <c r="ER45" s="1101">
        <v>10563.135896064447</v>
      </c>
      <c r="ES45" s="1132" t="s">
        <v>37</v>
      </c>
      <c r="ET45" s="1133">
        <v>17.164066666666667</v>
      </c>
      <c r="EU45" s="1130">
        <v>5473730.0162973115</v>
      </c>
      <c r="EV45" s="1131">
        <v>10564.331591105427</v>
      </c>
      <c r="EW45" s="1162" t="s">
        <v>37</v>
      </c>
      <c r="EX45" s="1163">
        <v>17.176850000000002</v>
      </c>
      <c r="EY45" s="1160">
        <v>10554129.951539718</v>
      </c>
      <c r="EZ45" s="1161">
        <v>10558.717573829494</v>
      </c>
    </row>
    <row r="46" spans="1:156" ht="62.4">
      <c r="A46" s="22" t="s">
        <v>38</v>
      </c>
      <c r="B46" s="23">
        <v>18.387116666666667</v>
      </c>
      <c r="C46" s="20">
        <v>39635081.256026164</v>
      </c>
      <c r="D46" s="21">
        <v>17165.796048293396</v>
      </c>
      <c r="E46" s="52" t="s">
        <v>38</v>
      </c>
      <c r="F46" s="53">
        <v>18.371433333333332</v>
      </c>
      <c r="G46" s="50">
        <v>13444518.787811201</v>
      </c>
      <c r="H46" s="51">
        <v>20114.640744872951</v>
      </c>
      <c r="I46" s="82" t="s">
        <v>38</v>
      </c>
      <c r="J46" s="83">
        <v>18.385349999999999</v>
      </c>
      <c r="K46" s="80">
        <v>42156561.994304493</v>
      </c>
      <c r="L46" s="81">
        <v>15657.310628240577</v>
      </c>
      <c r="M46" s="112" t="s">
        <v>38</v>
      </c>
      <c r="N46" s="113">
        <v>18.39115</v>
      </c>
      <c r="O46" s="110">
        <v>52328118.050557002</v>
      </c>
      <c r="P46" s="111">
        <v>13722.600212828331</v>
      </c>
      <c r="Q46" s="142" t="s">
        <v>38</v>
      </c>
      <c r="R46" s="143">
        <v>18.382433333333335</v>
      </c>
      <c r="S46" s="140">
        <v>43407753.666767515</v>
      </c>
      <c r="T46" s="141">
        <v>15255.518492105657</v>
      </c>
      <c r="U46" s="172" t="s">
        <v>38</v>
      </c>
      <c r="V46" s="173">
        <v>18.383649999999999</v>
      </c>
      <c r="W46" s="170">
        <v>31891130.750849888</v>
      </c>
      <c r="X46" s="171">
        <v>18939.228498531302</v>
      </c>
      <c r="Y46" s="202" t="s">
        <v>38</v>
      </c>
      <c r="Z46" s="203">
        <v>18.371616666666668</v>
      </c>
      <c r="AA46" s="200">
        <v>19909235.799685635</v>
      </c>
      <c r="AB46" s="201">
        <v>19124.794729358051</v>
      </c>
      <c r="AC46" s="232" t="s">
        <v>38</v>
      </c>
      <c r="AD46" s="233">
        <v>18.377116666666666</v>
      </c>
      <c r="AE46" s="230">
        <v>36678710.294935465</v>
      </c>
      <c r="AF46" s="231">
        <v>17632.800070641599</v>
      </c>
      <c r="AG46" s="262" t="s">
        <v>38</v>
      </c>
      <c r="AH46" s="263">
        <v>18.390916666666666</v>
      </c>
      <c r="AI46" s="260">
        <v>50857498.046773918</v>
      </c>
      <c r="AJ46" s="261">
        <v>13939.666216256166</v>
      </c>
      <c r="AK46" s="292" t="s">
        <v>38</v>
      </c>
      <c r="AL46" s="293">
        <v>18.3887</v>
      </c>
      <c r="AM46" s="290">
        <v>42897286.926812202</v>
      </c>
      <c r="AN46" s="291">
        <v>16541.522370269387</v>
      </c>
      <c r="AO46" s="322" t="s">
        <v>38</v>
      </c>
      <c r="AP46" s="323">
        <v>18.375116666666667</v>
      </c>
      <c r="AQ46" s="320">
        <v>35291418.841891751</v>
      </c>
      <c r="AR46" s="321">
        <v>18933.03508967987</v>
      </c>
      <c r="AS46" s="352" t="s">
        <v>38</v>
      </c>
      <c r="AT46" s="353">
        <v>18.371449999999999</v>
      </c>
      <c r="AU46" s="350">
        <v>25920358.797722209</v>
      </c>
      <c r="AV46" s="351">
        <v>19571.330655456764</v>
      </c>
      <c r="AW46" s="382" t="s">
        <v>38</v>
      </c>
      <c r="AX46" s="383">
        <v>18.377816666666668</v>
      </c>
      <c r="AY46" s="380">
        <v>30831147.522692122</v>
      </c>
      <c r="AZ46" s="381">
        <v>21035.886063759168</v>
      </c>
      <c r="BA46" s="412" t="s">
        <v>38</v>
      </c>
      <c r="BB46" s="413">
        <v>18.365216666666665</v>
      </c>
      <c r="BC46" s="410">
        <v>2781459.664440155</v>
      </c>
      <c r="BD46" s="411">
        <v>18532.432443987058</v>
      </c>
      <c r="BE46" s="442" t="s">
        <v>38</v>
      </c>
      <c r="BF46" s="443">
        <v>18.365300000000001</v>
      </c>
      <c r="BG46" s="440">
        <v>2919006.2365293633</v>
      </c>
      <c r="BH46" s="441">
        <v>17904.154771592937</v>
      </c>
      <c r="BI46" s="472" t="s">
        <v>38</v>
      </c>
      <c r="BJ46" s="473">
        <v>18.365183333333334</v>
      </c>
      <c r="BK46" s="470">
        <v>1129938.9461748328</v>
      </c>
      <c r="BL46" s="471">
        <v>17617.744879125385</v>
      </c>
      <c r="BM46" s="502" t="s">
        <v>38</v>
      </c>
      <c r="BN46" s="503">
        <v>18.365383333333334</v>
      </c>
      <c r="BO46" s="500">
        <v>2148696.2551650358</v>
      </c>
      <c r="BP46" s="501">
        <v>18104.315161858165</v>
      </c>
      <c r="BQ46" s="532" t="s">
        <v>38</v>
      </c>
      <c r="BR46" s="533">
        <v>18.365266666666667</v>
      </c>
      <c r="BS46" s="530">
        <v>2076545.0736824963</v>
      </c>
      <c r="BT46" s="531">
        <v>19052.607397153515</v>
      </c>
      <c r="BU46" s="562" t="s">
        <v>38</v>
      </c>
      <c r="BV46" s="563">
        <v>18.371400000000001</v>
      </c>
      <c r="BW46" s="560">
        <v>1546591.0496198351</v>
      </c>
      <c r="BX46" s="561">
        <v>18187.6460024386</v>
      </c>
      <c r="BY46" s="592" t="s">
        <v>38</v>
      </c>
      <c r="BZ46" s="593">
        <v>18.365266666666667</v>
      </c>
      <c r="CA46" s="590">
        <v>5212146.337203647</v>
      </c>
      <c r="CB46" s="591">
        <v>18213.395722200959</v>
      </c>
      <c r="CC46" s="622" t="s">
        <v>38</v>
      </c>
      <c r="CD46" s="623">
        <v>18.3691</v>
      </c>
      <c r="CE46" s="620">
        <v>3969994.7931960747</v>
      </c>
      <c r="CF46" s="621">
        <v>16224.787350154535</v>
      </c>
      <c r="CG46" s="652" t="s">
        <v>38</v>
      </c>
      <c r="CH46" s="653">
        <v>18.35905</v>
      </c>
      <c r="CI46" s="650">
        <v>1958893.9378610807</v>
      </c>
      <c r="CJ46" s="651">
        <v>16683.003641504332</v>
      </c>
      <c r="CK46" s="682" t="s">
        <v>38</v>
      </c>
      <c r="CL46" s="683">
        <v>18.358966666666667</v>
      </c>
      <c r="CM46" s="680">
        <v>1616626.4261854608</v>
      </c>
      <c r="CN46" s="681">
        <v>16076.380262160665</v>
      </c>
      <c r="CO46" s="712" t="s">
        <v>38</v>
      </c>
      <c r="CP46" s="713">
        <v>18.365233333333332</v>
      </c>
      <c r="CQ46" s="710">
        <v>1619473.7396926158</v>
      </c>
      <c r="CR46" s="711">
        <v>17160.884344240189</v>
      </c>
      <c r="CS46" s="742" t="s">
        <v>38</v>
      </c>
      <c r="CT46" s="743">
        <v>18.358883333333335</v>
      </c>
      <c r="CU46" s="740">
        <v>1761190.7514470194</v>
      </c>
      <c r="CV46" s="741">
        <v>15860.841763833827</v>
      </c>
      <c r="CW46" s="772" t="s">
        <v>38</v>
      </c>
      <c r="CX46" s="773">
        <v>18.358983333333335</v>
      </c>
      <c r="CY46" s="770">
        <v>1819426.8743277602</v>
      </c>
      <c r="CZ46" s="771">
        <v>17013.897712507438</v>
      </c>
      <c r="DA46" s="802" t="s">
        <v>38</v>
      </c>
      <c r="DB46" s="803">
        <v>18.365166666666667</v>
      </c>
      <c r="DC46" s="800">
        <v>7298884.0091045015</v>
      </c>
      <c r="DD46" s="801">
        <v>18527.678760208189</v>
      </c>
      <c r="DE46" s="832" t="s">
        <v>38</v>
      </c>
      <c r="DF46" s="833">
        <v>18.36505</v>
      </c>
      <c r="DG46" s="830">
        <v>11455441.755202696</v>
      </c>
      <c r="DH46" s="831">
        <v>18715.232070472812</v>
      </c>
      <c r="DI46" s="862" t="s">
        <v>38</v>
      </c>
      <c r="DJ46" s="863">
        <v>18.365116666666665</v>
      </c>
      <c r="DK46" s="860">
        <v>9233053.1772771087</v>
      </c>
      <c r="DL46" s="861">
        <v>18042.64601169842</v>
      </c>
      <c r="DM46" s="892" t="s">
        <v>38</v>
      </c>
      <c r="DN46" s="893">
        <v>18.365233333333332</v>
      </c>
      <c r="DO46" s="890">
        <v>6105191.174229417</v>
      </c>
      <c r="DP46" s="891">
        <v>17945.721887734231</v>
      </c>
      <c r="DQ46" s="922" t="s">
        <v>38</v>
      </c>
      <c r="DR46" s="923">
        <v>18.365349999999999</v>
      </c>
      <c r="DS46" s="920">
        <v>9305031.6936265267</v>
      </c>
      <c r="DT46" s="921">
        <v>19075.304270574783</v>
      </c>
      <c r="DU46" s="952" t="s">
        <v>38</v>
      </c>
      <c r="DV46" s="953">
        <v>18.371566666666666</v>
      </c>
      <c r="DW46" s="950">
        <v>13958506.538840959</v>
      </c>
      <c r="DX46" s="951">
        <v>18710.207836273603</v>
      </c>
      <c r="DY46" s="982" t="s">
        <v>38</v>
      </c>
      <c r="DZ46" s="983">
        <v>18.377866666666666</v>
      </c>
      <c r="EA46" s="980">
        <v>20421719.752073187</v>
      </c>
      <c r="EB46" s="981">
        <v>18553.43968027383</v>
      </c>
      <c r="EC46" s="1012" t="s">
        <v>38</v>
      </c>
      <c r="ED46" s="1013">
        <v>18.365333333333332</v>
      </c>
      <c r="EE46" s="1010">
        <v>5882849.4097166499</v>
      </c>
      <c r="EF46" s="1011">
        <v>18260.596477798448</v>
      </c>
      <c r="EG46" s="1042" t="s">
        <v>38</v>
      </c>
      <c r="EH46" s="1043">
        <v>18.371616666666668</v>
      </c>
      <c r="EI46" s="1040">
        <v>10541802.293563915</v>
      </c>
      <c r="EJ46" s="1041">
        <v>18641.717164397087</v>
      </c>
      <c r="EK46" s="1072" t="s">
        <v>38</v>
      </c>
      <c r="EL46" s="1073">
        <v>18.364916666666666</v>
      </c>
      <c r="EM46" s="1070">
        <v>5222580.538243562</v>
      </c>
      <c r="EN46" s="1071">
        <v>18704.46815851963</v>
      </c>
      <c r="EO46" s="1102" t="s">
        <v>38</v>
      </c>
      <c r="EP46" s="1103">
        <v>18.365183333333334</v>
      </c>
      <c r="EQ46" s="1100">
        <v>8424911.7892433833</v>
      </c>
      <c r="ER46" s="1101">
        <v>18753.893018905463</v>
      </c>
      <c r="ES46" s="1132" t="s">
        <v>38</v>
      </c>
      <c r="ET46" s="1133">
        <v>18.365100000000002</v>
      </c>
      <c r="EU46" s="1130">
        <v>9634294.6260298323</v>
      </c>
      <c r="EV46" s="1131">
        <v>18466.858454542049</v>
      </c>
      <c r="EW46" s="1162" t="s">
        <v>38</v>
      </c>
      <c r="EX46" s="1163">
        <v>18.371633333333332</v>
      </c>
      <c r="EY46" s="1160">
        <v>18713435.149891209</v>
      </c>
      <c r="EZ46" s="1161">
        <v>18593.309483274363</v>
      </c>
    </row>
    <row r="47" spans="1:156" ht="42">
      <c r="A47" s="22" t="s">
        <v>39</v>
      </c>
      <c r="B47" s="23">
        <v>19.2346</v>
      </c>
      <c r="C47" s="20">
        <v>23362101.867053013</v>
      </c>
      <c r="D47" s="21">
        <v>8451.2733897506532</v>
      </c>
      <c r="E47" s="52" t="s">
        <v>39</v>
      </c>
      <c r="F47" s="53">
        <v>19.228416666666668</v>
      </c>
      <c r="G47" s="50">
        <v>7170044.8826859249</v>
      </c>
      <c r="H47" s="51">
        <v>8960.1428674463714</v>
      </c>
      <c r="I47" s="82" t="s">
        <v>39</v>
      </c>
      <c r="J47" s="83">
        <v>19.234716666666667</v>
      </c>
      <c r="K47" s="80">
        <v>30215616.297979806</v>
      </c>
      <c r="L47" s="81">
        <v>9373.6661402432292</v>
      </c>
      <c r="M47" s="112" t="s">
        <v>39</v>
      </c>
      <c r="N47" s="113">
        <v>19.235499999999998</v>
      </c>
      <c r="O47" s="110">
        <v>41166594.365447529</v>
      </c>
      <c r="P47" s="111">
        <v>9017.2119418024631</v>
      </c>
      <c r="Q47" s="142" t="s">
        <v>39</v>
      </c>
      <c r="R47" s="143">
        <v>19.2347</v>
      </c>
      <c r="S47" s="140">
        <v>31801477.164281238</v>
      </c>
      <c r="T47" s="141">
        <v>9335.4013998788632</v>
      </c>
      <c r="U47" s="172" t="s">
        <v>39</v>
      </c>
      <c r="V47" s="173">
        <v>19.228133333333332</v>
      </c>
      <c r="W47" s="170">
        <v>18640504.544488844</v>
      </c>
      <c r="X47" s="171">
        <v>9246.4722618221367</v>
      </c>
      <c r="Y47" s="202" t="s">
        <v>39</v>
      </c>
      <c r="Z47" s="203">
        <v>19.222349999999999</v>
      </c>
      <c r="AA47" s="200">
        <v>11283269.650647048</v>
      </c>
      <c r="AB47" s="201">
        <v>9053.2226559408446</v>
      </c>
      <c r="AC47" s="232" t="s">
        <v>39</v>
      </c>
      <c r="AD47" s="233">
        <v>19.228283333333334</v>
      </c>
      <c r="AE47" s="230">
        <v>23421769.435560081</v>
      </c>
      <c r="AF47" s="231">
        <v>9404.8737608379342</v>
      </c>
      <c r="AG47" s="262" t="s">
        <v>39</v>
      </c>
      <c r="AH47" s="263">
        <v>19.235466666666667</v>
      </c>
      <c r="AI47" s="260">
        <v>39232514.564585827</v>
      </c>
      <c r="AJ47" s="261">
        <v>8981.928024274006</v>
      </c>
      <c r="AK47" s="292" t="s">
        <v>39</v>
      </c>
      <c r="AL47" s="293">
        <v>19.234850000000002</v>
      </c>
      <c r="AM47" s="290">
        <v>29008516.025607616</v>
      </c>
      <c r="AN47" s="291">
        <v>9343.2335622543505</v>
      </c>
      <c r="AO47" s="322" t="s">
        <v>39</v>
      </c>
      <c r="AP47" s="323">
        <v>19.222149999999999</v>
      </c>
      <c r="AQ47" s="320">
        <v>20740815.501421075</v>
      </c>
      <c r="AR47" s="321">
        <v>9294.0069181788094</v>
      </c>
      <c r="AS47" s="352" t="s">
        <v>39</v>
      </c>
      <c r="AT47" s="353">
        <v>19.222183333333334</v>
      </c>
      <c r="AU47" s="350">
        <v>14514027.905783068</v>
      </c>
      <c r="AV47" s="351">
        <v>9153.6297410662573</v>
      </c>
      <c r="AW47" s="382" t="s">
        <v>39</v>
      </c>
      <c r="AX47" s="383">
        <v>19.222283333333333</v>
      </c>
      <c r="AY47" s="380">
        <v>15699724.12433539</v>
      </c>
      <c r="AZ47" s="381">
        <v>8947.2419968890517</v>
      </c>
      <c r="BA47" s="412" t="s">
        <v>39</v>
      </c>
      <c r="BB47" s="413">
        <v>19.228466666666666</v>
      </c>
      <c r="BC47" s="410">
        <v>1538578.6796844208</v>
      </c>
      <c r="BD47" s="411">
        <v>8562.5951714653784</v>
      </c>
      <c r="BE47" s="442" t="s">
        <v>39</v>
      </c>
      <c r="BF47" s="443">
        <v>19.228549999999998</v>
      </c>
      <c r="BG47" s="440">
        <v>1657411.2518323746</v>
      </c>
      <c r="BH47" s="441">
        <v>8491.3183941794796</v>
      </c>
      <c r="BI47" s="472" t="s">
        <v>39</v>
      </c>
      <c r="BJ47" s="473">
        <v>19.222166666666666</v>
      </c>
      <c r="BK47" s="470">
        <v>637269.52937804931</v>
      </c>
      <c r="BL47" s="471">
        <v>8299.3586849268031</v>
      </c>
      <c r="BM47" s="502" t="s">
        <v>39</v>
      </c>
      <c r="BN47" s="503">
        <v>19.222383333333333</v>
      </c>
      <c r="BO47" s="500">
        <v>1199066.3951638024</v>
      </c>
      <c r="BP47" s="501">
        <v>8438.7155544208053</v>
      </c>
      <c r="BQ47" s="532" t="s">
        <v>39</v>
      </c>
      <c r="BR47" s="533">
        <v>19.2285</v>
      </c>
      <c r="BS47" s="530">
        <v>1110139.2447697972</v>
      </c>
      <c r="BT47" s="531">
        <v>8507.7859340077885</v>
      </c>
      <c r="BU47" s="562" t="s">
        <v>39</v>
      </c>
      <c r="BV47" s="563">
        <v>19.228383333333333</v>
      </c>
      <c r="BW47" s="560">
        <v>869535.73011706828</v>
      </c>
      <c r="BX47" s="561">
        <v>8541.1131386354082</v>
      </c>
      <c r="BY47" s="592" t="s">
        <v>39</v>
      </c>
      <c r="BZ47" s="593">
        <v>19.222266666666666</v>
      </c>
      <c r="CA47" s="590">
        <v>3099119.2568349498</v>
      </c>
      <c r="CB47" s="591">
        <v>9045.6265508877295</v>
      </c>
      <c r="CC47" s="622" t="s">
        <v>39</v>
      </c>
      <c r="CD47" s="623">
        <v>19.228616666666667</v>
      </c>
      <c r="CE47" s="620">
        <v>2508296.5776012056</v>
      </c>
      <c r="CF47" s="621">
        <v>8562.3702628483952</v>
      </c>
      <c r="CG47" s="652" t="s">
        <v>39</v>
      </c>
      <c r="CH47" s="653">
        <v>19.216049999999999</v>
      </c>
      <c r="CI47" s="650">
        <v>1251579.2104349073</v>
      </c>
      <c r="CJ47" s="651">
        <v>8903.2323049758652</v>
      </c>
      <c r="CK47" s="682" t="s">
        <v>39</v>
      </c>
      <c r="CL47" s="683">
        <v>19.222216666666668</v>
      </c>
      <c r="CM47" s="680">
        <v>1041087.7024217261</v>
      </c>
      <c r="CN47" s="681">
        <v>8647.527569350048</v>
      </c>
      <c r="CO47" s="712" t="s">
        <v>39</v>
      </c>
      <c r="CP47" s="713">
        <v>19.215966666666667</v>
      </c>
      <c r="CQ47" s="710">
        <v>991614.13123984495</v>
      </c>
      <c r="CR47" s="711">
        <v>8776.765676315521</v>
      </c>
      <c r="CS47" s="742" t="s">
        <v>39</v>
      </c>
      <c r="CT47" s="743">
        <v>19.215883333333334</v>
      </c>
      <c r="CU47" s="740">
        <v>1148851.5143260539</v>
      </c>
      <c r="CV47" s="741">
        <v>8641.9108040559513</v>
      </c>
      <c r="CW47" s="772" t="s">
        <v>39</v>
      </c>
      <c r="CX47" s="773">
        <v>19.222216666666668</v>
      </c>
      <c r="CY47" s="770">
        <v>1086349.8742622209</v>
      </c>
      <c r="CZ47" s="771">
        <v>8485.2564571186413</v>
      </c>
      <c r="DA47" s="802" t="s">
        <v>39</v>
      </c>
      <c r="DB47" s="803">
        <v>19.222166666666666</v>
      </c>
      <c r="DC47" s="800">
        <v>4233260.6449872609</v>
      </c>
      <c r="DD47" s="801">
        <v>8975.6436401414448</v>
      </c>
      <c r="DE47" s="832" t="s">
        <v>39</v>
      </c>
      <c r="DF47" s="833">
        <v>19.215783333333334</v>
      </c>
      <c r="DG47" s="830">
        <v>6671601.9874415752</v>
      </c>
      <c r="DH47" s="831">
        <v>9104.1529842782766</v>
      </c>
      <c r="DI47" s="862" t="s">
        <v>39</v>
      </c>
      <c r="DJ47" s="863">
        <v>19.222116666666668</v>
      </c>
      <c r="DK47" s="860">
        <v>5595680.808914287</v>
      </c>
      <c r="DL47" s="861">
        <v>9133.4292144158553</v>
      </c>
      <c r="DM47" s="892" t="s">
        <v>39</v>
      </c>
      <c r="DN47" s="893">
        <v>19.222233333333332</v>
      </c>
      <c r="DO47" s="890">
        <v>3753304.2093185172</v>
      </c>
      <c r="DP47" s="891">
        <v>9215.1301514377137</v>
      </c>
      <c r="DQ47" s="922" t="s">
        <v>39</v>
      </c>
      <c r="DR47" s="923">
        <v>19.222349999999999</v>
      </c>
      <c r="DS47" s="920">
        <v>5339308.1356994389</v>
      </c>
      <c r="DT47" s="921">
        <v>9142.4931734850088</v>
      </c>
      <c r="DU47" s="952" t="s">
        <v>39</v>
      </c>
      <c r="DV47" s="953">
        <v>19.228549999999998</v>
      </c>
      <c r="DW47" s="950">
        <v>8140918.4399106763</v>
      </c>
      <c r="DX47" s="951">
        <v>9114.6312563737647</v>
      </c>
      <c r="DY47" s="982" t="s">
        <v>39</v>
      </c>
      <c r="DZ47" s="983">
        <v>19.226766666666666</v>
      </c>
      <c r="EA47" s="980">
        <v>12243426.076686846</v>
      </c>
      <c r="EB47" s="981">
        <v>9290.9715501043775</v>
      </c>
      <c r="EC47" s="1012" t="s">
        <v>39</v>
      </c>
      <c r="ED47" s="1013">
        <v>19.222333333333335</v>
      </c>
      <c r="EE47" s="1010">
        <v>3507979.0483926474</v>
      </c>
      <c r="EF47" s="1011">
        <v>9095.1582786540821</v>
      </c>
      <c r="EG47" s="1042" t="s">
        <v>39</v>
      </c>
      <c r="EH47" s="1043">
        <v>19.222349999999999</v>
      </c>
      <c r="EI47" s="1040">
        <v>6259273.1187021248</v>
      </c>
      <c r="EJ47" s="1041">
        <v>9245.2996540599488</v>
      </c>
      <c r="EK47" s="1072" t="s">
        <v>39</v>
      </c>
      <c r="EL47" s="1073">
        <v>19.221900000000002</v>
      </c>
      <c r="EM47" s="1070">
        <v>3095605.0627072421</v>
      </c>
      <c r="EN47" s="1071">
        <v>9260.4439720914343</v>
      </c>
      <c r="EO47" s="1102" t="s">
        <v>39</v>
      </c>
      <c r="EP47" s="1103">
        <v>19.215916666666665</v>
      </c>
      <c r="EQ47" s="1100">
        <v>4968604.6442335043</v>
      </c>
      <c r="ER47" s="1101">
        <v>9238.1828745917501</v>
      </c>
      <c r="ES47" s="1132" t="s">
        <v>39</v>
      </c>
      <c r="ET47" s="1133">
        <v>19.215833333333332</v>
      </c>
      <c r="EU47" s="1130">
        <v>5790791.2791256243</v>
      </c>
      <c r="EV47" s="1131">
        <v>9271.2235074200416</v>
      </c>
      <c r="EW47" s="1162" t="s">
        <v>39</v>
      </c>
      <c r="EX47" s="1163">
        <v>19.222366666666666</v>
      </c>
      <c r="EY47" s="1160">
        <v>10873918.656781731</v>
      </c>
      <c r="EZ47" s="1161">
        <v>9024.3369747298038</v>
      </c>
    </row>
    <row r="48" spans="1:156" ht="62.4">
      <c r="A48" s="22" t="s">
        <v>40</v>
      </c>
      <c r="B48" s="23">
        <v>20.11035</v>
      </c>
      <c r="C48" s="20">
        <v>4546143.4865304297</v>
      </c>
      <c r="D48" s="21">
        <v>6651.297318650596</v>
      </c>
      <c r="E48" s="52" t="s">
        <v>40</v>
      </c>
      <c r="F48" s="53">
        <v>20.104166666666668</v>
      </c>
      <c r="G48" s="50">
        <v>863935.73824066587</v>
      </c>
      <c r="H48" s="51">
        <v>4366.4398811139708</v>
      </c>
      <c r="I48" s="82" t="s">
        <v>40</v>
      </c>
      <c r="J48" s="83">
        <v>20.116716666666665</v>
      </c>
      <c r="K48" s="80">
        <v>9822641.8671420701</v>
      </c>
      <c r="L48" s="81">
        <v>12324.216514859545</v>
      </c>
      <c r="M48" s="112" t="s">
        <v>40</v>
      </c>
      <c r="N48" s="113">
        <v>20.12275</v>
      </c>
      <c r="O48" s="110">
        <v>24886744.220423803</v>
      </c>
      <c r="P48" s="111">
        <v>22046.944392180423</v>
      </c>
      <c r="Q48" s="142" t="s">
        <v>40</v>
      </c>
      <c r="R48" s="143">
        <v>20.110466666666667</v>
      </c>
      <c r="S48" s="140">
        <v>9381066.4522646144</v>
      </c>
      <c r="T48" s="141">
        <v>11137.581640153712</v>
      </c>
      <c r="U48" s="172" t="s">
        <v>40</v>
      </c>
      <c r="V48" s="173">
        <v>20.109683333333333</v>
      </c>
      <c r="W48" s="170">
        <v>4123771.9085998568</v>
      </c>
      <c r="X48" s="171">
        <v>8273.0572337921913</v>
      </c>
      <c r="Y48" s="202" t="s">
        <v>40</v>
      </c>
      <c r="Z48" s="203">
        <v>20.104366666666667</v>
      </c>
      <c r="AA48" s="200">
        <v>1439924.9737343998</v>
      </c>
      <c r="AB48" s="201">
        <v>4672.6266710503496</v>
      </c>
      <c r="AC48" s="232" t="s">
        <v>40</v>
      </c>
      <c r="AD48" s="233">
        <v>20.104033333333334</v>
      </c>
      <c r="AE48" s="230">
        <v>7125392.5673890971</v>
      </c>
      <c r="AF48" s="231">
        <v>11571.643636503586</v>
      </c>
      <c r="AG48" s="262" t="s">
        <v>40</v>
      </c>
      <c r="AH48" s="263">
        <v>20.122766666666667</v>
      </c>
      <c r="AI48" s="260">
        <v>18344094.972048659</v>
      </c>
      <c r="AJ48" s="261">
        <v>16985.279632946735</v>
      </c>
      <c r="AK48" s="292" t="s">
        <v>40</v>
      </c>
      <c r="AL48" s="293">
        <v>20.116849999999999</v>
      </c>
      <c r="AM48" s="290">
        <v>11636460.909867385</v>
      </c>
      <c r="AN48" s="291">
        <v>15158.128803840938</v>
      </c>
      <c r="AO48" s="322" t="s">
        <v>40</v>
      </c>
      <c r="AP48" s="323">
        <v>20.104166666666668</v>
      </c>
      <c r="AQ48" s="320">
        <v>6485370.5558853801</v>
      </c>
      <c r="AR48" s="321">
        <v>11753.438621551961</v>
      </c>
      <c r="AS48" s="352" t="s">
        <v>40</v>
      </c>
      <c r="AT48" s="353">
        <v>20.104199999999999</v>
      </c>
      <c r="AU48" s="350">
        <v>3799541.5516760126</v>
      </c>
      <c r="AV48" s="351">
        <v>9691.4681113307051</v>
      </c>
      <c r="AW48" s="382" t="s">
        <v>40</v>
      </c>
      <c r="AX48" s="383">
        <v>20.11055</v>
      </c>
      <c r="AY48" s="380">
        <v>4581413.8014869411</v>
      </c>
      <c r="AZ48" s="381">
        <v>10559.653501022816</v>
      </c>
      <c r="BA48" s="412" t="s">
        <v>40</v>
      </c>
      <c r="BB48" s="413">
        <v>20.110483333333335</v>
      </c>
      <c r="BC48" s="410">
        <v>1394179.911116512</v>
      </c>
      <c r="BD48" s="411">
        <v>31380.330064736987</v>
      </c>
      <c r="BE48" s="442" t="s">
        <v>40</v>
      </c>
      <c r="BF48" s="443">
        <v>20.11055</v>
      </c>
      <c r="BG48" s="440">
        <v>1256155.2211713286</v>
      </c>
      <c r="BH48" s="441">
        <v>26028.020235619795</v>
      </c>
      <c r="BI48" s="472" t="s">
        <v>40</v>
      </c>
      <c r="BJ48" s="473">
        <v>20.110433333333333</v>
      </c>
      <c r="BK48" s="470">
        <v>246233.67208157742</v>
      </c>
      <c r="BL48" s="471">
        <v>12969.457425887096</v>
      </c>
      <c r="BM48" s="502" t="s">
        <v>40</v>
      </c>
      <c r="BN48" s="503">
        <v>20.104383333333335</v>
      </c>
      <c r="BO48" s="500">
        <v>911386.66774855345</v>
      </c>
      <c r="BP48" s="501">
        <v>25941.122996556336</v>
      </c>
      <c r="BQ48" s="532" t="s">
        <v>40</v>
      </c>
      <c r="BR48" s="533">
        <v>20.110516666666665</v>
      </c>
      <c r="BS48" s="530">
        <v>792579.98373116623</v>
      </c>
      <c r="BT48" s="531">
        <v>24566.041632464909</v>
      </c>
      <c r="BU48" s="562" t="s">
        <v>40</v>
      </c>
      <c r="BV48" s="563">
        <v>20.110399999999998</v>
      </c>
      <c r="BW48" s="560">
        <v>573303.08132429363</v>
      </c>
      <c r="BX48" s="561">
        <v>22775.310340027278</v>
      </c>
      <c r="BY48" s="592" t="s">
        <v>40</v>
      </c>
      <c r="BZ48" s="593">
        <v>20.104266666666668</v>
      </c>
      <c r="CA48" s="590">
        <v>2305098.8690121812</v>
      </c>
      <c r="CB48" s="591">
        <v>27210.900107856462</v>
      </c>
      <c r="CC48" s="622" t="s">
        <v>40</v>
      </c>
      <c r="CD48" s="623">
        <v>20.110633333333332</v>
      </c>
      <c r="CE48" s="620">
        <v>1813170.0095376051</v>
      </c>
      <c r="CF48" s="621">
        <v>25032.638670254877</v>
      </c>
      <c r="CG48" s="652" t="s">
        <v>40</v>
      </c>
      <c r="CH48" s="653">
        <v>20.098050000000001</v>
      </c>
      <c r="CI48" s="650">
        <v>1081688.5137398657</v>
      </c>
      <c r="CJ48" s="651">
        <v>31120.356807542208</v>
      </c>
      <c r="CK48" s="682" t="s">
        <v>40</v>
      </c>
      <c r="CL48" s="683">
        <v>20.097983333333332</v>
      </c>
      <c r="CM48" s="680">
        <v>292959.8084967999</v>
      </c>
      <c r="CN48" s="681">
        <v>9841.5990301635138</v>
      </c>
      <c r="CO48" s="712" t="s">
        <v>40</v>
      </c>
      <c r="CP48" s="713">
        <v>20.097983333333332</v>
      </c>
      <c r="CQ48" s="710">
        <v>408330.01757787541</v>
      </c>
      <c r="CR48" s="711">
        <v>14616.927367899643</v>
      </c>
      <c r="CS48" s="742" t="s">
        <v>40</v>
      </c>
      <c r="CT48" s="743">
        <v>20.104150000000001</v>
      </c>
      <c r="CU48" s="740">
        <v>610127.68656238657</v>
      </c>
      <c r="CV48" s="741">
        <v>18561.778954979345</v>
      </c>
      <c r="CW48" s="772" t="s">
        <v>40</v>
      </c>
      <c r="CX48" s="773">
        <v>20.097983333333332</v>
      </c>
      <c r="CY48" s="770">
        <v>393309.49181930989</v>
      </c>
      <c r="CZ48" s="771">
        <v>12424.607184239829</v>
      </c>
      <c r="DA48" s="802" t="s">
        <v>40</v>
      </c>
      <c r="DB48" s="803">
        <v>20.104183333333335</v>
      </c>
      <c r="DC48" s="800">
        <v>709688.36740958237</v>
      </c>
      <c r="DD48" s="801">
        <v>6085.7101522286121</v>
      </c>
      <c r="DE48" s="832" t="s">
        <v>40</v>
      </c>
      <c r="DF48" s="833">
        <v>20.104050000000001</v>
      </c>
      <c r="DG48" s="830">
        <v>1586678.3652584502</v>
      </c>
      <c r="DH48" s="831">
        <v>8756.918396615858</v>
      </c>
      <c r="DI48" s="862" t="s">
        <v>40</v>
      </c>
      <c r="DJ48" s="863">
        <v>20.104116666666666</v>
      </c>
      <c r="DK48" s="860">
        <v>1026000.9540452781</v>
      </c>
      <c r="DL48" s="861">
        <v>6773.0094822008759</v>
      </c>
      <c r="DM48" s="892" t="s">
        <v>40</v>
      </c>
      <c r="DN48" s="893">
        <v>20.110499999999998</v>
      </c>
      <c r="DO48" s="890">
        <v>698049.20956974453</v>
      </c>
      <c r="DP48" s="891">
        <v>6931.4920949016232</v>
      </c>
      <c r="DQ48" s="922" t="s">
        <v>40</v>
      </c>
      <c r="DR48" s="923">
        <v>20.10435</v>
      </c>
      <c r="DS48" s="920">
        <v>1015026.7306329908</v>
      </c>
      <c r="DT48" s="921">
        <v>7029.2683651775296</v>
      </c>
      <c r="DU48" s="952" t="s">
        <v>40</v>
      </c>
      <c r="DV48" s="953">
        <v>20.110566666666667</v>
      </c>
      <c r="DW48" s="950">
        <v>1744784.8638843901</v>
      </c>
      <c r="DX48" s="951">
        <v>7900.6090112699321</v>
      </c>
      <c r="DY48" s="982" t="s">
        <v>40</v>
      </c>
      <c r="DZ48" s="983">
        <v>20.10435</v>
      </c>
      <c r="EA48" s="980">
        <v>3390193.7572423224</v>
      </c>
      <c r="EB48" s="981">
        <v>10404.846359895937</v>
      </c>
      <c r="EC48" s="1012" t="s">
        <v>40</v>
      </c>
      <c r="ED48" s="1013">
        <v>20.098083333333335</v>
      </c>
      <c r="EE48" s="1010">
        <v>614144.46141579887</v>
      </c>
      <c r="EF48" s="1011">
        <v>6439.865471509167</v>
      </c>
      <c r="EG48" s="1042" t="s">
        <v>40</v>
      </c>
      <c r="EH48" s="1043">
        <v>20.104366666666667</v>
      </c>
      <c r="EI48" s="1040">
        <v>1091173.6560583352</v>
      </c>
      <c r="EJ48" s="1041">
        <v>6518.4441254958056</v>
      </c>
      <c r="EK48" s="1072" t="s">
        <v>40</v>
      </c>
      <c r="EL48" s="1073">
        <v>20.103916666666667</v>
      </c>
      <c r="EM48" s="1070">
        <v>530861.92078073521</v>
      </c>
      <c r="EN48" s="1071">
        <v>6422.7470660166418</v>
      </c>
      <c r="EO48" s="1102" t="s">
        <v>40</v>
      </c>
      <c r="EP48" s="1103">
        <v>20.097933333333334</v>
      </c>
      <c r="EQ48" s="1100">
        <v>918193.70487377944</v>
      </c>
      <c r="ER48" s="1101">
        <v>6904.6140887145812</v>
      </c>
      <c r="ES48" s="1132" t="s">
        <v>40</v>
      </c>
      <c r="ET48" s="1133">
        <v>20.097850000000001</v>
      </c>
      <c r="EU48" s="1130">
        <v>1068708.1225626683</v>
      </c>
      <c r="EV48" s="1131">
        <v>6920.081902861657</v>
      </c>
      <c r="EW48" s="1162" t="s">
        <v>40</v>
      </c>
      <c r="EX48" s="1163">
        <v>20.104383333333335</v>
      </c>
      <c r="EY48" s="1160">
        <v>2480362.0135719236</v>
      </c>
      <c r="EZ48" s="1161">
        <v>8325.2499357193719</v>
      </c>
    </row>
    <row r="49" spans="1:156" ht="72.599999999999994">
      <c r="A49" s="22" t="s">
        <v>41</v>
      </c>
      <c r="B49" s="23">
        <v>24.8582</v>
      </c>
      <c r="C49" s="20">
        <v>33272.430999900113</v>
      </c>
      <c r="D49" s="21">
        <v>21.417959706082609</v>
      </c>
      <c r="E49" s="52" t="s">
        <v>41</v>
      </c>
      <c r="F49" s="53">
        <v>24.939599999999999</v>
      </c>
      <c r="G49" s="50">
        <v>763214.55374243297</v>
      </c>
      <c r="H49" s="51">
        <v>1697.1609479574811</v>
      </c>
      <c r="I49" s="82" t="s">
        <v>41</v>
      </c>
      <c r="J49" s="83">
        <v>24.939633333333333</v>
      </c>
      <c r="K49" s="80">
        <v>3102629.8968378734</v>
      </c>
      <c r="L49" s="81">
        <v>1712.7395402255547</v>
      </c>
      <c r="M49" s="112" t="s">
        <v>41</v>
      </c>
      <c r="N49" s="113">
        <v>24.939399999999999</v>
      </c>
      <c r="O49" s="110">
        <v>9220453.8147428054</v>
      </c>
      <c r="P49" s="111">
        <v>3593.874942012862</v>
      </c>
      <c r="Q49" s="142" t="s">
        <v>41</v>
      </c>
      <c r="R49" s="143">
        <v>24.939633333333333</v>
      </c>
      <c r="S49" s="140">
        <v>4391781.07805211</v>
      </c>
      <c r="T49" s="141">
        <v>2294.0860961129233</v>
      </c>
      <c r="U49" s="172" t="s">
        <v>41</v>
      </c>
      <c r="V49" s="173">
        <v>24.939299999999999</v>
      </c>
      <c r="W49" s="170">
        <v>1477609.3594942186</v>
      </c>
      <c r="X49" s="171">
        <v>1304.2515686449633</v>
      </c>
      <c r="Y49" s="202" t="s">
        <v>41</v>
      </c>
      <c r="Z49" s="203">
        <v>24.933533333333333</v>
      </c>
      <c r="AA49" s="200">
        <v>1338380.1640320376</v>
      </c>
      <c r="AB49" s="201">
        <v>1910.8696043123962</v>
      </c>
      <c r="AC49" s="232" t="s">
        <v>41</v>
      </c>
      <c r="AD49" s="233">
        <v>24.933199999999999</v>
      </c>
      <c r="AE49" s="230">
        <v>2866017.9505098751</v>
      </c>
      <c r="AF49" s="231">
        <v>2047.8375477750399</v>
      </c>
      <c r="AG49" s="262" t="s">
        <v>41</v>
      </c>
      <c r="AH49" s="263">
        <v>24.938233333333333</v>
      </c>
      <c r="AI49" s="260">
        <v>7674645.9543158375</v>
      </c>
      <c r="AJ49" s="261">
        <v>3126.5480119542335</v>
      </c>
      <c r="AK49" s="292" t="s">
        <v>41</v>
      </c>
      <c r="AL49" s="293">
        <v>24.939766666666667</v>
      </c>
      <c r="AM49" s="290">
        <v>5100587.1355583332</v>
      </c>
      <c r="AN49" s="291">
        <v>2923.3121443759551</v>
      </c>
      <c r="AO49" s="322" t="s">
        <v>41</v>
      </c>
      <c r="AP49" s="323">
        <v>24.933333333333334</v>
      </c>
      <c r="AQ49" s="320">
        <v>3337049.6804155735</v>
      </c>
      <c r="AR49" s="321">
        <v>2660.8669659399779</v>
      </c>
      <c r="AS49" s="352" t="s">
        <v>41</v>
      </c>
      <c r="AT49" s="353">
        <v>24.939616666666666</v>
      </c>
      <c r="AU49" s="350">
        <v>1855748.1749929613</v>
      </c>
      <c r="AV49" s="351">
        <v>2082.6090741561829</v>
      </c>
      <c r="AW49" s="382" t="s">
        <v>41</v>
      </c>
      <c r="AX49" s="383">
        <v>24.939716666666666</v>
      </c>
      <c r="AY49" s="380">
        <v>3069875.778769563</v>
      </c>
      <c r="AZ49" s="381">
        <v>3113.1589241080528</v>
      </c>
      <c r="BA49" s="412" t="s">
        <v>41</v>
      </c>
      <c r="BB49" s="413">
        <v>24.93965</v>
      </c>
      <c r="BC49" s="410">
        <v>327667.81801106344</v>
      </c>
      <c r="BD49" s="411">
        <v>3244.9112053696786</v>
      </c>
      <c r="BE49" s="442" t="s">
        <v>41</v>
      </c>
      <c r="BF49" s="443">
        <v>24.939733333333333</v>
      </c>
      <c r="BG49" s="440">
        <v>568356.01542096538</v>
      </c>
      <c r="BH49" s="441">
        <v>5181.4180081241011</v>
      </c>
      <c r="BI49" s="472" t="s">
        <v>41</v>
      </c>
      <c r="BJ49" s="473">
        <v>24.945866666666667</v>
      </c>
      <c r="BK49" s="470">
        <v>327810.36006608658</v>
      </c>
      <c r="BL49" s="471">
        <v>7596.7420899748722</v>
      </c>
      <c r="BM49" s="502" t="s">
        <v>41</v>
      </c>
      <c r="BN49" s="503">
        <v>24.93355</v>
      </c>
      <c r="BO49" s="500">
        <v>507921.7419467619</v>
      </c>
      <c r="BP49" s="501">
        <v>6360.8220590102683</v>
      </c>
      <c r="BQ49" s="532" t="s">
        <v>41</v>
      </c>
      <c r="BR49" s="533">
        <v>24.939683333333335</v>
      </c>
      <c r="BS49" s="530">
        <v>469980.82777017844</v>
      </c>
      <c r="BT49" s="531">
        <v>6409.1814427021354</v>
      </c>
      <c r="BU49" s="562" t="s">
        <v>41</v>
      </c>
      <c r="BV49" s="563">
        <v>24.945816666666666</v>
      </c>
      <c r="BW49" s="560">
        <v>306527.87685741443</v>
      </c>
      <c r="BX49" s="561">
        <v>5357.7241056505873</v>
      </c>
      <c r="BY49" s="592" t="s">
        <v>41</v>
      </c>
      <c r="BZ49" s="593">
        <v>24.939699999999998</v>
      </c>
      <c r="CA49" s="590">
        <v>902450.25253455678</v>
      </c>
      <c r="CB49" s="591">
        <v>4687.1296062622096</v>
      </c>
      <c r="CC49" s="622" t="s">
        <v>41</v>
      </c>
      <c r="CD49" s="623">
        <v>24.939800000000002</v>
      </c>
      <c r="CE49" s="620">
        <v>631526.10281665996</v>
      </c>
      <c r="CF49" s="621">
        <v>3836.0985073863571</v>
      </c>
      <c r="CG49" s="652" t="s">
        <v>41</v>
      </c>
      <c r="CH49" s="653">
        <v>24.927216666666666</v>
      </c>
      <c r="CI49" s="650">
        <v>235614.51915576641</v>
      </c>
      <c r="CJ49" s="651">
        <v>2982.4607732447598</v>
      </c>
      <c r="CK49" s="682" t="s">
        <v>41</v>
      </c>
      <c r="CL49" s="683">
        <v>24.927150000000001</v>
      </c>
      <c r="CM49" s="680">
        <v>448357.81293434429</v>
      </c>
      <c r="CN49" s="681">
        <v>6626.9349450682275</v>
      </c>
      <c r="CO49" s="712" t="s">
        <v>41</v>
      </c>
      <c r="CP49" s="713">
        <v>24.939666666666668</v>
      </c>
      <c r="CQ49" s="710">
        <v>391951.32779857866</v>
      </c>
      <c r="CR49" s="711">
        <v>6173.1561555146245</v>
      </c>
      <c r="CS49" s="742" t="s">
        <v>41</v>
      </c>
      <c r="CT49" s="743">
        <v>24.939566666666668</v>
      </c>
      <c r="CU49" s="740">
        <v>381462.74556503794</v>
      </c>
      <c r="CV49" s="741">
        <v>5106.0061693950884</v>
      </c>
      <c r="CW49" s="772" t="s">
        <v>41</v>
      </c>
      <c r="CX49" s="773">
        <v>24.939666666666668</v>
      </c>
      <c r="CY49" s="770">
        <v>428476.20326577243</v>
      </c>
      <c r="CZ49" s="771">
        <v>5955.3225423857784</v>
      </c>
      <c r="DA49" s="802" t="s">
        <v>41</v>
      </c>
      <c r="DB49" s="803">
        <v>24.939599999999999</v>
      </c>
      <c r="DC49" s="800">
        <v>1236701.012826764</v>
      </c>
      <c r="DD49" s="801">
        <v>4665.9344716119331</v>
      </c>
      <c r="DE49" s="832" t="s">
        <v>41</v>
      </c>
      <c r="DF49" s="833">
        <v>24.939466666666668</v>
      </c>
      <c r="DG49" s="830">
        <v>1446113.0534561167</v>
      </c>
      <c r="DH49" s="831">
        <v>3511.5187387823153</v>
      </c>
      <c r="DI49" s="862" t="s">
        <v>41</v>
      </c>
      <c r="DJ49" s="863">
        <v>24.939550000000001</v>
      </c>
      <c r="DK49" s="860">
        <v>1650128.0887515973</v>
      </c>
      <c r="DL49" s="861">
        <v>4792.7184549378908</v>
      </c>
      <c r="DM49" s="892" t="s">
        <v>41</v>
      </c>
      <c r="DN49" s="893">
        <v>24.945916666666665</v>
      </c>
      <c r="DO49" s="890">
        <v>930481.90674715268</v>
      </c>
      <c r="DP49" s="891">
        <v>4065.1723847981239</v>
      </c>
      <c r="DQ49" s="922" t="s">
        <v>41</v>
      </c>
      <c r="DR49" s="923">
        <v>24.933516666666666</v>
      </c>
      <c r="DS49" s="920">
        <v>1270552.1521918376</v>
      </c>
      <c r="DT49" s="921">
        <v>3871.2880085913721</v>
      </c>
      <c r="DU49" s="952" t="s">
        <v>41</v>
      </c>
      <c r="DV49" s="953">
        <v>24.939733333333333</v>
      </c>
      <c r="DW49" s="950">
        <v>1842494.3816293492</v>
      </c>
      <c r="DX49" s="951">
        <v>3670.7533038855504</v>
      </c>
      <c r="DY49" s="982" t="s">
        <v>41</v>
      </c>
      <c r="DZ49" s="983">
        <v>24.933516666666666</v>
      </c>
      <c r="EA49" s="980">
        <v>2374594.9613141082</v>
      </c>
      <c r="EB49" s="981">
        <v>3206.4984567063721</v>
      </c>
      <c r="EC49" s="1012" t="s">
        <v>41</v>
      </c>
      <c r="ED49" s="1013">
        <v>24.939766666666667</v>
      </c>
      <c r="EE49" s="1010">
        <v>890342.83386699669</v>
      </c>
      <c r="EF49" s="1011">
        <v>4107.6540934972709</v>
      </c>
      <c r="EG49" s="1042" t="s">
        <v>41</v>
      </c>
      <c r="EH49" s="1043">
        <v>24.933533333333333</v>
      </c>
      <c r="EI49" s="1040">
        <v>1496583.550606238</v>
      </c>
      <c r="EJ49" s="1041">
        <v>3933.5201903502434</v>
      </c>
      <c r="EK49" s="1072" t="s">
        <v>41</v>
      </c>
      <c r="EL49" s="1073">
        <v>24.926833333333335</v>
      </c>
      <c r="EM49" s="1070">
        <v>781384.79856954946</v>
      </c>
      <c r="EN49" s="1071">
        <v>4159.4369422634491</v>
      </c>
      <c r="EO49" s="1102" t="s">
        <v>41</v>
      </c>
      <c r="EP49" s="1103">
        <v>24.927099999999999</v>
      </c>
      <c r="EQ49" s="1100">
        <v>1232007.7839892772</v>
      </c>
      <c r="ER49" s="1101">
        <v>4076.1381264437609</v>
      </c>
      <c r="ES49" s="1132" t="s">
        <v>41</v>
      </c>
      <c r="ET49" s="1133">
        <v>24.933266666666668</v>
      </c>
      <c r="EU49" s="1130">
        <v>1310282.3918075264</v>
      </c>
      <c r="EV49" s="1131">
        <v>3732.9087222483699</v>
      </c>
      <c r="EW49" s="1162" t="s">
        <v>41</v>
      </c>
      <c r="EX49" s="1163">
        <v>24.927299999999999</v>
      </c>
      <c r="EY49" s="1160">
        <v>2111615.4312068848</v>
      </c>
      <c r="EZ49" s="1161">
        <v>3118.3680879809508</v>
      </c>
    </row>
    <row r="50" spans="1:156" ht="72.599999999999994">
      <c r="A50" s="22" t="s">
        <v>42</v>
      </c>
      <c r="B50" s="23">
        <v>25.358633333333334</v>
      </c>
      <c r="C50" s="20">
        <v>1014701.7230262888</v>
      </c>
      <c r="D50" s="21">
        <v>524.24996167960649</v>
      </c>
      <c r="E50" s="52" t="s">
        <v>42</v>
      </c>
      <c r="F50" s="53">
        <v>25.352450000000001</v>
      </c>
      <c r="G50" s="50">
        <v>178065.86285621132</v>
      </c>
      <c r="H50" s="51">
        <v>317.80703067548603</v>
      </c>
      <c r="I50" s="82" t="s">
        <v>42</v>
      </c>
      <c r="J50" s="83">
        <v>25.352483333333332</v>
      </c>
      <c r="K50" s="80">
        <v>3607045.2806196953</v>
      </c>
      <c r="L50" s="81">
        <v>1598.1568132250773</v>
      </c>
      <c r="M50" s="112" t="s">
        <v>42</v>
      </c>
      <c r="N50" s="113">
        <v>25.352266666666665</v>
      </c>
      <c r="O50" s="110">
        <v>11782581.482408442</v>
      </c>
      <c r="P50" s="111">
        <v>3686.0189289014002</v>
      </c>
      <c r="Q50" s="142" t="s">
        <v>42</v>
      </c>
      <c r="R50" s="143">
        <v>25.352483333333332</v>
      </c>
      <c r="S50" s="140">
        <v>3624784.3022086974</v>
      </c>
      <c r="T50" s="141">
        <v>1519.6992298994962</v>
      </c>
      <c r="U50" s="172" t="s">
        <v>42</v>
      </c>
      <c r="V50" s="173">
        <v>25.352166666666665</v>
      </c>
      <c r="W50" s="170">
        <v>1340003.5977550908</v>
      </c>
      <c r="X50" s="171">
        <v>949.32330874025547</v>
      </c>
      <c r="Y50" s="202" t="s">
        <v>42</v>
      </c>
      <c r="Z50" s="203">
        <v>25.352650000000001</v>
      </c>
      <c r="AA50" s="200">
        <v>502519.9240433512</v>
      </c>
      <c r="AB50" s="201">
        <v>575.8525466842616</v>
      </c>
      <c r="AC50" s="232" t="s">
        <v>42</v>
      </c>
      <c r="AD50" s="233">
        <v>25.352316666666667</v>
      </c>
      <c r="AE50" s="230">
        <v>1833691.3703509201</v>
      </c>
      <c r="AF50" s="231">
        <v>1051.5968635192905</v>
      </c>
      <c r="AG50" s="262" t="s">
        <v>42</v>
      </c>
      <c r="AH50" s="263">
        <v>25.352266666666665</v>
      </c>
      <c r="AI50" s="260">
        <v>8654658.0611150842</v>
      </c>
      <c r="AJ50" s="261">
        <v>2829.8480191190756</v>
      </c>
      <c r="AK50" s="292" t="s">
        <v>42</v>
      </c>
      <c r="AL50" s="293">
        <v>25.358883333333335</v>
      </c>
      <c r="AM50" s="290">
        <v>4355722.6036378248</v>
      </c>
      <c r="AN50" s="291">
        <v>2003.6491603490904</v>
      </c>
      <c r="AO50" s="322" t="s">
        <v>42</v>
      </c>
      <c r="AP50" s="323">
        <v>25.352450000000001</v>
      </c>
      <c r="AQ50" s="320">
        <v>2030046.490444896</v>
      </c>
      <c r="AR50" s="321">
        <v>1299.190747459844</v>
      </c>
      <c r="AS50" s="352" t="s">
        <v>42</v>
      </c>
      <c r="AT50" s="353">
        <v>25.352466666666668</v>
      </c>
      <c r="AU50" s="350">
        <v>885515.66581887938</v>
      </c>
      <c r="AV50" s="351">
        <v>797.61150261242619</v>
      </c>
      <c r="AW50" s="382" t="s">
        <v>42</v>
      </c>
      <c r="AX50" s="383">
        <v>25.352583333333332</v>
      </c>
      <c r="AY50" s="380">
        <v>1510418.3114736844</v>
      </c>
      <c r="AZ50" s="381">
        <v>1229.3744328872272</v>
      </c>
      <c r="BA50" s="412" t="s">
        <v>42</v>
      </c>
      <c r="BB50" s="413">
        <v>25.358766666666668</v>
      </c>
      <c r="BC50" s="410">
        <v>53908.042696899334</v>
      </c>
      <c r="BD50" s="411">
        <v>428.47850216446841</v>
      </c>
      <c r="BE50" s="442" t="s">
        <v>42</v>
      </c>
      <c r="BF50" s="443">
        <v>25.346333333333334</v>
      </c>
      <c r="BG50" s="440">
        <v>133777.09604422539</v>
      </c>
      <c r="BH50" s="441">
        <v>978.85052720091585</v>
      </c>
      <c r="BI50" s="472" t="s">
        <v>42</v>
      </c>
      <c r="BJ50" s="473">
        <v>25.352466666666668</v>
      </c>
      <c r="BK50" s="470">
        <v>33031.027012789877</v>
      </c>
      <c r="BL50" s="471">
        <v>614.37456843812765</v>
      </c>
      <c r="BM50" s="502" t="s">
        <v>42</v>
      </c>
      <c r="BN50" s="503">
        <v>25.346416666666666</v>
      </c>
      <c r="BO50" s="500">
        <v>95241.622286408558</v>
      </c>
      <c r="BP50" s="501">
        <v>957.30355749245541</v>
      </c>
      <c r="BQ50" s="532" t="s">
        <v>42</v>
      </c>
      <c r="BR50" s="533">
        <v>25.352533333333334</v>
      </c>
      <c r="BS50" s="530">
        <v>68381.634151481834</v>
      </c>
      <c r="BT50" s="531">
        <v>748.45956924636312</v>
      </c>
      <c r="BU50" s="562" t="s">
        <v>42</v>
      </c>
      <c r="BV50" s="563">
        <v>25.346166666666665</v>
      </c>
      <c r="BW50" s="560">
        <v>66157.909273542624</v>
      </c>
      <c r="BX50" s="561">
        <v>928.10815031555398</v>
      </c>
      <c r="BY50" s="592" t="s">
        <v>42</v>
      </c>
      <c r="BZ50" s="593">
        <v>25.352550000000001</v>
      </c>
      <c r="CA50" s="590">
        <v>642742.79754737753</v>
      </c>
      <c r="CB50" s="591">
        <v>2679.3370895032658</v>
      </c>
      <c r="CC50" s="622" t="s">
        <v>42</v>
      </c>
      <c r="CD50" s="623">
        <v>25.346399999999999</v>
      </c>
      <c r="CE50" s="620">
        <v>264055.07400514139</v>
      </c>
      <c r="CF50" s="621">
        <v>1287.3582118201318</v>
      </c>
      <c r="CG50" s="652" t="s">
        <v>42</v>
      </c>
      <c r="CH50" s="653">
        <v>25.35885</v>
      </c>
      <c r="CI50" s="650">
        <v>21304.110556968837</v>
      </c>
      <c r="CJ50" s="651">
        <v>216.44250108258512</v>
      </c>
      <c r="CK50" s="682" t="s">
        <v>42</v>
      </c>
      <c r="CL50" s="683">
        <v>25.346250000000001</v>
      </c>
      <c r="CM50" s="680">
        <v>49236.546436554396</v>
      </c>
      <c r="CN50" s="681">
        <v>584.09298937468418</v>
      </c>
      <c r="CO50" s="712" t="s">
        <v>42</v>
      </c>
      <c r="CP50" s="713">
        <v>25.352516666666666</v>
      </c>
      <c r="CQ50" s="710">
        <v>31942.440301071394</v>
      </c>
      <c r="CR50" s="711">
        <v>403.78451530227852</v>
      </c>
      <c r="CS50" s="742" t="s">
        <v>42</v>
      </c>
      <c r="CT50" s="743">
        <v>25.339916666666667</v>
      </c>
      <c r="CU50" s="740">
        <v>48314.068041222548</v>
      </c>
      <c r="CV50" s="741">
        <v>519.05007364752748</v>
      </c>
      <c r="CW50" s="772" t="s">
        <v>42</v>
      </c>
      <c r="CX50" s="773">
        <v>25.346266666666665</v>
      </c>
      <c r="CY50" s="770">
        <v>125371.78924944607</v>
      </c>
      <c r="CZ50" s="771">
        <v>1398.5720680736172</v>
      </c>
      <c r="DA50" s="802" t="s">
        <v>42</v>
      </c>
      <c r="DB50" s="803">
        <v>25.358716666666666</v>
      </c>
      <c r="DC50" s="800">
        <v>177819.78959090533</v>
      </c>
      <c r="DD50" s="801">
        <v>538.46869071227104</v>
      </c>
      <c r="DE50" s="832" t="s">
        <v>42</v>
      </c>
      <c r="DF50" s="833">
        <v>25.352333333333334</v>
      </c>
      <c r="DG50" s="830">
        <v>799264.05433786381</v>
      </c>
      <c r="DH50" s="831">
        <v>1557.7202696531572</v>
      </c>
      <c r="DI50" s="862" t="s">
        <v>42</v>
      </c>
      <c r="DJ50" s="863">
        <v>25.352399999999999</v>
      </c>
      <c r="DK50" s="860">
        <v>526484.94920894573</v>
      </c>
      <c r="DL50" s="861">
        <v>1227.3167638619907</v>
      </c>
      <c r="DM50" s="892" t="s">
        <v>42</v>
      </c>
      <c r="DN50" s="893">
        <v>25.346266666666665</v>
      </c>
      <c r="DO50" s="890">
        <v>262765.99870742497</v>
      </c>
      <c r="DP50" s="891">
        <v>921.396689102148</v>
      </c>
      <c r="DQ50" s="922" t="s">
        <v>42</v>
      </c>
      <c r="DR50" s="923">
        <v>25.352633333333333</v>
      </c>
      <c r="DS50" s="920">
        <v>388486.17389940924</v>
      </c>
      <c r="DT50" s="921">
        <v>950.04679811146707</v>
      </c>
      <c r="DU50" s="952" t="s">
        <v>42</v>
      </c>
      <c r="DV50" s="953">
        <v>25.35885</v>
      </c>
      <c r="DW50" s="950">
        <v>1009354.9753829497</v>
      </c>
      <c r="DX50" s="951">
        <v>1613.9846489568833</v>
      </c>
      <c r="DY50" s="982" t="s">
        <v>42</v>
      </c>
      <c r="DZ50" s="983">
        <v>25.352633333333333</v>
      </c>
      <c r="EA50" s="980">
        <v>1385896.3020334404</v>
      </c>
      <c r="EB50" s="981">
        <v>1502.0302345083278</v>
      </c>
      <c r="EC50" s="1012" t="s">
        <v>42</v>
      </c>
      <c r="ED50" s="1013">
        <v>25.346366666666668</v>
      </c>
      <c r="EE50" s="1010">
        <v>188499.21809596394</v>
      </c>
      <c r="EF50" s="1011">
        <v>697.99545614847489</v>
      </c>
      <c r="EG50" s="1042" t="s">
        <v>42</v>
      </c>
      <c r="EH50" s="1043">
        <v>25.340133333333334</v>
      </c>
      <c r="EI50" s="1040">
        <v>560204.29905320692</v>
      </c>
      <c r="EJ50" s="1041">
        <v>1181.7709199875098</v>
      </c>
      <c r="EK50" s="1072" t="s">
        <v>42</v>
      </c>
      <c r="EL50" s="1073">
        <v>25.339683333333333</v>
      </c>
      <c r="EM50" s="1070">
        <v>146213.63509393326</v>
      </c>
      <c r="EN50" s="1071">
        <v>624.68906907370172</v>
      </c>
      <c r="EO50" s="1102" t="s">
        <v>42</v>
      </c>
      <c r="EP50" s="1103">
        <v>25.346216666666667</v>
      </c>
      <c r="EQ50" s="1100">
        <v>295121.12969070184</v>
      </c>
      <c r="ER50" s="1101">
        <v>783.68618447166762</v>
      </c>
      <c r="ES50" s="1132" t="s">
        <v>42</v>
      </c>
      <c r="ET50" s="1133">
        <v>25.346116666666667</v>
      </c>
      <c r="EU50" s="1130">
        <v>326594.85880162509</v>
      </c>
      <c r="EV50" s="1131">
        <v>746.78958955813857</v>
      </c>
      <c r="EW50" s="1162" t="s">
        <v>42</v>
      </c>
      <c r="EX50" s="1163">
        <v>25.346399999999999</v>
      </c>
      <c r="EY50" s="1160">
        <v>853854.11627413658</v>
      </c>
      <c r="EZ50" s="1161">
        <v>1012.0516382806351</v>
      </c>
    </row>
    <row r="51" spans="1:156" ht="62.4">
      <c r="A51" s="22" t="s">
        <v>43</v>
      </c>
      <c r="B51" s="23">
        <v>25.996683333333333</v>
      </c>
      <c r="C51" s="20">
        <v>9795789.0853846576</v>
      </c>
      <c r="D51" s="21">
        <v>2926.8090318197937</v>
      </c>
      <c r="E51" s="52" t="s">
        <v>43</v>
      </c>
      <c r="F51" s="53">
        <v>25.990500000000001</v>
      </c>
      <c r="G51" s="50">
        <v>9271167.5437085945</v>
      </c>
      <c r="H51" s="51">
        <v>9569.1246734170636</v>
      </c>
      <c r="I51" s="82" t="s">
        <v>43</v>
      </c>
      <c r="J51" s="83">
        <v>26.000966666666667</v>
      </c>
      <c r="K51" s="80">
        <v>37545788.369593307</v>
      </c>
      <c r="L51" s="81">
        <v>9620.1972229726161</v>
      </c>
      <c r="M51" s="112" t="s">
        <v>43</v>
      </c>
      <c r="N51" s="113">
        <v>26.006616666666666</v>
      </c>
      <c r="O51" s="110">
        <v>51643745.443775058</v>
      </c>
      <c r="P51" s="111">
        <v>9343.0740818506201</v>
      </c>
      <c r="Q51" s="142" t="s">
        <v>43</v>
      </c>
      <c r="R51" s="143">
        <v>25.999933333333335</v>
      </c>
      <c r="S51" s="140">
        <v>40672083.632945873</v>
      </c>
      <c r="T51" s="141">
        <v>9861.1337245945742</v>
      </c>
      <c r="U51" s="172" t="s">
        <v>43</v>
      </c>
      <c r="V51" s="173">
        <v>25.995550000000001</v>
      </c>
      <c r="W51" s="170">
        <v>23246756.958397429</v>
      </c>
      <c r="X51" s="171">
        <v>9524.1342017025218</v>
      </c>
      <c r="Y51" s="202" t="s">
        <v>43</v>
      </c>
      <c r="Z51" s="203">
        <v>25.9907</v>
      </c>
      <c r="AA51" s="200">
        <v>14246839.503338397</v>
      </c>
      <c r="AB51" s="201">
        <v>9441.2933000018311</v>
      </c>
      <c r="AC51" s="232" t="s">
        <v>43</v>
      </c>
      <c r="AD51" s="233">
        <v>25.996616666666668</v>
      </c>
      <c r="AE51" s="230">
        <v>32584134.898722097</v>
      </c>
      <c r="AF51" s="231">
        <v>10806.478340661086</v>
      </c>
      <c r="AG51" s="262" t="s">
        <v>43</v>
      </c>
      <c r="AH51" s="263">
        <v>26.007433333333335</v>
      </c>
      <c r="AI51" s="260">
        <v>49366051.492968909</v>
      </c>
      <c r="AJ51" s="261">
        <v>9334.6178065803069</v>
      </c>
      <c r="AK51" s="292" t="s">
        <v>43</v>
      </c>
      <c r="AL51" s="293">
        <v>26.00825</v>
      </c>
      <c r="AM51" s="290">
        <v>42309922.673984945</v>
      </c>
      <c r="AN51" s="291">
        <v>11255.3407591944</v>
      </c>
      <c r="AO51" s="322" t="s">
        <v>43</v>
      </c>
      <c r="AP51" s="323">
        <v>26.003</v>
      </c>
      <c r="AQ51" s="320">
        <v>33475999.389198739</v>
      </c>
      <c r="AR51" s="321">
        <v>12389.547288709131</v>
      </c>
      <c r="AS51" s="352" t="s">
        <v>43</v>
      </c>
      <c r="AT51" s="353">
        <v>25.996783333333333</v>
      </c>
      <c r="AU51" s="350">
        <v>20805357.014084768</v>
      </c>
      <c r="AV51" s="351">
        <v>10837.404501714425</v>
      </c>
      <c r="AW51" s="382" t="s">
        <v>43</v>
      </c>
      <c r="AX51" s="383">
        <v>26.003150000000002</v>
      </c>
      <c r="AY51" s="380">
        <v>28081766.532430258</v>
      </c>
      <c r="AZ51" s="381">
        <v>13218.017132894225</v>
      </c>
      <c r="BA51" s="412" t="s">
        <v>43</v>
      </c>
      <c r="BB51" s="413">
        <v>25.984300000000001</v>
      </c>
      <c r="BC51" s="410">
        <v>4201124.6278816704</v>
      </c>
      <c r="BD51" s="411">
        <v>19310.609874031736</v>
      </c>
      <c r="BE51" s="442" t="s">
        <v>43</v>
      </c>
      <c r="BF51" s="443">
        <v>25.990633333333335</v>
      </c>
      <c r="BG51" s="440">
        <v>4399849.7137523834</v>
      </c>
      <c r="BH51" s="441">
        <v>18617.759185325656</v>
      </c>
      <c r="BI51" s="472" t="s">
        <v>43</v>
      </c>
      <c r="BJ51" s="473">
        <v>25.984249999999999</v>
      </c>
      <c r="BK51" s="470">
        <v>1548598.204341182</v>
      </c>
      <c r="BL51" s="471">
        <v>16657.309515975565</v>
      </c>
      <c r="BM51" s="502" t="s">
        <v>43</v>
      </c>
      <c r="BN51" s="503">
        <v>25.984466666666666</v>
      </c>
      <c r="BO51" s="500">
        <v>3394624.5506352913</v>
      </c>
      <c r="BP51" s="501">
        <v>19731.930977673277</v>
      </c>
      <c r="BQ51" s="532" t="s">
        <v>43</v>
      </c>
      <c r="BR51" s="533">
        <v>25.990583333333333</v>
      </c>
      <c r="BS51" s="530">
        <v>3140655.7840951155</v>
      </c>
      <c r="BT51" s="531">
        <v>19879.440712333373</v>
      </c>
      <c r="BU51" s="562" t="s">
        <v>43</v>
      </c>
      <c r="BV51" s="563">
        <v>25.990466666666666</v>
      </c>
      <c r="BW51" s="560">
        <v>2183363.8240763876</v>
      </c>
      <c r="BX51" s="561">
        <v>17713.234652517218</v>
      </c>
      <c r="BY51" s="592" t="s">
        <v>43</v>
      </c>
      <c r="BZ51" s="593">
        <v>25.984349999999999</v>
      </c>
      <c r="CA51" s="590">
        <v>7782756.6509467289</v>
      </c>
      <c r="CB51" s="591">
        <v>18761.974433113977</v>
      </c>
      <c r="CC51" s="622" t="s">
        <v>43</v>
      </c>
      <c r="CD51" s="623">
        <v>25.987566666666666</v>
      </c>
      <c r="CE51" s="620">
        <v>5793205.0255804621</v>
      </c>
      <c r="CF51" s="621">
        <v>16333.480580656609</v>
      </c>
      <c r="CG51" s="652" t="s">
        <v>43</v>
      </c>
      <c r="CH51" s="653">
        <v>25.978133333333332</v>
      </c>
      <c r="CI51" s="650">
        <v>2802712.0791171771</v>
      </c>
      <c r="CJ51" s="651">
        <v>16466.927488056106</v>
      </c>
      <c r="CK51" s="682" t="s">
        <v>43</v>
      </c>
      <c r="CL51" s="683">
        <v>25.97805</v>
      </c>
      <c r="CM51" s="680">
        <v>2237658.395100581</v>
      </c>
      <c r="CN51" s="681">
        <v>15351.228957695179</v>
      </c>
      <c r="CO51" s="712" t="s">
        <v>43</v>
      </c>
      <c r="CP51" s="713">
        <v>25.984316666666668</v>
      </c>
      <c r="CQ51" s="710">
        <v>2156357.2006927272</v>
      </c>
      <c r="CR51" s="711">
        <v>15763.665949833921</v>
      </c>
      <c r="CS51" s="742" t="s">
        <v>43</v>
      </c>
      <c r="CT51" s="743">
        <v>25.977966666666667</v>
      </c>
      <c r="CU51" s="740">
        <v>2679494.22500685</v>
      </c>
      <c r="CV51" s="741">
        <v>16647.285475037072</v>
      </c>
      <c r="CW51" s="772" t="s">
        <v>43</v>
      </c>
      <c r="CX51" s="773">
        <v>25.984316666666668</v>
      </c>
      <c r="CY51" s="770">
        <v>3122902.4323052205</v>
      </c>
      <c r="CZ51" s="771">
        <v>20146.44366005954</v>
      </c>
      <c r="DA51" s="802" t="s">
        <v>43</v>
      </c>
      <c r="DB51" s="803">
        <v>25.990500000000001</v>
      </c>
      <c r="DC51" s="800">
        <v>7872829.2077877335</v>
      </c>
      <c r="DD51" s="801">
        <v>13786.884763248405</v>
      </c>
      <c r="DE51" s="832" t="s">
        <v>43</v>
      </c>
      <c r="DF51" s="833">
        <v>25.990383333333334</v>
      </c>
      <c r="DG51" s="830">
        <v>12257622.466438882</v>
      </c>
      <c r="DH51" s="831">
        <v>13815.301961701296</v>
      </c>
      <c r="DI51" s="862" t="s">
        <v>43</v>
      </c>
      <c r="DJ51" s="863">
        <v>25.990449999999999</v>
      </c>
      <c r="DK51" s="860">
        <v>10066977.878032142</v>
      </c>
      <c r="DL51" s="861">
        <v>13571.403764575663</v>
      </c>
      <c r="DM51" s="892" t="s">
        <v>43</v>
      </c>
      <c r="DN51" s="893">
        <v>25.990566666666666</v>
      </c>
      <c r="DO51" s="890">
        <v>6804712.5518339286</v>
      </c>
      <c r="DP51" s="891">
        <v>13798.82843699924</v>
      </c>
      <c r="DQ51" s="922" t="s">
        <v>43</v>
      </c>
      <c r="DR51" s="923">
        <v>25.990683333333333</v>
      </c>
      <c r="DS51" s="920">
        <v>9231314.9530335478</v>
      </c>
      <c r="DT51" s="921">
        <v>13055.332926930721</v>
      </c>
      <c r="DU51" s="952" t="s">
        <v>43</v>
      </c>
      <c r="DV51" s="953">
        <v>25.9969</v>
      </c>
      <c r="DW51" s="950">
        <v>14483841.745250937</v>
      </c>
      <c r="DX51" s="951">
        <v>13393.503448311549</v>
      </c>
      <c r="DY51" s="982" t="s">
        <v>43</v>
      </c>
      <c r="DZ51" s="983">
        <v>25.990683333333333</v>
      </c>
      <c r="EA51" s="980">
        <v>19960938.195621446</v>
      </c>
      <c r="EB51" s="981">
        <v>12510.764238393389</v>
      </c>
      <c r="EC51" s="1012" t="s">
        <v>43</v>
      </c>
      <c r="ED51" s="1013">
        <v>25.984416666666668</v>
      </c>
      <c r="EE51" s="1010">
        <v>6083781.3482010206</v>
      </c>
      <c r="EF51" s="1011">
        <v>13027.815238332098</v>
      </c>
      <c r="EG51" s="1042" t="s">
        <v>43</v>
      </c>
      <c r="EH51" s="1043">
        <v>25.9907</v>
      </c>
      <c r="EI51" s="1040">
        <v>11072696.792354809</v>
      </c>
      <c r="EJ51" s="1041">
        <v>13508.129660586259</v>
      </c>
      <c r="EK51" s="1072" t="s">
        <v>43</v>
      </c>
      <c r="EL51" s="1073">
        <v>25.979900000000001</v>
      </c>
      <c r="EM51" s="1070">
        <v>5502469.6396964053</v>
      </c>
      <c r="EN51" s="1071">
        <v>13595.295087988117</v>
      </c>
      <c r="EO51" s="1102" t="s">
        <v>43</v>
      </c>
      <c r="EP51" s="1103">
        <v>25.984266666666667</v>
      </c>
      <c r="EQ51" s="1100">
        <v>8876177.8588177804</v>
      </c>
      <c r="ER51" s="1101">
        <v>13630.84669295958</v>
      </c>
      <c r="ES51" s="1132" t="s">
        <v>43</v>
      </c>
      <c r="ET51" s="1133">
        <v>25.984000000000002</v>
      </c>
      <c r="EU51" s="1130">
        <v>9881663.890283728</v>
      </c>
      <c r="EV51" s="1131">
        <v>13066.941311063409</v>
      </c>
      <c r="EW51" s="1162" t="s">
        <v>43</v>
      </c>
      <c r="EX51" s="1163">
        <v>25.990716666666668</v>
      </c>
      <c r="EY51" s="1160">
        <v>16653235.168318434</v>
      </c>
      <c r="EZ51" s="1161">
        <v>11414.911850784138</v>
      </c>
    </row>
    <row r="52" spans="1:156" ht="62.4">
      <c r="A52" s="22" t="s">
        <v>44</v>
      </c>
      <c r="B52" s="23">
        <v>26.716049999999999</v>
      </c>
      <c r="C52" s="20">
        <v>2617281.5482481057</v>
      </c>
      <c r="D52" s="21">
        <v>9778.1083370390988</v>
      </c>
      <c r="E52" s="52" t="s">
        <v>44</v>
      </c>
      <c r="F52" s="53">
        <v>26.709866666666667</v>
      </c>
      <c r="G52" s="50">
        <v>877030.17290037591</v>
      </c>
      <c r="H52" s="51">
        <v>11318.835774445321</v>
      </c>
      <c r="I52" s="82" t="s">
        <v>44</v>
      </c>
      <c r="J52" s="83">
        <v>26.709916666666668</v>
      </c>
      <c r="K52" s="80">
        <v>6839018.6112484261</v>
      </c>
      <c r="L52" s="81">
        <v>21911.190451682534</v>
      </c>
      <c r="M52" s="112" t="s">
        <v>44</v>
      </c>
      <c r="N52" s="113">
        <v>26.712933333333332</v>
      </c>
      <c r="O52" s="110">
        <v>16456598.032446049</v>
      </c>
      <c r="P52" s="111">
        <v>37227.301990200409</v>
      </c>
      <c r="Q52" s="142" t="s">
        <v>44</v>
      </c>
      <c r="R52" s="143">
        <v>26.709133333333334</v>
      </c>
      <c r="S52" s="140">
        <v>7768817.0936399661</v>
      </c>
      <c r="T52" s="141">
        <v>23552.378033227051</v>
      </c>
      <c r="U52" s="172" t="s">
        <v>44</v>
      </c>
      <c r="V52" s="173">
        <v>26.709583333333335</v>
      </c>
      <c r="W52" s="170">
        <v>3430180.666383496</v>
      </c>
      <c r="X52" s="171">
        <v>17572.338734673242</v>
      </c>
      <c r="Y52" s="202" t="s">
        <v>44</v>
      </c>
      <c r="Z52" s="203">
        <v>26.710066666666666</v>
      </c>
      <c r="AA52" s="200">
        <v>1711364.6137784186</v>
      </c>
      <c r="AB52" s="201">
        <v>14180.937596025255</v>
      </c>
      <c r="AC52" s="232" t="s">
        <v>44</v>
      </c>
      <c r="AD52" s="233">
        <v>26.706983333333334</v>
      </c>
      <c r="AE52" s="230">
        <v>5191305.0726505835</v>
      </c>
      <c r="AF52" s="231">
        <v>21528.014841669286</v>
      </c>
      <c r="AG52" s="262" t="s">
        <v>44</v>
      </c>
      <c r="AH52" s="263">
        <v>26.715949999999999</v>
      </c>
      <c r="AI52" s="260">
        <v>13997118.200617097</v>
      </c>
      <c r="AJ52" s="261">
        <v>33094.530150429666</v>
      </c>
      <c r="AK52" s="292" t="s">
        <v>44</v>
      </c>
      <c r="AL52" s="293">
        <v>26.7163</v>
      </c>
      <c r="AM52" s="290">
        <v>8782148.0364274681</v>
      </c>
      <c r="AN52" s="291">
        <v>29212.357731373744</v>
      </c>
      <c r="AO52" s="322" t="s">
        <v>44</v>
      </c>
      <c r="AP52" s="323">
        <v>26.709866666666667</v>
      </c>
      <c r="AQ52" s="320">
        <v>5236762.0173768494</v>
      </c>
      <c r="AR52" s="321">
        <v>24234.505633502122</v>
      </c>
      <c r="AS52" s="352" t="s">
        <v>44</v>
      </c>
      <c r="AT52" s="353">
        <v>26.716149999999999</v>
      </c>
      <c r="AU52" s="350">
        <v>3041502.5032654325</v>
      </c>
      <c r="AV52" s="351">
        <v>19810.148435567873</v>
      </c>
      <c r="AW52" s="382" t="s">
        <v>44</v>
      </c>
      <c r="AX52" s="383">
        <v>26.7121</v>
      </c>
      <c r="AY52" s="380">
        <v>3943499.8798136157</v>
      </c>
      <c r="AZ52" s="381">
        <v>23209.894077713787</v>
      </c>
      <c r="BA52" s="412" t="s">
        <v>44</v>
      </c>
      <c r="BB52" s="413">
        <v>26.703666666666667</v>
      </c>
      <c r="BC52" s="410">
        <v>738538.45962522912</v>
      </c>
      <c r="BD52" s="411">
        <v>42447.584497532567</v>
      </c>
      <c r="BE52" s="442" t="s">
        <v>44</v>
      </c>
      <c r="BF52" s="443">
        <v>26.71</v>
      </c>
      <c r="BG52" s="440">
        <v>355294.44965883403</v>
      </c>
      <c r="BH52" s="441">
        <v>18798.683221758492</v>
      </c>
      <c r="BI52" s="472" t="s">
        <v>44</v>
      </c>
      <c r="BJ52" s="473">
        <v>26.703633333333332</v>
      </c>
      <c r="BK52" s="470">
        <v>59918.069820632343</v>
      </c>
      <c r="BL52" s="471">
        <v>8058.855328423866</v>
      </c>
      <c r="BM52" s="502" t="s">
        <v>44</v>
      </c>
      <c r="BN52" s="503">
        <v>26.710083333333333</v>
      </c>
      <c r="BO52" s="500">
        <v>178893.93497859279</v>
      </c>
      <c r="BP52" s="501">
        <v>13002.381285729991</v>
      </c>
      <c r="BQ52" s="532" t="s">
        <v>44</v>
      </c>
      <c r="BR52" s="533">
        <v>26.703700000000001</v>
      </c>
      <c r="BS52" s="530">
        <v>172615.35088720787</v>
      </c>
      <c r="BT52" s="531">
        <v>13661.949553050315</v>
      </c>
      <c r="BU52" s="562" t="s">
        <v>44</v>
      </c>
      <c r="BV52" s="563">
        <v>26.703583333333334</v>
      </c>
      <c r="BW52" s="560">
        <v>105267.67990148156</v>
      </c>
      <c r="BX52" s="561">
        <v>10678.647660700199</v>
      </c>
      <c r="BY52" s="592" t="s">
        <v>44</v>
      </c>
      <c r="BZ52" s="593">
        <v>26.703716666666665</v>
      </c>
      <c r="CA52" s="590">
        <v>1345857.5169378696</v>
      </c>
      <c r="CB52" s="591">
        <v>40568.935615539966</v>
      </c>
      <c r="CC52" s="622" t="s">
        <v>44</v>
      </c>
      <c r="CD52" s="623">
        <v>26.703816666666668</v>
      </c>
      <c r="CE52" s="620">
        <v>760033.88917205622</v>
      </c>
      <c r="CF52" s="621">
        <v>26794.28914816754</v>
      </c>
      <c r="CG52" s="652" t="s">
        <v>44</v>
      </c>
      <c r="CH52" s="653">
        <v>26.697500000000002</v>
      </c>
      <c r="CI52" s="650">
        <v>920025.59802984202</v>
      </c>
      <c r="CJ52" s="651">
        <v>67590.154516799987</v>
      </c>
      <c r="CK52" s="682" t="s">
        <v>44</v>
      </c>
      <c r="CL52" s="683">
        <v>26.703683333333334</v>
      </c>
      <c r="CM52" s="680">
        <v>82861.033873810244</v>
      </c>
      <c r="CN52" s="681">
        <v>7108.0283325807368</v>
      </c>
      <c r="CO52" s="712" t="s">
        <v>44</v>
      </c>
      <c r="CP52" s="713">
        <v>26.709933333333332</v>
      </c>
      <c r="CQ52" s="710">
        <v>105797.44724114933</v>
      </c>
      <c r="CR52" s="711">
        <v>9670.7721031096771</v>
      </c>
      <c r="CS52" s="742" t="s">
        <v>44</v>
      </c>
      <c r="CT52" s="743">
        <v>26.697333333333333</v>
      </c>
      <c r="CU52" s="740">
        <v>148548.69877961031</v>
      </c>
      <c r="CV52" s="741">
        <v>11540.081981984928</v>
      </c>
      <c r="CW52" s="772" t="s">
        <v>44</v>
      </c>
      <c r="CX52" s="773">
        <v>26.709933333333332</v>
      </c>
      <c r="CY52" s="770">
        <v>174523.33385512599</v>
      </c>
      <c r="CZ52" s="771">
        <v>14078.063466089423</v>
      </c>
      <c r="DA52" s="802" t="s">
        <v>44</v>
      </c>
      <c r="DB52" s="803">
        <v>26.709883333333334</v>
      </c>
      <c r="DC52" s="800">
        <v>675416.40499212244</v>
      </c>
      <c r="DD52" s="801">
        <v>14789.597708357267</v>
      </c>
      <c r="DE52" s="832" t="s">
        <v>44</v>
      </c>
      <c r="DF52" s="833">
        <v>26.703499999999998</v>
      </c>
      <c r="DG52" s="830">
        <v>1148050.1424854218</v>
      </c>
      <c r="DH52" s="831">
        <v>16179.475474917301</v>
      </c>
      <c r="DI52" s="862" t="s">
        <v>44</v>
      </c>
      <c r="DJ52" s="863">
        <v>26.703566666666667</v>
      </c>
      <c r="DK52" s="860">
        <v>1071810.2083062017</v>
      </c>
      <c r="DL52" s="861">
        <v>18067.288803140858</v>
      </c>
      <c r="DM52" s="892" t="s">
        <v>44</v>
      </c>
      <c r="DN52" s="893">
        <v>26.716200000000001</v>
      </c>
      <c r="DO52" s="890">
        <v>569671.98902951402</v>
      </c>
      <c r="DP52" s="891">
        <v>14444.640476425979</v>
      </c>
      <c r="DQ52" s="922" t="s">
        <v>44</v>
      </c>
      <c r="DR52" s="923">
        <v>26.710049999999999</v>
      </c>
      <c r="DS52" s="920">
        <v>824428.37593420572</v>
      </c>
      <c r="DT52" s="921">
        <v>14578.967059310065</v>
      </c>
      <c r="DU52" s="952" t="s">
        <v>44</v>
      </c>
      <c r="DV52" s="953">
        <v>26.710016666666668</v>
      </c>
      <c r="DW52" s="950">
        <v>910958.44178941043</v>
      </c>
      <c r="DX52" s="951">
        <v>10533.153861790281</v>
      </c>
      <c r="DY52" s="982" t="s">
        <v>44</v>
      </c>
      <c r="DZ52" s="983">
        <v>26.703800000000001</v>
      </c>
      <c r="EA52" s="980">
        <v>2615741.6888357499</v>
      </c>
      <c r="EB52" s="981">
        <v>20499.684854285701</v>
      </c>
      <c r="EC52" s="1012" t="s">
        <v>44</v>
      </c>
      <c r="ED52" s="1013">
        <v>26.697533333333332</v>
      </c>
      <c r="EE52" s="1010">
        <v>523464.7992873335</v>
      </c>
      <c r="EF52" s="1011">
        <v>14016.349453712362</v>
      </c>
      <c r="EG52" s="1042" t="s">
        <v>44</v>
      </c>
      <c r="EH52" s="1043">
        <v>26.69755</v>
      </c>
      <c r="EI52" s="1040">
        <v>940251.99949486111</v>
      </c>
      <c r="EJ52" s="1041">
        <v>14342.852067875183</v>
      </c>
      <c r="EK52" s="1072" t="s">
        <v>44</v>
      </c>
      <c r="EL52" s="1073">
        <v>26.697099999999999</v>
      </c>
      <c r="EM52" s="1070">
        <v>466973.66318235872</v>
      </c>
      <c r="EN52" s="1071">
        <v>14426.893022700018</v>
      </c>
      <c r="EO52" s="1102" t="s">
        <v>44</v>
      </c>
      <c r="EP52" s="1103">
        <v>26.697383333333335</v>
      </c>
      <c r="EQ52" s="1100">
        <v>719387.9748425514</v>
      </c>
      <c r="ER52" s="1101">
        <v>13813.681927733727</v>
      </c>
      <c r="ES52" s="1132" t="s">
        <v>44</v>
      </c>
      <c r="ET52" s="1133">
        <v>26.70355</v>
      </c>
      <c r="EU52" s="1130">
        <v>1003614.6404226433</v>
      </c>
      <c r="EV52" s="1131">
        <v>16594.351730994316</v>
      </c>
      <c r="EW52" s="1162" t="s">
        <v>44</v>
      </c>
      <c r="EX52" s="1163">
        <v>26.703833333333332</v>
      </c>
      <c r="EY52" s="1160">
        <v>2162802.4311159058</v>
      </c>
      <c r="EZ52" s="1161">
        <v>18537.033579947118</v>
      </c>
    </row>
    <row r="53" spans="1:156" ht="72.599999999999994">
      <c r="A53" s="22" t="s">
        <v>45</v>
      </c>
      <c r="B53" s="23">
        <v>28.21735</v>
      </c>
      <c r="C53" s="20">
        <v>3027051.6074547791</v>
      </c>
      <c r="D53" s="21">
        <v>1400.8023529696779</v>
      </c>
      <c r="E53" s="52" t="s">
        <v>45</v>
      </c>
      <c r="F53" s="53">
        <v>28.211166666666667</v>
      </c>
      <c r="G53" s="50">
        <v>5313134.9470805684</v>
      </c>
      <c r="H53" s="51">
        <v>8493.5785299211711</v>
      </c>
      <c r="I53" s="82" t="s">
        <v>45</v>
      </c>
      <c r="J53" s="83">
        <v>28.217466666666667</v>
      </c>
      <c r="K53" s="80">
        <v>23080921.462762028</v>
      </c>
      <c r="L53" s="81">
        <v>9159.6307715762214</v>
      </c>
      <c r="M53" s="112" t="s">
        <v>45</v>
      </c>
      <c r="N53" s="113">
        <v>28.226533333333332</v>
      </c>
      <c r="O53" s="110">
        <v>41008873.645902231</v>
      </c>
      <c r="P53" s="111">
        <v>11490.845310256889</v>
      </c>
      <c r="Q53" s="142" t="s">
        <v>45</v>
      </c>
      <c r="R53" s="143">
        <v>28.223716666666668</v>
      </c>
      <c r="S53" s="140">
        <v>27239723.212111577</v>
      </c>
      <c r="T53" s="141">
        <v>10229.047448679208</v>
      </c>
      <c r="U53" s="172" t="s">
        <v>45</v>
      </c>
      <c r="V53" s="173">
        <v>28.217133333333333</v>
      </c>
      <c r="W53" s="170">
        <v>13621678.092877274</v>
      </c>
      <c r="X53" s="171">
        <v>8643.6230804392508</v>
      </c>
      <c r="Y53" s="202" t="s">
        <v>45</v>
      </c>
      <c r="Z53" s="203">
        <v>28.211366666666667</v>
      </c>
      <c r="AA53" s="200">
        <v>8399941.0661736932</v>
      </c>
      <c r="AB53" s="201">
        <v>8621.667564609721</v>
      </c>
      <c r="AC53" s="232" t="s">
        <v>45</v>
      </c>
      <c r="AD53" s="233">
        <v>28.217283333333334</v>
      </c>
      <c r="AE53" s="230">
        <v>19005932.151157487</v>
      </c>
      <c r="AF53" s="231">
        <v>9762.6842500389266</v>
      </c>
      <c r="AG53" s="262" t="s">
        <v>45</v>
      </c>
      <c r="AH53" s="263">
        <v>28.229316666666666</v>
      </c>
      <c r="AI53" s="260">
        <v>36736839.946294561</v>
      </c>
      <c r="AJ53" s="261">
        <v>10759.002831819589</v>
      </c>
      <c r="AK53" s="292" t="s">
        <v>45</v>
      </c>
      <c r="AL53" s="293">
        <v>28.2301</v>
      </c>
      <c r="AM53" s="290">
        <v>27274811.709299568</v>
      </c>
      <c r="AN53" s="291">
        <v>11237.772968200316</v>
      </c>
      <c r="AO53" s="322" t="s">
        <v>45</v>
      </c>
      <c r="AP53" s="323">
        <v>28.217416666666665</v>
      </c>
      <c r="AQ53" s="320">
        <v>18245123.093862027</v>
      </c>
      <c r="AR53" s="321">
        <v>10458.532748822563</v>
      </c>
      <c r="AS53" s="352" t="s">
        <v>45</v>
      </c>
      <c r="AT53" s="353">
        <v>28.217449999999999</v>
      </c>
      <c r="AU53" s="350">
        <v>12410156.71957216</v>
      </c>
      <c r="AV53" s="351">
        <v>10012.198550095949</v>
      </c>
      <c r="AW53" s="382" t="s">
        <v>45</v>
      </c>
      <c r="AX53" s="383">
        <v>28.217549999999999</v>
      </c>
      <c r="AY53" s="380">
        <v>15159851.402416762</v>
      </c>
      <c r="AZ53" s="381">
        <v>11051.949885153595</v>
      </c>
      <c r="BA53" s="412" t="s">
        <v>45</v>
      </c>
      <c r="BB53" s="413">
        <v>28.211216666666665</v>
      </c>
      <c r="BC53" s="410">
        <v>1095308.1794350452</v>
      </c>
      <c r="BD53" s="411">
        <v>7797.7414680222155</v>
      </c>
      <c r="BE53" s="442" t="s">
        <v>45</v>
      </c>
      <c r="BF53" s="443">
        <v>28.211300000000001</v>
      </c>
      <c r="BG53" s="440">
        <v>1120381.8926846888</v>
      </c>
      <c r="BH53" s="441">
        <v>7342.7327863720993</v>
      </c>
      <c r="BI53" s="472" t="s">
        <v>45</v>
      </c>
      <c r="BJ53" s="473">
        <v>28.211183333333334</v>
      </c>
      <c r="BK53" s="470">
        <v>388254.82698941074</v>
      </c>
      <c r="BL53" s="471">
        <v>6468.223897521164</v>
      </c>
      <c r="BM53" s="502" t="s">
        <v>45</v>
      </c>
      <c r="BN53" s="503">
        <v>28.211383333333334</v>
      </c>
      <c r="BO53" s="500">
        <v>872967.03892965813</v>
      </c>
      <c r="BP53" s="501">
        <v>7859.1895345632174</v>
      </c>
      <c r="BQ53" s="532" t="s">
        <v>45</v>
      </c>
      <c r="BR53" s="533">
        <v>28.21125</v>
      </c>
      <c r="BS53" s="530">
        <v>796542.57656772016</v>
      </c>
      <c r="BT53" s="531">
        <v>7808.9904648905322</v>
      </c>
      <c r="BU53" s="562" t="s">
        <v>45</v>
      </c>
      <c r="BV53" s="563">
        <v>28.204883333333335</v>
      </c>
      <c r="BW53" s="560">
        <v>590869.38451544836</v>
      </c>
      <c r="BX53" s="561">
        <v>7424.4678344192371</v>
      </c>
      <c r="BY53" s="592" t="s">
        <v>45</v>
      </c>
      <c r="BZ53" s="593">
        <v>28.205016666666666</v>
      </c>
      <c r="CA53" s="590">
        <v>2211252.4766906034</v>
      </c>
      <c r="CB53" s="591">
        <v>8256.3006153688311</v>
      </c>
      <c r="CC53" s="622" t="s">
        <v>45</v>
      </c>
      <c r="CD53" s="623">
        <v>28.205116666666665</v>
      </c>
      <c r="CE53" s="620">
        <v>1664231.2331486188</v>
      </c>
      <c r="CF53" s="621">
        <v>7267.3418002676772</v>
      </c>
      <c r="CG53" s="652" t="s">
        <v>45</v>
      </c>
      <c r="CH53" s="653">
        <v>28.198799999999999</v>
      </c>
      <c r="CI53" s="650">
        <v>771403.63619691832</v>
      </c>
      <c r="CJ53" s="651">
        <v>7019.6885871731783</v>
      </c>
      <c r="CK53" s="682" t="s">
        <v>45</v>
      </c>
      <c r="CL53" s="683">
        <v>28.204966666666667</v>
      </c>
      <c r="CM53" s="680">
        <v>645351.87974184344</v>
      </c>
      <c r="CN53" s="681">
        <v>6857.2189695841962</v>
      </c>
      <c r="CO53" s="712" t="s">
        <v>45</v>
      </c>
      <c r="CP53" s="713">
        <v>28.204983333333335</v>
      </c>
      <c r="CQ53" s="710">
        <v>625116.55513685197</v>
      </c>
      <c r="CR53" s="711">
        <v>7077.8213554900867</v>
      </c>
      <c r="CS53" s="742" t="s">
        <v>45</v>
      </c>
      <c r="CT53" s="743">
        <v>28.204883333333335</v>
      </c>
      <c r="CU53" s="740">
        <v>690239.11191474868</v>
      </c>
      <c r="CV53" s="741">
        <v>6641.8986276551004</v>
      </c>
      <c r="CW53" s="772" t="s">
        <v>45</v>
      </c>
      <c r="CX53" s="773">
        <v>28.204983333333335</v>
      </c>
      <c r="CY53" s="770">
        <v>666432.25681661628</v>
      </c>
      <c r="CZ53" s="771">
        <v>6658.8320924225654</v>
      </c>
      <c r="DA53" s="802" t="s">
        <v>45</v>
      </c>
      <c r="DB53" s="803">
        <v>28.211166666666667</v>
      </c>
      <c r="DC53" s="800">
        <v>3381978.3793117208</v>
      </c>
      <c r="DD53" s="801">
        <v>9172.9329485486305</v>
      </c>
      <c r="DE53" s="832" t="s">
        <v>45</v>
      </c>
      <c r="DF53" s="833">
        <v>28.21105</v>
      </c>
      <c r="DG53" s="830">
        <v>5454540.1273166379</v>
      </c>
      <c r="DH53" s="831">
        <v>9521.6970247285608</v>
      </c>
      <c r="DI53" s="862" t="s">
        <v>45</v>
      </c>
      <c r="DJ53" s="863">
        <v>28.211116666666666</v>
      </c>
      <c r="DK53" s="860">
        <v>4567071.4231303548</v>
      </c>
      <c r="DL53" s="861">
        <v>9535.9845149282264</v>
      </c>
      <c r="DM53" s="892" t="s">
        <v>45</v>
      </c>
      <c r="DN53" s="893">
        <v>28.211233333333332</v>
      </c>
      <c r="DO53" s="890">
        <v>2788811.4172305888</v>
      </c>
      <c r="DP53" s="891">
        <v>8758.9824276130439</v>
      </c>
      <c r="DQ53" s="922" t="s">
        <v>45</v>
      </c>
      <c r="DR53" s="923">
        <v>28.2089</v>
      </c>
      <c r="DS53" s="920">
        <v>4335978.2693767082</v>
      </c>
      <c r="DT53" s="921">
        <v>9497.5930342656739</v>
      </c>
      <c r="DU53" s="952" t="s">
        <v>45</v>
      </c>
      <c r="DV53" s="953">
        <v>28.211300000000001</v>
      </c>
      <c r="DW53" s="950">
        <v>6653669.4597911686</v>
      </c>
      <c r="DX53" s="951">
        <v>9529.57915256048</v>
      </c>
      <c r="DY53" s="982" t="s">
        <v>45</v>
      </c>
      <c r="DZ53" s="983">
        <v>28.211349999999999</v>
      </c>
      <c r="EA53" s="980">
        <v>10435463.82572715</v>
      </c>
      <c r="EB53" s="981">
        <v>10130.16976597145</v>
      </c>
      <c r="EC53" s="1012" t="s">
        <v>45</v>
      </c>
      <c r="ED53" s="1013">
        <v>28.198816666666666</v>
      </c>
      <c r="EE53" s="1010">
        <v>2714360.6031840057</v>
      </c>
      <c r="EF53" s="1011">
        <v>9002.5929365209722</v>
      </c>
      <c r="EG53" s="1042" t="s">
        <v>45</v>
      </c>
      <c r="EH53" s="1043">
        <v>28.205100000000002</v>
      </c>
      <c r="EI53" s="1040">
        <v>4561942.5549765313</v>
      </c>
      <c r="EJ53" s="1041">
        <v>8619.7307810166858</v>
      </c>
      <c r="EK53" s="1072" t="s">
        <v>45</v>
      </c>
      <c r="EL53" s="1073">
        <v>28.204650000000001</v>
      </c>
      <c r="EM53" s="1070">
        <v>2455236.642887549</v>
      </c>
      <c r="EN53" s="1071">
        <v>9395.6410577294646</v>
      </c>
      <c r="EO53" s="1102" t="s">
        <v>45</v>
      </c>
      <c r="EP53" s="1103">
        <v>28.204933333333333</v>
      </c>
      <c r="EQ53" s="1100">
        <v>3934748.0269368864</v>
      </c>
      <c r="ER53" s="1101">
        <v>9358.7067721512558</v>
      </c>
      <c r="ES53" s="1132" t="s">
        <v>45</v>
      </c>
      <c r="ET53" s="1133">
        <v>28.204833333333333</v>
      </c>
      <c r="EU53" s="1130">
        <v>4723441.1949219666</v>
      </c>
      <c r="EV53" s="1131">
        <v>9673.9636682830333</v>
      </c>
      <c r="EW53" s="1162" t="s">
        <v>45</v>
      </c>
      <c r="EX53" s="1163">
        <v>28.211383333333334</v>
      </c>
      <c r="EY53" s="1160">
        <v>8264971.9991758056</v>
      </c>
      <c r="EZ53" s="1161">
        <v>8774.3996248075309</v>
      </c>
    </row>
    <row r="54" spans="1:156" ht="72.599999999999994">
      <c r="A54" s="22" t="s">
        <v>46</v>
      </c>
      <c r="B54" s="23">
        <v>30.068950000000001</v>
      </c>
      <c r="C54" s="20">
        <v>13366.578950798103</v>
      </c>
      <c r="D54" s="21">
        <v>4.7086615098569888</v>
      </c>
      <c r="E54" s="52" t="s">
        <v>46</v>
      </c>
      <c r="F54" s="53">
        <v>29.849383333333332</v>
      </c>
      <c r="G54" s="50">
        <v>13571273.801454181</v>
      </c>
      <c r="H54" s="51">
        <v>16515.078362481592</v>
      </c>
      <c r="I54" s="82" t="s">
        <v>46</v>
      </c>
      <c r="J54" s="83">
        <v>29.866733333333332</v>
      </c>
      <c r="K54" s="80">
        <v>43286970.082147248</v>
      </c>
      <c r="L54" s="81">
        <v>13076.820982994583</v>
      </c>
      <c r="M54" s="112" t="s">
        <v>46</v>
      </c>
      <c r="N54" s="113">
        <v>29.881166666666665</v>
      </c>
      <c r="O54" s="110">
        <v>60526416.086203746</v>
      </c>
      <c r="P54" s="111">
        <v>12910.387049187118</v>
      </c>
      <c r="Q54" s="142" t="s">
        <v>46</v>
      </c>
      <c r="R54" s="143">
        <v>29.867999999999999</v>
      </c>
      <c r="S54" s="140">
        <v>47976016.117860869</v>
      </c>
      <c r="T54" s="141">
        <v>13714.401221872547</v>
      </c>
      <c r="U54" s="172" t="s">
        <v>46</v>
      </c>
      <c r="V54" s="173">
        <v>29.862300000000001</v>
      </c>
      <c r="W54" s="170">
        <v>29380763.169543236</v>
      </c>
      <c r="X54" s="171">
        <v>14192.158291187832</v>
      </c>
      <c r="Y54" s="202" t="s">
        <v>46</v>
      </c>
      <c r="Z54" s="203">
        <v>29.850283333333334</v>
      </c>
      <c r="AA54" s="200">
        <v>19977820.631261863</v>
      </c>
      <c r="AB54" s="201">
        <v>15609.295775350856</v>
      </c>
      <c r="AC54" s="232" t="s">
        <v>46</v>
      </c>
      <c r="AD54" s="233">
        <v>29.863866666666667</v>
      </c>
      <c r="AE54" s="230">
        <v>41125884.411701776</v>
      </c>
      <c r="AF54" s="231">
        <v>16081.090114466444</v>
      </c>
      <c r="AG54" s="262" t="s">
        <v>46</v>
      </c>
      <c r="AH54" s="263">
        <v>29.879866666666668</v>
      </c>
      <c r="AI54" s="260">
        <v>55844634.098274454</v>
      </c>
      <c r="AJ54" s="261">
        <v>12450.071388223003</v>
      </c>
      <c r="AK54" s="292" t="s">
        <v>46</v>
      </c>
      <c r="AL54" s="293">
        <v>29.881150000000002</v>
      </c>
      <c r="AM54" s="290">
        <v>49524879.293904543</v>
      </c>
      <c r="AN54" s="291">
        <v>15533.24115754617</v>
      </c>
      <c r="AO54" s="322" t="s">
        <v>46</v>
      </c>
      <c r="AP54" s="323">
        <v>29.868416666666668</v>
      </c>
      <c r="AQ54" s="320">
        <v>40887649.762146182</v>
      </c>
      <c r="AR54" s="321">
        <v>17841.701823589341</v>
      </c>
      <c r="AS54" s="352" t="s">
        <v>46</v>
      </c>
      <c r="AT54" s="353">
        <v>29.862616666666668</v>
      </c>
      <c r="AU54" s="350">
        <v>30446096.396496192</v>
      </c>
      <c r="AV54" s="351">
        <v>18698.379582399339</v>
      </c>
      <c r="AW54" s="382" t="s">
        <v>46</v>
      </c>
      <c r="AX54" s="383">
        <v>29.865966666666665</v>
      </c>
      <c r="AY54" s="380">
        <v>36508407.805359334</v>
      </c>
      <c r="AZ54" s="381">
        <v>20260.820171223389</v>
      </c>
      <c r="BA54" s="412" t="s">
        <v>46</v>
      </c>
      <c r="BB54" s="413">
        <v>29.850133333333332</v>
      </c>
      <c r="BC54" s="410">
        <v>5286539.2345614135</v>
      </c>
      <c r="BD54" s="411">
        <v>28649.967080690778</v>
      </c>
      <c r="BE54" s="442" t="s">
        <v>46</v>
      </c>
      <c r="BF54" s="443">
        <v>29.846699999999998</v>
      </c>
      <c r="BG54" s="440">
        <v>5784171.9473158214</v>
      </c>
      <c r="BH54" s="441">
        <v>28857.121212664471</v>
      </c>
      <c r="BI54" s="472" t="s">
        <v>46</v>
      </c>
      <c r="BJ54" s="473">
        <v>29.843833333333333</v>
      </c>
      <c r="BK54" s="470">
        <v>2063946.2344559068</v>
      </c>
      <c r="BL54" s="471">
        <v>26175.002198739847</v>
      </c>
      <c r="BM54" s="502" t="s">
        <v>46</v>
      </c>
      <c r="BN54" s="503">
        <v>29.844049999999999</v>
      </c>
      <c r="BO54" s="500">
        <v>4650026.3904333794</v>
      </c>
      <c r="BP54" s="501">
        <v>31868.050761709012</v>
      </c>
      <c r="BQ54" s="532" t="s">
        <v>46</v>
      </c>
      <c r="BR54" s="533">
        <v>29.837666666666667</v>
      </c>
      <c r="BS54" s="530">
        <v>4266350.9621877531</v>
      </c>
      <c r="BT54" s="531">
        <v>31839.236373078882</v>
      </c>
      <c r="BU54" s="562" t="s">
        <v>46</v>
      </c>
      <c r="BV54" s="563">
        <v>29.843800000000002</v>
      </c>
      <c r="BW54" s="560">
        <v>2792251.4102142244</v>
      </c>
      <c r="BX54" s="561">
        <v>26708.440314101856</v>
      </c>
      <c r="BY54" s="592" t="s">
        <v>46</v>
      </c>
      <c r="BZ54" s="593">
        <v>29.843933333333332</v>
      </c>
      <c r="CA54" s="590">
        <v>10127087.975360719</v>
      </c>
      <c r="CB54" s="591">
        <v>28784.050908133431</v>
      </c>
      <c r="CC54" s="622" t="s">
        <v>46</v>
      </c>
      <c r="CD54" s="623">
        <v>29.844033333333332</v>
      </c>
      <c r="CE54" s="620">
        <v>7847778.433758704</v>
      </c>
      <c r="CF54" s="621">
        <v>26087.281085662555</v>
      </c>
      <c r="CG54" s="652" t="s">
        <v>46</v>
      </c>
      <c r="CH54" s="653">
        <v>29.83145</v>
      </c>
      <c r="CI54" s="650">
        <v>3445789.311905928</v>
      </c>
      <c r="CJ54" s="651">
        <v>23869.594994386236</v>
      </c>
      <c r="CK54" s="682" t="s">
        <v>46</v>
      </c>
      <c r="CL54" s="683">
        <v>29.837633333333333</v>
      </c>
      <c r="CM54" s="680">
        <v>3611616.4613845279</v>
      </c>
      <c r="CN54" s="681">
        <v>29212.802905916145</v>
      </c>
      <c r="CO54" s="712" t="s">
        <v>46</v>
      </c>
      <c r="CP54" s="713">
        <v>29.843900000000001</v>
      </c>
      <c r="CQ54" s="710">
        <v>3278173.0925225569</v>
      </c>
      <c r="CR54" s="711">
        <v>28254.696310945019</v>
      </c>
      <c r="CS54" s="742" t="s">
        <v>46</v>
      </c>
      <c r="CT54" s="743">
        <v>29.837533333333333</v>
      </c>
      <c r="CU54" s="740">
        <v>4034439.7812136859</v>
      </c>
      <c r="CV54" s="741">
        <v>29552.626294218659</v>
      </c>
      <c r="CW54" s="772" t="s">
        <v>46</v>
      </c>
      <c r="CX54" s="773">
        <v>29.850149999999999</v>
      </c>
      <c r="CY54" s="770">
        <v>4627891.7653542003</v>
      </c>
      <c r="CZ54" s="771">
        <v>35200.222920594533</v>
      </c>
      <c r="DA54" s="802" t="s">
        <v>46</v>
      </c>
      <c r="DB54" s="803">
        <v>29.850083333333334</v>
      </c>
      <c r="DC54" s="800">
        <v>11937505.492987243</v>
      </c>
      <c r="DD54" s="801">
        <v>24647.401675638721</v>
      </c>
      <c r="DE54" s="832" t="s">
        <v>46</v>
      </c>
      <c r="DF54" s="833">
        <v>29.856216666666668</v>
      </c>
      <c r="DG54" s="830">
        <v>17646508.397336498</v>
      </c>
      <c r="DH54" s="831">
        <v>23449.585512684473</v>
      </c>
      <c r="DI54" s="862" t="s">
        <v>46</v>
      </c>
      <c r="DJ54" s="863">
        <v>29.850033333333332</v>
      </c>
      <c r="DK54" s="860">
        <v>15260310.678268798</v>
      </c>
      <c r="DL54" s="861">
        <v>24255.55829338251</v>
      </c>
      <c r="DM54" s="892" t="s">
        <v>46</v>
      </c>
      <c r="DN54" s="893">
        <v>29.856400000000001</v>
      </c>
      <c r="DO54" s="890">
        <v>10170508.426907148</v>
      </c>
      <c r="DP54" s="891">
        <v>24316.291307326173</v>
      </c>
      <c r="DQ54" s="922" t="s">
        <v>46</v>
      </c>
      <c r="DR54" s="923">
        <v>29.850266666666666</v>
      </c>
      <c r="DS54" s="920">
        <v>13917662.648280609</v>
      </c>
      <c r="DT54" s="921">
        <v>23206.675581663822</v>
      </c>
      <c r="DU54" s="952" t="s">
        <v>46</v>
      </c>
      <c r="DV54" s="953">
        <v>29.856483333333333</v>
      </c>
      <c r="DW54" s="950">
        <v>21120341.914574593</v>
      </c>
      <c r="DX54" s="951">
        <v>23026.80113639915</v>
      </c>
      <c r="DY54" s="982" t="s">
        <v>46</v>
      </c>
      <c r="DZ54" s="983">
        <v>29.856516666666668</v>
      </c>
      <c r="EA54" s="980">
        <v>28228397.570942696</v>
      </c>
      <c r="EB54" s="981">
        <v>20859.858507894838</v>
      </c>
      <c r="EC54" s="1012" t="s">
        <v>46</v>
      </c>
      <c r="ED54" s="1013">
        <v>29.844000000000001</v>
      </c>
      <c r="EE54" s="1010">
        <v>9399971.9964463059</v>
      </c>
      <c r="EF54" s="1011">
        <v>23732.680698554501</v>
      </c>
      <c r="EG54" s="1042" t="s">
        <v>46</v>
      </c>
      <c r="EH54" s="1043">
        <v>29.844016666666668</v>
      </c>
      <c r="EI54" s="1040">
        <v>16287143.638384253</v>
      </c>
      <c r="EJ54" s="1041">
        <v>23426.584900786267</v>
      </c>
      <c r="EK54" s="1072" t="s">
        <v>46</v>
      </c>
      <c r="EL54" s="1073">
        <v>29.837316666666666</v>
      </c>
      <c r="EM54" s="1070">
        <v>8719745.2689305916</v>
      </c>
      <c r="EN54" s="1071">
        <v>25401.363200239051</v>
      </c>
      <c r="EO54" s="1102" t="s">
        <v>46</v>
      </c>
      <c r="EP54" s="1103">
        <v>29.841533333333334</v>
      </c>
      <c r="EQ54" s="1100">
        <v>13534356.554267021</v>
      </c>
      <c r="ER54" s="1101">
        <v>24505.112105044667</v>
      </c>
      <c r="ES54" s="1132" t="s">
        <v>46</v>
      </c>
      <c r="ET54" s="1133">
        <v>29.84375</v>
      </c>
      <c r="EU54" s="1130">
        <v>15100338.29194572</v>
      </c>
      <c r="EV54" s="1131">
        <v>23542.511011807186</v>
      </c>
      <c r="EW54" s="1162" t="s">
        <v>46</v>
      </c>
      <c r="EX54" s="1163">
        <v>29.856549999999999</v>
      </c>
      <c r="EY54" s="1160">
        <v>22588359.191916525</v>
      </c>
      <c r="EZ54" s="1161">
        <v>18254.959552226668</v>
      </c>
    </row>
    <row r="55" spans="1:156" ht="62.4">
      <c r="A55" s="22" t="s">
        <v>47</v>
      </c>
      <c r="B55" s="23">
        <v>30.638183333333334</v>
      </c>
      <c r="C55" s="20">
        <v>3475.6477876630329</v>
      </c>
      <c r="D55" s="21">
        <v>7.2169498430577157</v>
      </c>
      <c r="E55" s="52" t="s">
        <v>47</v>
      </c>
      <c r="F55" s="53">
        <v>31.213750000000001</v>
      </c>
      <c r="G55" s="50">
        <v>2334.8979836273156</v>
      </c>
      <c r="H55" s="51">
        <v>16.748220109767765</v>
      </c>
      <c r="I55" s="82" t="s">
        <v>47</v>
      </c>
      <c r="J55" s="83">
        <v>30.919799999999999</v>
      </c>
      <c r="K55" s="80">
        <v>12037.340112344777</v>
      </c>
      <c r="L55" s="81">
        <v>21.434642555792177</v>
      </c>
      <c r="M55" s="112" t="s">
        <v>47</v>
      </c>
      <c r="N55" s="113">
        <v>30.925816666666666</v>
      </c>
      <c r="O55" s="110">
        <v>52087.626008948311</v>
      </c>
      <c r="P55" s="111">
        <v>65.489185799155408</v>
      </c>
      <c r="Q55" s="142" t="s">
        <v>47</v>
      </c>
      <c r="R55" s="143">
        <v>30.907283333333332</v>
      </c>
      <c r="S55" s="140">
        <v>16780.779249299747</v>
      </c>
      <c r="T55" s="141">
        <v>28.275189024112443</v>
      </c>
      <c r="U55" s="172" t="s">
        <v>47</v>
      </c>
      <c r="V55" s="173">
        <v>30.931983333333335</v>
      </c>
      <c r="W55" s="170">
        <v>6094.3219137420019</v>
      </c>
      <c r="X55" s="171">
        <v>17.35207788018128</v>
      </c>
      <c r="Y55" s="202" t="s">
        <v>47</v>
      </c>
      <c r="Z55" s="203">
        <v>30.932466666666667</v>
      </c>
      <c r="AA55" s="200">
        <v>2057.0039714508234</v>
      </c>
      <c r="AB55" s="201">
        <v>9.4735129731477326</v>
      </c>
      <c r="AC55" s="232" t="s">
        <v>47</v>
      </c>
      <c r="AD55" s="233">
        <v>30.932133333333333</v>
      </c>
      <c r="AE55" s="230">
        <v>9635.0286879956511</v>
      </c>
      <c r="AF55" s="231">
        <v>22.207208530269988</v>
      </c>
      <c r="AG55" s="262" t="s">
        <v>47</v>
      </c>
      <c r="AH55" s="263">
        <v>30.932083333333335</v>
      </c>
      <c r="AI55" s="260">
        <v>44070.598563523883</v>
      </c>
      <c r="AJ55" s="261">
        <v>57.913533643502824</v>
      </c>
      <c r="AK55" s="292" t="s">
        <v>47</v>
      </c>
      <c r="AL55" s="293">
        <v>30.926183333333334</v>
      </c>
      <c r="AM55" s="290">
        <v>22069.566877226662</v>
      </c>
      <c r="AN55" s="291">
        <v>40.801224094042709</v>
      </c>
      <c r="AO55" s="322" t="s">
        <v>47</v>
      </c>
      <c r="AP55" s="323">
        <v>30.907233333333334</v>
      </c>
      <c r="AQ55" s="320">
        <v>11182.360109687779</v>
      </c>
      <c r="AR55" s="321">
        <v>28.761949975884754</v>
      </c>
      <c r="AS55" s="352" t="s">
        <v>47</v>
      </c>
      <c r="AT55" s="353">
        <v>30.919783333333335</v>
      </c>
      <c r="AU55" s="350">
        <v>4750.8297988879549</v>
      </c>
      <c r="AV55" s="351">
        <v>17.198182340198976</v>
      </c>
      <c r="AW55" s="382" t="s">
        <v>47</v>
      </c>
      <c r="AX55" s="383">
        <v>30.919883333333335</v>
      </c>
      <c r="AY55" s="380">
        <v>10817.585367950329</v>
      </c>
      <c r="AZ55" s="381">
        <v>35.386302322091332</v>
      </c>
      <c r="BA55" s="412" t="s">
        <v>47</v>
      </c>
      <c r="BB55" s="413">
        <v>31.213816666666666</v>
      </c>
      <c r="BC55" s="410">
        <v>2067.0077806777836</v>
      </c>
      <c r="BD55" s="411">
        <v>66.029118975545089</v>
      </c>
      <c r="BE55" s="442" t="s">
        <v>47</v>
      </c>
      <c r="BF55" s="443">
        <v>30.081666666666667</v>
      </c>
      <c r="BG55" s="440">
        <v>1299.9491773300526</v>
      </c>
      <c r="BH55" s="441">
        <v>38.227764852007034</v>
      </c>
      <c r="BI55" s="472" t="s">
        <v>47</v>
      </c>
      <c r="BJ55" s="473">
        <v>31.207516666666667</v>
      </c>
      <c r="BK55" s="470">
        <v>1657.1417336731206</v>
      </c>
      <c r="BL55" s="471">
        <v>123.87644268074899</v>
      </c>
      <c r="BM55" s="502" t="s">
        <v>47</v>
      </c>
      <c r="BN55" s="503">
        <v>31.207716666666666</v>
      </c>
      <c r="BO55" s="500">
        <v>1981.9549707871367</v>
      </c>
      <c r="BP55" s="501">
        <v>80.063503303763923</v>
      </c>
      <c r="BQ55" s="532" t="s">
        <v>47</v>
      </c>
      <c r="BR55" s="533">
        <v>31.207599999999999</v>
      </c>
      <c r="BS55" s="530">
        <v>1955.6915341110061</v>
      </c>
      <c r="BT55" s="531">
        <v>86.029449440922249</v>
      </c>
      <c r="BU55" s="562" t="s">
        <v>47</v>
      </c>
      <c r="BV55" s="563">
        <v>31.194966666666666</v>
      </c>
      <c r="BW55" s="560">
        <v>3023.0999936980879</v>
      </c>
      <c r="BX55" s="561">
        <v>170.44616900411501</v>
      </c>
      <c r="BY55" s="592" t="s">
        <v>47</v>
      </c>
      <c r="BZ55" s="593">
        <v>31.207599999999999</v>
      </c>
      <c r="CA55" s="590">
        <v>4667.6658020324112</v>
      </c>
      <c r="CB55" s="591">
        <v>78.200190049293596</v>
      </c>
      <c r="CC55" s="622" t="s">
        <v>47</v>
      </c>
      <c r="CD55" s="623">
        <v>31.201450000000001</v>
      </c>
      <c r="CE55" s="620">
        <v>3739.2305690002599</v>
      </c>
      <c r="CF55" s="621">
        <v>73.266433896473998</v>
      </c>
      <c r="CG55" s="652" t="s">
        <v>47</v>
      </c>
      <c r="CH55" s="653">
        <v>31.195133333333334</v>
      </c>
      <c r="CI55" s="650">
        <v>3350.0787059936242</v>
      </c>
      <c r="CJ55" s="651">
        <v>136.78928029288295</v>
      </c>
      <c r="CK55" s="682" t="s">
        <v>47</v>
      </c>
      <c r="CL55" s="683">
        <v>31.213816666666666</v>
      </c>
      <c r="CM55" s="680">
        <v>1626.9196194459073</v>
      </c>
      <c r="CN55" s="681">
        <v>77.567255383981916</v>
      </c>
      <c r="CO55" s="712" t="s">
        <v>47</v>
      </c>
      <c r="CP55" s="713">
        <v>31.226333333333333</v>
      </c>
      <c r="CQ55" s="710">
        <v>2868.0486885299492</v>
      </c>
      <c r="CR55" s="711">
        <v>145.70887523182242</v>
      </c>
      <c r="CS55" s="742" t="s">
        <v>47</v>
      </c>
      <c r="CT55" s="743">
        <v>31.188700000000001</v>
      </c>
      <c r="CU55" s="740">
        <v>2591.9891297455069</v>
      </c>
      <c r="CV55" s="741">
        <v>111.91459924871276</v>
      </c>
      <c r="CW55" s="772" t="s">
        <v>47</v>
      </c>
      <c r="CX55" s="773">
        <v>31.195049999999998</v>
      </c>
      <c r="CY55" s="770">
        <v>3589.4600641708703</v>
      </c>
      <c r="CZ55" s="771">
        <v>160.92816893074365</v>
      </c>
      <c r="DA55" s="802" t="s">
        <v>47</v>
      </c>
      <c r="DB55" s="803">
        <v>31.213766666666668</v>
      </c>
      <c r="DC55" s="800">
        <v>1949.3577075652788</v>
      </c>
      <c r="DD55" s="801">
        <v>23.724104123867935</v>
      </c>
      <c r="DE55" s="832" t="s">
        <v>47</v>
      </c>
      <c r="DF55" s="833">
        <v>31.213633333333334</v>
      </c>
      <c r="DG55" s="830">
        <v>4130.2828700103482</v>
      </c>
      <c r="DH55" s="831">
        <v>32.351684843240029</v>
      </c>
      <c r="DI55" s="862" t="s">
        <v>47</v>
      </c>
      <c r="DJ55" s="863">
        <v>31.213699999999999</v>
      </c>
      <c r="DK55" s="860">
        <v>4115.3994003753787</v>
      </c>
      <c r="DL55" s="861">
        <v>38.556767219762783</v>
      </c>
      <c r="DM55" s="892" t="s">
        <v>47</v>
      </c>
      <c r="DN55" s="893">
        <v>31.226333333333333</v>
      </c>
      <c r="DO55" s="890">
        <v>2561.1241174316419</v>
      </c>
      <c r="DP55" s="891">
        <v>36.093252763429383</v>
      </c>
      <c r="DQ55" s="922" t="s">
        <v>47</v>
      </c>
      <c r="DR55" s="923">
        <v>31.220199999999998</v>
      </c>
      <c r="DS55" s="920">
        <v>3785.4785294189223</v>
      </c>
      <c r="DT55" s="921">
        <v>37.205584913011919</v>
      </c>
      <c r="DU55" s="952" t="s">
        <v>47</v>
      </c>
      <c r="DV55" s="953">
        <v>30.913633333333333</v>
      </c>
      <c r="DW55" s="950">
        <v>2629.4885003738559</v>
      </c>
      <c r="DX55" s="951">
        <v>16.8983641651316</v>
      </c>
      <c r="DY55" s="982" t="s">
        <v>47</v>
      </c>
      <c r="DZ55" s="983">
        <v>30.926183333333334</v>
      </c>
      <c r="EA55" s="980">
        <v>3798.5506679000678</v>
      </c>
      <c r="EB55" s="981">
        <v>16.54564797751468</v>
      </c>
      <c r="EC55" s="1012" t="s">
        <v>47</v>
      </c>
      <c r="ED55" s="1013">
        <v>31.182649999999999</v>
      </c>
      <c r="EE55" s="1010">
        <v>2520.8856223678399</v>
      </c>
      <c r="EF55" s="1011">
        <v>37.515790443628028</v>
      </c>
      <c r="EG55" s="1042" t="s">
        <v>47</v>
      </c>
      <c r="EH55" s="1043">
        <v>31.201433333333334</v>
      </c>
      <c r="EI55" s="1040">
        <v>4434.2672061004268</v>
      </c>
      <c r="EJ55" s="1041">
        <v>37.594701354166702</v>
      </c>
      <c r="EK55" s="1072" t="s">
        <v>47</v>
      </c>
      <c r="EL55" s="1073">
        <v>31.207249999999998</v>
      </c>
      <c r="EM55" s="1070">
        <v>1249.7010473174921</v>
      </c>
      <c r="EN55" s="1071">
        <v>21.458535728988718</v>
      </c>
      <c r="EO55" s="1102" t="s">
        <v>47</v>
      </c>
      <c r="EP55" s="1103">
        <v>31.201266666666665</v>
      </c>
      <c r="EQ55" s="1100">
        <v>3512.4106675643807</v>
      </c>
      <c r="ER55" s="1101">
        <v>37.485653906091535</v>
      </c>
      <c r="ES55" s="1132" t="s">
        <v>47</v>
      </c>
      <c r="ET55" s="1133">
        <v>31.219933333333334</v>
      </c>
      <c r="EU55" s="1130">
        <v>2498.5160381316937</v>
      </c>
      <c r="EV55" s="1131">
        <v>22.96090334764903</v>
      </c>
      <c r="EW55" s="1162" t="s">
        <v>47</v>
      </c>
      <c r="EX55" s="1163">
        <v>30.926216666666665</v>
      </c>
      <c r="EY55" s="1160">
        <v>2144.9576970189678</v>
      </c>
      <c r="EZ55" s="1161">
        <v>10.217758760935592</v>
      </c>
    </row>
    <row r="56" spans="1:156" ht="72.599999999999994">
      <c r="A56" s="22" t="s">
        <v>48</v>
      </c>
      <c r="B56" s="23">
        <v>32.852600000000002</v>
      </c>
      <c r="C56" s="20">
        <v>24860.973952248041</v>
      </c>
      <c r="D56" s="21">
        <v>6.5894245097420532</v>
      </c>
      <c r="E56" s="52" t="s">
        <v>48</v>
      </c>
      <c r="F56" s="53">
        <v>32.433566666666664</v>
      </c>
      <c r="G56" s="50">
        <v>17169159.430926006</v>
      </c>
      <c r="H56" s="51">
        <v>15720.313565215234</v>
      </c>
      <c r="I56" s="82" t="s">
        <v>48</v>
      </c>
      <c r="J56" s="83">
        <v>32.451450000000001</v>
      </c>
      <c r="K56" s="80">
        <v>51071833.876646094</v>
      </c>
      <c r="L56" s="81">
        <v>11608.566348903696</v>
      </c>
      <c r="M56" s="112" t="s">
        <v>48</v>
      </c>
      <c r="N56" s="113">
        <v>32.463983333333331</v>
      </c>
      <c r="O56" s="110">
        <v>69180505.798989639</v>
      </c>
      <c r="P56" s="111">
        <v>11102.740290109077</v>
      </c>
      <c r="Q56" s="142" t="s">
        <v>48</v>
      </c>
      <c r="R56" s="143">
        <v>32.454650000000001</v>
      </c>
      <c r="S56" s="140">
        <v>56198446.015683904</v>
      </c>
      <c r="T56" s="141">
        <v>12087.294974071283</v>
      </c>
      <c r="U56" s="172" t="s">
        <v>48</v>
      </c>
      <c r="V56" s="173">
        <v>32.442900000000002</v>
      </c>
      <c r="W56" s="170">
        <v>35403434.650987893</v>
      </c>
      <c r="X56" s="171">
        <v>12867.166350623871</v>
      </c>
      <c r="Y56" s="202" t="s">
        <v>48</v>
      </c>
      <c r="Z56" s="203">
        <v>32.440016666666665</v>
      </c>
      <c r="AA56" s="200">
        <v>27799708.863567628</v>
      </c>
      <c r="AB56" s="201">
        <v>16342.842410961188</v>
      </c>
      <c r="AC56" s="232" t="s">
        <v>48</v>
      </c>
      <c r="AD56" s="233">
        <v>32.451066666666669</v>
      </c>
      <c r="AE56" s="230">
        <v>49051703.713396363</v>
      </c>
      <c r="AF56" s="231">
        <v>14431.333934254008</v>
      </c>
      <c r="AG56" s="262" t="s">
        <v>48</v>
      </c>
      <c r="AH56" s="263">
        <v>32.466166666666666</v>
      </c>
      <c r="AI56" s="260">
        <v>63417966.183153555</v>
      </c>
      <c r="AJ56" s="261">
        <v>10637.874116628893</v>
      </c>
      <c r="AK56" s="292" t="s">
        <v>48</v>
      </c>
      <c r="AL56" s="293">
        <v>32.469833333333334</v>
      </c>
      <c r="AM56" s="290">
        <v>57806242.031454831</v>
      </c>
      <c r="AN56" s="291">
        <v>13641.607219782589</v>
      </c>
      <c r="AO56" s="322" t="s">
        <v>48</v>
      </c>
      <c r="AP56" s="323">
        <v>32.45621666666667</v>
      </c>
      <c r="AQ56" s="320">
        <v>49698763.94994624</v>
      </c>
      <c r="AR56" s="321">
        <v>16317.058160546801</v>
      </c>
      <c r="AS56" s="352" t="s">
        <v>48</v>
      </c>
      <c r="AT56" s="353">
        <v>32.453083333333332</v>
      </c>
      <c r="AU56" s="350">
        <v>41485067.538963139</v>
      </c>
      <c r="AV56" s="351">
        <v>19169.743418141876</v>
      </c>
      <c r="AW56" s="382" t="s">
        <v>48</v>
      </c>
      <c r="AX56" s="383">
        <v>32.453116666666666</v>
      </c>
      <c r="AY56" s="380">
        <v>45859913.996772669</v>
      </c>
      <c r="AZ56" s="381">
        <v>19149.15037443578</v>
      </c>
      <c r="BA56" s="412" t="s">
        <v>48</v>
      </c>
      <c r="BB56" s="413">
        <v>32.433616666666666</v>
      </c>
      <c r="BC56" s="410">
        <v>6146759.7228231393</v>
      </c>
      <c r="BD56" s="411">
        <v>25064.038513408381</v>
      </c>
      <c r="BE56" s="442" t="s">
        <v>48</v>
      </c>
      <c r="BF56" s="443">
        <v>32.433700000000002</v>
      </c>
      <c r="BG56" s="440">
        <v>7048272.1883284058</v>
      </c>
      <c r="BH56" s="441">
        <v>26457.366950786894</v>
      </c>
      <c r="BI56" s="472" t="s">
        <v>48</v>
      </c>
      <c r="BJ56" s="473">
        <v>32.433566666666664</v>
      </c>
      <c r="BK56" s="470">
        <v>2507724.0154829915</v>
      </c>
      <c r="BL56" s="471">
        <v>23928.762039457757</v>
      </c>
      <c r="BM56" s="502" t="s">
        <v>48</v>
      </c>
      <c r="BN56" s="503">
        <v>32.427516666666669</v>
      </c>
      <c r="BO56" s="500">
        <v>5555059.8906560205</v>
      </c>
      <c r="BP56" s="501">
        <v>28644.481997183233</v>
      </c>
      <c r="BQ56" s="532" t="s">
        <v>48</v>
      </c>
      <c r="BR56" s="533">
        <v>32.427399999999999</v>
      </c>
      <c r="BS56" s="530">
        <v>5163508.3705894882</v>
      </c>
      <c r="BT56" s="531">
        <v>28993.663516247998</v>
      </c>
      <c r="BU56" s="562" t="s">
        <v>48</v>
      </c>
      <c r="BV56" s="563">
        <v>32.433533333333337</v>
      </c>
      <c r="BW56" s="560">
        <v>3799485.9676656062</v>
      </c>
      <c r="BX56" s="561">
        <v>27344.563686802423</v>
      </c>
      <c r="BY56" s="592" t="s">
        <v>48</v>
      </c>
      <c r="BZ56" s="593">
        <v>32.433666666666667</v>
      </c>
      <c r="CA56" s="590">
        <v>13190455.401163455</v>
      </c>
      <c r="CB56" s="591">
        <v>28208.452779324976</v>
      </c>
      <c r="CC56" s="622" t="s">
        <v>48</v>
      </c>
      <c r="CD56" s="623">
        <v>32.432266666666663</v>
      </c>
      <c r="CE56" s="620">
        <v>9851135.8739730138</v>
      </c>
      <c r="CF56" s="621">
        <v>24638.855953584367</v>
      </c>
      <c r="CG56" s="652" t="s">
        <v>48</v>
      </c>
      <c r="CH56" s="653">
        <v>32.425416666666663</v>
      </c>
      <c r="CI56" s="650">
        <v>4329980.7647177903</v>
      </c>
      <c r="CJ56" s="651">
        <v>22568.071156905353</v>
      </c>
      <c r="CK56" s="682" t="s">
        <v>48</v>
      </c>
      <c r="CL56" s="683">
        <v>32.433616666666666</v>
      </c>
      <c r="CM56" s="680">
        <v>4482203.1565526854</v>
      </c>
      <c r="CN56" s="681">
        <v>27278.173457155663</v>
      </c>
      <c r="CO56" s="712" t="s">
        <v>48</v>
      </c>
      <c r="CP56" s="713">
        <v>32.433633333333333</v>
      </c>
      <c r="CQ56" s="710">
        <v>4344406.9206356425</v>
      </c>
      <c r="CR56" s="711">
        <v>28173.539006964398</v>
      </c>
      <c r="CS56" s="742" t="s">
        <v>48</v>
      </c>
      <c r="CT56" s="743">
        <v>32.431216666666664</v>
      </c>
      <c r="CU56" s="740">
        <v>5033849.6701013809</v>
      </c>
      <c r="CV56" s="741">
        <v>27743.754383405441</v>
      </c>
      <c r="CW56" s="772" t="s">
        <v>48</v>
      </c>
      <c r="CX56" s="773">
        <v>32.439883333333334</v>
      </c>
      <c r="CY56" s="770">
        <v>6024885.5641057268</v>
      </c>
      <c r="CZ56" s="771">
        <v>34479.675323806805</v>
      </c>
      <c r="DA56" s="802" t="s">
        <v>48</v>
      </c>
      <c r="DB56" s="803">
        <v>32.439816666666665</v>
      </c>
      <c r="DC56" s="800">
        <v>17125749.273191869</v>
      </c>
      <c r="DD56" s="801">
        <v>26604.756269902064</v>
      </c>
      <c r="DE56" s="832" t="s">
        <v>48</v>
      </c>
      <c r="DF56" s="833">
        <v>32.445950000000003</v>
      </c>
      <c r="DG56" s="830">
        <v>27078606.429067209</v>
      </c>
      <c r="DH56" s="831">
        <v>27074.150479304531</v>
      </c>
      <c r="DI56" s="862" t="s">
        <v>48</v>
      </c>
      <c r="DJ56" s="863">
        <v>32.439766666666664</v>
      </c>
      <c r="DK56" s="860">
        <v>23146793.851866748</v>
      </c>
      <c r="DL56" s="861">
        <v>27681.580861273003</v>
      </c>
      <c r="DM56" s="892" t="s">
        <v>48</v>
      </c>
      <c r="DN56" s="893">
        <v>32.439883333333334</v>
      </c>
      <c r="DO56" s="890">
        <v>14812753.968132738</v>
      </c>
      <c r="DP56" s="891">
        <v>26646.650630922213</v>
      </c>
      <c r="DQ56" s="922" t="s">
        <v>48</v>
      </c>
      <c r="DR56" s="923">
        <v>32.433750000000003</v>
      </c>
      <c r="DS56" s="920">
        <v>20659981.695545539</v>
      </c>
      <c r="DT56" s="921">
        <v>25919.624338272515</v>
      </c>
      <c r="DU56" s="952" t="s">
        <v>48</v>
      </c>
      <c r="DV56" s="953">
        <v>32.439950000000003</v>
      </c>
      <c r="DW56" s="950">
        <v>32358465.035891674</v>
      </c>
      <c r="DX56" s="951">
        <v>26544.388352126552</v>
      </c>
      <c r="DY56" s="982" t="s">
        <v>48</v>
      </c>
      <c r="DZ56" s="983">
        <v>32.441800000000001</v>
      </c>
      <c r="EA56" s="980">
        <v>40206458.763006017</v>
      </c>
      <c r="EB56" s="981">
        <v>22354.919038464763</v>
      </c>
      <c r="EC56" s="1012" t="s">
        <v>48</v>
      </c>
      <c r="ED56" s="1013">
        <v>32.427466666666668</v>
      </c>
      <c r="EE56" s="1010">
        <v>13782009.147795815</v>
      </c>
      <c r="EF56" s="1011">
        <v>26180.920689190494</v>
      </c>
      <c r="EG56" s="1042" t="s">
        <v>48</v>
      </c>
      <c r="EH56" s="1043">
        <v>32.433750000000003</v>
      </c>
      <c r="EI56" s="1040">
        <v>22835784.582280405</v>
      </c>
      <c r="EJ56" s="1041">
        <v>24713.379488911833</v>
      </c>
      <c r="EK56" s="1072" t="s">
        <v>48</v>
      </c>
      <c r="EL56" s="1073">
        <v>32.427050000000001</v>
      </c>
      <c r="EM56" s="1070">
        <v>12286996.329627074</v>
      </c>
      <c r="EN56" s="1071">
        <v>26930.914404809846</v>
      </c>
      <c r="EO56" s="1102" t="s">
        <v>48</v>
      </c>
      <c r="EP56" s="1103">
        <v>32.42731666666667</v>
      </c>
      <c r="EQ56" s="1100">
        <v>19940518.081880599</v>
      </c>
      <c r="ER56" s="1101">
        <v>27164.87197477751</v>
      </c>
      <c r="ES56" s="1132" t="s">
        <v>48</v>
      </c>
      <c r="ET56" s="1133">
        <v>32.433483333333335</v>
      </c>
      <c r="EU56" s="1130">
        <v>23010025.219667569</v>
      </c>
      <c r="EV56" s="1131">
        <v>26992.017374635314</v>
      </c>
      <c r="EW56" s="1162" t="s">
        <v>48</v>
      </c>
      <c r="EX56" s="1163">
        <v>32.443533333333335</v>
      </c>
      <c r="EY56" s="1160">
        <v>34012531.126419306</v>
      </c>
      <c r="EZ56" s="1161">
        <v>20681.750134022754</v>
      </c>
    </row>
    <row r="57" spans="1:156" ht="72.599999999999994">
      <c r="A57" s="22" t="s">
        <v>49</v>
      </c>
      <c r="B57" s="23">
        <v>33.409333333333336</v>
      </c>
      <c r="C57" s="20">
        <v>6662.9748314961853</v>
      </c>
      <c r="D57" s="21">
        <v>3.4815432328763127</v>
      </c>
      <c r="E57" s="52" t="s">
        <v>49</v>
      </c>
      <c r="F57" s="53">
        <v>33.228000000000002</v>
      </c>
      <c r="G57" s="50">
        <v>7381.0303233867407</v>
      </c>
      <c r="H57" s="51">
        <v>13.323043068967008</v>
      </c>
      <c r="I57" s="82" t="s">
        <v>49</v>
      </c>
      <c r="J57" s="83">
        <v>33.215516666666666</v>
      </c>
      <c r="K57" s="80">
        <v>76816.691890963557</v>
      </c>
      <c r="L57" s="81">
        <v>34.42127927109194</v>
      </c>
      <c r="M57" s="112" t="s">
        <v>49</v>
      </c>
      <c r="N57" s="113">
        <v>33.221550000000001</v>
      </c>
      <c r="O57" s="110">
        <v>292030.45018024713</v>
      </c>
      <c r="P57" s="111">
        <v>92.395082466465951</v>
      </c>
      <c r="Q57" s="142" t="s">
        <v>49</v>
      </c>
      <c r="R57" s="143">
        <v>33.221783333333335</v>
      </c>
      <c r="S57" s="140">
        <v>208976.74840417629</v>
      </c>
      <c r="T57" s="141">
        <v>88.608840300278871</v>
      </c>
      <c r="U57" s="172" t="s">
        <v>49</v>
      </c>
      <c r="V57" s="173">
        <v>32.852383333333336</v>
      </c>
      <c r="W57" s="170">
        <v>35825.982144308982</v>
      </c>
      <c r="X57" s="171">
        <v>25.669055862534645</v>
      </c>
      <c r="Y57" s="202" t="s">
        <v>49</v>
      </c>
      <c r="Z57" s="203">
        <v>33.228183333333334</v>
      </c>
      <c r="AA57" s="200">
        <v>14414.570000363168</v>
      </c>
      <c r="AB57" s="201">
        <v>16.705647299144726</v>
      </c>
      <c r="AC57" s="232" t="s">
        <v>49</v>
      </c>
      <c r="AD57" s="233">
        <v>33.227866666666664</v>
      </c>
      <c r="AE57" s="230">
        <v>129441.23248132879</v>
      </c>
      <c r="AF57" s="231">
        <v>75.075682777049323</v>
      </c>
      <c r="AG57" s="262" t="s">
        <v>49</v>
      </c>
      <c r="AH57" s="263">
        <v>33.234066666666664</v>
      </c>
      <c r="AI57" s="260">
        <v>234118.23113187132</v>
      </c>
      <c r="AJ57" s="261">
        <v>77.419799486403932</v>
      </c>
      <c r="AK57" s="292" t="s">
        <v>49</v>
      </c>
      <c r="AL57" s="293">
        <v>33.228166666666667</v>
      </c>
      <c r="AM57" s="290">
        <v>209003.11433519697</v>
      </c>
      <c r="AN57" s="291">
        <v>97.233928503868356</v>
      </c>
      <c r="AO57" s="322" t="s">
        <v>49</v>
      </c>
      <c r="AP57" s="323">
        <v>33.227983333333334</v>
      </c>
      <c r="AQ57" s="320">
        <v>130091.4584730276</v>
      </c>
      <c r="AR57" s="321">
        <v>84.20140298637692</v>
      </c>
      <c r="AS57" s="352" t="s">
        <v>49</v>
      </c>
      <c r="AT57" s="353">
        <v>33.23426666666667</v>
      </c>
      <c r="AU57" s="350">
        <v>63438.523072298296</v>
      </c>
      <c r="AV57" s="351">
        <v>57.789885413505282</v>
      </c>
      <c r="AW57" s="382" t="s">
        <v>49</v>
      </c>
      <c r="AX57" s="383">
        <v>33.228133333333332</v>
      </c>
      <c r="AY57" s="380">
        <v>96655.88810382357</v>
      </c>
      <c r="AZ57" s="381">
        <v>79.564412545423053</v>
      </c>
      <c r="BA57" s="412" t="s">
        <v>49</v>
      </c>
      <c r="BB57" s="413">
        <v>33.228050000000003</v>
      </c>
      <c r="BC57" s="410">
        <v>4281.1564894077264</v>
      </c>
      <c r="BD57" s="411">
        <v>34.414398760210226</v>
      </c>
      <c r="BE57" s="442" t="s">
        <v>49</v>
      </c>
      <c r="BF57" s="443">
        <v>33.215616666666669</v>
      </c>
      <c r="BG57" s="440">
        <v>4795.3088920828204</v>
      </c>
      <c r="BH57" s="441">
        <v>35.485817330715477</v>
      </c>
      <c r="BI57" s="472" t="s">
        <v>49</v>
      </c>
      <c r="BJ57" s="473">
        <v>32.84643333333333</v>
      </c>
      <c r="BK57" s="470">
        <v>38246.448358278263</v>
      </c>
      <c r="BL57" s="471">
        <v>719.45871060291017</v>
      </c>
      <c r="BM57" s="502" t="s">
        <v>49</v>
      </c>
      <c r="BN57" s="503">
        <v>32.846633333333337</v>
      </c>
      <c r="BO57" s="500">
        <v>46355.661240938396</v>
      </c>
      <c r="BP57" s="501">
        <v>471.22603733129802</v>
      </c>
      <c r="BQ57" s="532" t="s">
        <v>49</v>
      </c>
      <c r="BR57" s="533">
        <v>33.196816666666663</v>
      </c>
      <c r="BS57" s="530">
        <v>3162.6186227480662</v>
      </c>
      <c r="BT57" s="531">
        <v>35.008967636381335</v>
      </c>
      <c r="BU57" s="562" t="s">
        <v>49</v>
      </c>
      <c r="BV57" s="563">
        <v>32.840133333333334</v>
      </c>
      <c r="BW57" s="560">
        <v>53036.477453653933</v>
      </c>
      <c r="BX57" s="561">
        <v>752.48023345375793</v>
      </c>
      <c r="BY57" s="592" t="s">
        <v>49</v>
      </c>
      <c r="BZ57" s="593">
        <v>32.846516666666666</v>
      </c>
      <c r="CA57" s="590">
        <v>83829.535679123161</v>
      </c>
      <c r="CB57" s="591">
        <v>353.4197440931755</v>
      </c>
      <c r="CC57" s="622" t="s">
        <v>49</v>
      </c>
      <c r="CD57" s="623">
        <v>33.203183333333335</v>
      </c>
      <c r="CE57" s="620">
        <v>5419.443782840749</v>
      </c>
      <c r="CF57" s="621">
        <v>26.721646610996903</v>
      </c>
      <c r="CG57" s="652" t="s">
        <v>49</v>
      </c>
      <c r="CH57" s="653">
        <v>32.834049999999998</v>
      </c>
      <c r="CI57" s="650">
        <v>40172.864426524007</v>
      </c>
      <c r="CJ57" s="651">
        <v>412.77705274874091</v>
      </c>
      <c r="CK57" s="682" t="s">
        <v>49</v>
      </c>
      <c r="CL57" s="683">
        <v>32.84021666666667</v>
      </c>
      <c r="CM57" s="680">
        <v>36768.94054841077</v>
      </c>
      <c r="CN57" s="681">
        <v>441.14274092898114</v>
      </c>
      <c r="CO57" s="712" t="s">
        <v>49</v>
      </c>
      <c r="CP57" s="713">
        <v>32.852733333333333</v>
      </c>
      <c r="CQ57" s="710">
        <v>43617.975139429516</v>
      </c>
      <c r="CR57" s="711">
        <v>557.63584067339877</v>
      </c>
      <c r="CS57" s="742" t="s">
        <v>49</v>
      </c>
      <c r="CT57" s="743">
        <v>32.846383333333335</v>
      </c>
      <c r="CU57" s="740">
        <v>34891.681231052702</v>
      </c>
      <c r="CV57" s="741">
        <v>379.10643537963978</v>
      </c>
      <c r="CW57" s="772" t="s">
        <v>49</v>
      </c>
      <c r="CX57" s="773">
        <v>32.852733333333333</v>
      </c>
      <c r="CY57" s="770">
        <v>45982.456734952371</v>
      </c>
      <c r="CZ57" s="771">
        <v>518.77711238545487</v>
      </c>
      <c r="DA57" s="802" t="s">
        <v>49</v>
      </c>
      <c r="DB57" s="803">
        <v>33.20923333333333</v>
      </c>
      <c r="DC57" s="800">
        <v>25410.236678019835</v>
      </c>
      <c r="DD57" s="801">
        <v>77.820261286328858</v>
      </c>
      <c r="DE57" s="832" t="s">
        <v>49</v>
      </c>
      <c r="DF57" s="833">
        <v>33.215366666666668</v>
      </c>
      <c r="DG57" s="830">
        <v>40583.036681310768</v>
      </c>
      <c r="DH57" s="831">
        <v>79.992144557988127</v>
      </c>
      <c r="DI57" s="862" t="s">
        <v>49</v>
      </c>
      <c r="DJ57" s="863">
        <v>33.22795</v>
      </c>
      <c r="DK57" s="860">
        <v>46012.177015536923</v>
      </c>
      <c r="DL57" s="861">
        <v>108.47935591596153</v>
      </c>
      <c r="DM57" s="892" t="s">
        <v>49</v>
      </c>
      <c r="DN57" s="893">
        <v>33.209299999999999</v>
      </c>
      <c r="DO57" s="890">
        <v>22002.289993196297</v>
      </c>
      <c r="DP57" s="891">
        <v>78.027730285180027</v>
      </c>
      <c r="DQ57" s="922" t="s">
        <v>49</v>
      </c>
      <c r="DR57" s="923">
        <v>33.215666666666664</v>
      </c>
      <c r="DS57" s="920">
        <v>35917.604602691856</v>
      </c>
      <c r="DT57" s="921">
        <v>88.834243232363974</v>
      </c>
      <c r="DU57" s="952" t="s">
        <v>49</v>
      </c>
      <c r="DV57" s="953">
        <v>33.221883333333331</v>
      </c>
      <c r="DW57" s="950">
        <v>53225.888128537044</v>
      </c>
      <c r="DX57" s="951">
        <v>86.075984479319274</v>
      </c>
      <c r="DY57" s="982" t="s">
        <v>49</v>
      </c>
      <c r="DZ57" s="983">
        <v>33.221916666666665</v>
      </c>
      <c r="EA57" s="980">
        <v>82996.464135515969</v>
      </c>
      <c r="EB57" s="981">
        <v>90.972711561288307</v>
      </c>
      <c r="EC57" s="1012" t="s">
        <v>49</v>
      </c>
      <c r="ED57" s="1013">
        <v>33.209400000000002</v>
      </c>
      <c r="EE57" s="1010">
        <v>18148.944508073873</v>
      </c>
      <c r="EF57" s="1011">
        <v>67.966988150656348</v>
      </c>
      <c r="EG57" s="1042" t="s">
        <v>49</v>
      </c>
      <c r="EH57" s="1043">
        <v>33.209416666666669</v>
      </c>
      <c r="EI57" s="1040">
        <v>38440.94920649199</v>
      </c>
      <c r="EJ57" s="1041">
        <v>82.013354337313231</v>
      </c>
      <c r="EK57" s="1072" t="s">
        <v>49</v>
      </c>
      <c r="EL57" s="1073">
        <v>33.196466666666666</v>
      </c>
      <c r="EM57" s="1070">
        <v>21470.580901285932</v>
      </c>
      <c r="EN57" s="1071">
        <v>92.77339230209563</v>
      </c>
      <c r="EO57" s="1102" t="s">
        <v>49</v>
      </c>
      <c r="EP57" s="1103">
        <v>33.221766666666667</v>
      </c>
      <c r="EQ57" s="1100">
        <v>34033.973777812782</v>
      </c>
      <c r="ER57" s="1101">
        <v>91.402517172190187</v>
      </c>
      <c r="ES57" s="1132" t="s">
        <v>49</v>
      </c>
      <c r="ET57" s="1133">
        <v>33.209150000000001</v>
      </c>
      <c r="EU57" s="1130">
        <v>44102.268085967247</v>
      </c>
      <c r="EV57" s="1131">
        <v>101.98902648028758</v>
      </c>
      <c r="EW57" s="1162" t="s">
        <v>49</v>
      </c>
      <c r="EX57" s="1163">
        <v>33.22195</v>
      </c>
      <c r="EY57" s="1160">
        <v>69220.500946791624</v>
      </c>
      <c r="EZ57" s="1161">
        <v>82.976926420154498</v>
      </c>
    </row>
    <row r="58" spans="1:156" ht="72.599999999999994">
      <c r="A58" s="22" t="s">
        <v>50</v>
      </c>
      <c r="B58" s="23">
        <v>34.829300000000003</v>
      </c>
      <c r="C58" s="20">
        <v>12334.04498919817</v>
      </c>
      <c r="D58" s="21">
        <v>16.268435452477483</v>
      </c>
      <c r="E58" s="52" t="s">
        <v>50</v>
      </c>
      <c r="F58" s="53">
        <v>34.810616666666668</v>
      </c>
      <c r="G58" s="50">
        <v>3436.9350069247639</v>
      </c>
      <c r="H58" s="51">
        <v>15.660095367343079</v>
      </c>
      <c r="I58" s="82" t="s">
        <v>50</v>
      </c>
      <c r="J58" s="83">
        <v>34.823166666666665</v>
      </c>
      <c r="K58" s="80">
        <v>32366.18444489118</v>
      </c>
      <c r="L58" s="81">
        <v>36.609985077104071</v>
      </c>
      <c r="M58" s="112" t="s">
        <v>50</v>
      </c>
      <c r="N58" s="113">
        <v>34.702500000000001</v>
      </c>
      <c r="O58" s="110">
        <v>35348141.086182162</v>
      </c>
      <c r="P58" s="111">
        <v>28230.849047368476</v>
      </c>
      <c r="Q58" s="142" t="s">
        <v>50</v>
      </c>
      <c r="R58" s="143">
        <v>34.685533333333332</v>
      </c>
      <c r="S58" s="140">
        <v>2437224.0684907991</v>
      </c>
      <c r="T58" s="141">
        <v>2608.6221888674613</v>
      </c>
      <c r="U58" s="172" t="s">
        <v>50</v>
      </c>
      <c r="V58" s="173">
        <v>34.829083333333337</v>
      </c>
      <c r="W58" s="170">
        <v>6571.24476113128</v>
      </c>
      <c r="X58" s="171">
        <v>11.884914845413604</v>
      </c>
      <c r="Y58" s="202" t="s">
        <v>50</v>
      </c>
      <c r="Z58" s="203">
        <v>34.829566666666665</v>
      </c>
      <c r="AA58" s="200">
        <v>9703.0468585213566</v>
      </c>
      <c r="AB58" s="201">
        <v>28.386142971304384</v>
      </c>
      <c r="AC58" s="232" t="s">
        <v>50</v>
      </c>
      <c r="AD58" s="233">
        <v>34.691633333333336</v>
      </c>
      <c r="AE58" s="230">
        <v>1001774.5221021576</v>
      </c>
      <c r="AF58" s="231">
        <v>1466.6729216399469</v>
      </c>
      <c r="AG58" s="262" t="s">
        <v>50</v>
      </c>
      <c r="AH58" s="263">
        <v>34.704099999999997</v>
      </c>
      <c r="AI58" s="260">
        <v>19559110.403094325</v>
      </c>
      <c r="AJ58" s="261">
        <v>16326.855411892344</v>
      </c>
      <c r="AK58" s="292" t="s">
        <v>50</v>
      </c>
      <c r="AL58" s="293">
        <v>34.708750000000002</v>
      </c>
      <c r="AM58" s="290">
        <v>15174054.090891756</v>
      </c>
      <c r="AN58" s="291">
        <v>17819.82126310336</v>
      </c>
      <c r="AO58" s="322" t="s">
        <v>50</v>
      </c>
      <c r="AP58" s="323">
        <v>34.698</v>
      </c>
      <c r="AQ58" s="320">
        <v>4984272.4453670336</v>
      </c>
      <c r="AR58" s="321">
        <v>8143.4598427414448</v>
      </c>
      <c r="AS58" s="352" t="s">
        <v>50</v>
      </c>
      <c r="AT58" s="353">
        <v>34.691783333333333</v>
      </c>
      <c r="AU58" s="350">
        <v>513872.79616962688</v>
      </c>
      <c r="AV58" s="351">
        <v>1181.6559270294833</v>
      </c>
      <c r="AW58" s="382" t="s">
        <v>50</v>
      </c>
      <c r="AX58" s="383">
        <v>34.691883333333337</v>
      </c>
      <c r="AY58" s="380">
        <v>3304832.5853068205</v>
      </c>
      <c r="AZ58" s="381">
        <v>6867.1518308717823</v>
      </c>
      <c r="BA58" s="412" t="s">
        <v>50</v>
      </c>
      <c r="BB58" s="413">
        <v>34.704316666666664</v>
      </c>
      <c r="BC58" s="410">
        <v>4404.6794530420621</v>
      </c>
      <c r="BD58" s="411">
        <v>89.377876610578568</v>
      </c>
      <c r="BE58" s="442" t="s">
        <v>50</v>
      </c>
      <c r="BF58" s="443">
        <v>34.685633333333335</v>
      </c>
      <c r="BG58" s="440">
        <v>7951.7780278722112</v>
      </c>
      <c r="BH58" s="441">
        <v>148.53852733261911</v>
      </c>
      <c r="BI58" s="472" t="s">
        <v>50</v>
      </c>
      <c r="BJ58" s="473">
        <v>34.810616666666668</v>
      </c>
      <c r="BK58" s="470">
        <v>14327.537533499824</v>
      </c>
      <c r="BL58" s="471">
        <v>680.33522658472475</v>
      </c>
      <c r="BM58" s="502" t="s">
        <v>50</v>
      </c>
      <c r="BN58" s="503">
        <v>34.691983333333333</v>
      </c>
      <c r="BO58" s="500">
        <v>14651.948849849559</v>
      </c>
      <c r="BP58" s="501">
        <v>375.97462353853729</v>
      </c>
      <c r="BQ58" s="532" t="s">
        <v>50</v>
      </c>
      <c r="BR58" s="533">
        <v>34.679333333333332</v>
      </c>
      <c r="BS58" s="530">
        <v>15536.398713242428</v>
      </c>
      <c r="BT58" s="531">
        <v>434.12968089162791</v>
      </c>
      <c r="BU58" s="562" t="s">
        <v>50</v>
      </c>
      <c r="BV58" s="563">
        <v>34.68548333333333</v>
      </c>
      <c r="BW58" s="560">
        <v>6682.7816724102568</v>
      </c>
      <c r="BX58" s="561">
        <v>239.339477167019</v>
      </c>
      <c r="BY58" s="592" t="s">
        <v>50</v>
      </c>
      <c r="BZ58" s="593">
        <v>34.685600000000001</v>
      </c>
      <c r="CA58" s="590">
        <v>300280.86917196709</v>
      </c>
      <c r="CB58" s="591">
        <v>3195.6414986864615</v>
      </c>
      <c r="CC58" s="622" t="s">
        <v>50</v>
      </c>
      <c r="CD58" s="623">
        <v>34.691966666666666</v>
      </c>
      <c r="CE58" s="620">
        <v>210984.0021777036</v>
      </c>
      <c r="CF58" s="621">
        <v>2625.9996717454196</v>
      </c>
      <c r="CG58" s="652" t="s">
        <v>50</v>
      </c>
      <c r="CH58" s="653">
        <v>34.810749999999999</v>
      </c>
      <c r="CI58" s="650">
        <v>27786.007938448874</v>
      </c>
      <c r="CJ58" s="651">
        <v>720.68509924535783</v>
      </c>
      <c r="CK58" s="682" t="s">
        <v>50</v>
      </c>
      <c r="CL58" s="683">
        <v>34.679299999999998</v>
      </c>
      <c r="CM58" s="680">
        <v>8723.7342381754479</v>
      </c>
      <c r="CN58" s="681">
        <v>264.20260057508659</v>
      </c>
      <c r="CO58" s="712" t="s">
        <v>50</v>
      </c>
      <c r="CP58" s="713">
        <v>34.691833333333335</v>
      </c>
      <c r="CQ58" s="710">
        <v>13580.786131620236</v>
      </c>
      <c r="CR58" s="711">
        <v>438.27503109359708</v>
      </c>
      <c r="CS58" s="742" t="s">
        <v>50</v>
      </c>
      <c r="CT58" s="743">
        <v>34.685466666666663</v>
      </c>
      <c r="CU58" s="740">
        <v>24618.795930221258</v>
      </c>
      <c r="CV58" s="741">
        <v>675.21597625491006</v>
      </c>
      <c r="CW58" s="772" t="s">
        <v>50</v>
      </c>
      <c r="CX58" s="773">
        <v>34.691816666666668</v>
      </c>
      <c r="CY58" s="770">
        <v>332564.73428036744</v>
      </c>
      <c r="CZ58" s="771">
        <v>9471.122878184171</v>
      </c>
      <c r="DA58" s="802" t="s">
        <v>50</v>
      </c>
      <c r="DB58" s="803">
        <v>34.698016666666668</v>
      </c>
      <c r="DC58" s="800">
        <v>1148842.5638251507</v>
      </c>
      <c r="DD58" s="801">
        <v>8881.3939120385367</v>
      </c>
      <c r="DE58" s="832" t="s">
        <v>50</v>
      </c>
      <c r="DF58" s="833">
        <v>34.691633333333336</v>
      </c>
      <c r="DG58" s="830">
        <v>3065093.5508418363</v>
      </c>
      <c r="DH58" s="831">
        <v>15250.468112182774</v>
      </c>
      <c r="DI58" s="862" t="s">
        <v>50</v>
      </c>
      <c r="DJ58" s="863">
        <v>34.685450000000003</v>
      </c>
      <c r="DK58" s="860">
        <v>3002046.8539486397</v>
      </c>
      <c r="DL58" s="861">
        <v>17866.04496887773</v>
      </c>
      <c r="DM58" s="892" t="s">
        <v>50</v>
      </c>
      <c r="DN58" s="893">
        <v>34.691833333333335</v>
      </c>
      <c r="DO58" s="890">
        <v>1026389.4557306489</v>
      </c>
      <c r="DP58" s="891">
        <v>9188.1888319355112</v>
      </c>
      <c r="DQ58" s="922" t="s">
        <v>50</v>
      </c>
      <c r="DR58" s="923">
        <v>34.68568333333333</v>
      </c>
      <c r="DS58" s="920">
        <v>1588962.6978046</v>
      </c>
      <c r="DT58" s="921">
        <v>9920.2675276442405</v>
      </c>
      <c r="DU58" s="952" t="s">
        <v>50</v>
      </c>
      <c r="DV58" s="953">
        <v>34.685650000000003</v>
      </c>
      <c r="DW58" s="950">
        <v>4666074.67799203</v>
      </c>
      <c r="DX58" s="951">
        <v>19047.913382405532</v>
      </c>
      <c r="DY58" s="982" t="s">
        <v>50</v>
      </c>
      <c r="DZ58" s="983">
        <v>34.68568333333333</v>
      </c>
      <c r="EA58" s="980">
        <v>7520568.2329278737</v>
      </c>
      <c r="EB58" s="981">
        <v>20808.40755600794</v>
      </c>
      <c r="EC58" s="1012" t="s">
        <v>50</v>
      </c>
      <c r="ED58" s="1013">
        <v>34.68566666666667</v>
      </c>
      <c r="EE58" s="1010">
        <v>637770.06639651884</v>
      </c>
      <c r="EF58" s="1011">
        <v>6029.0297237223367</v>
      </c>
      <c r="EG58" s="1042" t="s">
        <v>50</v>
      </c>
      <c r="EH58" s="1043">
        <v>34.685699999999997</v>
      </c>
      <c r="EI58" s="1040">
        <v>2167264.7996092765</v>
      </c>
      <c r="EJ58" s="1041">
        <v>11671.833663961157</v>
      </c>
      <c r="EK58" s="1072" t="s">
        <v>50</v>
      </c>
      <c r="EL58" s="1073">
        <v>34.685250000000003</v>
      </c>
      <c r="EM58" s="1070">
        <v>830147.20364424388</v>
      </c>
      <c r="EN58" s="1071">
        <v>9054.644257534319</v>
      </c>
      <c r="EO58" s="1102" t="s">
        <v>50</v>
      </c>
      <c r="EP58" s="1103">
        <v>34.685516666666665</v>
      </c>
      <c r="EQ58" s="1100">
        <v>1554347.7672672661</v>
      </c>
      <c r="ER58" s="1101">
        <v>10537.32391777191</v>
      </c>
      <c r="ES58" s="1132" t="s">
        <v>50</v>
      </c>
      <c r="ET58" s="1133">
        <v>34.685433333333336</v>
      </c>
      <c r="EU58" s="1130">
        <v>2374765.9686595076</v>
      </c>
      <c r="EV58" s="1131">
        <v>13862.768751357065</v>
      </c>
      <c r="EW58" s="1162" t="s">
        <v>50</v>
      </c>
      <c r="EX58" s="1163">
        <v>34.691966666666666</v>
      </c>
      <c r="EY58" s="1160">
        <v>3820536.7291725986</v>
      </c>
      <c r="EZ58" s="1161">
        <v>11560.686540028233</v>
      </c>
    </row>
    <row r="59" spans="1:156" ht="62.4">
      <c r="A59" s="22" t="s">
        <v>51</v>
      </c>
      <c r="B59" s="23">
        <v>40.158900000000003</v>
      </c>
      <c r="C59" s="20">
        <v>7330.9495752637831</v>
      </c>
      <c r="D59" s="21">
        <v>4.4817543851127422</v>
      </c>
      <c r="E59" s="52" t="s">
        <v>51</v>
      </c>
      <c r="F59" s="53">
        <v>39.714849999999998</v>
      </c>
      <c r="G59" s="50">
        <v>32796.65313379858</v>
      </c>
      <c r="H59" s="51">
        <v>69.262819898227704</v>
      </c>
      <c r="I59" s="82" t="s">
        <v>51</v>
      </c>
      <c r="J59" s="83">
        <v>39.708633333333331</v>
      </c>
      <c r="K59" s="80">
        <v>3260819.0623324639</v>
      </c>
      <c r="L59" s="81">
        <v>1709.5519699962965</v>
      </c>
      <c r="M59" s="112" t="s">
        <v>51</v>
      </c>
      <c r="N59" s="113">
        <v>39.7209</v>
      </c>
      <c r="O59" s="110">
        <v>19595792.341608591</v>
      </c>
      <c r="P59" s="111">
        <v>7253.8362605846532</v>
      </c>
      <c r="Q59" s="142" t="s">
        <v>51</v>
      </c>
      <c r="R59" s="143">
        <v>39.710366666666665</v>
      </c>
      <c r="S59" s="140">
        <v>8037588.3753095483</v>
      </c>
      <c r="T59" s="141">
        <v>3987.3930391522022</v>
      </c>
      <c r="U59" s="172" t="s">
        <v>51</v>
      </c>
      <c r="V59" s="173">
        <v>39.708300000000001</v>
      </c>
      <c r="W59" s="170">
        <v>68928.722650709955</v>
      </c>
      <c r="X59" s="171">
        <v>57.782485706533052</v>
      </c>
      <c r="Y59" s="202" t="s">
        <v>51</v>
      </c>
      <c r="Z59" s="203">
        <v>39.721299999999999</v>
      </c>
      <c r="AA59" s="200">
        <v>182208.76185080159</v>
      </c>
      <c r="AB59" s="201">
        <v>247.06718872911929</v>
      </c>
      <c r="AC59" s="232" t="s">
        <v>51</v>
      </c>
      <c r="AD59" s="233">
        <v>39.720966666666669</v>
      </c>
      <c r="AE59" s="230">
        <v>5098636.3132413113</v>
      </c>
      <c r="AF59" s="231">
        <v>3459.9106692674641</v>
      </c>
      <c r="AG59" s="262" t="s">
        <v>51</v>
      </c>
      <c r="AH59" s="263">
        <v>39.727183333333336</v>
      </c>
      <c r="AI59" s="260">
        <v>14427907.226483662</v>
      </c>
      <c r="AJ59" s="261">
        <v>5582.1865907970141</v>
      </c>
      <c r="AK59" s="292" t="s">
        <v>51</v>
      </c>
      <c r="AL59" s="293">
        <v>39.733783333333335</v>
      </c>
      <c r="AM59" s="290">
        <v>11584709.201426348</v>
      </c>
      <c r="AN59" s="291">
        <v>6305.7160729254574</v>
      </c>
      <c r="AO59" s="322" t="s">
        <v>51</v>
      </c>
      <c r="AP59" s="323">
        <v>39.714833333333331</v>
      </c>
      <c r="AQ59" s="320">
        <v>7309214.4235635987</v>
      </c>
      <c r="AR59" s="321">
        <v>5535.0996992150704</v>
      </c>
      <c r="AS59" s="352" t="s">
        <v>51</v>
      </c>
      <c r="AT59" s="353">
        <v>39.721116666666667</v>
      </c>
      <c r="AU59" s="350">
        <v>3351000.7529254295</v>
      </c>
      <c r="AV59" s="351">
        <v>3571.5562575124331</v>
      </c>
      <c r="AW59" s="382" t="s">
        <v>51</v>
      </c>
      <c r="AX59" s="383">
        <v>39.715766666666667</v>
      </c>
      <c r="AY59" s="380">
        <v>5936930.5430387594</v>
      </c>
      <c r="AZ59" s="381">
        <v>5717.9020719397267</v>
      </c>
      <c r="BA59" s="412" t="s">
        <v>51</v>
      </c>
      <c r="BB59" s="413">
        <v>39.7149</v>
      </c>
      <c r="BC59" s="410">
        <v>140593.00658989017</v>
      </c>
      <c r="BD59" s="411">
        <v>1322.2908788098525</v>
      </c>
      <c r="BE59" s="442" t="s">
        <v>51</v>
      </c>
      <c r="BF59" s="443">
        <v>39.708716666666668</v>
      </c>
      <c r="BG59" s="440">
        <v>193272.20218228086</v>
      </c>
      <c r="BH59" s="441">
        <v>1673.3693888315877</v>
      </c>
      <c r="BI59" s="472" t="s">
        <v>51</v>
      </c>
      <c r="BJ59" s="473">
        <v>39.714849999999998</v>
      </c>
      <c r="BK59" s="470">
        <v>43922.663676498982</v>
      </c>
      <c r="BL59" s="471">
        <v>966.69090609779266</v>
      </c>
      <c r="BM59" s="502" t="s">
        <v>51</v>
      </c>
      <c r="BN59" s="503">
        <v>39.696300000000001</v>
      </c>
      <c r="BO59" s="500">
        <v>175172.49152084379</v>
      </c>
      <c r="BP59" s="501">
        <v>2083.4189299797299</v>
      </c>
      <c r="BQ59" s="532" t="s">
        <v>51</v>
      </c>
      <c r="BR59" s="533">
        <v>39.702416666666664</v>
      </c>
      <c r="BS59" s="530">
        <v>155792.62365520443</v>
      </c>
      <c r="BT59" s="531">
        <v>2017.7324177162559</v>
      </c>
      <c r="BU59" s="562" t="s">
        <v>51</v>
      </c>
      <c r="BV59" s="563">
        <v>39.721066666666665</v>
      </c>
      <c r="BW59" s="560">
        <v>112967.61662384607</v>
      </c>
      <c r="BX59" s="561">
        <v>1875.2474809728649</v>
      </c>
      <c r="BY59" s="592" t="s">
        <v>51</v>
      </c>
      <c r="BZ59" s="593">
        <v>39.708683333333333</v>
      </c>
      <c r="CA59" s="590">
        <v>477252.23276251351</v>
      </c>
      <c r="CB59" s="591">
        <v>2354.1054694106901</v>
      </c>
      <c r="CC59" s="622" t="s">
        <v>51</v>
      </c>
      <c r="CD59" s="623">
        <v>39.708799999999997</v>
      </c>
      <c r="CE59" s="620">
        <v>305785.13528627704</v>
      </c>
      <c r="CF59" s="621">
        <v>1764.0426072703947</v>
      </c>
      <c r="CG59" s="652" t="s">
        <v>51</v>
      </c>
      <c r="CH59" s="653">
        <v>39.702466666666666</v>
      </c>
      <c r="CI59" s="650">
        <v>89300.594134888088</v>
      </c>
      <c r="CJ59" s="651">
        <v>1073.5475746814905</v>
      </c>
      <c r="CK59" s="682" t="s">
        <v>51</v>
      </c>
      <c r="CL59" s="683">
        <v>39.7149</v>
      </c>
      <c r="CM59" s="680">
        <v>118307.45109932704</v>
      </c>
      <c r="CN59" s="681">
        <v>1660.7119802071893</v>
      </c>
      <c r="CO59" s="712" t="s">
        <v>51</v>
      </c>
      <c r="CP59" s="713">
        <v>39.708649999999999</v>
      </c>
      <c r="CQ59" s="710">
        <v>119249.50763306273</v>
      </c>
      <c r="CR59" s="711">
        <v>1783.7170893968503</v>
      </c>
      <c r="CS59" s="742" t="s">
        <v>51</v>
      </c>
      <c r="CT59" s="743">
        <v>39.714816666666664</v>
      </c>
      <c r="CU59" s="740">
        <v>136939.59246037132</v>
      </c>
      <c r="CV59" s="741">
        <v>1740.8144848917477</v>
      </c>
      <c r="CW59" s="772" t="s">
        <v>51</v>
      </c>
      <c r="CX59" s="773">
        <v>39.7149</v>
      </c>
      <c r="CY59" s="770">
        <v>159265.89259989455</v>
      </c>
      <c r="CZ59" s="771">
        <v>2102.3044838244018</v>
      </c>
      <c r="DA59" s="802" t="s">
        <v>51</v>
      </c>
      <c r="DB59" s="803">
        <v>39.714849999999998</v>
      </c>
      <c r="DC59" s="800">
        <v>1083705.9261611986</v>
      </c>
      <c r="DD59" s="801">
        <v>3883.1093692408635</v>
      </c>
      <c r="DE59" s="832" t="s">
        <v>51</v>
      </c>
      <c r="DF59" s="833">
        <v>39.708466666666666</v>
      </c>
      <c r="DG59" s="830">
        <v>1789526.993672689</v>
      </c>
      <c r="DH59" s="831">
        <v>4126.9124290752743</v>
      </c>
      <c r="DI59" s="862" t="s">
        <v>51</v>
      </c>
      <c r="DJ59" s="863">
        <v>39.708533333333335</v>
      </c>
      <c r="DK59" s="860">
        <v>1501566.6140798642</v>
      </c>
      <c r="DL59" s="861">
        <v>4141.9334792288237</v>
      </c>
      <c r="DM59" s="892" t="s">
        <v>51</v>
      </c>
      <c r="DN59" s="893">
        <v>39.708649999999999</v>
      </c>
      <c r="DO59" s="890">
        <v>824499.09080282401</v>
      </c>
      <c r="DP59" s="891">
        <v>3421.0188785333198</v>
      </c>
      <c r="DQ59" s="922" t="s">
        <v>51</v>
      </c>
      <c r="DR59" s="923">
        <v>39.696266666666666</v>
      </c>
      <c r="DS59" s="920">
        <v>1443631.7828328235</v>
      </c>
      <c r="DT59" s="921">
        <v>4177.4732413010825</v>
      </c>
      <c r="DU59" s="952" t="s">
        <v>51</v>
      </c>
      <c r="DV59" s="953">
        <v>39.702466666666666</v>
      </c>
      <c r="DW59" s="950">
        <v>2305415.1117163105</v>
      </c>
      <c r="DX59" s="951">
        <v>4362.0678586338599</v>
      </c>
      <c r="DY59" s="982" t="s">
        <v>51</v>
      </c>
      <c r="DZ59" s="983">
        <v>39.702516666666668</v>
      </c>
      <c r="EA59" s="980">
        <v>3514240.3880531313</v>
      </c>
      <c r="EB59" s="981">
        <v>4506.7888859493951</v>
      </c>
      <c r="EC59" s="1012" t="s">
        <v>51</v>
      </c>
      <c r="ED59" s="1013">
        <v>39.696249999999999</v>
      </c>
      <c r="EE59" s="1010">
        <v>791006.74869693967</v>
      </c>
      <c r="EF59" s="1011">
        <v>3465.8602041739282</v>
      </c>
      <c r="EG59" s="1042" t="s">
        <v>51</v>
      </c>
      <c r="EH59" s="1043">
        <v>39.702516666666668</v>
      </c>
      <c r="EI59" s="1040">
        <v>1510347.7583764519</v>
      </c>
      <c r="EJ59" s="1041">
        <v>3770.0892138230311</v>
      </c>
      <c r="EK59" s="1072" t="s">
        <v>51</v>
      </c>
      <c r="EL59" s="1073">
        <v>39.695816666666666</v>
      </c>
      <c r="EM59" s="1070">
        <v>692573.1243065428</v>
      </c>
      <c r="EN59" s="1071">
        <v>3501.3012345303332</v>
      </c>
      <c r="EO59" s="1102" t="s">
        <v>51</v>
      </c>
      <c r="EP59" s="1103">
        <v>39.708599999999997</v>
      </c>
      <c r="EQ59" s="1100">
        <v>1267110.7979242839</v>
      </c>
      <c r="ER59" s="1101">
        <v>3981.4777047862672</v>
      </c>
      <c r="ES59" s="1132" t="s">
        <v>51</v>
      </c>
      <c r="ET59" s="1133">
        <v>39.708516666666668</v>
      </c>
      <c r="EU59" s="1130">
        <v>1596746.8417401807</v>
      </c>
      <c r="EV59" s="1131">
        <v>4320.28888054449</v>
      </c>
      <c r="EW59" s="1162" t="s">
        <v>51</v>
      </c>
      <c r="EX59" s="1163">
        <v>39.708799999999997</v>
      </c>
      <c r="EY59" s="1160">
        <v>2632831.9775781636</v>
      </c>
      <c r="EZ59" s="1161">
        <v>3692.580315222528</v>
      </c>
    </row>
    <row r="60" spans="1:156" ht="72.599999999999994">
      <c r="A60" s="22" t="s">
        <v>52</v>
      </c>
      <c r="B60" s="23">
        <v>40.409116666666669</v>
      </c>
      <c r="C60" s="20">
        <v>52824.007395964611</v>
      </c>
      <c r="D60" s="21">
        <v>71.648887015194276</v>
      </c>
      <c r="E60" s="52" t="s">
        <v>52</v>
      </c>
      <c r="F60" s="53">
        <v>39.7211</v>
      </c>
      <c r="G60" s="50">
        <v>10863.04807825456</v>
      </c>
      <c r="H60" s="51">
        <v>50.899395869027565</v>
      </c>
      <c r="I60" s="82" t="s">
        <v>52</v>
      </c>
      <c r="J60" s="83">
        <v>40.39671666666667</v>
      </c>
      <c r="K60" s="80">
        <v>19960.78631035097</v>
      </c>
      <c r="L60" s="81">
        <v>23.217932037588692</v>
      </c>
      <c r="M60" s="112" t="s">
        <v>52</v>
      </c>
      <c r="N60" s="113">
        <v>40.396483333333336</v>
      </c>
      <c r="O60" s="110">
        <v>35572.994039559853</v>
      </c>
      <c r="P60" s="111">
        <v>29.215654689356796</v>
      </c>
      <c r="Q60" s="142" t="s">
        <v>52</v>
      </c>
      <c r="R60" s="143">
        <v>39.708616666666664</v>
      </c>
      <c r="S60" s="140">
        <v>82546.525237927883</v>
      </c>
      <c r="T60" s="141">
        <v>90.855739049876604</v>
      </c>
      <c r="U60" s="172" t="s">
        <v>52</v>
      </c>
      <c r="V60" s="173">
        <v>40.3964</v>
      </c>
      <c r="W60" s="170">
        <v>7321.86700471718</v>
      </c>
      <c r="X60" s="171">
        <v>13.61783631699055</v>
      </c>
      <c r="Y60" s="202" t="s">
        <v>52</v>
      </c>
      <c r="Z60" s="203">
        <v>39.715033333333331</v>
      </c>
      <c r="AA60" s="200">
        <v>40303.792495621041</v>
      </c>
      <c r="AB60" s="201">
        <v>121.25007459012613</v>
      </c>
      <c r="AC60" s="232" t="s">
        <v>52</v>
      </c>
      <c r="AD60" s="233">
        <v>39.720966666666669</v>
      </c>
      <c r="AE60" s="230">
        <v>38148.855118001404</v>
      </c>
      <c r="AF60" s="231">
        <v>57.43579592918848</v>
      </c>
      <c r="AG60" s="262" t="s">
        <v>52</v>
      </c>
      <c r="AH60" s="263">
        <v>40.402766666666665</v>
      </c>
      <c r="AI60" s="260">
        <v>37432.136779996057</v>
      </c>
      <c r="AJ60" s="261">
        <v>32.1318633159377</v>
      </c>
      <c r="AK60" s="292" t="s">
        <v>52</v>
      </c>
      <c r="AL60" s="293">
        <v>40.415616666666665</v>
      </c>
      <c r="AM60" s="290">
        <v>26315.262530295662</v>
      </c>
      <c r="AN60" s="291">
        <v>31.779515072233991</v>
      </c>
      <c r="AO60" s="322" t="s">
        <v>52</v>
      </c>
      <c r="AP60" s="323">
        <v>40.40293333333333</v>
      </c>
      <c r="AQ60" s="320">
        <v>12638.068921424487</v>
      </c>
      <c r="AR60" s="321">
        <v>21.233703484576445</v>
      </c>
      <c r="AS60" s="352" t="s">
        <v>52</v>
      </c>
      <c r="AT60" s="353">
        <v>39.714866666666666</v>
      </c>
      <c r="AU60" s="350">
        <v>31403.745278898517</v>
      </c>
      <c r="AV60" s="351">
        <v>74.259958061046888</v>
      </c>
      <c r="AW60" s="382" t="s">
        <v>52</v>
      </c>
      <c r="AX60" s="383">
        <v>40.409316666666669</v>
      </c>
      <c r="AY60" s="380">
        <v>34731.309009989985</v>
      </c>
      <c r="AZ60" s="381">
        <v>74.214058234264641</v>
      </c>
      <c r="BA60" s="412" t="s">
        <v>52</v>
      </c>
      <c r="BB60" s="413">
        <v>40.36546666666667</v>
      </c>
      <c r="BC60" s="410">
        <v>17935.670201526682</v>
      </c>
      <c r="BD60" s="411">
        <v>374.25807284167905</v>
      </c>
      <c r="BE60" s="442" t="s">
        <v>52</v>
      </c>
      <c r="BF60" s="443">
        <v>40.365533333333332</v>
      </c>
      <c r="BG60" s="440">
        <v>46266.551363298437</v>
      </c>
      <c r="BH60" s="441">
        <v>888.75045835069716</v>
      </c>
      <c r="BI60" s="472" t="s">
        <v>52</v>
      </c>
      <c r="BJ60" s="473">
        <v>40.365416666666668</v>
      </c>
      <c r="BK60" s="470">
        <v>13579.640287458506</v>
      </c>
      <c r="BL60" s="471">
        <v>663.09768677100647</v>
      </c>
      <c r="BM60" s="502" t="s">
        <v>52</v>
      </c>
      <c r="BN60" s="503">
        <v>40.359366666666666</v>
      </c>
      <c r="BO60" s="500">
        <v>72475.466105938001</v>
      </c>
      <c r="BP60" s="501">
        <v>1912.4584104783705</v>
      </c>
      <c r="BQ60" s="532" t="s">
        <v>52</v>
      </c>
      <c r="BR60" s="533">
        <v>40.378</v>
      </c>
      <c r="BS60" s="530">
        <v>65437.565206375933</v>
      </c>
      <c r="BT60" s="531">
        <v>1880.3300897350928</v>
      </c>
      <c r="BU60" s="562" t="s">
        <v>52</v>
      </c>
      <c r="BV60" s="563">
        <v>40.359116666666665</v>
      </c>
      <c r="BW60" s="560">
        <v>53422.651022434453</v>
      </c>
      <c r="BX60" s="561">
        <v>1967.5253820922267</v>
      </c>
      <c r="BY60" s="592" t="s">
        <v>52</v>
      </c>
      <c r="BZ60" s="593">
        <v>40.365499999999997</v>
      </c>
      <c r="CA60" s="590">
        <v>45551.549878918187</v>
      </c>
      <c r="CB60" s="591">
        <v>498.50714740971313</v>
      </c>
      <c r="CC60" s="622" t="s">
        <v>52</v>
      </c>
      <c r="CD60" s="623">
        <v>40.365616666666668</v>
      </c>
      <c r="CE60" s="620">
        <v>14373.236112584971</v>
      </c>
      <c r="CF60" s="621">
        <v>183.96599098243121</v>
      </c>
      <c r="CG60" s="652" t="s">
        <v>52</v>
      </c>
      <c r="CH60" s="653">
        <v>39.433483333333335</v>
      </c>
      <c r="CI60" s="650">
        <v>3945.4598489912969</v>
      </c>
      <c r="CJ60" s="651">
        <v>105.23370440434718</v>
      </c>
      <c r="CK60" s="682" t="s">
        <v>52</v>
      </c>
      <c r="CL60" s="683">
        <v>40.390483333333336</v>
      </c>
      <c r="CM60" s="680">
        <v>3553.3839530175251</v>
      </c>
      <c r="CN60" s="681">
        <v>110.66610920936094</v>
      </c>
      <c r="CO60" s="712" t="s">
        <v>52</v>
      </c>
      <c r="CP60" s="713">
        <v>40.352966666666667</v>
      </c>
      <c r="CQ60" s="710">
        <v>2195.1120925357859</v>
      </c>
      <c r="CR60" s="711">
        <v>72.847787232583471</v>
      </c>
      <c r="CS60" s="742" t="s">
        <v>52</v>
      </c>
      <c r="CT60" s="743">
        <v>40.384149999999998</v>
      </c>
      <c r="CU60" s="740">
        <v>8844.5482664043921</v>
      </c>
      <c r="CV60" s="741">
        <v>249.45338445234412</v>
      </c>
      <c r="CW60" s="772" t="s">
        <v>52</v>
      </c>
      <c r="CX60" s="773">
        <v>40.390483333333336</v>
      </c>
      <c r="CY60" s="770">
        <v>5084.4085202786546</v>
      </c>
      <c r="CZ60" s="771">
        <v>148.90303785011176</v>
      </c>
      <c r="DA60" s="802" t="s">
        <v>52</v>
      </c>
      <c r="DB60" s="803">
        <v>40.396683333333335</v>
      </c>
      <c r="DC60" s="800">
        <v>6921.9963366212442</v>
      </c>
      <c r="DD60" s="801">
        <v>55.028772239364685</v>
      </c>
      <c r="DE60" s="832" t="s">
        <v>52</v>
      </c>
      <c r="DF60" s="833">
        <v>40.621749999999999</v>
      </c>
      <c r="DG60" s="830">
        <v>10481.705913434784</v>
      </c>
      <c r="DH60" s="831">
        <v>53.630179904112858</v>
      </c>
      <c r="DI60" s="862" t="s">
        <v>52</v>
      </c>
      <c r="DJ60" s="863">
        <v>39.871183333333335</v>
      </c>
      <c r="DK60" s="860">
        <v>6323.0158847944867</v>
      </c>
      <c r="DL60" s="861">
        <v>38.696623553830044</v>
      </c>
      <c r="DM60" s="892" t="s">
        <v>52</v>
      </c>
      <c r="DN60" s="893">
        <v>39.877549999999999</v>
      </c>
      <c r="DO60" s="890">
        <v>3975.6799764451166</v>
      </c>
      <c r="DP60" s="891">
        <v>36.598812290562449</v>
      </c>
      <c r="DQ60" s="922" t="s">
        <v>52</v>
      </c>
      <c r="DR60" s="923">
        <v>40.6158</v>
      </c>
      <c r="DS60" s="920">
        <v>8468.3115039673721</v>
      </c>
      <c r="DT60" s="921">
        <v>54.36812435034463</v>
      </c>
      <c r="DU60" s="952" t="s">
        <v>52</v>
      </c>
      <c r="DV60" s="953">
        <v>40.384316666666663</v>
      </c>
      <c r="DW60" s="950">
        <v>5668.7459139930752</v>
      </c>
      <c r="DX60" s="951">
        <v>23.796909382950854</v>
      </c>
      <c r="DY60" s="982" t="s">
        <v>52</v>
      </c>
      <c r="DZ60" s="983">
        <v>39.858899999999998</v>
      </c>
      <c r="EA60" s="980">
        <v>6972.9096706529117</v>
      </c>
      <c r="EB60" s="981">
        <v>19.839927093022926</v>
      </c>
      <c r="EC60" s="1012" t="s">
        <v>52</v>
      </c>
      <c r="ED60" s="1013">
        <v>39.890166666666666</v>
      </c>
      <c r="EE60" s="1010">
        <v>3448.6119606154589</v>
      </c>
      <c r="EF60" s="1011">
        <v>33.524743702997434</v>
      </c>
      <c r="EG60" s="1042" t="s">
        <v>52</v>
      </c>
      <c r="EH60" s="1043">
        <v>40.353083333333331</v>
      </c>
      <c r="EI60" s="1040">
        <v>6291.2095365298837</v>
      </c>
      <c r="EJ60" s="1041">
        <v>34.841681447039981</v>
      </c>
      <c r="EK60" s="1072" t="s">
        <v>52</v>
      </c>
      <c r="EL60" s="1073">
        <v>39.883483333333331</v>
      </c>
      <c r="EM60" s="1070">
        <v>2098.4080418418043</v>
      </c>
      <c r="EN60" s="1071">
        <v>23.536618500156898</v>
      </c>
      <c r="EO60" s="1102" t="s">
        <v>52</v>
      </c>
      <c r="EP60" s="1103">
        <v>40.621899999999997</v>
      </c>
      <c r="EQ60" s="1100">
        <v>4064.2033018239986</v>
      </c>
      <c r="ER60" s="1101">
        <v>28.333185452506854</v>
      </c>
      <c r="ES60" s="1132" t="s">
        <v>52</v>
      </c>
      <c r="ET60" s="1133">
        <v>40.371583333333334</v>
      </c>
      <c r="EU60" s="1130">
        <v>1443.2327454015149</v>
      </c>
      <c r="EV60" s="1131">
        <v>8.6636994749318301</v>
      </c>
      <c r="EW60" s="1162" t="s">
        <v>52</v>
      </c>
      <c r="EX60" s="1163">
        <v>40.184216666666664</v>
      </c>
      <c r="EY60" s="1160">
        <v>2993.791493709954</v>
      </c>
      <c r="EZ60" s="1161">
        <v>9.3157674737040495</v>
      </c>
    </row>
    <row r="61" spans="1:156">
      <c r="A61" s="2"/>
      <c r="B61" s="2"/>
      <c r="C61" s="3"/>
      <c r="D61" s="3"/>
      <c r="E61" s="32"/>
      <c r="F61" s="32"/>
      <c r="G61" s="33"/>
      <c r="H61" s="33"/>
      <c r="I61" s="62"/>
      <c r="J61" s="62"/>
      <c r="K61" s="63"/>
      <c r="L61" s="63"/>
      <c r="M61" s="92"/>
      <c r="N61" s="92"/>
      <c r="O61" s="93"/>
      <c r="P61" s="93"/>
      <c r="Q61" s="122"/>
      <c r="R61" s="122"/>
      <c r="S61" s="123"/>
      <c r="T61" s="123"/>
      <c r="U61" s="152"/>
      <c r="V61" s="152"/>
      <c r="W61" s="153"/>
      <c r="X61" s="153"/>
      <c r="Y61" s="182"/>
      <c r="Z61" s="182"/>
      <c r="AA61" s="183"/>
      <c r="AB61" s="183"/>
      <c r="AC61" s="212"/>
      <c r="AD61" s="212"/>
      <c r="AE61" s="213"/>
      <c r="AF61" s="213"/>
      <c r="AG61" s="242"/>
      <c r="AH61" s="242"/>
      <c r="AI61" s="243"/>
      <c r="AJ61" s="243"/>
      <c r="AK61" s="272"/>
      <c r="AL61" s="272"/>
      <c r="AM61" s="273"/>
      <c r="AN61" s="273"/>
      <c r="AO61" s="302"/>
      <c r="AP61" s="302"/>
      <c r="AQ61" s="303"/>
      <c r="AR61" s="303"/>
      <c r="AS61" s="332"/>
      <c r="AT61" s="332"/>
      <c r="AU61" s="333"/>
      <c r="AV61" s="333"/>
      <c r="AW61" s="362"/>
      <c r="AX61" s="362"/>
      <c r="AY61" s="363"/>
      <c r="AZ61" s="363"/>
      <c r="BA61" s="392"/>
      <c r="BB61" s="392"/>
      <c r="BC61" s="393"/>
      <c r="BD61" s="393"/>
      <c r="BE61" s="422"/>
      <c r="BF61" s="422"/>
      <c r="BG61" s="423"/>
      <c r="BH61" s="423"/>
      <c r="BI61" s="452"/>
      <c r="BJ61" s="452"/>
      <c r="BK61" s="453"/>
      <c r="BL61" s="453"/>
      <c r="BM61" s="482"/>
      <c r="BN61" s="482"/>
      <c r="BO61" s="483"/>
      <c r="BP61" s="483"/>
      <c r="BQ61" s="512"/>
      <c r="BR61" s="512"/>
      <c r="BS61" s="513"/>
      <c r="BT61" s="513"/>
      <c r="BU61" s="542"/>
      <c r="BV61" s="542"/>
      <c r="BW61" s="543"/>
      <c r="BX61" s="543"/>
      <c r="BY61" s="572"/>
      <c r="BZ61" s="572"/>
      <c r="CA61" s="573"/>
      <c r="CB61" s="573"/>
      <c r="CC61" s="602"/>
      <c r="CD61" s="602"/>
      <c r="CE61" s="603"/>
      <c r="CF61" s="603"/>
      <c r="CG61" s="632"/>
      <c r="CH61" s="632"/>
      <c r="CI61" s="633"/>
      <c r="CJ61" s="633"/>
      <c r="CK61" s="662"/>
      <c r="CL61" s="662"/>
      <c r="CM61" s="663"/>
      <c r="CN61" s="663"/>
      <c r="CO61" s="692"/>
      <c r="CP61" s="692"/>
      <c r="CQ61" s="693"/>
      <c r="CR61" s="693"/>
      <c r="CS61" s="722"/>
      <c r="CT61" s="722"/>
      <c r="CU61" s="723"/>
      <c r="CV61" s="723"/>
      <c r="CW61" s="752"/>
      <c r="CX61" s="752"/>
      <c r="CY61" s="753"/>
      <c r="CZ61" s="753"/>
      <c r="DA61" s="782"/>
      <c r="DB61" s="782"/>
      <c r="DC61" s="783"/>
      <c r="DD61" s="783"/>
      <c r="DE61" s="812"/>
      <c r="DF61" s="812"/>
      <c r="DG61" s="813"/>
      <c r="DH61" s="813"/>
      <c r="DI61" s="842"/>
      <c r="DJ61" s="842"/>
      <c r="DK61" s="843"/>
      <c r="DL61" s="843"/>
      <c r="DM61" s="872"/>
      <c r="DN61" s="872"/>
      <c r="DO61" s="873"/>
      <c r="DP61" s="873"/>
      <c r="DQ61" s="902"/>
      <c r="DR61" s="902"/>
      <c r="DS61" s="903"/>
      <c r="DT61" s="903"/>
      <c r="DU61" s="932"/>
      <c r="DV61" s="932"/>
      <c r="DW61" s="933"/>
      <c r="DX61" s="933"/>
      <c r="DY61" s="962"/>
      <c r="DZ61" s="962"/>
      <c r="EA61" s="963"/>
      <c r="EB61" s="963"/>
      <c r="EC61" s="992"/>
      <c r="ED61" s="992"/>
      <c r="EE61" s="993"/>
      <c r="EF61" s="993"/>
      <c r="EG61" s="1022"/>
      <c r="EH61" s="1022"/>
      <c r="EI61" s="1023"/>
      <c r="EJ61" s="1023"/>
      <c r="EK61" s="1052"/>
      <c r="EL61" s="1052"/>
      <c r="EM61" s="1053"/>
      <c r="EN61" s="1053"/>
      <c r="EO61" s="1082"/>
      <c r="EP61" s="1082"/>
      <c r="EQ61" s="1083"/>
      <c r="ER61" s="1083"/>
      <c r="ES61" s="1112"/>
      <c r="ET61" s="1112"/>
      <c r="EU61" s="1113"/>
      <c r="EV61" s="1113"/>
      <c r="EW61" s="1142"/>
      <c r="EX61" s="1142"/>
      <c r="EY61" s="1143"/>
      <c r="EZ61" s="1143"/>
    </row>
    <row r="62" spans="1:156">
      <c r="A62" s="13"/>
      <c r="B62" s="4"/>
      <c r="C62" s="4"/>
      <c r="D62" s="4"/>
      <c r="E62" s="43"/>
      <c r="F62" s="34"/>
      <c r="G62" s="34"/>
      <c r="H62" s="34"/>
      <c r="I62" s="73"/>
      <c r="J62" s="64"/>
      <c r="K62" s="64"/>
      <c r="L62" s="64"/>
      <c r="M62" s="103"/>
      <c r="N62" s="94"/>
      <c r="O62" s="94"/>
      <c r="P62" s="94"/>
      <c r="Q62" s="133"/>
      <c r="R62" s="124"/>
      <c r="S62" s="124"/>
      <c r="T62" s="124"/>
      <c r="U62" s="163"/>
      <c r="V62" s="154"/>
      <c r="W62" s="154"/>
      <c r="X62" s="154"/>
      <c r="Y62" s="193"/>
      <c r="Z62" s="184"/>
      <c r="AA62" s="184"/>
      <c r="AB62" s="184"/>
      <c r="AC62" s="223"/>
      <c r="AD62" s="214"/>
      <c r="AE62" s="214"/>
      <c r="AF62" s="214"/>
      <c r="AG62" s="253"/>
      <c r="AH62" s="244"/>
      <c r="AI62" s="244"/>
      <c r="AJ62" s="244"/>
      <c r="AK62" s="283"/>
      <c r="AL62" s="274"/>
      <c r="AM62" s="274"/>
      <c r="AN62" s="274"/>
      <c r="AO62" s="313"/>
      <c r="AP62" s="304"/>
      <c r="AQ62" s="304"/>
      <c r="AR62" s="304"/>
      <c r="AS62" s="343"/>
      <c r="AT62" s="334"/>
      <c r="AU62" s="334"/>
      <c r="AV62" s="334"/>
      <c r="AW62" s="373"/>
      <c r="AX62" s="364"/>
      <c r="AY62" s="364"/>
      <c r="AZ62" s="364"/>
      <c r="BA62" s="403"/>
      <c r="BB62" s="394"/>
      <c r="BC62" s="394"/>
      <c r="BD62" s="394"/>
      <c r="BE62" s="433"/>
      <c r="BF62" s="424"/>
      <c r="BG62" s="424"/>
      <c r="BH62" s="424"/>
      <c r="BI62" s="463"/>
      <c r="BJ62" s="454"/>
      <c r="BK62" s="454"/>
      <c r="BL62" s="454"/>
      <c r="BM62" s="493"/>
      <c r="BN62" s="484"/>
      <c r="BO62" s="484"/>
      <c r="BP62" s="484"/>
      <c r="BQ62" s="523"/>
      <c r="BR62" s="514"/>
      <c r="BS62" s="514"/>
      <c r="BT62" s="514"/>
      <c r="BU62" s="553"/>
      <c r="BV62" s="544"/>
      <c r="BW62" s="544"/>
      <c r="BX62" s="544"/>
      <c r="BY62" s="583"/>
      <c r="BZ62" s="574"/>
      <c r="CA62" s="574"/>
      <c r="CB62" s="574"/>
      <c r="CC62" s="613"/>
      <c r="CD62" s="604"/>
      <c r="CE62" s="604"/>
      <c r="CF62" s="604"/>
      <c r="CG62" s="643"/>
      <c r="CH62" s="634"/>
      <c r="CI62" s="634"/>
      <c r="CJ62" s="634"/>
      <c r="CK62" s="673"/>
      <c r="CL62" s="664"/>
      <c r="CM62" s="664"/>
      <c r="CN62" s="664"/>
      <c r="CO62" s="703"/>
      <c r="CP62" s="694"/>
      <c r="CQ62" s="694"/>
      <c r="CR62" s="694"/>
      <c r="CS62" s="733"/>
      <c r="CT62" s="724"/>
      <c r="CU62" s="724"/>
      <c r="CV62" s="724"/>
      <c r="CW62" s="763"/>
      <c r="CX62" s="754"/>
      <c r="CY62" s="754"/>
      <c r="CZ62" s="754"/>
      <c r="DA62" s="793"/>
      <c r="DB62" s="784"/>
      <c r="DC62" s="784"/>
      <c r="DD62" s="784"/>
      <c r="DE62" s="823"/>
      <c r="DF62" s="814"/>
      <c r="DG62" s="814"/>
      <c r="DH62" s="814"/>
      <c r="DI62" s="853"/>
      <c r="DJ62" s="844"/>
      <c r="DK62" s="844"/>
      <c r="DL62" s="844"/>
      <c r="DM62" s="883"/>
      <c r="DN62" s="874"/>
      <c r="DO62" s="874"/>
      <c r="DP62" s="874"/>
      <c r="DQ62" s="913"/>
      <c r="DR62" s="904"/>
      <c r="DS62" s="904"/>
      <c r="DT62" s="904"/>
      <c r="DU62" s="943"/>
      <c r="DV62" s="934"/>
      <c r="DW62" s="934"/>
      <c r="DX62" s="934"/>
      <c r="DY62" s="973"/>
      <c r="DZ62" s="964"/>
      <c r="EA62" s="964"/>
      <c r="EB62" s="964"/>
      <c r="EC62" s="1003"/>
      <c r="ED62" s="994"/>
      <c r="EE62" s="994"/>
      <c r="EF62" s="994"/>
      <c r="EG62" s="1033"/>
      <c r="EH62" s="1024"/>
      <c r="EI62" s="1024"/>
      <c r="EJ62" s="1024"/>
      <c r="EK62" s="1063"/>
      <c r="EL62" s="1054"/>
      <c r="EM62" s="1054"/>
      <c r="EN62" s="1054"/>
      <c r="EO62" s="1093"/>
      <c r="EP62" s="1084"/>
      <c r="EQ62" s="1084"/>
      <c r="ER62" s="1084"/>
      <c r="ES62" s="1123"/>
      <c r="ET62" s="1114"/>
      <c r="EU62" s="1114"/>
      <c r="EV62" s="1114"/>
      <c r="EW62" s="1153"/>
      <c r="EX62" s="1144"/>
      <c r="EY62" s="1144"/>
      <c r="EZ62" s="1144"/>
    </row>
    <row r="63" spans="1:156">
      <c r="A63" s="24"/>
      <c r="B63" s="25"/>
      <c r="C63" s="1"/>
      <c r="D63" s="1"/>
      <c r="E63" s="54"/>
      <c r="F63" s="55"/>
      <c r="G63" s="31"/>
      <c r="H63" s="31"/>
      <c r="I63" s="84"/>
      <c r="J63" s="85"/>
      <c r="K63" s="61"/>
      <c r="L63" s="61"/>
      <c r="M63" s="114"/>
      <c r="N63" s="115"/>
      <c r="O63" s="91"/>
      <c r="P63" s="91"/>
      <c r="Q63" s="144"/>
      <c r="R63" s="145"/>
      <c r="S63" s="121"/>
      <c r="T63" s="121"/>
      <c r="U63" s="174"/>
      <c r="V63" s="175"/>
      <c r="W63" s="151"/>
      <c r="X63" s="151"/>
      <c r="Y63" s="204"/>
      <c r="Z63" s="205"/>
      <c r="AA63" s="181"/>
      <c r="AB63" s="181"/>
      <c r="AC63" s="234"/>
      <c r="AD63" s="235"/>
      <c r="AE63" s="211"/>
      <c r="AF63" s="211"/>
      <c r="AG63" s="264"/>
      <c r="AH63" s="265"/>
      <c r="AI63" s="241"/>
      <c r="AJ63" s="241"/>
      <c r="AK63" s="294"/>
      <c r="AL63" s="295"/>
      <c r="AM63" s="271"/>
      <c r="AN63" s="271"/>
      <c r="AO63" s="324"/>
      <c r="AP63" s="325"/>
      <c r="AQ63" s="301"/>
      <c r="AR63" s="301"/>
      <c r="AW63" s="384"/>
      <c r="AX63" s="385"/>
      <c r="AY63" s="361"/>
      <c r="AZ63" s="361"/>
      <c r="BA63" s="414"/>
      <c r="BB63" s="415"/>
      <c r="BC63" s="391"/>
      <c r="BD63" s="391"/>
      <c r="BE63" s="444"/>
      <c r="BF63" s="445"/>
      <c r="BG63" s="421"/>
      <c r="BH63" s="421"/>
      <c r="BI63" s="474"/>
      <c r="BJ63" s="475"/>
      <c r="BK63" s="451"/>
      <c r="BL63" s="451"/>
      <c r="BM63" s="504"/>
      <c r="BN63" s="505"/>
      <c r="BO63" s="481"/>
      <c r="BP63" s="481"/>
      <c r="BQ63" s="534"/>
      <c r="BR63" s="535"/>
      <c r="BS63" s="511"/>
      <c r="BT63" s="511"/>
      <c r="BU63" s="564"/>
      <c r="BV63" s="565"/>
      <c r="BW63" s="541"/>
      <c r="BX63" s="541"/>
      <c r="BY63" s="594"/>
      <c r="BZ63" s="595"/>
      <c r="CA63" s="571"/>
      <c r="CB63" s="571"/>
      <c r="CC63" s="624"/>
      <c r="CD63" s="625"/>
      <c r="CE63" s="601"/>
      <c r="CF63" s="601"/>
      <c r="CG63" s="654"/>
      <c r="CH63" s="655"/>
      <c r="CI63" s="631"/>
      <c r="CJ63" s="631"/>
      <c r="CK63" s="684"/>
      <c r="CL63" s="685"/>
      <c r="CM63" s="661"/>
      <c r="CN63" s="661"/>
      <c r="CO63" s="714"/>
      <c r="CP63" s="715"/>
      <c r="CQ63" s="691"/>
      <c r="CR63" s="691"/>
      <c r="CS63" s="744"/>
      <c r="CT63" s="745"/>
      <c r="CU63" s="721"/>
      <c r="CV63" s="721"/>
      <c r="CW63" s="774"/>
      <c r="CX63" s="775"/>
      <c r="CY63" s="751"/>
      <c r="CZ63" s="751"/>
      <c r="DA63" s="804"/>
      <c r="DB63" s="805"/>
      <c r="DC63" s="781"/>
      <c r="DD63" s="781"/>
      <c r="DE63" s="834"/>
      <c r="DF63" s="835"/>
      <c r="DG63" s="811"/>
      <c r="DH63" s="811"/>
      <c r="DI63" s="864"/>
      <c r="DJ63" s="865"/>
      <c r="DK63" s="841"/>
      <c r="DL63" s="841"/>
      <c r="DM63" s="894"/>
      <c r="DN63" s="895"/>
      <c r="DO63" s="871"/>
      <c r="DP63" s="871"/>
      <c r="DQ63" s="924"/>
      <c r="DR63" s="925"/>
      <c r="DS63" s="901"/>
      <c r="DT63" s="901"/>
      <c r="DU63" s="954"/>
      <c r="DV63" s="955"/>
      <c r="DW63" s="931"/>
      <c r="DX63" s="931"/>
      <c r="DY63" s="984"/>
      <c r="DZ63" s="985"/>
      <c r="EA63" s="961"/>
      <c r="EB63" s="961"/>
      <c r="EC63" s="1014"/>
      <c r="ED63" s="1015"/>
      <c r="EE63" s="991"/>
      <c r="EF63" s="991"/>
      <c r="EG63" s="1044"/>
      <c r="EH63" s="1045"/>
      <c r="EI63" s="1021"/>
      <c r="EJ63" s="1021"/>
      <c r="EK63" s="1074"/>
      <c r="EL63" s="1075"/>
      <c r="EM63" s="1051"/>
      <c r="EN63" s="1051"/>
      <c r="EO63" s="1104"/>
      <c r="EP63" s="1105"/>
      <c r="EQ63" s="1081"/>
      <c r="ER63" s="1081"/>
      <c r="ES63" s="1134"/>
      <c r="ET63" s="1135"/>
      <c r="EU63" s="1111"/>
      <c r="EV63" s="1111"/>
      <c r="EW63" s="1164"/>
      <c r="EX63" s="1165"/>
      <c r="EY63" s="1141"/>
      <c r="EZ63" s="1141"/>
    </row>
    <row r="64" spans="1:156">
      <c r="A64" s="1"/>
      <c r="B64" s="1"/>
      <c r="C64" s="1"/>
      <c r="D64" s="1"/>
      <c r="E64" s="31"/>
      <c r="F64" s="31"/>
      <c r="G64" s="31"/>
      <c r="H64" s="31"/>
      <c r="I64" s="61"/>
      <c r="J64" s="61"/>
      <c r="K64" s="61"/>
      <c r="L64" s="61"/>
      <c r="M64" s="91"/>
      <c r="N64" s="91"/>
      <c r="O64" s="91"/>
      <c r="P64" s="91"/>
      <c r="U64" s="151"/>
      <c r="V64" s="151"/>
      <c r="W64" s="151"/>
      <c r="X64" s="151"/>
      <c r="AC64" s="211"/>
      <c r="AD64" s="211"/>
      <c r="AE64" s="211"/>
      <c r="AF64" s="211"/>
      <c r="AG64" s="241"/>
      <c r="AH64" s="241"/>
      <c r="AI64" s="241"/>
      <c r="AJ64" s="241"/>
      <c r="AK64" s="271"/>
      <c r="AL64" s="271"/>
      <c r="AM64" s="271"/>
      <c r="AN64" s="271"/>
      <c r="AO64" s="301"/>
      <c r="AP64" s="301"/>
      <c r="AQ64" s="301"/>
      <c r="AR64" s="301"/>
      <c r="AS64" s="331"/>
      <c r="AT64" s="331"/>
      <c r="AU64" s="331"/>
      <c r="AV64" s="331"/>
      <c r="AW64" s="361"/>
      <c r="AX64" s="361"/>
      <c r="AY64" s="361"/>
      <c r="AZ64" s="361"/>
      <c r="BA64" s="391"/>
      <c r="BB64" s="391"/>
      <c r="BC64" s="391"/>
      <c r="BD64" s="391"/>
      <c r="BE64" s="421"/>
      <c r="BF64" s="421"/>
      <c r="BG64" s="421"/>
      <c r="BH64" s="421"/>
      <c r="BI64" s="451"/>
      <c r="BJ64" s="451"/>
      <c r="BK64" s="451"/>
      <c r="BL64" s="451"/>
      <c r="BM64" s="481"/>
      <c r="BN64" s="481"/>
      <c r="BO64" s="481"/>
      <c r="BP64" s="481"/>
      <c r="BQ64" s="511"/>
      <c r="BR64" s="511"/>
      <c r="BS64" s="511"/>
      <c r="BT64" s="511"/>
      <c r="BU64" s="541"/>
      <c r="BV64" s="541"/>
      <c r="BW64" s="541"/>
      <c r="BX64" s="541"/>
      <c r="BY64" s="571"/>
      <c r="BZ64" s="571"/>
      <c r="CA64" s="571"/>
      <c r="CB64" s="571"/>
      <c r="CC64" s="601"/>
      <c r="CD64" s="601"/>
      <c r="CE64" s="601"/>
      <c r="CF64" s="601"/>
      <c r="CG64" s="631"/>
      <c r="CH64" s="631"/>
      <c r="CI64" s="631"/>
      <c r="CJ64" s="631"/>
      <c r="CK64" s="661"/>
      <c r="CL64" s="661"/>
      <c r="CM64" s="661"/>
      <c r="CN64" s="661"/>
      <c r="CO64" s="691"/>
      <c r="CP64" s="691"/>
      <c r="CQ64" s="691"/>
      <c r="CR64" s="691"/>
      <c r="CS64" s="721"/>
      <c r="CT64" s="721"/>
      <c r="CU64" s="721"/>
      <c r="CV64" s="721"/>
      <c r="CW64" s="751"/>
      <c r="CX64" s="751"/>
      <c r="CY64" s="751"/>
      <c r="CZ64" s="751"/>
      <c r="DA64" s="781"/>
      <c r="DB64" s="781"/>
      <c r="DC64" s="781"/>
      <c r="DD64" s="781"/>
      <c r="DE64" s="811"/>
      <c r="DF64" s="811"/>
      <c r="DG64" s="811"/>
      <c r="DH64" s="811"/>
      <c r="DI64" s="841"/>
      <c r="DJ64" s="841"/>
      <c r="DK64" s="841"/>
      <c r="DL64" s="841"/>
      <c r="DM64" s="871"/>
      <c r="DN64" s="871"/>
      <c r="DO64" s="871"/>
      <c r="DP64" s="871"/>
      <c r="DQ64" s="901"/>
      <c r="DR64" s="901"/>
      <c r="DS64" s="901"/>
      <c r="DT64" s="901"/>
      <c r="DU64" s="931"/>
      <c r="DV64" s="931"/>
      <c r="DW64" s="931"/>
      <c r="DX64" s="931"/>
      <c r="DY64" s="961"/>
      <c r="DZ64" s="961"/>
      <c r="EA64" s="961"/>
      <c r="EB64" s="961"/>
      <c r="EC64" s="991"/>
      <c r="ED64" s="991"/>
      <c r="EE64" s="991"/>
      <c r="EF64" s="991"/>
      <c r="EG64" s="1021"/>
      <c r="EH64" s="1021"/>
      <c r="EI64" s="1021"/>
      <c r="EJ64" s="1021"/>
      <c r="EK64" s="1051"/>
      <c r="EL64" s="1051"/>
      <c r="EM64" s="1051"/>
      <c r="EN64" s="1051"/>
      <c r="EO64" s="1081"/>
      <c r="EP64" s="1081"/>
      <c r="EQ64" s="1081"/>
      <c r="ER64" s="1081"/>
      <c r="ES64" s="1111"/>
      <c r="ET64" s="1111"/>
      <c r="EU64" s="1111"/>
      <c r="EV64" s="1111"/>
      <c r="EW64" s="1141"/>
      <c r="EX64" s="1141"/>
      <c r="EY64" s="1141"/>
      <c r="EZ64" s="1141"/>
    </row>
    <row r="66" spans="1:156">
      <c r="A66" s="24"/>
      <c r="B66" s="25"/>
      <c r="C66" s="1"/>
      <c r="D66" s="1"/>
      <c r="E66" s="54"/>
      <c r="F66" s="55"/>
      <c r="G66" s="31"/>
      <c r="H66" s="31"/>
      <c r="I66" s="84"/>
      <c r="J66" s="85"/>
      <c r="K66" s="61"/>
      <c r="L66" s="61"/>
      <c r="M66" s="114"/>
      <c r="N66" s="115"/>
      <c r="O66" s="91"/>
      <c r="P66" s="91"/>
      <c r="Q66" s="144"/>
      <c r="R66" s="145"/>
      <c r="S66" s="121"/>
      <c r="T66" s="121"/>
      <c r="U66" s="174"/>
      <c r="V66" s="175"/>
      <c r="W66" s="151"/>
      <c r="X66" s="151"/>
      <c r="Y66" s="204"/>
      <c r="Z66" s="205"/>
      <c r="AA66" s="181"/>
      <c r="AB66" s="181"/>
      <c r="AC66" s="234"/>
      <c r="AD66" s="235"/>
      <c r="AE66" s="211"/>
      <c r="AF66" s="211"/>
      <c r="AG66" s="264"/>
      <c r="AH66" s="265"/>
      <c r="AI66" s="241"/>
      <c r="AJ66" s="241"/>
      <c r="AK66" s="294"/>
      <c r="AL66" s="295"/>
      <c r="AM66" s="271"/>
      <c r="AN66" s="271"/>
      <c r="AO66" s="324"/>
      <c r="AP66" s="325"/>
      <c r="AQ66" s="301"/>
      <c r="AR66" s="301"/>
      <c r="AS66" s="354"/>
      <c r="AT66" s="355"/>
      <c r="AU66" s="331"/>
      <c r="AV66" s="331"/>
      <c r="AW66" s="384"/>
      <c r="AX66" s="385"/>
      <c r="AY66" s="361"/>
      <c r="AZ66" s="361"/>
      <c r="BA66" s="414"/>
      <c r="BB66" s="415"/>
      <c r="BC66" s="391"/>
      <c r="BD66" s="391"/>
      <c r="BE66" s="444"/>
      <c r="BF66" s="445"/>
      <c r="BG66" s="421"/>
      <c r="BH66" s="421"/>
      <c r="BI66" s="474"/>
      <c r="BJ66" s="475"/>
      <c r="BK66" s="451"/>
      <c r="BL66" s="451"/>
      <c r="BM66" s="504"/>
      <c r="BN66" s="505"/>
      <c r="BO66" s="481"/>
      <c r="BP66" s="481"/>
      <c r="BQ66" s="534"/>
      <c r="BR66" s="535"/>
      <c r="BS66" s="511"/>
      <c r="BT66" s="511"/>
      <c r="BU66" s="564"/>
      <c r="BV66" s="565"/>
      <c r="BW66" s="541"/>
      <c r="BX66" s="541"/>
      <c r="BY66" s="594"/>
      <c r="BZ66" s="595"/>
      <c r="CA66" s="571"/>
      <c r="CB66" s="571"/>
      <c r="CC66" s="624"/>
      <c r="CD66" s="625"/>
      <c r="CE66" s="601"/>
      <c r="CF66" s="601"/>
      <c r="CK66" s="684"/>
      <c r="CL66" s="685"/>
      <c r="CM66" s="661"/>
      <c r="CN66" s="661"/>
      <c r="CO66" s="714"/>
      <c r="CP66" s="715"/>
      <c r="CQ66" s="691"/>
      <c r="CR66" s="691"/>
      <c r="CS66" s="744"/>
      <c r="CT66" s="745"/>
      <c r="CU66" s="721"/>
      <c r="CV66" s="721"/>
      <c r="CW66" s="774"/>
      <c r="CX66" s="775"/>
      <c r="CY66" s="751"/>
      <c r="CZ66" s="751"/>
      <c r="DA66" s="804"/>
      <c r="DB66" s="805"/>
      <c r="DC66" s="781"/>
      <c r="DD66" s="781"/>
      <c r="DE66" s="834"/>
      <c r="DF66" s="835"/>
      <c r="DG66" s="811"/>
      <c r="DH66" s="811"/>
      <c r="DI66" s="864"/>
      <c r="DJ66" s="865"/>
      <c r="DK66" s="841"/>
      <c r="DL66" s="841"/>
      <c r="DM66" s="894"/>
      <c r="DN66" s="895"/>
      <c r="DO66" s="871"/>
      <c r="DP66" s="871"/>
      <c r="DQ66" s="924"/>
      <c r="DR66" s="925"/>
      <c r="DS66" s="901"/>
      <c r="DT66" s="901"/>
      <c r="DU66" s="954"/>
      <c r="DV66" s="955"/>
      <c r="DW66" s="931"/>
      <c r="DX66" s="931"/>
      <c r="DY66" s="984"/>
      <c r="DZ66" s="985"/>
      <c r="EA66" s="961"/>
      <c r="EB66" s="961"/>
      <c r="EC66" s="1014"/>
      <c r="ED66" s="1015"/>
      <c r="EE66" s="991"/>
      <c r="EF66" s="991"/>
      <c r="EG66" s="1044"/>
      <c r="EH66" s="1045"/>
      <c r="EI66" s="1021"/>
      <c r="EJ66" s="1021"/>
      <c r="EK66" s="1074"/>
      <c r="EL66" s="1075"/>
      <c r="EM66" s="1051"/>
      <c r="EN66" s="1051"/>
      <c r="EO66" s="1104"/>
      <c r="EP66" s="1105"/>
      <c r="EQ66" s="1081"/>
      <c r="ER66" s="1081"/>
      <c r="ES66" s="1134"/>
      <c r="ET66" s="1135"/>
      <c r="EU66" s="1111"/>
      <c r="EV66" s="1111"/>
      <c r="EW66" s="1164"/>
      <c r="EX66" s="1165"/>
      <c r="EY66" s="1141"/>
      <c r="EZ66" s="1141"/>
    </row>
    <row r="67" spans="1:156">
      <c r="A67" s="1"/>
      <c r="B67" s="1"/>
      <c r="C67" s="1"/>
      <c r="D67" s="1"/>
      <c r="E67" s="31"/>
      <c r="F67" s="31"/>
      <c r="G67" s="31"/>
      <c r="H67" s="31"/>
      <c r="I67" s="61"/>
      <c r="J67" s="61"/>
      <c r="K67" s="61"/>
      <c r="L67" s="61"/>
      <c r="M67" s="91"/>
      <c r="N67" s="91"/>
      <c r="O67" s="91"/>
      <c r="P67" s="91"/>
      <c r="Q67" s="121"/>
      <c r="R67" s="121"/>
      <c r="S67" s="121"/>
      <c r="T67" s="121"/>
      <c r="U67" s="151"/>
      <c r="V67" s="151"/>
      <c r="W67" s="151"/>
      <c r="X67" s="151"/>
      <c r="Y67" s="181"/>
      <c r="Z67" s="181"/>
      <c r="AA67" s="181"/>
      <c r="AB67" s="181"/>
      <c r="AC67" s="211"/>
      <c r="AD67" s="211"/>
      <c r="AE67" s="211"/>
      <c r="AF67" s="211"/>
      <c r="AG67" s="241"/>
      <c r="AH67" s="241"/>
      <c r="AI67" s="241"/>
      <c r="AJ67" s="241"/>
      <c r="AK67" s="271"/>
      <c r="AL67" s="271"/>
      <c r="AM67" s="271"/>
      <c r="AN67" s="271"/>
      <c r="AO67" s="301"/>
      <c r="AP67" s="301"/>
      <c r="AQ67" s="301"/>
      <c r="AR67" s="301"/>
      <c r="AS67" s="331"/>
      <c r="AT67" s="331"/>
      <c r="AU67" s="331"/>
      <c r="AV67" s="331"/>
      <c r="AW67" s="361"/>
      <c r="AX67" s="361"/>
      <c r="AY67" s="361"/>
      <c r="AZ67" s="361"/>
      <c r="BA67" s="391"/>
      <c r="BB67" s="391"/>
      <c r="BC67" s="391"/>
      <c r="BD67" s="391"/>
      <c r="BE67" s="421"/>
      <c r="BF67" s="421"/>
      <c r="BG67" s="421"/>
      <c r="BH67" s="421"/>
      <c r="BI67" s="451"/>
      <c r="BJ67" s="451"/>
      <c r="BK67" s="451"/>
      <c r="BL67" s="451"/>
      <c r="BM67" s="481"/>
      <c r="BN67" s="481"/>
      <c r="BO67" s="481"/>
      <c r="BP67" s="481"/>
      <c r="BQ67" s="511"/>
      <c r="BR67" s="511"/>
      <c r="BS67" s="511"/>
      <c r="BT67" s="511"/>
      <c r="BU67" s="541"/>
      <c r="BV67" s="541"/>
      <c r="BW67" s="541"/>
      <c r="BX67" s="541"/>
      <c r="BY67" s="571"/>
      <c r="BZ67" s="571"/>
      <c r="CA67" s="571"/>
      <c r="CB67" s="571"/>
      <c r="CC67" s="601"/>
      <c r="CD67" s="601"/>
      <c r="CE67" s="601"/>
      <c r="CF67" s="601"/>
      <c r="CG67" s="631"/>
      <c r="CH67" s="631"/>
      <c r="CI67" s="631"/>
      <c r="CJ67" s="631"/>
      <c r="CK67" s="661"/>
      <c r="CL67" s="661"/>
      <c r="CM67" s="661"/>
      <c r="CN67" s="661"/>
      <c r="CO67" s="691"/>
      <c r="CP67" s="691"/>
      <c r="CQ67" s="691"/>
      <c r="CR67" s="691"/>
      <c r="CS67" s="721"/>
      <c r="CT67" s="721"/>
      <c r="CU67" s="721"/>
      <c r="CV67" s="721"/>
      <c r="CW67" s="751"/>
      <c r="CX67" s="751"/>
      <c r="CY67" s="751"/>
      <c r="CZ67" s="751"/>
      <c r="DA67" s="781"/>
      <c r="DB67" s="781"/>
      <c r="DC67" s="781"/>
      <c r="DD67" s="781"/>
      <c r="DE67" s="811"/>
      <c r="DF67" s="811"/>
      <c r="DG67" s="811"/>
      <c r="DH67" s="811"/>
      <c r="DI67" s="841"/>
      <c r="DJ67" s="841"/>
      <c r="DK67" s="841"/>
      <c r="DL67" s="841"/>
      <c r="DM67" s="871"/>
      <c r="DN67" s="871"/>
      <c r="DO67" s="871"/>
      <c r="DP67" s="871"/>
      <c r="DQ67" s="901"/>
      <c r="DR67" s="901"/>
      <c r="DS67" s="901"/>
      <c r="DT67" s="901"/>
      <c r="DU67" s="931"/>
      <c r="DV67" s="931"/>
      <c r="DW67" s="931"/>
      <c r="DX67" s="931"/>
      <c r="DY67" s="961"/>
      <c r="DZ67" s="961"/>
      <c r="EA67" s="961"/>
      <c r="EB67" s="961"/>
      <c r="EC67" s="991"/>
      <c r="ED67" s="991"/>
      <c r="EE67" s="991"/>
      <c r="EF67" s="991"/>
      <c r="EG67" s="1021"/>
      <c r="EH67" s="1021"/>
      <c r="EI67" s="1021"/>
      <c r="EJ67" s="1021"/>
      <c r="EK67" s="1051"/>
      <c r="EL67" s="1051"/>
      <c r="EM67" s="1051"/>
      <c r="EN67" s="1051"/>
      <c r="EO67" s="1081"/>
      <c r="EP67" s="1081"/>
      <c r="EQ67" s="1081"/>
      <c r="ER67" s="1081"/>
      <c r="ES67" s="1111"/>
      <c r="ET67" s="1111"/>
      <c r="EU67" s="1111"/>
      <c r="EV67" s="1111"/>
      <c r="EW67" s="1141"/>
      <c r="EX67" s="1141"/>
      <c r="EY67" s="1141"/>
      <c r="EZ67" s="1141"/>
    </row>
    <row r="69" spans="1:156">
      <c r="A69" s="24"/>
      <c r="B69" s="25"/>
      <c r="C69" s="1"/>
      <c r="D69" s="1"/>
      <c r="E69" s="54"/>
      <c r="F69" s="55"/>
      <c r="G69" s="31"/>
      <c r="H69" s="31"/>
      <c r="I69" s="84"/>
      <c r="J69" s="85"/>
      <c r="K69" s="61"/>
      <c r="L69" s="61"/>
      <c r="M69" s="114"/>
      <c r="N69" s="115"/>
      <c r="O69" s="91"/>
      <c r="P69" s="91"/>
      <c r="Q69" s="144"/>
      <c r="R69" s="145"/>
      <c r="S69" s="121"/>
      <c r="T69" s="121"/>
      <c r="U69" s="174"/>
      <c r="V69" s="175"/>
      <c r="W69" s="151"/>
      <c r="X69" s="151"/>
      <c r="Y69" s="204"/>
      <c r="Z69" s="205"/>
      <c r="AA69" s="181"/>
      <c r="AB69" s="181"/>
      <c r="AC69" s="234"/>
      <c r="AD69" s="235"/>
      <c r="AE69" s="211"/>
      <c r="AF69" s="211"/>
      <c r="AG69" s="264"/>
      <c r="AH69" s="265"/>
      <c r="AI69" s="241"/>
      <c r="AJ69" s="241"/>
      <c r="AK69" s="294"/>
      <c r="AL69" s="295"/>
      <c r="AM69" s="271"/>
      <c r="AN69" s="271"/>
      <c r="AO69" s="324"/>
      <c r="AP69" s="325"/>
      <c r="AQ69" s="301"/>
      <c r="AR69" s="301"/>
      <c r="AS69" s="354"/>
      <c r="AT69" s="355"/>
      <c r="AU69" s="331"/>
      <c r="AV69" s="331"/>
      <c r="AW69" s="384"/>
      <c r="AX69" s="385"/>
      <c r="AY69" s="361"/>
      <c r="AZ69" s="361"/>
      <c r="BA69" s="414"/>
      <c r="BB69" s="415"/>
      <c r="BC69" s="391"/>
      <c r="BD69" s="391"/>
      <c r="BE69" s="444"/>
      <c r="BF69" s="445"/>
      <c r="BG69" s="421"/>
      <c r="BH69" s="421"/>
      <c r="BI69" s="474"/>
      <c r="BJ69" s="475"/>
      <c r="BK69" s="451"/>
      <c r="BL69" s="451"/>
      <c r="BM69" s="504"/>
      <c r="BN69" s="505"/>
      <c r="BO69" s="481"/>
      <c r="BP69" s="481"/>
      <c r="BQ69" s="534"/>
      <c r="BR69" s="535"/>
      <c r="BS69" s="511"/>
      <c r="BT69" s="511"/>
      <c r="BU69" s="564"/>
      <c r="BV69" s="565"/>
      <c r="BW69" s="541"/>
      <c r="BX69" s="541"/>
      <c r="BY69" s="594"/>
      <c r="BZ69" s="595"/>
      <c r="CA69" s="571"/>
      <c r="CB69" s="571"/>
      <c r="CC69" s="624"/>
      <c r="CD69" s="625"/>
      <c r="CE69" s="601"/>
      <c r="CF69" s="601"/>
      <c r="CG69" s="654"/>
      <c r="CH69" s="655"/>
      <c r="CI69" s="631"/>
      <c r="CJ69" s="631"/>
      <c r="CK69" s="684"/>
      <c r="CL69" s="685"/>
      <c r="CM69" s="661"/>
      <c r="CN69" s="661"/>
      <c r="CO69" s="714"/>
      <c r="CP69" s="715"/>
      <c r="CQ69" s="691"/>
      <c r="CR69" s="691"/>
      <c r="CS69" s="744"/>
      <c r="CT69" s="745"/>
      <c r="CU69" s="721"/>
      <c r="CV69" s="721"/>
      <c r="CW69" s="774"/>
      <c r="CX69" s="775"/>
      <c r="CY69" s="751"/>
      <c r="CZ69" s="751"/>
      <c r="DA69" s="804"/>
      <c r="DB69" s="805"/>
      <c r="DC69" s="781"/>
      <c r="DD69" s="781"/>
      <c r="DE69" s="834"/>
      <c r="DF69" s="835"/>
      <c r="DG69" s="811"/>
      <c r="DH69" s="811"/>
      <c r="DI69" s="864"/>
      <c r="DJ69" s="865"/>
      <c r="DK69" s="841"/>
      <c r="DL69" s="841"/>
      <c r="DM69" s="894"/>
      <c r="DN69" s="895"/>
      <c r="DO69" s="871"/>
      <c r="DP69" s="871"/>
      <c r="DQ69" s="924"/>
      <c r="DR69" s="925"/>
      <c r="DS69" s="901"/>
      <c r="DT69" s="901"/>
      <c r="DU69" s="954"/>
      <c r="DV69" s="955"/>
      <c r="DW69" s="931"/>
      <c r="DX69" s="931"/>
      <c r="DY69" s="984"/>
      <c r="DZ69" s="985"/>
      <c r="EA69" s="961"/>
      <c r="EB69" s="961"/>
      <c r="EC69" s="1014"/>
      <c r="ED69" s="1015"/>
      <c r="EE69" s="991"/>
      <c r="EF69" s="991"/>
      <c r="EG69" s="1044"/>
      <c r="EH69" s="1045"/>
      <c r="EI69" s="1021"/>
      <c r="EJ69" s="1021"/>
      <c r="EK69" s="1074"/>
      <c r="EL69" s="1075"/>
      <c r="EM69" s="1051"/>
      <c r="EN69" s="1051"/>
      <c r="EO69" s="1104"/>
      <c r="EP69" s="1105"/>
      <c r="EQ69" s="1081"/>
      <c r="ER69" s="1081"/>
      <c r="ES69" s="1134"/>
      <c r="ET69" s="1135"/>
      <c r="EU69" s="1111"/>
      <c r="EV69" s="1111"/>
      <c r="EW69" s="1164"/>
      <c r="EX69" s="1165"/>
      <c r="EY69" s="1141"/>
      <c r="EZ69" s="1141"/>
    </row>
    <row r="70" spans="1:156">
      <c r="A70" s="1"/>
      <c r="B70" s="1"/>
      <c r="C70" s="1"/>
      <c r="D70" s="1"/>
      <c r="E70" s="31"/>
      <c r="F70" s="31"/>
      <c r="G70" s="31"/>
      <c r="H70" s="31"/>
      <c r="I70" s="61"/>
      <c r="J70" s="61"/>
      <c r="K70" s="61"/>
      <c r="L70" s="61"/>
      <c r="M70" s="91"/>
      <c r="N70" s="91"/>
      <c r="O70" s="91"/>
      <c r="P70" s="91"/>
      <c r="Q70" s="121"/>
      <c r="R70" s="121"/>
      <c r="S70" s="121"/>
      <c r="T70" s="121"/>
      <c r="U70" s="151"/>
      <c r="V70" s="151"/>
      <c r="W70" s="151"/>
      <c r="X70" s="151"/>
      <c r="Y70" s="181"/>
      <c r="Z70" s="181"/>
      <c r="AA70" s="181"/>
      <c r="AB70" s="181"/>
      <c r="AC70" s="211"/>
      <c r="AD70" s="211"/>
      <c r="AE70" s="211"/>
      <c r="AF70" s="211"/>
      <c r="AG70" s="241"/>
      <c r="AH70" s="241"/>
      <c r="AI70" s="241"/>
      <c r="AJ70" s="241"/>
      <c r="AK70" s="271"/>
      <c r="AL70" s="271"/>
      <c r="AM70" s="271"/>
      <c r="AN70" s="271"/>
      <c r="AO70" s="301"/>
      <c r="AP70" s="301"/>
      <c r="AQ70" s="301"/>
      <c r="AR70" s="301"/>
      <c r="AS70" s="331"/>
      <c r="AT70" s="331"/>
      <c r="AU70" s="331"/>
      <c r="AV70" s="331"/>
      <c r="AW70" s="361"/>
      <c r="AX70" s="361"/>
      <c r="AY70" s="361"/>
      <c r="AZ70" s="361"/>
      <c r="BA70" s="391"/>
      <c r="BB70" s="391"/>
      <c r="BC70" s="391"/>
      <c r="BD70" s="391"/>
      <c r="BE70" s="421"/>
      <c r="BF70" s="421"/>
      <c r="BG70" s="421"/>
      <c r="BH70" s="421"/>
      <c r="BI70" s="451"/>
      <c r="BJ70" s="451"/>
      <c r="BK70" s="451"/>
      <c r="BL70" s="451"/>
      <c r="BM70" s="481"/>
      <c r="BN70" s="481"/>
      <c r="BO70" s="481"/>
      <c r="BP70" s="481"/>
      <c r="BQ70" s="511"/>
      <c r="BR70" s="511"/>
      <c r="BS70" s="511"/>
      <c r="BT70" s="511"/>
      <c r="BU70" s="541"/>
      <c r="BV70" s="541"/>
      <c r="BW70" s="541"/>
      <c r="BX70" s="541"/>
      <c r="BY70" s="571"/>
      <c r="BZ70" s="571"/>
      <c r="CA70" s="571"/>
      <c r="CB70" s="571"/>
      <c r="CC70" s="601"/>
      <c r="CD70" s="601"/>
      <c r="CE70" s="601"/>
      <c r="CF70" s="601"/>
      <c r="CG70" s="631"/>
      <c r="CH70" s="631"/>
      <c r="CI70" s="631"/>
      <c r="CJ70" s="631"/>
      <c r="CK70" s="661"/>
      <c r="CL70" s="661"/>
      <c r="CM70" s="661"/>
      <c r="CN70" s="661"/>
      <c r="CO70" s="691"/>
      <c r="CP70" s="691"/>
      <c r="CQ70" s="691"/>
      <c r="CR70" s="691"/>
      <c r="CS70" s="721"/>
      <c r="CT70" s="721"/>
      <c r="CU70" s="721"/>
      <c r="CV70" s="721"/>
      <c r="CW70" s="751"/>
      <c r="CX70" s="751"/>
      <c r="CY70" s="751"/>
      <c r="CZ70" s="751"/>
      <c r="DA70" s="781"/>
      <c r="DB70" s="781"/>
      <c r="DC70" s="781"/>
      <c r="DD70" s="781"/>
      <c r="DE70" s="811"/>
      <c r="DF70" s="811"/>
      <c r="DG70" s="811"/>
      <c r="DH70" s="811"/>
      <c r="DI70" s="841"/>
      <c r="DJ70" s="841"/>
      <c r="DK70" s="841"/>
      <c r="DL70" s="841"/>
      <c r="DM70" s="871"/>
      <c r="DN70" s="871"/>
      <c r="DO70" s="871"/>
      <c r="DP70" s="871"/>
      <c r="DQ70" s="901"/>
      <c r="DR70" s="901"/>
      <c r="DS70" s="901"/>
      <c r="DT70" s="901"/>
      <c r="DU70" s="931"/>
      <c r="DV70" s="931"/>
      <c r="DW70" s="931"/>
      <c r="DX70" s="931"/>
      <c r="DY70" s="961"/>
      <c r="DZ70" s="961"/>
      <c r="EA70" s="961"/>
      <c r="EB70" s="961"/>
      <c r="EC70" s="991"/>
      <c r="ED70" s="991"/>
      <c r="EE70" s="991"/>
      <c r="EF70" s="991"/>
      <c r="EG70" s="1021"/>
      <c r="EH70" s="1021"/>
      <c r="EI70" s="1021"/>
      <c r="EJ70" s="1021"/>
      <c r="EK70" s="1051"/>
      <c r="EL70" s="1051"/>
      <c r="EM70" s="1051"/>
      <c r="EN70" s="1051"/>
      <c r="EO70" s="1081"/>
      <c r="EP70" s="1081"/>
      <c r="EQ70" s="1081"/>
      <c r="ER70" s="1081"/>
      <c r="ES70" s="1111"/>
      <c r="ET70" s="1111"/>
      <c r="EU70" s="1111"/>
      <c r="EV70" s="1111"/>
      <c r="EW70" s="1141"/>
      <c r="EX70" s="1141"/>
      <c r="EY70" s="1141"/>
      <c r="EZ70" s="1141"/>
    </row>
    <row r="72" spans="1:156">
      <c r="A72" s="24"/>
      <c r="B72" s="25"/>
      <c r="C72" s="1"/>
      <c r="D72" s="1"/>
      <c r="E72" s="54"/>
      <c r="F72" s="55"/>
      <c r="G72" s="31"/>
      <c r="H72" s="31"/>
      <c r="I72" s="84"/>
      <c r="J72" s="85"/>
      <c r="K72" s="61"/>
      <c r="L72" s="61"/>
      <c r="M72" s="114"/>
      <c r="N72" s="115"/>
      <c r="O72" s="91"/>
      <c r="P72" s="91"/>
      <c r="Q72" s="144"/>
      <c r="R72" s="145"/>
      <c r="S72" s="121"/>
      <c r="T72" s="121"/>
      <c r="U72" s="174"/>
      <c r="V72" s="175"/>
      <c r="W72" s="151"/>
      <c r="X72" s="151"/>
      <c r="Y72" s="204"/>
      <c r="Z72" s="205"/>
      <c r="AA72" s="181"/>
      <c r="AB72" s="181"/>
      <c r="AC72" s="234"/>
      <c r="AD72" s="235"/>
      <c r="AE72" s="211"/>
      <c r="AF72" s="211"/>
      <c r="AG72" s="264"/>
      <c r="AH72" s="265"/>
      <c r="AI72" s="241"/>
      <c r="AJ72" s="241"/>
      <c r="AK72" s="294"/>
      <c r="AL72" s="295"/>
      <c r="AM72" s="271"/>
      <c r="AN72" s="271"/>
      <c r="AO72" s="324"/>
      <c r="AP72" s="325"/>
      <c r="AQ72" s="301"/>
      <c r="AR72" s="301"/>
      <c r="AS72" s="354"/>
      <c r="AT72" s="355"/>
      <c r="AU72" s="331"/>
      <c r="AV72" s="331"/>
      <c r="AW72" s="384"/>
      <c r="AX72" s="385"/>
      <c r="AY72" s="361"/>
      <c r="AZ72" s="361"/>
      <c r="BA72" s="414"/>
      <c r="BB72" s="415"/>
      <c r="BC72" s="391"/>
      <c r="BD72" s="391"/>
      <c r="BE72" s="444"/>
      <c r="BF72" s="445"/>
      <c r="BG72" s="421"/>
      <c r="BH72" s="421"/>
      <c r="BI72" s="474"/>
      <c r="BJ72" s="475"/>
      <c r="BK72" s="451"/>
      <c r="BL72" s="451"/>
      <c r="BM72" s="504"/>
      <c r="BN72" s="505"/>
      <c r="BO72" s="481"/>
      <c r="BP72" s="481"/>
      <c r="BQ72" s="534"/>
      <c r="BR72" s="535"/>
      <c r="BS72" s="511"/>
      <c r="BT72" s="511"/>
      <c r="BU72" s="564"/>
      <c r="BV72" s="565"/>
      <c r="BW72" s="541"/>
      <c r="BX72" s="541"/>
      <c r="BY72" s="594"/>
      <c r="BZ72" s="595"/>
      <c r="CA72" s="571"/>
      <c r="CB72" s="571"/>
      <c r="CC72" s="624"/>
      <c r="CD72" s="625"/>
      <c r="CE72" s="601"/>
      <c r="CF72" s="601"/>
      <c r="CG72" s="654"/>
      <c r="CH72" s="655"/>
      <c r="CI72" s="631"/>
      <c r="CJ72" s="631"/>
      <c r="CK72" s="684"/>
      <c r="CL72" s="685"/>
      <c r="CM72" s="661"/>
      <c r="CN72" s="661"/>
      <c r="CO72" s="714"/>
      <c r="CP72" s="715"/>
      <c r="CQ72" s="691"/>
      <c r="CR72" s="691"/>
      <c r="CS72" s="744"/>
      <c r="CT72" s="745"/>
      <c r="CU72" s="721"/>
      <c r="CV72" s="721"/>
      <c r="CW72" s="774"/>
      <c r="CX72" s="775"/>
      <c r="CY72" s="751"/>
      <c r="CZ72" s="751"/>
      <c r="DA72" s="804"/>
      <c r="DB72" s="805"/>
      <c r="DC72" s="781"/>
      <c r="DD72" s="781"/>
      <c r="DE72" s="834"/>
      <c r="DF72" s="835"/>
      <c r="DG72" s="811"/>
      <c r="DH72" s="811"/>
      <c r="DI72" s="864"/>
      <c r="DJ72" s="865"/>
      <c r="DK72" s="841"/>
      <c r="DL72" s="841"/>
      <c r="DM72" s="894"/>
      <c r="DN72" s="895"/>
      <c r="DO72" s="871"/>
      <c r="DP72" s="871"/>
      <c r="DQ72" s="924"/>
      <c r="DR72" s="925"/>
      <c r="DS72" s="901"/>
      <c r="DT72" s="901"/>
      <c r="DU72" s="954"/>
      <c r="DV72" s="955"/>
      <c r="DW72" s="931"/>
      <c r="DX72" s="931"/>
      <c r="DY72" s="984"/>
      <c r="DZ72" s="985"/>
      <c r="EA72" s="961"/>
      <c r="EB72" s="961"/>
      <c r="EC72" s="1014"/>
      <c r="ED72" s="1015"/>
      <c r="EE72" s="991"/>
      <c r="EF72" s="991"/>
      <c r="EG72" s="1044"/>
      <c r="EH72" s="1045"/>
      <c r="EI72" s="1021"/>
      <c r="EJ72" s="1021"/>
      <c r="EK72" s="1074"/>
      <c r="EL72" s="1075"/>
      <c r="EM72" s="1051"/>
      <c r="EN72" s="1051"/>
      <c r="EO72" s="1104"/>
      <c r="EP72" s="1105"/>
      <c r="EQ72" s="1081"/>
      <c r="ER72" s="1081"/>
      <c r="ES72" s="1134"/>
      <c r="ET72" s="1135"/>
      <c r="EU72" s="1111"/>
      <c r="EV72" s="1111"/>
      <c r="EW72" s="1164"/>
      <c r="EX72" s="1165"/>
      <c r="EY72" s="1141"/>
      <c r="EZ72" s="1141"/>
    </row>
    <row r="73" spans="1:156">
      <c r="A73" s="1"/>
      <c r="B73" s="1"/>
      <c r="E73" s="31"/>
      <c r="F73" s="31"/>
      <c r="I73" s="61"/>
      <c r="J73" s="61"/>
      <c r="M73" s="91"/>
      <c r="N73" s="91"/>
      <c r="Q73" s="121"/>
      <c r="R73" s="121"/>
      <c r="U73" s="151"/>
      <c r="V73" s="151"/>
      <c r="Y73" s="181"/>
      <c r="Z73" s="181"/>
      <c r="AC73" s="211"/>
      <c r="AD73" s="211"/>
      <c r="AG73" s="241"/>
      <c r="AH73" s="241"/>
      <c r="AK73" s="271"/>
      <c r="AL73" s="271"/>
      <c r="AO73" s="301"/>
      <c r="AP73" s="301"/>
      <c r="AS73" s="331"/>
      <c r="AT73" s="331"/>
      <c r="AW73" s="361"/>
      <c r="AX73" s="361"/>
      <c r="BA73" s="391"/>
      <c r="BB73" s="391"/>
      <c r="BE73" s="421"/>
      <c r="BF73" s="421"/>
      <c r="BI73" s="451"/>
      <c r="BJ73" s="451"/>
      <c r="BM73" s="481"/>
      <c r="BN73" s="481"/>
      <c r="BQ73" s="511"/>
      <c r="BR73" s="511"/>
      <c r="BU73" s="541"/>
      <c r="BV73" s="541"/>
      <c r="BY73" s="571"/>
      <c r="BZ73" s="571"/>
      <c r="CC73" s="601"/>
      <c r="CD73" s="601"/>
      <c r="CG73" s="631"/>
      <c r="CH73" s="631"/>
      <c r="CK73" s="661"/>
      <c r="CL73" s="661"/>
      <c r="CO73" s="691"/>
      <c r="CP73" s="691"/>
      <c r="CS73" s="721"/>
      <c r="CT73" s="721"/>
      <c r="CW73" s="751"/>
      <c r="CX73" s="751"/>
      <c r="DA73" s="781"/>
      <c r="DB73" s="781"/>
      <c r="DE73" s="811"/>
      <c r="DF73" s="811"/>
      <c r="DI73" s="841"/>
      <c r="DJ73" s="841"/>
      <c r="DM73" s="871"/>
      <c r="DN73" s="871"/>
      <c r="DQ73" s="901"/>
      <c r="DR73" s="901"/>
      <c r="DU73" s="931"/>
      <c r="DV73" s="931"/>
      <c r="DY73" s="961"/>
      <c r="DZ73" s="961"/>
      <c r="EC73" s="991"/>
      <c r="ED73" s="991"/>
      <c r="EG73" s="1021"/>
      <c r="EH73" s="1021"/>
      <c r="EK73" s="1051"/>
      <c r="EL73" s="1051"/>
      <c r="EO73" s="1081"/>
      <c r="EP73" s="1081"/>
      <c r="ES73" s="1111"/>
      <c r="ET73" s="1111"/>
      <c r="EW73" s="1141"/>
      <c r="EX73" s="1141"/>
    </row>
    <row r="75" spans="1:156">
      <c r="A75" s="24"/>
      <c r="B75" s="25"/>
      <c r="E75" s="54"/>
      <c r="F75" s="55"/>
      <c r="I75" s="84"/>
      <c r="J75" s="85"/>
      <c r="M75" s="114"/>
      <c r="N75" s="115"/>
      <c r="Q75" s="144"/>
      <c r="R75" s="145"/>
      <c r="U75" s="174"/>
      <c r="V75" s="175"/>
      <c r="Y75" s="204"/>
      <c r="Z75" s="205"/>
      <c r="AC75" s="234"/>
      <c r="AD75" s="235"/>
      <c r="AG75" s="264"/>
      <c r="AH75" s="265"/>
      <c r="AK75" s="294"/>
      <c r="AL75" s="295"/>
      <c r="AO75" s="324"/>
      <c r="AP75" s="325"/>
      <c r="AS75" s="354"/>
      <c r="AT75" s="355"/>
      <c r="AW75" s="384"/>
      <c r="AX75" s="385"/>
      <c r="BA75" s="414"/>
      <c r="BB75" s="415"/>
      <c r="BE75" s="444"/>
      <c r="BF75" s="445"/>
      <c r="BI75" s="474"/>
      <c r="BJ75" s="475"/>
      <c r="BM75" s="504"/>
      <c r="BN75" s="505"/>
      <c r="BQ75" s="534"/>
      <c r="BR75" s="535"/>
      <c r="BU75" s="564"/>
      <c r="BV75" s="565"/>
      <c r="BY75" s="594"/>
      <c r="BZ75" s="595"/>
      <c r="CC75" s="624"/>
      <c r="CD75" s="625"/>
      <c r="CG75" s="654"/>
      <c r="CH75" s="655"/>
      <c r="CK75" s="684"/>
      <c r="CL75" s="685"/>
      <c r="CO75" s="714"/>
      <c r="CP75" s="715"/>
      <c r="CS75" s="744"/>
      <c r="CT75" s="745"/>
      <c r="CW75" s="774"/>
      <c r="CX75" s="775"/>
      <c r="DA75" s="804"/>
      <c r="DB75" s="805"/>
      <c r="DE75" s="834"/>
      <c r="DF75" s="835"/>
      <c r="DI75" s="864"/>
      <c r="DJ75" s="865"/>
      <c r="DM75" s="894"/>
      <c r="DN75" s="895"/>
      <c r="DQ75" s="924"/>
      <c r="DR75" s="925"/>
      <c r="DU75" s="954"/>
      <c r="DV75" s="955"/>
      <c r="DY75" s="984"/>
      <c r="DZ75" s="985"/>
      <c r="EC75" s="1014"/>
      <c r="ED75" s="1015"/>
      <c r="EG75" s="1044"/>
      <c r="EH75" s="1045"/>
      <c r="EK75" s="1074"/>
      <c r="EL75" s="1075"/>
      <c r="EO75" s="1104"/>
      <c r="EP75" s="1105"/>
      <c r="ES75" s="1134"/>
      <c r="ET75" s="1135"/>
      <c r="EW75" s="1164"/>
      <c r="EX75" s="1165"/>
    </row>
    <row r="76" spans="1:156">
      <c r="A76" s="1"/>
      <c r="B76" s="1"/>
      <c r="E76" s="31"/>
      <c r="F76" s="31"/>
      <c r="I76" s="61"/>
      <c r="J76" s="61"/>
      <c r="M76" s="91"/>
      <c r="N76" s="91"/>
      <c r="Q76" s="121"/>
      <c r="R76" s="121"/>
      <c r="U76" s="151"/>
      <c r="V76" s="151"/>
      <c r="Y76" s="181"/>
      <c r="Z76" s="181"/>
      <c r="AC76" s="211"/>
      <c r="AD76" s="211"/>
      <c r="AG76" s="241"/>
      <c r="AH76" s="241"/>
      <c r="AK76" s="271"/>
      <c r="AL76" s="271"/>
      <c r="AO76" s="301"/>
      <c r="AP76" s="301"/>
      <c r="AS76" s="331"/>
      <c r="AT76" s="331"/>
      <c r="AW76" s="361"/>
      <c r="AX76" s="361"/>
      <c r="BA76" s="391"/>
      <c r="BB76" s="391"/>
      <c r="BE76" s="421"/>
      <c r="BF76" s="421"/>
      <c r="BI76" s="451"/>
      <c r="BJ76" s="451"/>
      <c r="BM76" s="481"/>
      <c r="BN76" s="481"/>
      <c r="BQ76" s="511"/>
      <c r="BR76" s="511"/>
      <c r="BU76" s="541"/>
      <c r="BV76" s="541"/>
      <c r="BY76" s="571"/>
      <c r="BZ76" s="571"/>
      <c r="CC76" s="601"/>
      <c r="CD76" s="601"/>
      <c r="CG76" s="631"/>
      <c r="CH76" s="631"/>
      <c r="CK76" s="661"/>
      <c r="CL76" s="661"/>
      <c r="CO76" s="691"/>
      <c r="CP76" s="691"/>
      <c r="CS76" s="721"/>
      <c r="CT76" s="721"/>
      <c r="CW76" s="751"/>
      <c r="CX76" s="751"/>
      <c r="DA76" s="781"/>
      <c r="DB76" s="781"/>
      <c r="DE76" s="811"/>
      <c r="DF76" s="811"/>
      <c r="DI76" s="841"/>
      <c r="DJ76" s="841"/>
      <c r="DM76" s="871"/>
      <c r="DN76" s="871"/>
      <c r="DQ76" s="901"/>
      <c r="DR76" s="901"/>
      <c r="DU76" s="931"/>
      <c r="DV76" s="931"/>
      <c r="DY76" s="961"/>
      <c r="DZ76" s="961"/>
      <c r="EC76" s="991"/>
      <c r="ED76" s="991"/>
      <c r="EG76" s="1021"/>
      <c r="EH76" s="1021"/>
      <c r="EK76" s="1051"/>
      <c r="EL76" s="1051"/>
      <c r="EO76" s="1081"/>
      <c r="EP76" s="1081"/>
      <c r="ES76" s="1111"/>
      <c r="ET76" s="1111"/>
      <c r="EW76" s="1141"/>
      <c r="EX76" s="1141"/>
    </row>
    <row r="78" spans="1:156">
      <c r="A78" s="24"/>
      <c r="B78" s="25"/>
      <c r="E78" s="54"/>
      <c r="F78" s="55"/>
      <c r="I78" s="84"/>
      <c r="J78" s="85"/>
      <c r="M78" s="114"/>
      <c r="N78" s="115"/>
      <c r="Q78" s="144"/>
      <c r="R78" s="145"/>
      <c r="U78" s="174"/>
      <c r="V78" s="175"/>
      <c r="Y78" s="204"/>
      <c r="Z78" s="205"/>
      <c r="AC78" s="234"/>
      <c r="AD78" s="235"/>
      <c r="AG78" s="264"/>
      <c r="AH78" s="265"/>
      <c r="AK78" s="294"/>
      <c r="AL78" s="295"/>
      <c r="AO78" s="324"/>
      <c r="AP78" s="325"/>
      <c r="AS78" s="354"/>
      <c r="AT78" s="355"/>
      <c r="AW78" s="384"/>
      <c r="AX78" s="385"/>
      <c r="BA78" s="414"/>
      <c r="BB78" s="415"/>
      <c r="BE78" s="444"/>
      <c r="BF78" s="445"/>
      <c r="BI78" s="474"/>
      <c r="BJ78" s="475"/>
      <c r="BM78" s="504"/>
      <c r="BN78" s="505"/>
      <c r="BQ78" s="534"/>
      <c r="BR78" s="535"/>
      <c r="BU78" s="564"/>
      <c r="BV78" s="565"/>
      <c r="BY78" s="594"/>
      <c r="BZ78" s="595"/>
      <c r="CC78" s="624"/>
      <c r="CD78" s="625"/>
      <c r="CG78" s="654"/>
      <c r="CH78" s="655"/>
      <c r="CK78" s="684"/>
      <c r="CL78" s="685"/>
      <c r="CO78" s="714"/>
      <c r="CP78" s="715"/>
      <c r="CS78" s="744"/>
      <c r="CT78" s="745"/>
      <c r="CW78" s="774"/>
      <c r="CX78" s="775"/>
      <c r="DA78" s="804"/>
      <c r="DB78" s="805"/>
      <c r="DE78" s="834"/>
      <c r="DF78" s="835"/>
      <c r="DI78" s="864"/>
      <c r="DJ78" s="865"/>
      <c r="DM78" s="894"/>
      <c r="DN78" s="895"/>
      <c r="DQ78" s="924"/>
      <c r="DR78" s="925"/>
      <c r="DU78" s="954"/>
      <c r="DV78" s="955"/>
      <c r="DY78" s="984"/>
      <c r="DZ78" s="985"/>
      <c r="EC78" s="1014"/>
      <c r="ED78" s="1015"/>
      <c r="EG78" s="1044"/>
      <c r="EH78" s="1045"/>
      <c r="EK78" s="1074"/>
      <c r="EL78" s="1075"/>
      <c r="EO78" s="1104"/>
      <c r="EP78" s="1105"/>
      <c r="ES78" s="1134"/>
      <c r="ET78" s="1135"/>
      <c r="EW78" s="1164"/>
      <c r="EX78" s="1165"/>
    </row>
    <row r="79" spans="1:156">
      <c r="A79" s="1"/>
      <c r="B79" s="1"/>
      <c r="E79" s="31"/>
      <c r="F79" s="31"/>
      <c r="I79" s="61"/>
      <c r="J79" s="61"/>
      <c r="M79" s="91"/>
      <c r="N79" s="91"/>
      <c r="Q79" s="121"/>
      <c r="R79" s="121"/>
      <c r="U79" s="151"/>
      <c r="V79" s="151"/>
      <c r="Y79" s="181"/>
      <c r="Z79" s="181"/>
      <c r="AC79" s="211"/>
      <c r="AD79" s="211"/>
      <c r="AG79" s="241"/>
      <c r="AH79" s="241"/>
      <c r="AK79" s="271"/>
      <c r="AL79" s="271"/>
      <c r="AO79" s="301"/>
      <c r="AP79" s="301"/>
      <c r="AS79" s="331"/>
      <c r="AT79" s="331"/>
      <c r="AW79" s="361"/>
      <c r="AX79" s="361"/>
      <c r="BA79" s="391"/>
      <c r="BB79" s="391"/>
      <c r="BE79" s="421"/>
      <c r="BF79" s="421"/>
      <c r="BI79" s="451"/>
      <c r="BJ79" s="451"/>
      <c r="BM79" s="481"/>
      <c r="BN79" s="481"/>
      <c r="BQ79" s="511"/>
      <c r="BR79" s="511"/>
      <c r="BU79" s="541"/>
      <c r="BV79" s="541"/>
      <c r="BY79" s="571"/>
      <c r="BZ79" s="571"/>
      <c r="CC79" s="601"/>
      <c r="CD79" s="601"/>
      <c r="CG79" s="631"/>
      <c r="CH79" s="631"/>
      <c r="CK79" s="661"/>
      <c r="CL79" s="661"/>
      <c r="CO79" s="691"/>
      <c r="CP79" s="691"/>
      <c r="CS79" s="721"/>
      <c r="CT79" s="721"/>
      <c r="CW79" s="751"/>
      <c r="CX79" s="751"/>
      <c r="DA79" s="781"/>
      <c r="DB79" s="781"/>
      <c r="DE79" s="811"/>
      <c r="DF79" s="811"/>
      <c r="DI79" s="841"/>
      <c r="DJ79" s="841"/>
      <c r="DM79" s="871"/>
      <c r="DN79" s="871"/>
      <c r="DQ79" s="901"/>
      <c r="DR79" s="901"/>
      <c r="DU79" s="931"/>
      <c r="DV79" s="931"/>
      <c r="DY79" s="961"/>
      <c r="DZ79" s="961"/>
      <c r="EC79" s="991"/>
      <c r="ED79" s="991"/>
      <c r="EG79" s="1021"/>
      <c r="EH79" s="1021"/>
      <c r="EK79" s="1051"/>
      <c r="EL79" s="1051"/>
      <c r="EO79" s="1081"/>
      <c r="EP79" s="1081"/>
      <c r="ES79" s="1111"/>
      <c r="ET79" s="1111"/>
      <c r="EW79" s="1141"/>
      <c r="EX79" s="1141"/>
    </row>
    <row r="81" spans="1:154">
      <c r="A81" s="24"/>
      <c r="B81" s="25"/>
      <c r="E81" s="54"/>
      <c r="F81" s="55"/>
      <c r="I81" s="84"/>
      <c r="J81" s="85"/>
      <c r="M81" s="114"/>
      <c r="N81" s="115"/>
      <c r="Q81" s="144"/>
      <c r="R81" s="145"/>
      <c r="U81" s="174"/>
      <c r="V81" s="175"/>
      <c r="Y81" s="204"/>
      <c r="Z81" s="205"/>
      <c r="AC81" s="234"/>
      <c r="AD81" s="235"/>
      <c r="AG81" s="264"/>
      <c r="AH81" s="265"/>
      <c r="AK81" s="294"/>
      <c r="AL81" s="295"/>
      <c r="AO81" s="324"/>
      <c r="AP81" s="325"/>
      <c r="AS81" s="354"/>
      <c r="AT81" s="355"/>
      <c r="AW81" s="384"/>
      <c r="AX81" s="385"/>
      <c r="BA81" s="414"/>
      <c r="BB81" s="415"/>
      <c r="BE81" s="444"/>
      <c r="BF81" s="445"/>
      <c r="BI81" s="474"/>
      <c r="BJ81" s="475"/>
      <c r="BM81" s="504"/>
      <c r="BN81" s="505"/>
      <c r="BQ81" s="534"/>
      <c r="BR81" s="535"/>
      <c r="BU81" s="564"/>
      <c r="BV81" s="565"/>
      <c r="BY81" s="594"/>
      <c r="BZ81" s="595"/>
      <c r="CC81" s="624"/>
      <c r="CD81" s="625"/>
      <c r="CG81" s="654"/>
      <c r="CH81" s="655"/>
      <c r="CK81" s="684"/>
      <c r="CL81" s="685"/>
      <c r="CO81" s="714"/>
      <c r="CP81" s="715"/>
      <c r="CS81" s="744"/>
      <c r="CT81" s="745"/>
      <c r="CW81" s="774"/>
      <c r="CX81" s="775"/>
      <c r="DA81" s="804"/>
      <c r="DB81" s="805"/>
      <c r="DE81" s="834"/>
      <c r="DF81" s="835"/>
      <c r="DI81" s="864"/>
      <c r="DJ81" s="865"/>
      <c r="DM81" s="894"/>
      <c r="DN81" s="895"/>
      <c r="DQ81" s="924"/>
      <c r="DR81" s="925"/>
      <c r="DU81" s="954"/>
      <c r="DV81" s="955"/>
      <c r="DY81" s="984"/>
      <c r="DZ81" s="985"/>
      <c r="EC81" s="1014"/>
      <c r="ED81" s="1015"/>
      <c r="EG81" s="1044"/>
      <c r="EH81" s="1045"/>
      <c r="EK81" s="1074"/>
      <c r="EL81" s="1075"/>
      <c r="EO81" s="1104"/>
      <c r="EP81" s="1105"/>
      <c r="ES81" s="1134"/>
      <c r="ET81" s="1135"/>
      <c r="EW81" s="1164"/>
      <c r="EX81" s="1165"/>
    </row>
    <row r="82" spans="1:154">
      <c r="A82" s="1"/>
      <c r="B82" s="1"/>
      <c r="E82" s="31"/>
      <c r="F82" s="31"/>
      <c r="I82" s="61"/>
      <c r="J82" s="61"/>
      <c r="M82" s="91"/>
      <c r="N82" s="91"/>
      <c r="Q82" s="121"/>
      <c r="R82" s="121"/>
      <c r="U82" s="151"/>
      <c r="V82" s="151"/>
      <c r="Y82" s="181"/>
      <c r="Z82" s="181"/>
      <c r="AC82" s="211"/>
      <c r="AD82" s="211"/>
      <c r="AG82" s="241"/>
      <c r="AH82" s="241"/>
      <c r="AK82" s="271"/>
      <c r="AL82" s="271"/>
      <c r="AO82" s="301"/>
      <c r="AP82" s="301"/>
      <c r="AS82" s="331"/>
      <c r="AT82" s="331"/>
      <c r="AW82" s="361"/>
      <c r="AX82" s="361"/>
      <c r="BA82" s="391"/>
      <c r="BB82" s="391"/>
      <c r="BE82" s="421"/>
      <c r="BF82" s="421"/>
      <c r="BI82" s="451"/>
      <c r="BJ82" s="451"/>
      <c r="BM82" s="481"/>
      <c r="BN82" s="481"/>
      <c r="BQ82" s="511"/>
      <c r="BR82" s="511"/>
      <c r="BU82" s="541"/>
      <c r="BV82" s="541"/>
      <c r="BY82" s="571"/>
      <c r="BZ82" s="571"/>
      <c r="CC82" s="601"/>
      <c r="CD82" s="601"/>
      <c r="CG82" s="631"/>
      <c r="CH82" s="631"/>
      <c r="CK82" s="661"/>
      <c r="CL82" s="661"/>
      <c r="CO82" s="691"/>
      <c r="CP82" s="691"/>
      <c r="CS82" s="721"/>
      <c r="CT82" s="721"/>
      <c r="CW82" s="751"/>
      <c r="CX82" s="751"/>
      <c r="DA82" s="781"/>
      <c r="DB82" s="781"/>
      <c r="DE82" s="811"/>
      <c r="DF82" s="811"/>
      <c r="DI82" s="841"/>
      <c r="DJ82" s="841"/>
      <c r="DM82" s="871"/>
      <c r="DN82" s="871"/>
      <c r="DQ82" s="901"/>
      <c r="DR82" s="901"/>
      <c r="DU82" s="931"/>
      <c r="DV82" s="931"/>
      <c r="DY82" s="961"/>
      <c r="DZ82" s="961"/>
      <c r="EC82" s="991"/>
      <c r="ED82" s="991"/>
      <c r="EG82" s="1021"/>
      <c r="EH82" s="1021"/>
      <c r="EK82" s="1051"/>
      <c r="EL82" s="1051"/>
      <c r="EO82" s="1081"/>
      <c r="EP82" s="1081"/>
      <c r="ES82" s="1111"/>
      <c r="ET82" s="1111"/>
      <c r="EW82" s="1141"/>
      <c r="EX82" s="1141"/>
    </row>
    <row r="84" spans="1:154">
      <c r="A84" s="24"/>
      <c r="B84" s="25"/>
      <c r="E84" s="54"/>
      <c r="F84" s="55"/>
      <c r="I84" s="84"/>
      <c r="J84" s="85"/>
      <c r="M84" s="114"/>
      <c r="N84" s="115"/>
      <c r="Q84" s="144"/>
      <c r="R84" s="145"/>
      <c r="U84" s="174"/>
      <c r="V84" s="175"/>
      <c r="Y84" s="204"/>
      <c r="Z84" s="205"/>
      <c r="AC84" s="234"/>
      <c r="AD84" s="235"/>
      <c r="AG84" s="264"/>
      <c r="AH84" s="265"/>
      <c r="AK84" s="294"/>
      <c r="AL84" s="295"/>
      <c r="AO84" s="324"/>
      <c r="AP84" s="325"/>
      <c r="AS84" s="354"/>
      <c r="AT84" s="355"/>
      <c r="AW84" s="384"/>
      <c r="AX84" s="385"/>
      <c r="BA84" s="414"/>
      <c r="BB84" s="415"/>
      <c r="BE84" s="444"/>
      <c r="BF84" s="445"/>
      <c r="BI84" s="474"/>
      <c r="BJ84" s="475"/>
      <c r="BM84" s="504"/>
      <c r="BN84" s="505"/>
      <c r="BQ84" s="534"/>
      <c r="BR84" s="535"/>
      <c r="BU84" s="564"/>
      <c r="BV84" s="565"/>
      <c r="BY84" s="594"/>
      <c r="BZ84" s="595"/>
      <c r="CC84" s="624"/>
      <c r="CD84" s="625"/>
      <c r="CG84" s="654"/>
      <c r="CH84" s="655"/>
      <c r="CK84" s="684"/>
      <c r="CL84" s="685"/>
      <c r="CO84" s="714"/>
      <c r="CP84" s="715"/>
      <c r="CS84" s="744"/>
      <c r="CT84" s="745"/>
      <c r="CW84" s="774"/>
      <c r="CX84" s="775"/>
      <c r="DA84" s="804"/>
      <c r="DB84" s="805"/>
      <c r="DE84" s="834"/>
      <c r="DF84" s="835"/>
      <c r="DI84" s="864"/>
      <c r="DJ84" s="865"/>
      <c r="DM84" s="894"/>
      <c r="DN84" s="895"/>
      <c r="DQ84" s="924"/>
      <c r="DR84" s="925"/>
      <c r="DU84" s="954"/>
      <c r="DV84" s="955"/>
      <c r="DY84" s="984"/>
      <c r="DZ84" s="985"/>
      <c r="EC84" s="1014"/>
      <c r="ED84" s="1015"/>
      <c r="EG84" s="1044"/>
      <c r="EH84" s="1045"/>
      <c r="EK84" s="1074"/>
      <c r="EL84" s="1075"/>
      <c r="EO84" s="1104"/>
      <c r="EP84" s="1105"/>
      <c r="ES84" s="1134"/>
      <c r="ET84" s="1135"/>
      <c r="EW84" s="1164"/>
      <c r="EX84" s="1165"/>
    </row>
    <row r="85" spans="1:154">
      <c r="A85" s="1"/>
      <c r="B85" s="1"/>
      <c r="E85" s="31"/>
      <c r="F85" s="31"/>
      <c r="I85" s="61"/>
      <c r="J85" s="61"/>
      <c r="M85" s="91"/>
      <c r="N85" s="91"/>
      <c r="Q85" s="121"/>
      <c r="R85" s="121"/>
      <c r="U85" s="151"/>
      <c r="V85" s="151"/>
      <c r="Y85" s="181"/>
      <c r="Z85" s="181"/>
      <c r="AC85" s="211"/>
      <c r="AD85" s="211"/>
      <c r="AG85" s="241"/>
      <c r="AH85" s="241"/>
      <c r="AK85" s="271"/>
      <c r="AL85" s="271"/>
      <c r="AO85" s="301"/>
      <c r="AP85" s="301"/>
      <c r="AS85" s="331"/>
      <c r="AT85" s="331"/>
      <c r="AW85" s="361"/>
      <c r="AX85" s="361"/>
      <c r="BA85" s="391"/>
      <c r="BB85" s="391"/>
      <c r="BE85" s="421"/>
      <c r="BF85" s="421"/>
      <c r="BI85" s="451"/>
      <c r="BJ85" s="451"/>
      <c r="BM85" s="481"/>
      <c r="BN85" s="481"/>
      <c r="BQ85" s="511"/>
      <c r="BR85" s="511"/>
      <c r="BU85" s="541"/>
      <c r="BV85" s="541"/>
      <c r="BY85" s="571"/>
      <c r="BZ85" s="571"/>
      <c r="CC85" s="601"/>
      <c r="CD85" s="601"/>
      <c r="CG85" s="631"/>
      <c r="CH85" s="631"/>
      <c r="CK85" s="661"/>
      <c r="CL85" s="661"/>
      <c r="CO85" s="691"/>
      <c r="CP85" s="691"/>
      <c r="CS85" s="721"/>
      <c r="CT85" s="721"/>
      <c r="CW85" s="751"/>
      <c r="CX85" s="751"/>
      <c r="DA85" s="781"/>
      <c r="DB85" s="781"/>
      <c r="DE85" s="811"/>
      <c r="DF85" s="811"/>
      <c r="DI85" s="841"/>
      <c r="DJ85" s="841"/>
      <c r="DM85" s="871"/>
      <c r="DN85" s="871"/>
      <c r="DQ85" s="901"/>
      <c r="DR85" s="901"/>
      <c r="DU85" s="931"/>
      <c r="DV85" s="931"/>
      <c r="DY85" s="961"/>
      <c r="DZ85" s="961"/>
      <c r="EC85" s="991"/>
      <c r="ED85" s="991"/>
      <c r="EG85" s="1021"/>
      <c r="EH85" s="1021"/>
      <c r="EK85" s="1051"/>
      <c r="EL85" s="1051"/>
      <c r="EO85" s="1081"/>
      <c r="EP85" s="1081"/>
      <c r="ES85" s="1111"/>
      <c r="ET85" s="1111"/>
      <c r="EW85" s="1141"/>
      <c r="EX85" s="1141"/>
    </row>
    <row r="87" spans="1:154">
      <c r="A87" s="24"/>
      <c r="B87" s="25"/>
      <c r="E87" s="54"/>
      <c r="F87" s="55"/>
      <c r="I87" s="84"/>
      <c r="J87" s="85"/>
      <c r="M87" s="114"/>
      <c r="N87" s="115"/>
      <c r="Q87" s="144"/>
      <c r="R87" s="145"/>
      <c r="U87" s="174"/>
      <c r="V87" s="175"/>
      <c r="Y87" s="204"/>
      <c r="Z87" s="205"/>
      <c r="AC87" s="234"/>
      <c r="AD87" s="235"/>
      <c r="AG87" s="264"/>
      <c r="AH87" s="265"/>
      <c r="AK87" s="294"/>
      <c r="AL87" s="295"/>
      <c r="AO87" s="324"/>
      <c r="AP87" s="325"/>
      <c r="AS87" s="354"/>
      <c r="AT87" s="355"/>
      <c r="AW87" s="384"/>
      <c r="AX87" s="385"/>
      <c r="BA87" s="414"/>
      <c r="BB87" s="415"/>
      <c r="BE87" s="444"/>
      <c r="BF87" s="445"/>
      <c r="BI87" s="474"/>
      <c r="BJ87" s="475"/>
      <c r="BM87" s="504"/>
      <c r="BN87" s="505"/>
      <c r="BQ87" s="534"/>
      <c r="BR87" s="535"/>
      <c r="BU87" s="564"/>
      <c r="BV87" s="565"/>
      <c r="BY87" s="594"/>
      <c r="BZ87" s="595"/>
      <c r="CC87" s="624"/>
      <c r="CD87" s="625"/>
      <c r="CG87" s="654"/>
      <c r="CH87" s="655"/>
      <c r="CK87" s="684"/>
      <c r="CL87" s="685"/>
      <c r="CO87" s="714"/>
      <c r="CP87" s="715"/>
      <c r="CS87" s="744"/>
      <c r="CT87" s="745"/>
      <c r="CW87" s="774"/>
      <c r="CX87" s="775"/>
      <c r="DA87" s="804"/>
      <c r="DB87" s="805"/>
      <c r="DE87" s="834"/>
      <c r="DF87" s="835"/>
      <c r="DI87" s="864"/>
      <c r="DJ87" s="865"/>
      <c r="DM87" s="894"/>
      <c r="DN87" s="895"/>
      <c r="DQ87" s="924"/>
      <c r="DR87" s="925"/>
      <c r="DU87" s="954"/>
      <c r="DV87" s="955"/>
      <c r="DY87" s="984"/>
      <c r="DZ87" s="985"/>
      <c r="EC87" s="1014"/>
      <c r="ED87" s="1015"/>
      <c r="EG87" s="1044"/>
      <c r="EH87" s="1045"/>
      <c r="EK87" s="1074"/>
      <c r="EL87" s="1075"/>
      <c r="EO87" s="1104"/>
      <c r="EP87" s="1105"/>
      <c r="ES87" s="1134"/>
      <c r="ET87" s="1135"/>
      <c r="EW87" s="1164"/>
      <c r="EX87" s="1165"/>
    </row>
    <row r="88" spans="1:154">
      <c r="A88" s="1"/>
      <c r="B88" s="1"/>
      <c r="E88" s="31"/>
      <c r="F88" s="31"/>
      <c r="I88" s="61"/>
      <c r="J88" s="61"/>
      <c r="M88" s="91"/>
      <c r="N88" s="91"/>
      <c r="Q88" s="121"/>
      <c r="R88" s="121"/>
      <c r="U88" s="151"/>
      <c r="V88" s="151"/>
      <c r="Y88" s="181"/>
      <c r="Z88" s="181"/>
      <c r="AC88" s="211"/>
      <c r="AD88" s="211"/>
      <c r="AG88" s="241"/>
      <c r="AH88" s="241"/>
      <c r="AK88" s="271"/>
      <c r="AL88" s="271"/>
      <c r="AO88" s="301"/>
      <c r="AP88" s="301"/>
      <c r="AS88" s="331"/>
      <c r="AT88" s="331"/>
      <c r="AW88" s="361"/>
      <c r="AX88" s="361"/>
      <c r="BA88" s="391"/>
      <c r="BB88" s="391"/>
      <c r="BE88" s="421"/>
      <c r="BF88" s="421"/>
      <c r="BI88" s="451"/>
      <c r="BJ88" s="451"/>
      <c r="BM88" s="481"/>
      <c r="BN88" s="481"/>
      <c r="BQ88" s="511"/>
      <c r="BR88" s="511"/>
      <c r="BU88" s="541"/>
      <c r="BV88" s="541"/>
      <c r="BY88" s="571"/>
      <c r="BZ88" s="571"/>
      <c r="CC88" s="601"/>
      <c r="CD88" s="601"/>
      <c r="CG88" s="631"/>
      <c r="CH88" s="631"/>
      <c r="CK88" s="661"/>
      <c r="CL88" s="661"/>
      <c r="CO88" s="691"/>
      <c r="CP88" s="691"/>
      <c r="CS88" s="721"/>
      <c r="CT88" s="721"/>
      <c r="CW88" s="751"/>
      <c r="CX88" s="751"/>
      <c r="DA88" s="781"/>
      <c r="DB88" s="781"/>
      <c r="DE88" s="811"/>
      <c r="DF88" s="811"/>
      <c r="DI88" s="841"/>
      <c r="DJ88" s="841"/>
      <c r="DM88" s="871"/>
      <c r="DN88" s="871"/>
      <c r="DQ88" s="901"/>
      <c r="DR88" s="901"/>
      <c r="DU88" s="931"/>
      <c r="DV88" s="931"/>
      <c r="DY88" s="961"/>
      <c r="DZ88" s="961"/>
      <c r="EC88" s="991"/>
      <c r="ED88" s="991"/>
      <c r="EG88" s="1021"/>
      <c r="EH88" s="1021"/>
      <c r="EK88" s="1051"/>
      <c r="EL88" s="1051"/>
      <c r="EO88" s="1081"/>
      <c r="EP88" s="1081"/>
      <c r="ES88" s="1111"/>
      <c r="ET88" s="1111"/>
      <c r="EW88" s="1141"/>
      <c r="EX88" s="1141"/>
    </row>
    <row r="90" spans="1:154">
      <c r="A90" s="24"/>
      <c r="B90" s="25"/>
      <c r="E90" s="54"/>
      <c r="F90" s="55"/>
      <c r="I90" s="84"/>
      <c r="J90" s="85"/>
      <c r="M90" s="114"/>
      <c r="N90" s="115"/>
      <c r="Q90" s="144"/>
      <c r="R90" s="145"/>
      <c r="U90" s="174"/>
      <c r="V90" s="175"/>
      <c r="Y90" s="204"/>
      <c r="Z90" s="205"/>
      <c r="AC90" s="234"/>
      <c r="AD90" s="235"/>
      <c r="AG90" s="264"/>
      <c r="AH90" s="265"/>
      <c r="AK90" s="294"/>
      <c r="AL90" s="295"/>
      <c r="AO90" s="324"/>
      <c r="AP90" s="325"/>
      <c r="AS90" s="354"/>
      <c r="AT90" s="355"/>
      <c r="AW90" s="384"/>
      <c r="AX90" s="385"/>
      <c r="BA90" s="414"/>
      <c r="BB90" s="415"/>
      <c r="BE90" s="444"/>
      <c r="BF90" s="445"/>
      <c r="BI90" s="474"/>
      <c r="BJ90" s="475"/>
      <c r="BM90" s="504"/>
      <c r="BN90" s="505"/>
      <c r="BQ90" s="534"/>
      <c r="BR90" s="535"/>
      <c r="BU90" s="564"/>
      <c r="BV90" s="565"/>
      <c r="BY90" s="594"/>
      <c r="BZ90" s="595"/>
      <c r="CC90" s="624"/>
      <c r="CD90" s="625"/>
      <c r="CG90" s="654"/>
      <c r="CH90" s="655"/>
      <c r="CK90" s="684"/>
      <c r="CL90" s="685"/>
      <c r="CO90" s="714"/>
      <c r="CP90" s="715"/>
      <c r="CS90" s="744"/>
      <c r="CT90" s="745"/>
      <c r="CW90" s="774"/>
      <c r="CX90" s="775"/>
      <c r="DA90" s="804"/>
      <c r="DB90" s="805"/>
      <c r="DE90" s="834"/>
      <c r="DF90" s="835"/>
      <c r="DI90" s="864"/>
      <c r="DJ90" s="865"/>
      <c r="DM90" s="894"/>
      <c r="DN90" s="895"/>
      <c r="DQ90" s="924"/>
      <c r="DR90" s="925"/>
      <c r="DU90" s="954"/>
      <c r="DV90" s="955"/>
      <c r="DY90" s="984"/>
      <c r="DZ90" s="985"/>
      <c r="EC90" s="1014"/>
      <c r="ED90" s="1015"/>
      <c r="EG90" s="1044"/>
      <c r="EH90" s="1045"/>
      <c r="EK90" s="1074"/>
      <c r="EL90" s="1075"/>
      <c r="EO90" s="1104"/>
      <c r="EP90" s="1105"/>
      <c r="ES90" s="1134"/>
      <c r="ET90" s="1135"/>
      <c r="EW90" s="1164"/>
      <c r="EX90" s="1165"/>
    </row>
    <row r="91" spans="1:154">
      <c r="A91" s="1"/>
      <c r="B91" s="1"/>
      <c r="E91" s="31"/>
      <c r="F91" s="31"/>
      <c r="I91" s="61"/>
      <c r="J91" s="61"/>
      <c r="M91" s="91"/>
      <c r="N91" s="91"/>
      <c r="Q91" s="121"/>
      <c r="R91" s="121"/>
      <c r="U91" s="151"/>
      <c r="V91" s="151"/>
      <c r="Y91" s="181"/>
      <c r="Z91" s="181"/>
      <c r="AC91" s="211"/>
      <c r="AD91" s="211"/>
      <c r="AG91" s="241"/>
      <c r="AH91" s="241"/>
      <c r="AK91" s="271"/>
      <c r="AL91" s="271"/>
      <c r="AO91" s="301"/>
      <c r="AP91" s="301"/>
      <c r="AS91" s="331"/>
      <c r="AT91" s="331"/>
      <c r="AW91" s="361"/>
      <c r="AX91" s="361"/>
      <c r="BA91" s="391"/>
      <c r="BB91" s="391"/>
      <c r="BE91" s="421"/>
      <c r="BF91" s="421"/>
      <c r="BI91" s="451"/>
      <c r="BJ91" s="451"/>
      <c r="BM91" s="481"/>
      <c r="BN91" s="481"/>
      <c r="BQ91" s="511"/>
      <c r="BR91" s="511"/>
      <c r="BU91" s="541"/>
      <c r="BV91" s="541"/>
      <c r="BY91" s="571"/>
      <c r="BZ91" s="571"/>
      <c r="CC91" s="601"/>
      <c r="CD91" s="601"/>
      <c r="CG91" s="631"/>
      <c r="CH91" s="631"/>
      <c r="CK91" s="661"/>
      <c r="CL91" s="661"/>
      <c r="CO91" s="691"/>
      <c r="CP91" s="691"/>
      <c r="CS91" s="721"/>
      <c r="CT91" s="721"/>
      <c r="CW91" s="751"/>
      <c r="CX91" s="751"/>
      <c r="DA91" s="781"/>
      <c r="DB91" s="781"/>
      <c r="DE91" s="811"/>
      <c r="DF91" s="811"/>
      <c r="DI91" s="841"/>
      <c r="DJ91" s="841"/>
      <c r="DM91" s="871"/>
      <c r="DN91" s="871"/>
      <c r="DQ91" s="901"/>
      <c r="DR91" s="901"/>
      <c r="DU91" s="931"/>
      <c r="DV91" s="931"/>
      <c r="DY91" s="961"/>
      <c r="DZ91" s="961"/>
      <c r="EC91" s="991"/>
      <c r="ED91" s="991"/>
      <c r="EG91" s="1021"/>
      <c r="EH91" s="1021"/>
      <c r="EK91" s="1051"/>
      <c r="EL91" s="1051"/>
      <c r="EO91" s="1081"/>
      <c r="EP91" s="1081"/>
      <c r="ES91" s="1111"/>
      <c r="ET91" s="1111"/>
      <c r="EW91" s="1141"/>
      <c r="EX91" s="1141"/>
    </row>
    <row r="93" spans="1:154">
      <c r="A93" s="24"/>
      <c r="B93" s="25"/>
      <c r="E93" s="54"/>
      <c r="F93" s="55"/>
      <c r="I93" s="84"/>
      <c r="J93" s="85"/>
      <c r="M93" s="114"/>
      <c r="N93" s="115"/>
      <c r="Q93" s="144"/>
      <c r="R93" s="145"/>
      <c r="U93" s="174"/>
      <c r="V93" s="175"/>
      <c r="Y93" s="204"/>
      <c r="Z93" s="205"/>
      <c r="AC93" s="234"/>
      <c r="AD93" s="235"/>
      <c r="AG93" s="264"/>
      <c r="AH93" s="265"/>
      <c r="AK93" s="294"/>
      <c r="AL93" s="295"/>
      <c r="AO93" s="324"/>
      <c r="AP93" s="325"/>
      <c r="AS93" s="354"/>
      <c r="AT93" s="355"/>
      <c r="AW93" s="384"/>
      <c r="AX93" s="385"/>
      <c r="BA93" s="414"/>
      <c r="BB93" s="415"/>
      <c r="BE93" s="444"/>
      <c r="BF93" s="445"/>
      <c r="BI93" s="474"/>
      <c r="BJ93" s="475"/>
      <c r="BM93" s="504"/>
      <c r="BN93" s="505"/>
      <c r="BQ93" s="534"/>
      <c r="BR93" s="535"/>
      <c r="BU93" s="564"/>
      <c r="BV93" s="565"/>
      <c r="BY93" s="594"/>
      <c r="BZ93" s="595"/>
      <c r="CC93" s="624"/>
      <c r="CD93" s="625"/>
      <c r="CG93" s="654"/>
      <c r="CH93" s="655"/>
      <c r="CK93" s="684"/>
      <c r="CL93" s="685"/>
      <c r="CO93" s="714"/>
      <c r="CP93" s="715"/>
      <c r="CS93" s="744"/>
      <c r="CT93" s="745"/>
      <c r="CW93" s="774"/>
      <c r="CX93" s="775"/>
      <c r="DA93" s="804"/>
      <c r="DB93" s="805"/>
      <c r="DE93" s="834"/>
      <c r="DF93" s="835"/>
      <c r="DI93" s="864"/>
      <c r="DJ93" s="865"/>
      <c r="DM93" s="894"/>
      <c r="DN93" s="895"/>
      <c r="DQ93" s="924"/>
      <c r="DR93" s="925"/>
      <c r="DU93" s="954"/>
      <c r="DV93" s="955"/>
      <c r="DY93" s="984"/>
      <c r="DZ93" s="985"/>
      <c r="EC93" s="1014"/>
      <c r="ED93" s="1015"/>
      <c r="EG93" s="1044"/>
      <c r="EH93" s="1045"/>
      <c r="EK93" s="1074"/>
      <c r="EL93" s="1075"/>
      <c r="EO93" s="1104"/>
      <c r="EP93" s="1105"/>
      <c r="ES93" s="1134"/>
      <c r="ET93" s="1135"/>
      <c r="EW93" s="1164"/>
      <c r="EX93" s="1165"/>
    </row>
    <row r="94" spans="1:154">
      <c r="A94" s="1"/>
      <c r="B94" s="1"/>
      <c r="E94" s="31"/>
      <c r="F94" s="31"/>
      <c r="I94" s="61"/>
      <c r="J94" s="61"/>
      <c r="M94" s="91"/>
      <c r="N94" s="91"/>
      <c r="Q94" s="121"/>
      <c r="R94" s="121"/>
      <c r="U94" s="151"/>
      <c r="V94" s="151"/>
      <c r="Y94" s="181"/>
      <c r="Z94" s="181"/>
      <c r="AC94" s="211"/>
      <c r="AD94" s="211"/>
      <c r="AG94" s="241"/>
      <c r="AH94" s="241"/>
      <c r="AK94" s="271"/>
      <c r="AL94" s="271"/>
      <c r="AO94" s="301"/>
      <c r="AP94" s="301"/>
      <c r="AS94" s="331"/>
      <c r="AT94" s="331"/>
      <c r="AW94" s="361"/>
      <c r="AX94" s="361"/>
      <c r="BA94" s="391"/>
      <c r="BB94" s="391"/>
      <c r="BE94" s="421"/>
      <c r="BF94" s="421"/>
      <c r="BI94" s="451"/>
      <c r="BJ94" s="451"/>
      <c r="BM94" s="481"/>
      <c r="BN94" s="481"/>
      <c r="BQ94" s="511"/>
      <c r="BR94" s="511"/>
      <c r="BU94" s="541"/>
      <c r="BV94" s="541"/>
      <c r="BY94" s="571"/>
      <c r="BZ94" s="571"/>
      <c r="CC94" s="601"/>
      <c r="CD94" s="601"/>
      <c r="CG94" s="631"/>
      <c r="CH94" s="631"/>
      <c r="CK94" s="661"/>
      <c r="CL94" s="661"/>
      <c r="CO94" s="691"/>
      <c r="CP94" s="691"/>
      <c r="CS94" s="721"/>
      <c r="CT94" s="721"/>
      <c r="CW94" s="751"/>
      <c r="CX94" s="751"/>
      <c r="DA94" s="781"/>
      <c r="DB94" s="781"/>
      <c r="DE94" s="811"/>
      <c r="DF94" s="811"/>
      <c r="DI94" s="841"/>
      <c r="DJ94" s="841"/>
      <c r="DM94" s="871"/>
      <c r="DN94" s="871"/>
      <c r="DQ94" s="901"/>
      <c r="DR94" s="901"/>
      <c r="DU94" s="931"/>
      <c r="DV94" s="931"/>
      <c r="DY94" s="961"/>
      <c r="DZ94" s="961"/>
      <c r="EC94" s="991"/>
      <c r="ED94" s="991"/>
      <c r="EG94" s="1021"/>
      <c r="EH94" s="1021"/>
      <c r="EK94" s="1051"/>
      <c r="EL94" s="1051"/>
      <c r="EO94" s="1081"/>
      <c r="EP94" s="1081"/>
      <c r="ES94" s="1111"/>
      <c r="ET94" s="1111"/>
      <c r="EW94" s="1141"/>
      <c r="EX94" s="1141"/>
    </row>
    <row r="96" spans="1:154">
      <c r="A96" s="24"/>
      <c r="B96" s="25"/>
      <c r="E96" s="54"/>
      <c r="F96" s="55"/>
      <c r="I96" s="84"/>
      <c r="J96" s="85"/>
      <c r="M96" s="114"/>
      <c r="N96" s="115"/>
      <c r="Q96" s="144"/>
      <c r="R96" s="145"/>
      <c r="U96" s="174"/>
      <c r="V96" s="175"/>
      <c r="Y96" s="204"/>
      <c r="Z96" s="205"/>
      <c r="AC96" s="234"/>
      <c r="AD96" s="235"/>
      <c r="AG96" s="264"/>
      <c r="AH96" s="265"/>
      <c r="AK96" s="294"/>
      <c r="AL96" s="295"/>
      <c r="AO96" s="324"/>
      <c r="AP96" s="325"/>
      <c r="AS96" s="354"/>
      <c r="AT96" s="355"/>
      <c r="AW96" s="384"/>
      <c r="AX96" s="385"/>
      <c r="BA96" s="414"/>
      <c r="BB96" s="415"/>
      <c r="BE96" s="444"/>
      <c r="BF96" s="445"/>
      <c r="BI96" s="474"/>
      <c r="BJ96" s="475"/>
      <c r="BM96" s="504"/>
      <c r="BN96" s="505"/>
      <c r="BQ96" s="534"/>
      <c r="BR96" s="535"/>
      <c r="BU96" s="564"/>
      <c r="BV96" s="565"/>
      <c r="BY96" s="594"/>
      <c r="BZ96" s="595"/>
      <c r="CC96" s="624"/>
      <c r="CD96" s="625"/>
      <c r="CG96" s="654"/>
      <c r="CH96" s="655"/>
      <c r="CK96" s="684"/>
      <c r="CL96" s="685"/>
      <c r="CO96" s="714"/>
      <c r="CP96" s="715"/>
      <c r="CS96" s="744"/>
      <c r="CT96" s="745"/>
      <c r="CW96" s="774"/>
      <c r="CX96" s="775"/>
      <c r="DA96" s="804"/>
      <c r="DB96" s="805"/>
      <c r="DE96" s="834"/>
      <c r="DF96" s="835"/>
      <c r="DI96" s="864"/>
      <c r="DJ96" s="865"/>
      <c r="DM96" s="894"/>
      <c r="DN96" s="895"/>
      <c r="DQ96" s="924"/>
      <c r="DR96" s="925"/>
      <c r="DU96" s="954"/>
      <c r="DV96" s="955"/>
      <c r="DY96" s="984"/>
      <c r="DZ96" s="985"/>
      <c r="EC96" s="1014"/>
      <c r="ED96" s="1015"/>
      <c r="EG96" s="1044"/>
      <c r="EH96" s="1045"/>
      <c r="EK96" s="1074"/>
      <c r="EL96" s="1075"/>
      <c r="EO96" s="1104"/>
      <c r="EP96" s="1105"/>
      <c r="ES96" s="1134"/>
      <c r="ET96" s="1135"/>
      <c r="EW96" s="1164"/>
      <c r="EX96" s="1165"/>
    </row>
    <row r="97" spans="1:154">
      <c r="A97" s="1"/>
      <c r="B97" s="1"/>
      <c r="E97" s="31"/>
      <c r="F97" s="31"/>
      <c r="I97" s="61"/>
      <c r="J97" s="61"/>
      <c r="M97" s="91"/>
      <c r="N97" s="91"/>
      <c r="Q97" s="121"/>
      <c r="R97" s="121"/>
      <c r="U97" s="151"/>
      <c r="V97" s="151"/>
      <c r="Y97" s="181"/>
      <c r="Z97" s="181"/>
      <c r="AC97" s="211"/>
      <c r="AD97" s="211"/>
      <c r="AG97" s="241"/>
      <c r="AH97" s="241"/>
      <c r="AK97" s="271"/>
      <c r="AL97" s="271"/>
      <c r="AO97" s="301"/>
      <c r="AP97" s="301"/>
      <c r="AS97" s="331"/>
      <c r="AT97" s="331"/>
      <c r="AW97" s="361"/>
      <c r="AX97" s="361"/>
      <c r="BA97" s="391"/>
      <c r="BB97" s="391"/>
      <c r="BE97" s="421"/>
      <c r="BF97" s="421"/>
      <c r="BI97" s="451"/>
      <c r="BJ97" s="451"/>
      <c r="BM97" s="481"/>
      <c r="BN97" s="481"/>
      <c r="BQ97" s="511"/>
      <c r="BR97" s="511"/>
      <c r="BU97" s="541"/>
      <c r="BV97" s="541"/>
      <c r="BY97" s="571"/>
      <c r="BZ97" s="571"/>
      <c r="CC97" s="601"/>
      <c r="CD97" s="601"/>
      <c r="CG97" s="631"/>
      <c r="CH97" s="631"/>
      <c r="CK97" s="661"/>
      <c r="CL97" s="661"/>
      <c r="CO97" s="691"/>
      <c r="CP97" s="691"/>
      <c r="CS97" s="721"/>
      <c r="CT97" s="721"/>
      <c r="CW97" s="751"/>
      <c r="CX97" s="751"/>
      <c r="DA97" s="781"/>
      <c r="DB97" s="781"/>
      <c r="DE97" s="811"/>
      <c r="DF97" s="811"/>
      <c r="DI97" s="841"/>
      <c r="DJ97" s="841"/>
      <c r="DM97" s="871"/>
      <c r="DN97" s="871"/>
      <c r="DQ97" s="901"/>
      <c r="DR97" s="901"/>
      <c r="DU97" s="931"/>
      <c r="DV97" s="931"/>
      <c r="DY97" s="961"/>
      <c r="DZ97" s="961"/>
      <c r="EC97" s="991"/>
      <c r="ED97" s="991"/>
      <c r="EG97" s="1021"/>
      <c r="EH97" s="1021"/>
      <c r="EK97" s="1051"/>
      <c r="EL97" s="1051"/>
      <c r="EO97" s="1081"/>
      <c r="EP97" s="1081"/>
      <c r="ES97" s="1111"/>
      <c r="ET97" s="1111"/>
      <c r="EW97" s="1141"/>
      <c r="EX97" s="1141"/>
    </row>
    <row r="99" spans="1:154">
      <c r="A99" s="24"/>
      <c r="B99" s="25"/>
      <c r="E99" s="54"/>
      <c r="F99" s="55"/>
      <c r="I99" s="84"/>
      <c r="J99" s="85"/>
      <c r="M99" s="114"/>
      <c r="N99" s="115"/>
      <c r="Q99" s="144"/>
      <c r="R99" s="145"/>
      <c r="U99" s="174"/>
      <c r="V99" s="175"/>
      <c r="Y99" s="204"/>
      <c r="Z99" s="205"/>
      <c r="AC99" s="234"/>
      <c r="AD99" s="235"/>
      <c r="AG99" s="264"/>
      <c r="AH99" s="265"/>
      <c r="AK99" s="294"/>
      <c r="AL99" s="295"/>
      <c r="AO99" s="324"/>
      <c r="AP99" s="325"/>
      <c r="AS99" s="354"/>
      <c r="AT99" s="355"/>
      <c r="AW99" s="384"/>
      <c r="AX99" s="385"/>
      <c r="BA99" s="414"/>
      <c r="BB99" s="415"/>
      <c r="BE99" s="444"/>
      <c r="BF99" s="445"/>
      <c r="BI99" s="474"/>
      <c r="BJ99" s="475"/>
      <c r="BM99" s="504"/>
      <c r="BN99" s="505"/>
      <c r="BQ99" s="534"/>
      <c r="BR99" s="535"/>
      <c r="BU99" s="564"/>
      <c r="BV99" s="565"/>
      <c r="BY99" s="594"/>
      <c r="BZ99" s="595"/>
      <c r="CC99" s="624"/>
      <c r="CD99" s="625"/>
      <c r="CG99" s="654"/>
      <c r="CH99" s="655"/>
      <c r="CK99" s="684"/>
      <c r="CL99" s="685"/>
      <c r="CO99" s="714"/>
      <c r="CP99" s="715"/>
      <c r="CS99" s="744"/>
      <c r="CT99" s="745"/>
      <c r="CW99" s="774"/>
      <c r="CX99" s="775"/>
      <c r="DA99" s="804"/>
      <c r="DB99" s="805"/>
      <c r="DE99" s="834"/>
      <c r="DF99" s="835"/>
      <c r="DI99" s="864"/>
      <c r="DJ99" s="865"/>
      <c r="DM99" s="894"/>
      <c r="DN99" s="895"/>
      <c r="DQ99" s="924"/>
      <c r="DR99" s="925"/>
      <c r="DU99" s="954"/>
      <c r="DV99" s="955"/>
      <c r="DY99" s="984"/>
      <c r="DZ99" s="985"/>
      <c r="EC99" s="1014"/>
      <c r="ED99" s="1015"/>
      <c r="EG99" s="1044"/>
      <c r="EH99" s="1045"/>
      <c r="EK99" s="1074"/>
      <c r="EL99" s="1075"/>
      <c r="EO99" s="1104"/>
      <c r="EP99" s="1105"/>
      <c r="ES99" s="1134"/>
      <c r="ET99" s="1135"/>
      <c r="EW99" s="1164"/>
      <c r="EX99" s="1165"/>
    </row>
    <row r="100" spans="1:154">
      <c r="A100" s="1"/>
      <c r="B100" s="1"/>
      <c r="E100" s="31"/>
      <c r="F100" s="31"/>
      <c r="I100" s="61"/>
      <c r="J100" s="61"/>
      <c r="M100" s="91"/>
      <c r="N100" s="91"/>
      <c r="Q100" s="121"/>
      <c r="R100" s="121"/>
      <c r="U100" s="151"/>
      <c r="V100" s="151"/>
      <c r="Y100" s="181"/>
      <c r="Z100" s="181"/>
      <c r="AC100" s="211"/>
      <c r="AD100" s="211"/>
      <c r="AG100" s="241"/>
      <c r="AH100" s="241"/>
      <c r="AK100" s="271"/>
      <c r="AL100" s="271"/>
      <c r="AO100" s="301"/>
      <c r="AP100" s="301"/>
      <c r="AS100" s="331"/>
      <c r="AT100" s="331"/>
      <c r="AW100" s="361"/>
      <c r="AX100" s="361"/>
      <c r="BA100" s="391"/>
      <c r="BB100" s="391"/>
      <c r="BE100" s="421"/>
      <c r="BF100" s="421"/>
      <c r="BI100" s="451"/>
      <c r="BJ100" s="451"/>
      <c r="BM100" s="481"/>
      <c r="BN100" s="481"/>
      <c r="BQ100" s="511"/>
      <c r="BR100" s="511"/>
      <c r="BU100" s="541"/>
      <c r="BV100" s="541"/>
      <c r="BY100" s="571"/>
      <c r="BZ100" s="571"/>
      <c r="CC100" s="601"/>
      <c r="CD100" s="601"/>
      <c r="CG100" s="631"/>
      <c r="CH100" s="631"/>
      <c r="CK100" s="661"/>
      <c r="CL100" s="661"/>
      <c r="CO100" s="691"/>
      <c r="CP100" s="691"/>
      <c r="CS100" s="721"/>
      <c r="CT100" s="721"/>
      <c r="CW100" s="751"/>
      <c r="CX100" s="751"/>
      <c r="DA100" s="781"/>
      <c r="DB100" s="781"/>
      <c r="DE100" s="811"/>
      <c r="DF100" s="811"/>
      <c r="DI100" s="841"/>
      <c r="DJ100" s="841"/>
      <c r="DM100" s="871"/>
      <c r="DN100" s="871"/>
      <c r="DQ100" s="901"/>
      <c r="DR100" s="901"/>
      <c r="DU100" s="931"/>
      <c r="DV100" s="931"/>
      <c r="DY100" s="961"/>
      <c r="DZ100" s="961"/>
      <c r="EC100" s="991"/>
      <c r="ED100" s="991"/>
      <c r="EG100" s="1021"/>
      <c r="EH100" s="1021"/>
      <c r="EK100" s="1051"/>
      <c r="EL100" s="1051"/>
      <c r="EO100" s="1081"/>
      <c r="EP100" s="1081"/>
      <c r="ES100" s="1111"/>
      <c r="ET100" s="1111"/>
      <c r="EW100" s="1141"/>
      <c r="EX100" s="1141"/>
    </row>
    <row r="102" spans="1:154">
      <c r="A102" s="24"/>
      <c r="B102" s="25"/>
      <c r="E102" s="54"/>
      <c r="F102" s="55"/>
      <c r="I102" s="84"/>
      <c r="J102" s="85"/>
      <c r="M102" s="114"/>
      <c r="N102" s="115"/>
      <c r="Q102" s="144"/>
      <c r="R102" s="145"/>
      <c r="U102" s="174"/>
      <c r="V102" s="175"/>
      <c r="Y102" s="204"/>
      <c r="Z102" s="205"/>
      <c r="AC102" s="234"/>
      <c r="AD102" s="235"/>
      <c r="AG102" s="264"/>
      <c r="AH102" s="265"/>
      <c r="AK102" s="294"/>
      <c r="AL102" s="295"/>
      <c r="AO102" s="324"/>
      <c r="AP102" s="325"/>
      <c r="AS102" s="354"/>
      <c r="AT102" s="355"/>
      <c r="AW102" s="384"/>
      <c r="AX102" s="385"/>
      <c r="BA102" s="414"/>
      <c r="BB102" s="415"/>
      <c r="BE102" s="444"/>
      <c r="BF102" s="445"/>
      <c r="BI102" s="474"/>
      <c r="BJ102" s="475"/>
      <c r="BM102" s="504"/>
      <c r="BN102" s="505"/>
      <c r="BQ102" s="534"/>
      <c r="BR102" s="535"/>
      <c r="BU102" s="564"/>
      <c r="BV102" s="565"/>
      <c r="BY102" s="594"/>
      <c r="BZ102" s="595"/>
      <c r="CC102" s="624"/>
      <c r="CD102" s="625"/>
      <c r="CG102" s="654"/>
      <c r="CH102" s="655"/>
      <c r="CK102" s="684"/>
      <c r="CL102" s="685"/>
      <c r="CO102" s="714"/>
      <c r="CP102" s="715"/>
      <c r="CS102" s="744"/>
      <c r="CT102" s="745"/>
      <c r="CW102" s="774"/>
      <c r="CX102" s="775"/>
      <c r="DA102" s="804"/>
      <c r="DB102" s="805"/>
      <c r="DE102" s="834"/>
      <c r="DF102" s="835"/>
      <c r="DI102" s="864"/>
      <c r="DJ102" s="865"/>
      <c r="DM102" s="894"/>
      <c r="DN102" s="895"/>
      <c r="DQ102" s="924"/>
      <c r="DR102" s="925"/>
      <c r="DU102" s="954"/>
      <c r="DV102" s="955"/>
      <c r="DY102" s="984"/>
      <c r="DZ102" s="985"/>
      <c r="EC102" s="1014"/>
      <c r="ED102" s="1015"/>
      <c r="EG102" s="1044"/>
      <c r="EH102" s="1045"/>
      <c r="EK102" s="1074"/>
      <c r="EL102" s="1075"/>
      <c r="EO102" s="1104"/>
      <c r="EP102" s="1105"/>
      <c r="ES102" s="1134"/>
      <c r="ET102" s="1135"/>
      <c r="EW102" s="1164"/>
      <c r="EX102" s="1165"/>
    </row>
    <row r="103" spans="1:154">
      <c r="A103" s="1"/>
      <c r="B103" s="1"/>
      <c r="E103" s="31"/>
      <c r="F103" s="31"/>
      <c r="I103" s="61"/>
      <c r="J103" s="61"/>
      <c r="M103" s="91"/>
      <c r="N103" s="91"/>
      <c r="Q103" s="121"/>
      <c r="R103" s="121"/>
      <c r="U103" s="151"/>
      <c r="V103" s="151"/>
      <c r="Y103" s="181"/>
      <c r="Z103" s="181"/>
      <c r="AC103" s="211"/>
      <c r="AD103" s="211"/>
      <c r="AG103" s="241"/>
      <c r="AH103" s="241"/>
      <c r="AK103" s="271"/>
      <c r="AL103" s="271"/>
      <c r="AO103" s="301"/>
      <c r="AP103" s="301"/>
      <c r="AS103" s="331"/>
      <c r="AT103" s="331"/>
      <c r="AW103" s="361"/>
      <c r="AX103" s="361"/>
      <c r="BA103" s="391"/>
      <c r="BB103" s="391"/>
      <c r="BE103" s="421"/>
      <c r="BF103" s="421"/>
      <c r="BI103" s="451"/>
      <c r="BJ103" s="451"/>
      <c r="BM103" s="481"/>
      <c r="BN103" s="481"/>
      <c r="BQ103" s="511"/>
      <c r="BR103" s="511"/>
      <c r="BU103" s="541"/>
      <c r="BV103" s="541"/>
      <c r="BY103" s="571"/>
      <c r="BZ103" s="571"/>
      <c r="CC103" s="601"/>
      <c r="CD103" s="601"/>
      <c r="CG103" s="631"/>
      <c r="CH103" s="631"/>
      <c r="CK103" s="661"/>
      <c r="CL103" s="661"/>
      <c r="CO103" s="691"/>
      <c r="CP103" s="691"/>
      <c r="CS103" s="721"/>
      <c r="CT103" s="721"/>
      <c r="CW103" s="751"/>
      <c r="CX103" s="751"/>
      <c r="DA103" s="781"/>
      <c r="DB103" s="781"/>
      <c r="DE103" s="811"/>
      <c r="DF103" s="811"/>
      <c r="DI103" s="841"/>
      <c r="DJ103" s="841"/>
      <c r="DM103" s="871"/>
      <c r="DN103" s="871"/>
      <c r="DQ103" s="901"/>
      <c r="DR103" s="901"/>
      <c r="DU103" s="931"/>
      <c r="DV103" s="931"/>
      <c r="DY103" s="961"/>
      <c r="DZ103" s="961"/>
      <c r="EC103" s="991"/>
      <c r="ED103" s="991"/>
      <c r="EG103" s="1021"/>
      <c r="EH103" s="1021"/>
      <c r="EK103" s="1051"/>
      <c r="EL103" s="1051"/>
      <c r="EO103" s="1081"/>
      <c r="EP103" s="1081"/>
      <c r="ES103" s="1111"/>
      <c r="ET103" s="1111"/>
      <c r="EW103" s="1141"/>
      <c r="EX103" s="1141"/>
    </row>
    <row r="105" spans="1:154">
      <c r="A105" s="24"/>
      <c r="B105" s="25"/>
      <c r="E105" s="54"/>
      <c r="F105" s="55"/>
      <c r="I105" s="84"/>
      <c r="J105" s="85"/>
      <c r="M105" s="114"/>
      <c r="N105" s="115"/>
      <c r="Q105" s="144"/>
      <c r="R105" s="145"/>
      <c r="U105" s="174"/>
      <c r="V105" s="175"/>
      <c r="Y105" s="204"/>
      <c r="Z105" s="205"/>
      <c r="AC105" s="234"/>
      <c r="AD105" s="235"/>
      <c r="AG105" s="264"/>
      <c r="AH105" s="265"/>
      <c r="AK105" s="294"/>
      <c r="AL105" s="295"/>
      <c r="AO105" s="324"/>
      <c r="AP105" s="325"/>
      <c r="AS105" s="354"/>
      <c r="AT105" s="355"/>
      <c r="AW105" s="384"/>
      <c r="AX105" s="385"/>
      <c r="BA105" s="414"/>
      <c r="BB105" s="415"/>
      <c r="BE105" s="444"/>
      <c r="BF105" s="445"/>
      <c r="BI105" s="474"/>
      <c r="BJ105" s="475"/>
      <c r="BM105" s="504"/>
      <c r="BN105" s="505"/>
      <c r="BQ105" s="534"/>
      <c r="BR105" s="535"/>
      <c r="BU105" s="564"/>
      <c r="BV105" s="565"/>
      <c r="BY105" s="594"/>
      <c r="BZ105" s="595"/>
      <c r="CC105" s="624"/>
      <c r="CD105" s="625"/>
      <c r="CG105" s="654"/>
      <c r="CH105" s="655"/>
      <c r="CK105" s="684"/>
      <c r="CL105" s="685"/>
      <c r="CO105" s="714"/>
      <c r="CP105" s="715"/>
      <c r="CS105" s="744"/>
      <c r="CT105" s="745"/>
      <c r="CW105" s="774"/>
      <c r="CX105" s="775"/>
      <c r="DA105" s="804"/>
      <c r="DB105" s="805"/>
      <c r="DE105" s="834"/>
      <c r="DF105" s="835"/>
      <c r="DI105" s="864"/>
      <c r="DJ105" s="865"/>
      <c r="DM105" s="894"/>
      <c r="DN105" s="895"/>
      <c r="DQ105" s="924"/>
      <c r="DR105" s="925"/>
      <c r="DU105" s="954"/>
      <c r="DV105" s="955"/>
      <c r="DY105" s="984"/>
      <c r="DZ105" s="985"/>
      <c r="EC105" s="1014"/>
      <c r="ED105" s="1015"/>
      <c r="EG105" s="1044"/>
      <c r="EH105" s="1045"/>
      <c r="EK105" s="1074"/>
      <c r="EL105" s="1075"/>
      <c r="EO105" s="1104"/>
      <c r="EP105" s="1105"/>
      <c r="ES105" s="1134"/>
      <c r="ET105" s="1135"/>
      <c r="EW105" s="1164"/>
      <c r="EX105" s="1165"/>
    </row>
    <row r="106" spans="1:154">
      <c r="A106" s="1"/>
      <c r="B106" s="1"/>
      <c r="E106" s="31"/>
      <c r="F106" s="31"/>
      <c r="I106" s="61"/>
      <c r="J106" s="61"/>
      <c r="M106" s="91"/>
      <c r="N106" s="91"/>
      <c r="Q106" s="121"/>
      <c r="R106" s="121"/>
      <c r="U106" s="151"/>
      <c r="V106" s="151"/>
      <c r="Y106" s="181"/>
      <c r="Z106" s="181"/>
      <c r="AC106" s="211"/>
      <c r="AD106" s="211"/>
      <c r="AG106" s="241"/>
      <c r="AH106" s="241"/>
      <c r="AK106" s="271"/>
      <c r="AL106" s="271"/>
      <c r="AO106" s="301"/>
      <c r="AP106" s="301"/>
      <c r="AS106" s="331"/>
      <c r="AT106" s="331"/>
      <c r="AW106" s="361"/>
      <c r="AX106" s="361"/>
      <c r="BA106" s="391"/>
      <c r="BB106" s="391"/>
      <c r="BE106" s="421"/>
      <c r="BF106" s="421"/>
      <c r="BI106" s="451"/>
      <c r="BJ106" s="451"/>
      <c r="BM106" s="481"/>
      <c r="BN106" s="481"/>
      <c r="BQ106" s="511"/>
      <c r="BR106" s="511"/>
      <c r="BU106" s="541"/>
      <c r="BV106" s="541"/>
      <c r="BY106" s="571"/>
      <c r="BZ106" s="571"/>
      <c r="CC106" s="601"/>
      <c r="CD106" s="601"/>
      <c r="CG106" s="631"/>
      <c r="CH106" s="631"/>
      <c r="CK106" s="661"/>
      <c r="CL106" s="661"/>
      <c r="CO106" s="691"/>
      <c r="CP106" s="691"/>
      <c r="CS106" s="721"/>
      <c r="CT106" s="721"/>
      <c r="CW106" s="751"/>
      <c r="CX106" s="751"/>
      <c r="DA106" s="781"/>
      <c r="DB106" s="781"/>
      <c r="DE106" s="811"/>
      <c r="DF106" s="811"/>
      <c r="DI106" s="841"/>
      <c r="DJ106" s="841"/>
      <c r="DM106" s="871"/>
      <c r="DN106" s="871"/>
      <c r="DQ106" s="901"/>
      <c r="DR106" s="901"/>
      <c r="DU106" s="931"/>
      <c r="DV106" s="931"/>
      <c r="DY106" s="961"/>
      <c r="DZ106" s="961"/>
      <c r="EC106" s="991"/>
      <c r="ED106" s="991"/>
      <c r="EG106" s="1021"/>
      <c r="EH106" s="1021"/>
      <c r="EK106" s="1051"/>
      <c r="EL106" s="1051"/>
      <c r="EO106" s="1081"/>
      <c r="EP106" s="1081"/>
      <c r="ES106" s="1111"/>
      <c r="ET106" s="1111"/>
      <c r="EW106" s="1141"/>
      <c r="EX106" s="1141"/>
    </row>
    <row r="108" spans="1:154">
      <c r="A108" s="24"/>
      <c r="B108" s="25"/>
      <c r="E108" s="54"/>
      <c r="F108" s="55"/>
      <c r="I108" s="84"/>
      <c r="J108" s="85"/>
      <c r="M108" s="114"/>
      <c r="N108" s="115"/>
      <c r="Q108" s="144"/>
      <c r="R108" s="145"/>
      <c r="U108" s="174"/>
      <c r="V108" s="175"/>
      <c r="Y108" s="204"/>
      <c r="Z108" s="205"/>
      <c r="AC108" s="234"/>
      <c r="AD108" s="235"/>
      <c r="AG108" s="264"/>
      <c r="AH108" s="265"/>
      <c r="AK108" s="294"/>
      <c r="AL108" s="295"/>
      <c r="AO108" s="324"/>
      <c r="AP108" s="325"/>
      <c r="AS108" s="354"/>
      <c r="AT108" s="355"/>
      <c r="AW108" s="384"/>
      <c r="AX108" s="385"/>
      <c r="BA108" s="414"/>
      <c r="BB108" s="415"/>
      <c r="BE108" s="444"/>
      <c r="BF108" s="445"/>
      <c r="BI108" s="474"/>
      <c r="BJ108" s="475"/>
      <c r="BM108" s="504"/>
      <c r="BN108" s="505"/>
      <c r="BQ108" s="534"/>
      <c r="BR108" s="535"/>
      <c r="BU108" s="564"/>
      <c r="BV108" s="565"/>
      <c r="BY108" s="594"/>
      <c r="BZ108" s="595"/>
      <c r="CC108" s="624"/>
      <c r="CD108" s="625"/>
      <c r="CG108" s="654"/>
      <c r="CH108" s="655"/>
      <c r="CK108" s="684"/>
      <c r="CL108" s="685"/>
      <c r="CO108" s="714"/>
      <c r="CP108" s="715"/>
      <c r="CS108" s="744"/>
      <c r="CT108" s="745"/>
      <c r="CW108" s="774"/>
      <c r="CX108" s="775"/>
      <c r="DA108" s="804"/>
      <c r="DB108" s="805"/>
      <c r="DE108" s="834"/>
      <c r="DF108" s="835"/>
      <c r="DI108" s="864"/>
      <c r="DJ108" s="865"/>
      <c r="DM108" s="894"/>
      <c r="DN108" s="895"/>
      <c r="DQ108" s="924"/>
      <c r="DR108" s="925"/>
      <c r="DU108" s="954"/>
      <c r="DV108" s="955"/>
      <c r="DY108" s="984"/>
      <c r="DZ108" s="985"/>
      <c r="EC108" s="1014"/>
      <c r="ED108" s="1015"/>
      <c r="EG108" s="1044"/>
      <c r="EH108" s="1045"/>
      <c r="EK108" s="1074"/>
      <c r="EL108" s="1075"/>
      <c r="EO108" s="1104"/>
      <c r="EP108" s="1105"/>
      <c r="ES108" s="1134"/>
      <c r="ET108" s="1135"/>
      <c r="EW108" s="1164"/>
      <c r="EX108" s="1165"/>
    </row>
    <row r="109" spans="1:154">
      <c r="A109" s="1"/>
      <c r="B109" s="1"/>
      <c r="E109" s="31"/>
      <c r="F109" s="31"/>
      <c r="I109" s="61"/>
      <c r="J109" s="61"/>
      <c r="M109" s="91"/>
      <c r="N109" s="91"/>
      <c r="Q109" s="121"/>
      <c r="R109" s="121"/>
      <c r="U109" s="151"/>
      <c r="V109" s="151"/>
      <c r="Y109" s="181"/>
      <c r="Z109" s="181"/>
      <c r="AC109" s="211"/>
      <c r="AD109" s="211"/>
      <c r="AG109" s="241"/>
      <c r="AH109" s="241"/>
      <c r="AK109" s="271"/>
      <c r="AL109" s="271"/>
      <c r="AO109" s="301"/>
      <c r="AP109" s="301"/>
      <c r="AS109" s="331"/>
      <c r="AT109" s="331"/>
      <c r="AW109" s="361"/>
      <c r="AX109" s="361"/>
      <c r="BA109" s="391"/>
      <c r="BB109" s="391"/>
      <c r="BE109" s="421"/>
      <c r="BF109" s="421"/>
      <c r="BI109" s="451"/>
      <c r="BJ109" s="451"/>
      <c r="BM109" s="481"/>
      <c r="BN109" s="481"/>
      <c r="BQ109" s="511"/>
      <c r="BR109" s="511"/>
      <c r="BU109" s="541"/>
      <c r="BV109" s="541"/>
      <c r="BY109" s="571"/>
      <c r="BZ109" s="571"/>
      <c r="CC109" s="601"/>
      <c r="CD109" s="601"/>
      <c r="CG109" s="631"/>
      <c r="CH109" s="631"/>
      <c r="CK109" s="661"/>
      <c r="CL109" s="661"/>
      <c r="CO109" s="691"/>
      <c r="CP109" s="691"/>
      <c r="CS109" s="721"/>
      <c r="CT109" s="721"/>
      <c r="CW109" s="751"/>
      <c r="CX109" s="751"/>
      <c r="DA109" s="781"/>
      <c r="DB109" s="781"/>
      <c r="DE109" s="811"/>
      <c r="DF109" s="811"/>
      <c r="DI109" s="841"/>
      <c r="DJ109" s="841"/>
      <c r="DM109" s="871"/>
      <c r="DN109" s="871"/>
      <c r="DQ109" s="901"/>
      <c r="DR109" s="901"/>
      <c r="DU109" s="931"/>
      <c r="DV109" s="931"/>
      <c r="DY109" s="961"/>
      <c r="DZ109" s="961"/>
      <c r="EC109" s="991"/>
      <c r="ED109" s="991"/>
      <c r="EG109" s="1021"/>
      <c r="EH109" s="1021"/>
      <c r="EK109" s="1051"/>
      <c r="EL109" s="1051"/>
      <c r="EO109" s="1081"/>
      <c r="EP109" s="1081"/>
      <c r="ES109" s="1111"/>
      <c r="ET109" s="1111"/>
      <c r="EW109" s="1141"/>
      <c r="EX109" s="1141"/>
    </row>
    <row r="111" spans="1:154">
      <c r="A111" s="24"/>
      <c r="B111" s="25"/>
      <c r="E111" s="54"/>
      <c r="F111" s="55"/>
      <c r="I111" s="84"/>
      <c r="J111" s="85"/>
      <c r="M111" s="114"/>
      <c r="N111" s="115"/>
      <c r="Q111" s="144"/>
      <c r="R111" s="145"/>
      <c r="U111" s="174"/>
      <c r="V111" s="175"/>
      <c r="Y111" s="204"/>
      <c r="Z111" s="205"/>
      <c r="AC111" s="234"/>
      <c r="AD111" s="235"/>
      <c r="AG111" s="264"/>
      <c r="AH111" s="265"/>
      <c r="AK111" s="294"/>
      <c r="AL111" s="295"/>
      <c r="AO111" s="324"/>
      <c r="AP111" s="325"/>
      <c r="AS111" s="354"/>
      <c r="AT111" s="355"/>
      <c r="AW111" s="384"/>
      <c r="AX111" s="385"/>
      <c r="BA111" s="414"/>
      <c r="BB111" s="415"/>
      <c r="BE111" s="444"/>
      <c r="BF111" s="445"/>
      <c r="BI111" s="474"/>
      <c r="BJ111" s="475"/>
      <c r="BM111" s="504"/>
      <c r="BN111" s="505"/>
      <c r="BQ111" s="534"/>
      <c r="BR111" s="535"/>
      <c r="BU111" s="564"/>
      <c r="BV111" s="565"/>
      <c r="BY111" s="594"/>
      <c r="BZ111" s="595"/>
      <c r="CC111" s="624"/>
      <c r="CD111" s="625"/>
      <c r="CG111" s="654"/>
      <c r="CH111" s="655"/>
      <c r="CK111" s="684"/>
      <c r="CL111" s="685"/>
      <c r="CO111" s="714"/>
      <c r="CP111" s="715"/>
      <c r="CS111" s="744"/>
      <c r="CT111" s="745"/>
      <c r="CW111" s="774"/>
      <c r="CX111" s="775"/>
      <c r="DA111" s="804"/>
      <c r="DB111" s="805"/>
      <c r="DE111" s="834"/>
      <c r="DF111" s="835"/>
      <c r="DI111" s="864"/>
      <c r="DJ111" s="865"/>
      <c r="DM111" s="894"/>
      <c r="DN111" s="895"/>
      <c r="DQ111" s="924"/>
      <c r="DR111" s="925"/>
      <c r="DU111" s="954"/>
      <c r="DV111" s="955"/>
      <c r="DY111" s="984"/>
      <c r="DZ111" s="985"/>
      <c r="EC111" s="1014"/>
      <c r="ED111" s="1015"/>
      <c r="EG111" s="1044"/>
      <c r="EH111" s="1045"/>
      <c r="EK111" s="1074"/>
      <c r="EL111" s="1075"/>
      <c r="EO111" s="1104"/>
      <c r="EP111" s="1105"/>
      <c r="ES111" s="1134"/>
      <c r="ET111" s="1135"/>
      <c r="EW111" s="1164"/>
      <c r="EX111" s="1165"/>
    </row>
    <row r="112" spans="1:154">
      <c r="A112" s="1"/>
      <c r="B112" s="1"/>
      <c r="E112" s="31"/>
      <c r="F112" s="31"/>
      <c r="I112" s="61"/>
      <c r="J112" s="61"/>
      <c r="M112" s="91"/>
      <c r="N112" s="91"/>
      <c r="Q112" s="121"/>
      <c r="R112" s="121"/>
      <c r="U112" s="151"/>
      <c r="V112" s="151"/>
      <c r="Y112" s="181"/>
      <c r="Z112" s="181"/>
      <c r="AC112" s="211"/>
      <c r="AD112" s="211"/>
      <c r="AG112" s="241"/>
      <c r="AH112" s="241"/>
      <c r="AK112" s="271"/>
      <c r="AL112" s="271"/>
      <c r="AO112" s="301"/>
      <c r="AP112" s="301"/>
      <c r="AS112" s="331"/>
      <c r="AT112" s="331"/>
      <c r="AW112" s="361"/>
      <c r="AX112" s="361"/>
      <c r="BA112" s="391"/>
      <c r="BB112" s="391"/>
      <c r="BE112" s="421"/>
      <c r="BF112" s="421"/>
      <c r="BI112" s="451"/>
      <c r="BJ112" s="451"/>
      <c r="BM112" s="481"/>
      <c r="BN112" s="481"/>
      <c r="BQ112" s="511"/>
      <c r="BR112" s="511"/>
      <c r="BU112" s="541"/>
      <c r="BV112" s="541"/>
      <c r="BY112" s="571"/>
      <c r="BZ112" s="571"/>
      <c r="CC112" s="601"/>
      <c r="CD112" s="601"/>
      <c r="CG112" s="631"/>
      <c r="CH112" s="631"/>
      <c r="CK112" s="661"/>
      <c r="CL112" s="661"/>
      <c r="CO112" s="691"/>
      <c r="CP112" s="691"/>
      <c r="CS112" s="721"/>
      <c r="CT112" s="721"/>
      <c r="CW112" s="751"/>
      <c r="CX112" s="751"/>
      <c r="DA112" s="781"/>
      <c r="DB112" s="781"/>
      <c r="DE112" s="811"/>
      <c r="DF112" s="811"/>
      <c r="DI112" s="841"/>
      <c r="DJ112" s="841"/>
      <c r="DM112" s="871"/>
      <c r="DN112" s="871"/>
      <c r="DQ112" s="901"/>
      <c r="DR112" s="901"/>
      <c r="DU112" s="931"/>
      <c r="DV112" s="931"/>
      <c r="DY112" s="961"/>
      <c r="DZ112" s="961"/>
      <c r="EC112" s="991"/>
      <c r="ED112" s="991"/>
      <c r="EG112" s="1021"/>
      <c r="EH112" s="1021"/>
      <c r="EK112" s="1051"/>
      <c r="EL112" s="1051"/>
      <c r="EO112" s="1081"/>
      <c r="EP112" s="1081"/>
      <c r="ES112" s="1111"/>
      <c r="ET112" s="1111"/>
      <c r="EW112" s="1141"/>
      <c r="EX112" s="1141"/>
    </row>
    <row r="114" spans="1:154">
      <c r="A114" s="24"/>
      <c r="B114" s="25"/>
      <c r="E114" s="54"/>
      <c r="F114" s="55"/>
      <c r="I114" s="84"/>
      <c r="J114" s="85"/>
      <c r="M114" s="114"/>
      <c r="N114" s="115"/>
      <c r="Q114" s="144"/>
      <c r="R114" s="145"/>
      <c r="U114" s="174"/>
      <c r="V114" s="175"/>
      <c r="Y114" s="204"/>
      <c r="Z114" s="205"/>
      <c r="AC114" s="234"/>
      <c r="AD114" s="235"/>
      <c r="AG114" s="264"/>
      <c r="AH114" s="265"/>
      <c r="AK114" s="294"/>
      <c r="AL114" s="295"/>
      <c r="AO114" s="324"/>
      <c r="AP114" s="325"/>
      <c r="AS114" s="354"/>
      <c r="AT114" s="355"/>
      <c r="AW114" s="384"/>
      <c r="AX114" s="385"/>
      <c r="BA114" s="414"/>
      <c r="BB114" s="415"/>
      <c r="BE114" s="444"/>
      <c r="BF114" s="445"/>
      <c r="BI114" s="474"/>
      <c r="BJ114" s="475"/>
      <c r="BM114" s="504"/>
      <c r="BN114" s="505"/>
      <c r="BQ114" s="534"/>
      <c r="BR114" s="535"/>
      <c r="BU114" s="564"/>
      <c r="BV114" s="565"/>
      <c r="BY114" s="594"/>
      <c r="BZ114" s="595"/>
      <c r="CC114" s="624"/>
      <c r="CD114" s="625"/>
      <c r="CG114" s="654"/>
      <c r="CH114" s="655"/>
      <c r="CK114" s="684"/>
      <c r="CL114" s="685"/>
      <c r="CO114" s="714"/>
      <c r="CP114" s="715"/>
      <c r="CS114" s="744"/>
      <c r="CT114" s="745"/>
      <c r="CW114" s="774"/>
      <c r="CX114" s="775"/>
      <c r="DA114" s="804"/>
      <c r="DB114" s="805"/>
      <c r="DE114" s="834"/>
      <c r="DF114" s="835"/>
      <c r="DI114" s="864"/>
      <c r="DJ114" s="865"/>
      <c r="DM114" s="894"/>
      <c r="DN114" s="895"/>
      <c r="DQ114" s="924"/>
      <c r="DR114" s="925"/>
      <c r="DU114" s="954"/>
      <c r="DV114" s="955"/>
      <c r="DY114" s="984"/>
      <c r="DZ114" s="985"/>
      <c r="EC114" s="1014"/>
      <c r="ED114" s="1015"/>
      <c r="EG114" s="1044"/>
      <c r="EH114" s="1045"/>
      <c r="EK114" s="1074"/>
      <c r="EL114" s="1075"/>
      <c r="EO114" s="1104"/>
      <c r="EP114" s="1105"/>
      <c r="ES114" s="1134"/>
      <c r="ET114" s="1135"/>
      <c r="EW114" s="1164"/>
      <c r="EX114" s="1165"/>
    </row>
    <row r="115" spans="1:154">
      <c r="A115" s="1"/>
      <c r="B115" s="1"/>
      <c r="E115" s="31"/>
      <c r="F115" s="31"/>
      <c r="I115" s="61"/>
      <c r="J115" s="61"/>
      <c r="M115" s="91"/>
      <c r="N115" s="91"/>
      <c r="Q115" s="121"/>
      <c r="R115" s="121"/>
      <c r="U115" s="151"/>
      <c r="V115" s="151"/>
      <c r="Y115" s="181"/>
      <c r="Z115" s="181"/>
      <c r="AC115" s="211"/>
      <c r="AD115" s="211"/>
      <c r="AG115" s="241"/>
      <c r="AH115" s="241"/>
      <c r="AK115" s="271"/>
      <c r="AL115" s="271"/>
      <c r="AO115" s="301"/>
      <c r="AP115" s="301"/>
      <c r="AS115" s="331"/>
      <c r="AT115" s="331"/>
      <c r="AW115" s="361"/>
      <c r="AX115" s="361"/>
      <c r="BA115" s="391"/>
      <c r="BB115" s="391"/>
      <c r="BE115" s="421"/>
      <c r="BF115" s="421"/>
      <c r="BI115" s="451"/>
      <c r="BJ115" s="451"/>
      <c r="BM115" s="481"/>
      <c r="BN115" s="481"/>
      <c r="BQ115" s="511"/>
      <c r="BR115" s="511"/>
      <c r="BU115" s="541"/>
      <c r="BV115" s="541"/>
      <c r="BY115" s="571"/>
      <c r="BZ115" s="571"/>
      <c r="CC115" s="601"/>
      <c r="CD115" s="601"/>
      <c r="CG115" s="631"/>
      <c r="CH115" s="631"/>
      <c r="CK115" s="661"/>
      <c r="CL115" s="661"/>
      <c r="CO115" s="691"/>
      <c r="CP115" s="691"/>
      <c r="CS115" s="721"/>
      <c r="CT115" s="721"/>
      <c r="CW115" s="751"/>
      <c r="CX115" s="751"/>
      <c r="DA115" s="781"/>
      <c r="DB115" s="781"/>
      <c r="DE115" s="811"/>
      <c r="DF115" s="811"/>
      <c r="DI115" s="841"/>
      <c r="DJ115" s="841"/>
      <c r="DM115" s="871"/>
      <c r="DN115" s="871"/>
      <c r="DQ115" s="901"/>
      <c r="DR115" s="901"/>
      <c r="DU115" s="931"/>
      <c r="DV115" s="931"/>
      <c r="DY115" s="961"/>
      <c r="DZ115" s="961"/>
      <c r="EC115" s="991"/>
      <c r="ED115" s="991"/>
      <c r="EG115" s="1021"/>
      <c r="EH115" s="1021"/>
      <c r="EK115" s="1051"/>
      <c r="EL115" s="1051"/>
      <c r="EO115" s="1081"/>
      <c r="EP115" s="1081"/>
      <c r="ES115" s="1111"/>
      <c r="ET115" s="1111"/>
      <c r="EW115" s="1141"/>
      <c r="EX115" s="1141"/>
    </row>
    <row r="117" spans="1:154">
      <c r="A117" s="24"/>
      <c r="B117" s="25"/>
      <c r="E117" s="54"/>
      <c r="F117" s="55"/>
      <c r="I117" s="84"/>
      <c r="J117" s="85"/>
      <c r="M117" s="114"/>
      <c r="N117" s="115"/>
      <c r="Q117" s="144"/>
      <c r="R117" s="145"/>
      <c r="U117" s="174"/>
      <c r="V117" s="175"/>
      <c r="Y117" s="204"/>
      <c r="Z117" s="205"/>
      <c r="AC117" s="234"/>
      <c r="AD117" s="235"/>
      <c r="AG117" s="264"/>
      <c r="AH117" s="265"/>
      <c r="AK117" s="294"/>
      <c r="AL117" s="295"/>
      <c r="AO117" s="324"/>
      <c r="AP117" s="325"/>
      <c r="AS117" s="354"/>
      <c r="AT117" s="355"/>
      <c r="AW117" s="384"/>
      <c r="AX117" s="385"/>
      <c r="BA117" s="414"/>
      <c r="BB117" s="415"/>
      <c r="BE117" s="444"/>
      <c r="BF117" s="445"/>
      <c r="BI117" s="474"/>
      <c r="BJ117" s="475"/>
      <c r="BM117" s="504"/>
      <c r="BN117" s="505"/>
      <c r="BQ117" s="534"/>
      <c r="BR117" s="535"/>
      <c r="BU117" s="564"/>
      <c r="BV117" s="565"/>
      <c r="BY117" s="594"/>
      <c r="BZ117" s="595"/>
      <c r="CC117" s="624"/>
      <c r="CD117" s="625"/>
      <c r="CG117" s="654"/>
      <c r="CH117" s="655"/>
      <c r="CK117" s="684"/>
      <c r="CL117" s="685"/>
      <c r="CO117" s="714"/>
      <c r="CP117" s="715"/>
      <c r="CS117" s="744"/>
      <c r="CT117" s="745"/>
      <c r="CW117" s="774"/>
      <c r="CX117" s="775"/>
      <c r="DA117" s="804"/>
      <c r="DB117" s="805"/>
      <c r="DE117" s="834"/>
      <c r="DF117" s="835"/>
      <c r="DI117" s="864"/>
      <c r="DJ117" s="865"/>
      <c r="DM117" s="894"/>
      <c r="DN117" s="895"/>
      <c r="DQ117" s="924"/>
      <c r="DR117" s="925"/>
      <c r="DU117" s="954"/>
      <c r="DV117" s="955"/>
      <c r="DY117" s="984"/>
      <c r="DZ117" s="985"/>
      <c r="EC117" s="1014"/>
      <c r="ED117" s="1015"/>
      <c r="EG117" s="1044"/>
      <c r="EH117" s="1045"/>
      <c r="EK117" s="1074"/>
      <c r="EL117" s="1075"/>
      <c r="EO117" s="1104"/>
      <c r="EP117" s="1105"/>
      <c r="ES117" s="1134"/>
      <c r="ET117" s="1135"/>
      <c r="EW117" s="1164"/>
      <c r="EX117" s="1165"/>
    </row>
    <row r="118" spans="1:154">
      <c r="A118" s="1"/>
      <c r="B118" s="1"/>
      <c r="E118" s="31"/>
      <c r="F118" s="31"/>
      <c r="I118" s="61"/>
      <c r="J118" s="61"/>
      <c r="M118" s="91"/>
      <c r="N118" s="91"/>
      <c r="Q118" s="121"/>
      <c r="R118" s="121"/>
      <c r="U118" s="151"/>
      <c r="V118" s="151"/>
      <c r="Y118" s="181"/>
      <c r="Z118" s="181"/>
      <c r="AC118" s="211"/>
      <c r="AD118" s="211"/>
      <c r="AG118" s="241"/>
      <c r="AH118" s="241"/>
      <c r="AK118" s="271"/>
      <c r="AL118" s="271"/>
      <c r="AO118" s="301"/>
      <c r="AP118" s="301"/>
      <c r="AS118" s="331"/>
      <c r="AT118" s="331"/>
      <c r="AW118" s="361"/>
      <c r="AX118" s="361"/>
      <c r="BA118" s="391"/>
      <c r="BB118" s="391"/>
      <c r="BE118" s="421"/>
      <c r="BF118" s="421"/>
      <c r="BI118" s="451"/>
      <c r="BJ118" s="451"/>
      <c r="BM118" s="481"/>
      <c r="BN118" s="481"/>
      <c r="BQ118" s="511"/>
      <c r="BR118" s="511"/>
      <c r="BU118" s="541"/>
      <c r="BV118" s="541"/>
      <c r="BY118" s="571"/>
      <c r="BZ118" s="571"/>
      <c r="CC118" s="601"/>
      <c r="CD118" s="601"/>
      <c r="CG118" s="631"/>
      <c r="CH118" s="631"/>
      <c r="CK118" s="661"/>
      <c r="CL118" s="661"/>
      <c r="CO118" s="691"/>
      <c r="CP118" s="691"/>
      <c r="CS118" s="721"/>
      <c r="CT118" s="721"/>
      <c r="CW118" s="751"/>
      <c r="CX118" s="751"/>
      <c r="DA118" s="781"/>
      <c r="DB118" s="781"/>
      <c r="DE118" s="811"/>
      <c r="DF118" s="811"/>
      <c r="DI118" s="841"/>
      <c r="DJ118" s="841"/>
      <c r="DM118" s="871"/>
      <c r="DN118" s="871"/>
      <c r="DQ118" s="901"/>
      <c r="DR118" s="901"/>
      <c r="DU118" s="931"/>
      <c r="DV118" s="931"/>
      <c r="DY118" s="961"/>
      <c r="DZ118" s="961"/>
      <c r="EC118" s="991"/>
      <c r="ED118" s="991"/>
      <c r="EG118" s="1021"/>
      <c r="EH118" s="1021"/>
      <c r="EK118" s="1051"/>
      <c r="EL118" s="1051"/>
      <c r="EO118" s="1081"/>
      <c r="EP118" s="1081"/>
      <c r="ES118" s="1111"/>
      <c r="ET118" s="1111"/>
      <c r="EW118" s="1141"/>
      <c r="EX118" s="11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82"/>
  <sheetViews>
    <sheetView tabSelected="1" zoomScale="85" zoomScaleNormal="85" workbookViewId="0">
      <selection activeCell="A7" sqref="A7"/>
    </sheetView>
  </sheetViews>
  <sheetFormatPr defaultRowHeight="14.4"/>
  <cols>
    <col min="1" max="1" width="33.33203125" customWidth="1"/>
    <col min="2" max="2" width="13.77734375" bestFit="1" customWidth="1"/>
    <col min="9" max="9" width="9.33203125" bestFit="1" customWidth="1"/>
    <col min="15" max="15" width="9.109375" customWidth="1"/>
    <col min="18" max="18" width="9.33203125" bestFit="1" customWidth="1"/>
    <col min="23" max="23" width="11.109375" customWidth="1"/>
    <col min="26" max="26" width="9.33203125" bestFit="1" customWidth="1"/>
    <col min="27" max="27" width="11.77734375" customWidth="1"/>
    <col min="28" max="28" width="11.88671875" customWidth="1"/>
    <col min="29" max="29" width="9.33203125" bestFit="1" customWidth="1"/>
  </cols>
  <sheetData>
    <row r="1" spans="1:40">
      <c r="A1" s="1175" t="s">
        <v>190</v>
      </c>
      <c r="B1" s="1185">
        <v>2.9999999999996696E-4</v>
      </c>
      <c r="C1" s="1185">
        <v>2.9999999999996696E-4</v>
      </c>
      <c r="D1" s="1185">
        <v>5.0000000000016698E-4</v>
      </c>
      <c r="E1" s="1185">
        <v>1.7000000000000348E-3</v>
      </c>
      <c r="F1" s="1185">
        <v>1.9999999999997797E-4</v>
      </c>
      <c r="G1" s="1185">
        <v>1.9999999999997797E-4</v>
      </c>
      <c r="H1" s="1185">
        <v>5.0000000000016698E-4</v>
      </c>
      <c r="I1" s="1185">
        <v>2.9999999999996696E-4</v>
      </c>
      <c r="J1" s="1185">
        <v>0</v>
      </c>
      <c r="K1" s="1185">
        <v>9.9999999999988987E-4</v>
      </c>
      <c r="L1" s="1185">
        <v>4.9999999999994493E-4</v>
      </c>
      <c r="M1" s="1185">
        <v>0</v>
      </c>
      <c r="N1" s="1185">
        <v>0</v>
      </c>
      <c r="O1" s="1185">
        <v>1.9999999999997797E-4</v>
      </c>
      <c r="P1" s="1185">
        <v>9.9999999999988987E-5</v>
      </c>
      <c r="Q1" s="1185">
        <v>-1.9999999999997797E-4</v>
      </c>
      <c r="R1" s="1185">
        <v>9.9999999999988987E-5</v>
      </c>
      <c r="S1" s="1185">
        <v>8.9999999999990088E-4</v>
      </c>
      <c r="T1" s="1185">
        <v>6.9999999999992291E-4</v>
      </c>
      <c r="U1" s="1185">
        <v>3.00000000000189E-4</v>
      </c>
      <c r="V1" s="1185">
        <v>2.9999999999996696E-4</v>
      </c>
      <c r="W1" s="1185">
        <v>0</v>
      </c>
      <c r="X1" s="1185">
        <v>0</v>
      </c>
      <c r="Y1" s="1185">
        <v>6.9999999999992291E-4</v>
      </c>
      <c r="Z1" s="1185">
        <v>0</v>
      </c>
      <c r="AA1" s="1185">
        <v>9.9999999999988987E-5</v>
      </c>
      <c r="AB1" s="1185">
        <v>9.9999999999988987E-5</v>
      </c>
      <c r="AC1" s="1185">
        <v>4.0000000000017799E-4</v>
      </c>
      <c r="AD1" s="1185">
        <v>4.9999999999994493E-4</v>
      </c>
      <c r="AE1" s="1185">
        <v>3.9999999999995595E-4</v>
      </c>
      <c r="AF1" s="1185">
        <v>3.00000000000189E-4</v>
      </c>
      <c r="AG1" s="1185">
        <v>-9.9999999999988987E-5</v>
      </c>
      <c r="AH1" s="1185">
        <v>3.4000000000000696E-3</v>
      </c>
      <c r="AI1" s="1185">
        <v>0</v>
      </c>
      <c r="AJ1" s="1185">
        <v>7.2000000000000952E-3</v>
      </c>
      <c r="AK1" s="1185">
        <v>7.7000000000000401E-3</v>
      </c>
      <c r="AL1" s="1185">
        <v>9.099999999999886E-3</v>
      </c>
      <c r="AM1" s="1185">
        <v>0</v>
      </c>
      <c r="AN1" s="1185">
        <v>5.6999999999998163E-3</v>
      </c>
    </row>
    <row r="2" spans="1:40">
      <c r="A2" s="1176" t="s">
        <v>18</v>
      </c>
      <c r="B2" s="1184" t="s">
        <v>20</v>
      </c>
      <c r="C2" s="1184" t="s">
        <v>55</v>
      </c>
      <c r="D2" s="1184" t="s">
        <v>58</v>
      </c>
      <c r="E2" s="1184" t="s">
        <v>61</v>
      </c>
      <c r="F2" s="1184" t="s">
        <v>64</v>
      </c>
      <c r="G2" s="1184" t="s">
        <v>67</v>
      </c>
      <c r="H2" s="1184" t="s">
        <v>70</v>
      </c>
      <c r="I2" s="1184" t="s">
        <v>73</v>
      </c>
      <c r="J2" s="1184" t="s">
        <v>76</v>
      </c>
      <c r="K2" s="1184" t="s">
        <v>79</v>
      </c>
      <c r="L2" s="1184" t="s">
        <v>82</v>
      </c>
      <c r="M2" s="1184" t="s">
        <v>85</v>
      </c>
      <c r="N2" s="1184" t="s">
        <v>88</v>
      </c>
      <c r="O2" s="1184" t="s">
        <v>91</v>
      </c>
      <c r="P2" s="1184" t="s">
        <v>94</v>
      </c>
      <c r="Q2" s="1184" t="s">
        <v>97</v>
      </c>
      <c r="R2" s="1184" t="s">
        <v>100</v>
      </c>
      <c r="S2" s="1184" t="s">
        <v>103</v>
      </c>
      <c r="T2" s="1184" t="s">
        <v>106</v>
      </c>
      <c r="U2" s="1184" t="s">
        <v>109</v>
      </c>
      <c r="V2" s="1184" t="s">
        <v>112</v>
      </c>
      <c r="W2" s="1184" t="s">
        <v>115</v>
      </c>
      <c r="X2" s="1184" t="s">
        <v>118</v>
      </c>
      <c r="Y2" s="1184" t="s">
        <v>121</v>
      </c>
      <c r="Z2" s="1184" t="s">
        <v>124</v>
      </c>
      <c r="AA2" s="1184" t="s">
        <v>127</v>
      </c>
      <c r="AB2" s="1184" t="s">
        <v>130</v>
      </c>
      <c r="AC2" s="1184" t="s">
        <v>133</v>
      </c>
      <c r="AD2" s="1184" t="s">
        <v>136</v>
      </c>
      <c r="AE2" s="1184" t="s">
        <v>139</v>
      </c>
      <c r="AF2" s="1184" t="s">
        <v>142</v>
      </c>
      <c r="AG2" s="1184" t="s">
        <v>145</v>
      </c>
      <c r="AH2" s="1184" t="s">
        <v>148</v>
      </c>
      <c r="AI2" s="1184" t="s">
        <v>151</v>
      </c>
      <c r="AJ2" s="1184" t="s">
        <v>154</v>
      </c>
      <c r="AK2" s="1184" t="s">
        <v>157</v>
      </c>
      <c r="AL2" s="1184" t="s">
        <v>160</v>
      </c>
      <c r="AM2" s="1184" t="s">
        <v>163</v>
      </c>
      <c r="AN2" s="1184" t="s">
        <v>166</v>
      </c>
    </row>
    <row r="3" spans="1:40">
      <c r="A3" s="1180" t="s">
        <v>21</v>
      </c>
      <c r="B3" s="1186">
        <v>10</v>
      </c>
      <c r="C3" s="1186">
        <v>10</v>
      </c>
      <c r="D3" s="1186">
        <v>10</v>
      </c>
      <c r="E3" s="1186">
        <v>10</v>
      </c>
      <c r="F3" s="1186">
        <v>10</v>
      </c>
      <c r="G3" s="1186">
        <v>10</v>
      </c>
      <c r="H3" s="1186">
        <v>10</v>
      </c>
      <c r="I3" s="1186">
        <v>10</v>
      </c>
      <c r="J3" s="1186">
        <v>10</v>
      </c>
      <c r="K3" s="1186">
        <v>10</v>
      </c>
      <c r="L3" s="1186">
        <v>10</v>
      </c>
      <c r="M3" s="1186">
        <v>10</v>
      </c>
      <c r="N3" s="1186">
        <v>10</v>
      </c>
      <c r="O3" s="1186">
        <v>10</v>
      </c>
      <c r="P3" s="1186">
        <v>10</v>
      </c>
      <c r="Q3" s="1186">
        <v>10</v>
      </c>
      <c r="R3" s="1186">
        <v>10</v>
      </c>
      <c r="S3" s="1186">
        <v>10</v>
      </c>
      <c r="T3" s="1186">
        <v>10</v>
      </c>
      <c r="U3" s="1186">
        <v>10</v>
      </c>
      <c r="V3" s="1186">
        <v>10</v>
      </c>
      <c r="W3" s="1186">
        <v>10</v>
      </c>
      <c r="X3" s="1186">
        <v>10</v>
      </c>
      <c r="Y3" s="1186">
        <v>10</v>
      </c>
      <c r="Z3" s="1186">
        <v>10</v>
      </c>
      <c r="AA3" s="1186">
        <v>10</v>
      </c>
      <c r="AB3" s="1186">
        <v>10</v>
      </c>
      <c r="AC3" s="1186">
        <v>10</v>
      </c>
      <c r="AD3" s="1186">
        <v>10</v>
      </c>
      <c r="AE3" s="1186">
        <v>10</v>
      </c>
      <c r="AF3" s="1186">
        <v>10</v>
      </c>
      <c r="AG3" s="1186">
        <v>10</v>
      </c>
      <c r="AH3" s="1186">
        <v>10</v>
      </c>
      <c r="AI3" s="1186">
        <v>10</v>
      </c>
      <c r="AJ3" s="1186">
        <v>10</v>
      </c>
      <c r="AK3" s="1186">
        <v>10</v>
      </c>
      <c r="AL3" s="1186">
        <v>10</v>
      </c>
      <c r="AM3" s="1186">
        <v>10</v>
      </c>
      <c r="AN3" s="1186">
        <v>10</v>
      </c>
    </row>
    <row r="4" spans="1:40">
      <c r="A4" s="1180" t="s">
        <v>23</v>
      </c>
      <c r="B4" s="1184" t="s">
        <v>25</v>
      </c>
      <c r="C4" s="1184" t="s">
        <v>25</v>
      </c>
      <c r="D4" s="1184" t="s">
        <v>25</v>
      </c>
      <c r="E4" s="1184" t="s">
        <v>25</v>
      </c>
      <c r="F4" s="1184" t="s">
        <v>25</v>
      </c>
      <c r="G4" s="1184" t="s">
        <v>25</v>
      </c>
      <c r="H4" s="1184" t="s">
        <v>25</v>
      </c>
      <c r="I4" s="1184" t="s">
        <v>25</v>
      </c>
      <c r="J4" s="1184" t="s">
        <v>25</v>
      </c>
      <c r="K4" s="1184" t="s">
        <v>25</v>
      </c>
      <c r="L4" s="1184" t="s">
        <v>25</v>
      </c>
      <c r="M4" s="1184" t="s">
        <v>25</v>
      </c>
      <c r="N4" s="1184" t="s">
        <v>25</v>
      </c>
      <c r="O4" s="1184" t="s">
        <v>25</v>
      </c>
      <c r="P4" s="1184" t="s">
        <v>25</v>
      </c>
      <c r="Q4" s="1184" t="s">
        <v>25</v>
      </c>
      <c r="R4" s="1184" t="s">
        <v>25</v>
      </c>
      <c r="S4" s="1184" t="s">
        <v>25</v>
      </c>
      <c r="T4" s="1184" t="s">
        <v>25</v>
      </c>
      <c r="U4" s="1184" t="s">
        <v>25</v>
      </c>
      <c r="V4" s="1184" t="s">
        <v>25</v>
      </c>
      <c r="W4" s="1184" t="s">
        <v>25</v>
      </c>
      <c r="X4" s="1184" t="s">
        <v>25</v>
      </c>
      <c r="Y4" s="1184" t="s">
        <v>25</v>
      </c>
      <c r="Z4" s="1184" t="s">
        <v>25</v>
      </c>
      <c r="AA4" s="1184" t="s">
        <v>25</v>
      </c>
      <c r="AB4" s="1184" t="s">
        <v>25</v>
      </c>
      <c r="AC4" s="1184" t="s">
        <v>25</v>
      </c>
      <c r="AD4" s="1184" t="s">
        <v>25</v>
      </c>
      <c r="AE4" s="1184" t="s">
        <v>25</v>
      </c>
      <c r="AF4" s="1184" t="s">
        <v>25</v>
      </c>
      <c r="AG4" s="1184" t="s">
        <v>25</v>
      </c>
      <c r="AH4" s="1184" t="s">
        <v>25</v>
      </c>
      <c r="AI4" s="1184" t="s">
        <v>25</v>
      </c>
      <c r="AJ4" s="1184" t="s">
        <v>25</v>
      </c>
      <c r="AK4" s="1184" t="s">
        <v>25</v>
      </c>
      <c r="AL4" s="1184" t="s">
        <v>25</v>
      </c>
      <c r="AM4" s="1184" t="s">
        <v>25</v>
      </c>
      <c r="AN4" s="1184" t="s">
        <v>25</v>
      </c>
    </row>
    <row r="5" spans="1:40">
      <c r="A5" s="1177" t="s">
        <v>168</v>
      </c>
      <c r="B5" s="1171"/>
      <c r="C5" s="1171"/>
      <c r="D5" s="1171"/>
      <c r="E5" s="1171"/>
      <c r="F5" s="1171"/>
      <c r="G5" s="1171"/>
      <c r="H5" s="1171"/>
      <c r="I5" s="1171"/>
      <c r="J5" s="1171"/>
      <c r="K5" s="1171"/>
      <c r="L5" s="1171"/>
      <c r="M5" s="1171"/>
      <c r="N5" s="1171"/>
      <c r="O5" s="1171"/>
      <c r="P5" s="1171"/>
      <c r="Q5" s="1171"/>
      <c r="R5" s="1171"/>
      <c r="S5" s="1171"/>
      <c r="T5" s="1171"/>
      <c r="U5" s="1171"/>
      <c r="V5" s="1171"/>
      <c r="W5" s="1171"/>
      <c r="X5" s="1171"/>
      <c r="Y5" s="1171"/>
      <c r="Z5" s="1171"/>
      <c r="AA5" s="1171"/>
      <c r="AB5" s="1171"/>
      <c r="AC5" s="1171"/>
      <c r="AD5" s="1171"/>
      <c r="AE5" s="1171"/>
      <c r="AF5" s="1171"/>
      <c r="AG5" s="1171"/>
      <c r="AH5" s="1171"/>
      <c r="AI5" s="1171"/>
      <c r="AJ5" s="1171"/>
      <c r="AK5" s="1171"/>
      <c r="AL5" s="1171"/>
      <c r="AM5" s="1171"/>
      <c r="AN5" s="1171"/>
    </row>
    <row r="6" spans="1:40">
      <c r="A6" s="1178" t="s">
        <v>31</v>
      </c>
      <c r="B6" s="1179" t="s">
        <v>34</v>
      </c>
      <c r="C6" s="1179" t="s">
        <v>34</v>
      </c>
      <c r="D6" s="1179" t="s">
        <v>34</v>
      </c>
      <c r="E6" s="1179" t="s">
        <v>34</v>
      </c>
      <c r="F6" s="1179" t="s">
        <v>34</v>
      </c>
      <c r="G6" s="1179" t="s">
        <v>34</v>
      </c>
      <c r="H6" s="1179" t="s">
        <v>34</v>
      </c>
      <c r="I6" s="1179" t="s">
        <v>34</v>
      </c>
      <c r="J6" s="1179" t="s">
        <v>34</v>
      </c>
      <c r="K6" s="1179" t="s">
        <v>34</v>
      </c>
      <c r="L6" s="1179" t="s">
        <v>34</v>
      </c>
      <c r="M6" s="1179" t="s">
        <v>34</v>
      </c>
      <c r="N6" s="1179" t="s">
        <v>34</v>
      </c>
      <c r="O6" s="1179" t="s">
        <v>34</v>
      </c>
      <c r="P6" s="1179" t="s">
        <v>34</v>
      </c>
      <c r="Q6" s="1179" t="s">
        <v>34</v>
      </c>
      <c r="R6" s="1179" t="s">
        <v>34</v>
      </c>
      <c r="S6" s="1179" t="s">
        <v>34</v>
      </c>
      <c r="T6" s="1179" t="s">
        <v>34</v>
      </c>
      <c r="U6" s="1179" t="s">
        <v>34</v>
      </c>
      <c r="V6" s="1179" t="s">
        <v>34</v>
      </c>
      <c r="W6" s="1179" t="s">
        <v>34</v>
      </c>
      <c r="X6" s="1179" t="s">
        <v>34</v>
      </c>
      <c r="Y6" s="1179" t="s">
        <v>34</v>
      </c>
      <c r="Z6" s="1179" t="s">
        <v>34</v>
      </c>
      <c r="AA6" s="1179" t="s">
        <v>34</v>
      </c>
      <c r="AB6" s="1179" t="s">
        <v>34</v>
      </c>
      <c r="AC6" s="1179" t="s">
        <v>34</v>
      </c>
      <c r="AD6" s="1179" t="s">
        <v>34</v>
      </c>
      <c r="AE6" s="1179" t="s">
        <v>34</v>
      </c>
      <c r="AF6" s="1179" t="s">
        <v>34</v>
      </c>
      <c r="AG6" s="1179" t="s">
        <v>34</v>
      </c>
      <c r="AH6" s="1179" t="s">
        <v>34</v>
      </c>
      <c r="AI6" s="1179" t="s">
        <v>34</v>
      </c>
      <c r="AJ6" s="1179" t="s">
        <v>34</v>
      </c>
      <c r="AK6" s="1179" t="s">
        <v>34</v>
      </c>
      <c r="AL6" s="1179" t="s">
        <v>34</v>
      </c>
      <c r="AM6" s="1179" t="s">
        <v>34</v>
      </c>
      <c r="AN6" s="1179" t="s">
        <v>34</v>
      </c>
    </row>
    <row r="7" spans="1:40" ht="21.6">
      <c r="A7" s="1182" t="s">
        <v>35</v>
      </c>
      <c r="B7" s="1181">
        <f>Samples!B7*Samples!B$3/(B$1*1000)</f>
        <v>410497.19063790358</v>
      </c>
      <c r="C7" s="1181">
        <f>Samples!C7*Samples!C$3/(C$1*1000)</f>
        <v>513478.91244449071</v>
      </c>
      <c r="D7" s="1181">
        <f>Samples!D7*Samples!D$3/(D$1*1000)</f>
        <v>238478.12310424252</v>
      </c>
      <c r="E7" s="1181">
        <f>Samples!E7*Samples!E$3/(E$1*1000)</f>
        <v>60300.568819489235</v>
      </c>
      <c r="F7" s="1181">
        <f>Samples!F7*Samples!F$3/(F$1*1000)</f>
        <v>578687.79655135958</v>
      </c>
      <c r="G7" s="1181">
        <f>Samples!G7*Samples!G$3/(G$1*1000)</f>
        <v>720699.76090235088</v>
      </c>
      <c r="H7" s="1181">
        <f>Samples!H7*Samples!H$3/(H$1*1000)</f>
        <v>302912.09981627658</v>
      </c>
      <c r="I7" s="1181">
        <f>Samples!I7*Samples!I$3/(I$1*1000)</f>
        <v>448018.28795383702</v>
      </c>
      <c r="J7" s="1181" t="e">
        <f>Samples!J7*Samples!J$3/(J$1*1000)</f>
        <v>#DIV/0!</v>
      </c>
      <c r="K7" s="1181">
        <f>Samples!K7*Samples!K$3/(K$1*1000)</f>
        <v>125599.46194510139</v>
      </c>
      <c r="L7" s="1181">
        <f>Samples!L7*Samples!L$3/(L$1*1000)</f>
        <v>285419.05025247979</v>
      </c>
      <c r="M7" s="1181" t="e">
        <f>Samples!M7*Samples!M$3/(M$1*1000)</f>
        <v>#DIV/0!</v>
      </c>
      <c r="N7" s="1181" t="e">
        <f>Samples!N7*Samples!N$3/(N$1*1000)</f>
        <v>#DIV/0!</v>
      </c>
      <c r="O7" s="1181">
        <f>Samples!O7*Samples!O$3/(O$1*1000)</f>
        <v>975113.74660021625</v>
      </c>
      <c r="P7" s="1181">
        <f>Samples!P7*Samples!P$3/(P$1*1000)</f>
        <v>2091718.0775048116</v>
      </c>
      <c r="Q7" s="1181">
        <f>Samples!Q7*Samples!Q$3/(Q$1*1000)</f>
        <v>-1185888.9539217483</v>
      </c>
      <c r="R7" s="1181">
        <f>Samples!R7*Samples!R$3/(R$1*1000)</f>
        <v>2224862.5898080096</v>
      </c>
      <c r="S7" s="1181">
        <f>Samples!S7*Samples!S$3/(S$1*1000)</f>
        <v>256426.6347202333</v>
      </c>
      <c r="T7" s="1181">
        <f>Samples!T7*Samples!T$3/(T$1*1000)</f>
        <v>325256.81732546055</v>
      </c>
      <c r="U7" s="1181">
        <f>Samples!U7*Samples!U$3/(U$1*1000)</f>
        <v>639192.10925369011</v>
      </c>
      <c r="V7" s="1181">
        <f>Samples!V7*Samples!V$3/(V$1*1000)</f>
        <v>571889.21964854735</v>
      </c>
      <c r="W7" s="1181" t="e">
        <f>Samples!W7*Samples!W$3/(W$1*1000)</f>
        <v>#DIV/0!</v>
      </c>
      <c r="X7" s="1181" t="e">
        <f>Samples!X7*Samples!X$3/(X$1*1000)</f>
        <v>#DIV/0!</v>
      </c>
      <c r="Y7" s="1181">
        <f>Samples!Y7*Samples!Y$3/(Y$1*1000)</f>
        <v>296336.55388408294</v>
      </c>
      <c r="Z7" s="1181" t="e">
        <f>Samples!Z7*Samples!Z$3/(Z$1*1000)</f>
        <v>#DIV/0!</v>
      </c>
      <c r="AA7" s="1181">
        <f>Samples!AA7*Samples!AA$3/(AA$1*1000)</f>
        <v>2344425.9272994827</v>
      </c>
      <c r="AB7" s="1181">
        <f>Samples!AB7*Samples!AB$3/(AB$1*1000)</f>
        <v>1689463.3937851263</v>
      </c>
      <c r="AC7" s="1181">
        <f>Samples!AC7*Samples!AC$3/(AC$1*1000)</f>
        <v>414784.07842056197</v>
      </c>
      <c r="AD7" s="1181">
        <f>Samples!AD7*Samples!AD$3/(AD$1*1000)</f>
        <v>326945.98439505039</v>
      </c>
      <c r="AE7" s="1181">
        <f>Samples!AE7*Samples!AE$3/(AE$1*1000)</f>
        <v>409658.20038802957</v>
      </c>
      <c r="AF7" s="1181">
        <f>Samples!AF7*Samples!AF$3/(AF$1*1000)</f>
        <v>564656.60733448993</v>
      </c>
      <c r="AG7" s="1181">
        <f>Samples!AG7*Samples!AG$3/(AG$1*1000)</f>
        <v>-1655167.6760917155</v>
      </c>
      <c r="AH7" s="1181">
        <f>Samples!AH7*Samples!AH$3/(AH$1*1000)</f>
        <v>43092.334443661857</v>
      </c>
      <c r="AI7" s="1181" t="e">
        <f>Samples!AI7*Samples!AI$3/(AI$1*1000)</f>
        <v>#DIV/0!</v>
      </c>
      <c r="AJ7" s="1181">
        <f>Samples!AJ7*Samples!AJ$3/(AJ$1*1000)</f>
        <v>24532.234661889863</v>
      </c>
      <c r="AK7" s="1181">
        <f>Samples!AK7*Samples!AK$3/(AK$1*1000)</f>
        <v>22224.224067325489</v>
      </c>
      <c r="AL7" s="1181">
        <f>Samples!AL7*Samples!AL$3/(AL$1*1000)</f>
        <v>18903.036281846267</v>
      </c>
      <c r="AM7" s="1181" t="e">
        <f>Samples!AM7*Samples!AM$3/(AM$1*1000)</f>
        <v>#DIV/0!</v>
      </c>
      <c r="AN7" s="1181">
        <f>Samples!AN7*Samples!AN$3/(AN$1*1000)</f>
        <v>27387.164285162566</v>
      </c>
    </row>
    <row r="8" spans="1:40" ht="21.6">
      <c r="A8" s="1182" t="s">
        <v>36</v>
      </c>
      <c r="B8" s="1181">
        <f>Samples!B8*Samples!B$3/(B$1*1000)</f>
        <v>198523.51440344888</v>
      </c>
      <c r="C8" s="1181">
        <f>Samples!C8*Samples!C$3/(C$1*1000)</f>
        <v>355266.93138296931</v>
      </c>
      <c r="D8" s="1181">
        <f>Samples!D8*Samples!D$3/(D$1*1000)</f>
        <v>228510.51918417495</v>
      </c>
      <c r="E8" s="1181">
        <f>Samples!E8*Samples!E$3/(E$1*1000)</f>
        <v>58872.940089091826</v>
      </c>
      <c r="F8" s="1181">
        <f>Samples!F8*Samples!F$3/(F$1*1000)</f>
        <v>562877.0904108854</v>
      </c>
      <c r="G8" s="1181">
        <f>Samples!G8*Samples!G$3/(G$1*1000)</f>
        <v>583827.66428063356</v>
      </c>
      <c r="H8" s="1181">
        <f>Samples!H8*Samples!H$3/(H$1*1000)</f>
        <v>243331.255994434</v>
      </c>
      <c r="I8" s="1181">
        <f>Samples!I8*Samples!I$3/(I$1*1000)</f>
        <v>423809.0232971824</v>
      </c>
      <c r="J8" s="1181" t="e">
        <f>Samples!J8*Samples!J$3/(J$1*1000)</f>
        <v>#DIV/0!</v>
      </c>
      <c r="K8" s="1181">
        <f>Samples!K8*Samples!K$3/(K$1*1000)</f>
        <v>122721.37256341404</v>
      </c>
      <c r="L8" s="1181">
        <f>Samples!L8*Samples!L$3/(L$1*1000)</f>
        <v>260678.84051374334</v>
      </c>
      <c r="M8" s="1181" t="e">
        <f>Samples!M8*Samples!M$3/(M$1*1000)</f>
        <v>#DIV/0!</v>
      </c>
      <c r="N8" s="1181" t="e">
        <f>Samples!N8*Samples!N$3/(N$1*1000)</f>
        <v>#DIV/0!</v>
      </c>
      <c r="O8" s="1181">
        <f>Samples!O8*Samples!O$3/(O$1*1000)</f>
        <v>680215.80888552417</v>
      </c>
      <c r="P8" s="1181">
        <f>Samples!P8*Samples!P$3/(P$1*1000)</f>
        <v>1449422.481751529</v>
      </c>
      <c r="Q8" s="1181">
        <f>Samples!Q8*Samples!Q$3/(Q$1*1000)</f>
        <v>-721485.14569541661</v>
      </c>
      <c r="R8" s="1181">
        <f>Samples!R8*Samples!R$3/(R$1*1000)</f>
        <v>1511025.0940298268</v>
      </c>
      <c r="S8" s="1181">
        <f>Samples!S8*Samples!S$3/(S$1*1000)</f>
        <v>176927.77920284693</v>
      </c>
      <c r="T8" s="1181">
        <f>Samples!T8*Samples!T$3/(T$1*1000)</f>
        <v>191666.03827632687</v>
      </c>
      <c r="U8" s="1181">
        <f>Samples!U8*Samples!U$3/(U$1*1000)</f>
        <v>487119.54510880116</v>
      </c>
      <c r="V8" s="1181">
        <f>Samples!V8*Samples!V$3/(V$1*1000)</f>
        <v>483021.35368193767</v>
      </c>
      <c r="W8" s="1181" t="e">
        <f>Samples!W8*Samples!W$3/(W$1*1000)</f>
        <v>#DIV/0!</v>
      </c>
      <c r="X8" s="1181" t="e">
        <f>Samples!X8*Samples!X$3/(X$1*1000)</f>
        <v>#DIV/0!</v>
      </c>
      <c r="Y8" s="1181">
        <f>Samples!Y8*Samples!Y$3/(Y$1*1000)</f>
        <v>193083.07913403999</v>
      </c>
      <c r="Z8" s="1181" t="e">
        <f>Samples!Z8*Samples!Z$3/(Z$1*1000)</f>
        <v>#DIV/0!</v>
      </c>
      <c r="AA8" s="1181">
        <f>Samples!AA8*Samples!AA$3/(AA$1*1000)</f>
        <v>1933190.55513674</v>
      </c>
      <c r="AB8" s="1181">
        <f>Samples!AB8*Samples!AB$3/(AB$1*1000)</f>
        <v>1469621.5691763333</v>
      </c>
      <c r="AC8" s="1181">
        <f>Samples!AC8*Samples!AC$3/(AC$1*1000)</f>
        <v>312719.17559842719</v>
      </c>
      <c r="AD8" s="1181">
        <f>Samples!AD8*Samples!AD$3/(AD$1*1000)</f>
        <v>271644.67439544102</v>
      </c>
      <c r="AE8" s="1181">
        <f>Samples!AE8*Samples!AE$3/(AE$1*1000)</f>
        <v>327046.97245650768</v>
      </c>
      <c r="AF8" s="1181">
        <f>Samples!AF8*Samples!AF$3/(AF$1*1000)</f>
        <v>442737.13482073718</v>
      </c>
      <c r="AG8" s="1181">
        <f>Samples!AG8*Samples!AG$3/(AG$1*1000)</f>
        <v>-1364896.5229845108</v>
      </c>
      <c r="AH8" s="1181">
        <f>Samples!AH8*Samples!AH$3/(AH$1*1000)</f>
        <v>36946.906342473871</v>
      </c>
      <c r="AI8" s="1181" t="e">
        <f>Samples!AI8*Samples!AI$3/(AI$1*1000)</f>
        <v>#DIV/0!</v>
      </c>
      <c r="AJ8" s="1181">
        <f>Samples!AJ8*Samples!AJ$3/(AJ$1*1000)</f>
        <v>20226.331157665903</v>
      </c>
      <c r="AK8" s="1181">
        <f>Samples!AK8*Samples!AK$3/(AK$1*1000)</f>
        <v>19168.999414843114</v>
      </c>
      <c r="AL8" s="1181">
        <f>Samples!AL8*Samples!AL$3/(AL$1*1000)</f>
        <v>15167.595403490061</v>
      </c>
      <c r="AM8" s="1181" t="e">
        <f>Samples!AM8*Samples!AM$3/(AM$1*1000)</f>
        <v>#DIV/0!</v>
      </c>
      <c r="AN8" s="1181">
        <f>Samples!AN8*Samples!AN$3/(AN$1*1000)</f>
        <v>20329.215725157144</v>
      </c>
    </row>
    <row r="9" spans="1:40" ht="21.6">
      <c r="A9" s="1182" t="s">
        <v>37</v>
      </c>
      <c r="B9" s="1181">
        <f>Samples!B9*Samples!B$3/(B$1*1000)</f>
        <v>351990.77202873438</v>
      </c>
      <c r="C9" s="1181">
        <f>Samples!C9*Samples!C$3/(C$1*1000)</f>
        <v>351921.78670240851</v>
      </c>
      <c r="D9" s="1181">
        <f>Samples!D9*Samples!D$3/(D$1*1000)</f>
        <v>211167.24523022649</v>
      </c>
      <c r="E9" s="1181">
        <f>Samples!E9*Samples!E$3/(E$1*1000)</f>
        <v>62085.975283455911</v>
      </c>
      <c r="F9" s="1181">
        <f>Samples!F9*Samples!F$3/(F$1*1000)</f>
        <v>527625.53156819753</v>
      </c>
      <c r="G9" s="1181">
        <f>Samples!G9*Samples!G$3/(G$1*1000)</f>
        <v>528139.54904277634</v>
      </c>
      <c r="H9" s="1181">
        <f>Samples!H9*Samples!H$3/(H$1*1000)</f>
        <v>211195.8931840522</v>
      </c>
      <c r="I9" s="1181">
        <f>Samples!I9*Samples!I$3/(I$1*1000)</f>
        <v>351982.90884852229</v>
      </c>
      <c r="J9" s="1181" t="e">
        <f>Samples!J9*Samples!J$3/(J$1*1000)</f>
        <v>#DIV/0!</v>
      </c>
      <c r="K9" s="1181">
        <f>Samples!K9*Samples!K$3/(K$1*1000)</f>
        <v>105562.68610310034</v>
      </c>
      <c r="L9" s="1181">
        <f>Samples!L9*Samples!L$3/(L$1*1000)</f>
        <v>211148.40430139526</v>
      </c>
      <c r="M9" s="1181" t="e">
        <f>Samples!M9*Samples!M$3/(M$1*1000)</f>
        <v>#DIV/0!</v>
      </c>
      <c r="N9" s="1181" t="e">
        <f>Samples!N9*Samples!N$3/(N$1*1000)</f>
        <v>#DIV/0!</v>
      </c>
      <c r="O9" s="1181">
        <f>Samples!O9*Samples!O$3/(O$1*1000)</f>
        <v>527611.3122403319</v>
      </c>
      <c r="P9" s="1181">
        <f>Samples!P9*Samples!P$3/(P$1*1000)</f>
        <v>1057401.8799552871</v>
      </c>
      <c r="Q9" s="1181">
        <f>Samples!Q9*Samples!Q$3/(Q$1*1000)</f>
        <v>-528148.67782387591</v>
      </c>
      <c r="R9" s="1181">
        <f>Samples!R9*Samples!R$3/(R$1*1000)</f>
        <v>1055624.7287582243</v>
      </c>
      <c r="S9" s="1181">
        <f>Samples!S9*Samples!S$3/(S$1*1000)</f>
        <v>117331.83813712085</v>
      </c>
      <c r="T9" s="1181">
        <f>Samples!T9*Samples!T$3/(T$1*1000)</f>
        <v>150837.70336276275</v>
      </c>
      <c r="U9" s="1181">
        <f>Samples!U9*Samples!U$3/(U$1*1000)</f>
        <v>351794.05954717449</v>
      </c>
      <c r="V9" s="1181">
        <f>Samples!V9*Samples!V$3/(V$1*1000)</f>
        <v>351570.25416960451</v>
      </c>
      <c r="W9" s="1181" t="e">
        <f>Samples!W9*Samples!W$3/(W$1*1000)</f>
        <v>#DIV/0!</v>
      </c>
      <c r="X9" s="1181" t="e">
        <f>Samples!X9*Samples!X$3/(X$1*1000)</f>
        <v>#DIV/0!</v>
      </c>
      <c r="Y9" s="1181">
        <f>Samples!Y9*Samples!Y$3/(Y$1*1000)</f>
        <v>150779.49321011646</v>
      </c>
      <c r="Z9" s="1181" t="e">
        <f>Samples!Z9*Samples!Z$3/(Z$1*1000)</f>
        <v>#DIV/0!</v>
      </c>
      <c r="AA9" s="1181">
        <f>Samples!AA9*Samples!AA$3/(AA$1*1000)</f>
        <v>1055188.1754921454</v>
      </c>
      <c r="AB9" s="1181">
        <f>Samples!AB9*Samples!AB$3/(AB$1*1000)</f>
        <v>1056248.2509776291</v>
      </c>
      <c r="AC9" s="1181">
        <f>Samples!AC9*Samples!AC$3/(AC$1*1000)</f>
        <v>264012.82184377708</v>
      </c>
      <c r="AD9" s="1181">
        <f>Samples!AD9*Samples!AD$3/(AD$1*1000)</f>
        <v>211193.5597613662</v>
      </c>
      <c r="AE9" s="1181">
        <f>Samples!AE9*Samples!AE$3/(AE$1*1000)</f>
        <v>263271.71089511568</v>
      </c>
      <c r="AF9" s="1181">
        <f>Samples!AF9*Samples!AF$3/(AF$1*1000)</f>
        <v>352125.09501135169</v>
      </c>
      <c r="AG9" s="1181">
        <f>Samples!AG9*Samples!AG$3/(AG$1*1000)</f>
        <v>-1056496.065633201</v>
      </c>
      <c r="AH9" s="1181">
        <f>Samples!AH9*Samples!AH$3/(AH$1*1000)</f>
        <v>31054.135707036796</v>
      </c>
      <c r="AI9" s="1181" t="e">
        <f>Samples!AI9*Samples!AI$3/(AI$1*1000)</f>
        <v>#DIV/0!</v>
      </c>
      <c r="AJ9" s="1181">
        <f>Samples!AJ9*Samples!AJ$3/(AJ$1*1000)</f>
        <v>14663.907039221935</v>
      </c>
      <c r="AK9" s="1181">
        <f>Samples!AK9*Samples!AK$3/(AK$1*1000)</f>
        <v>13702.853414129107</v>
      </c>
      <c r="AL9" s="1181">
        <f>Samples!AL9*Samples!AL$3/(AL$1*1000)</f>
        <v>11607.841644027008</v>
      </c>
      <c r="AM9" s="1181" t="e">
        <f>Samples!AM9*Samples!AM$3/(AM$1*1000)</f>
        <v>#DIV/0!</v>
      </c>
      <c r="AN9" s="1181">
        <f>Samples!AN9*Samples!AN$3/(AN$1*1000)</f>
        <v>18524.065918999706</v>
      </c>
    </row>
    <row r="10" spans="1:40" ht="21.6">
      <c r="A10" s="1182" t="s">
        <v>38</v>
      </c>
      <c r="B10" s="1181">
        <f>Samples!B10*Samples!B$3/(B$1*1000)</f>
        <v>572193.20160984294</v>
      </c>
      <c r="C10" s="1181">
        <f>Samples!C10*Samples!C$3/(C$1*1000)</f>
        <v>670488.02482917218</v>
      </c>
      <c r="D10" s="1181">
        <f>Samples!D10*Samples!D$3/(D$1*1000)</f>
        <v>313146.21256470692</v>
      </c>
      <c r="E10" s="1181">
        <f>Samples!E10*Samples!E$3/(E$1*1000)</f>
        <v>80721.177722517939</v>
      </c>
      <c r="F10" s="1181">
        <f>Samples!F10*Samples!F$3/(F$1*1000)</f>
        <v>762775.92460536677</v>
      </c>
      <c r="G10" s="1181">
        <f>Samples!G10*Samples!G$3/(G$1*1000)</f>
        <v>946961.42492666934</v>
      </c>
      <c r="H10" s="1181">
        <f>Samples!H10*Samples!H$3/(H$1*1000)</f>
        <v>382495.89458703331</v>
      </c>
      <c r="I10" s="1181">
        <f>Samples!I10*Samples!I$3/(I$1*1000)</f>
        <v>587760.00235478464</v>
      </c>
      <c r="J10" s="1181" t="e">
        <f>Samples!J10*Samples!J$3/(J$1*1000)</f>
        <v>#DIV/0!</v>
      </c>
      <c r="K10" s="1181">
        <f>Samples!K10*Samples!K$3/(K$1*1000)</f>
        <v>165415.2237027121</v>
      </c>
      <c r="L10" s="1181">
        <f>Samples!L10*Samples!L$3/(L$1*1000)</f>
        <v>378660.70179363911</v>
      </c>
      <c r="M10" s="1181" t="e">
        <f>Samples!M10*Samples!M$3/(M$1*1000)</f>
        <v>#DIV/0!</v>
      </c>
      <c r="N10" s="1181" t="e">
        <f>Samples!N10*Samples!N$3/(N$1*1000)</f>
        <v>#DIV/0!</v>
      </c>
      <c r="O10" s="1181">
        <f>Samples!O10*Samples!O$3/(O$1*1000)</f>
        <v>926621.62219945493</v>
      </c>
      <c r="P10" s="1181">
        <f>Samples!P10*Samples!P$3/(P$1*1000)</f>
        <v>1790415.4771594908</v>
      </c>
      <c r="Q10" s="1181">
        <f>Samples!Q10*Samples!Q$3/(Q$1*1000)</f>
        <v>-880887.2439563662</v>
      </c>
      <c r="R10" s="1181">
        <f>Samples!R10*Samples!R$3/(R$1*1000)</f>
        <v>1810431.5161860159</v>
      </c>
      <c r="S10" s="1181">
        <f>Samples!S10*Samples!S$3/(S$1*1000)</f>
        <v>211695.63774617348</v>
      </c>
      <c r="T10" s="1181">
        <f>Samples!T10*Samples!T$3/(T$1*1000)</f>
        <v>259823.51432058006</v>
      </c>
      <c r="U10" s="1181">
        <f>Samples!U10*Samples!U$3/(U$1*1000)</f>
        <v>607113.19073964946</v>
      </c>
      <c r="V10" s="1181">
        <f>Samples!V10*Samples!V$3/(V$1*1000)</f>
        <v>540826.24500521075</v>
      </c>
      <c r="W10" s="1181" t="e">
        <f>Samples!W10*Samples!W$3/(W$1*1000)</f>
        <v>#DIV/0!</v>
      </c>
      <c r="X10" s="1181" t="e">
        <f>Samples!X10*Samples!X$3/(X$1*1000)</f>
        <v>#DIV/0!</v>
      </c>
      <c r="Y10" s="1181">
        <f>Samples!Y10*Samples!Y$3/(Y$1*1000)</f>
        <v>245155.49063202969</v>
      </c>
      <c r="Z10" s="1181" t="e">
        <f>Samples!Z10*Samples!Z$3/(Z$1*1000)</f>
        <v>#DIV/0!</v>
      </c>
      <c r="AA10" s="1181">
        <f>Samples!AA10*Samples!AA$3/(AA$1*1000)</f>
        <v>1701389.7712509311</v>
      </c>
      <c r="AB10" s="1181">
        <f>Samples!AB10*Samples!AB$3/(AB$1*1000)</f>
        <v>1852767.8760210229</v>
      </c>
      <c r="AC10" s="1181">
        <f>Samples!AC10*Samples!AC$3/(AC$1*1000)</f>
        <v>467880.80176161212</v>
      </c>
      <c r="AD10" s="1181">
        <f>Samples!AD10*Samples!AD$3/(AD$1*1000)</f>
        <v>360852.92023400817</v>
      </c>
      <c r="AE10" s="1181">
        <f>Samples!AE10*Samples!AE$3/(AE$1*1000)</f>
        <v>448643.04719340516</v>
      </c>
      <c r="AF10" s="1181">
        <f>Samples!AF10*Samples!AF$3/(AF$1*1000)</f>
        <v>635843.47568542545</v>
      </c>
      <c r="AG10" s="1181">
        <f>Samples!AG10*Samples!AG$3/(AG$1*1000)</f>
        <v>-1871020.7836275664</v>
      </c>
      <c r="AH10" s="1181">
        <f>Samples!AH10*Samples!AH$3/(AH$1*1000)</f>
        <v>54568.940236098388</v>
      </c>
      <c r="AI10" s="1181" t="e">
        <f>Samples!AI10*Samples!AI$3/(AI$1*1000)</f>
        <v>#DIV/0!</v>
      </c>
      <c r="AJ10" s="1181">
        <f>Samples!AJ10*Samples!AJ$3/(AJ$1*1000)</f>
        <v>25891.273839440059</v>
      </c>
      <c r="AK10" s="1181">
        <f>Samples!AK10*Samples!AK$3/(AK$1*1000)</f>
        <v>24291.517088986406</v>
      </c>
      <c r="AL10" s="1181">
        <f>Samples!AL10*Samples!AL$3/(AL$1*1000)</f>
        <v>20608.67364714912</v>
      </c>
      <c r="AM10" s="1181" t="e">
        <f>Samples!AM10*Samples!AM$3/(AM$1*1000)</f>
        <v>#DIV/0!</v>
      </c>
      <c r="AN10" s="1181">
        <f>Samples!AN10*Samples!AN$3/(AN$1*1000)</f>
        <v>32619.841198728005</v>
      </c>
    </row>
    <row r="11" spans="1:40">
      <c r="A11" s="1182" t="s">
        <v>39</v>
      </c>
      <c r="B11" s="1181">
        <f>Samples!B11*Samples!B$3/(B$1*1000)</f>
        <v>281709.11299171951</v>
      </c>
      <c r="C11" s="1181">
        <f>Samples!C11*Samples!C$3/(C$1*1000)</f>
        <v>298671.42891491193</v>
      </c>
      <c r="D11" s="1181">
        <f>Samples!D11*Samples!D$3/(D$1*1000)</f>
        <v>187473.32280480198</v>
      </c>
      <c r="E11" s="1181">
        <f>Samples!E11*Samples!E$3/(E$1*1000)</f>
        <v>53042.423187072229</v>
      </c>
      <c r="F11" s="1181">
        <f>Samples!F11*Samples!F$3/(F$1*1000)</f>
        <v>466770.06999399461</v>
      </c>
      <c r="G11" s="1181">
        <f>Samples!G11*Samples!G$3/(G$1*1000)</f>
        <v>462323.61309115775</v>
      </c>
      <c r="H11" s="1181">
        <f>Samples!H11*Samples!H$3/(H$1*1000)</f>
        <v>181064.45311875641</v>
      </c>
      <c r="I11" s="1181">
        <f>Samples!I11*Samples!I$3/(I$1*1000)</f>
        <v>313495.79202796565</v>
      </c>
      <c r="J11" s="1181" t="e">
        <f>Samples!J11*Samples!J$3/(J$1*1000)</f>
        <v>#DIV/0!</v>
      </c>
      <c r="K11" s="1181">
        <f>Samples!K11*Samples!K$3/(K$1*1000)</f>
        <v>93432.335622553786</v>
      </c>
      <c r="L11" s="1181">
        <f>Samples!L11*Samples!L$3/(L$1*1000)</f>
        <v>185880.13836359666</v>
      </c>
      <c r="M11" s="1181" t="e">
        <f>Samples!M11*Samples!M$3/(M$1*1000)</f>
        <v>#DIV/0!</v>
      </c>
      <c r="N11" s="1181" t="e">
        <f>Samples!N11*Samples!N$3/(N$1*1000)</f>
        <v>#DIV/0!</v>
      </c>
      <c r="O11" s="1181">
        <f>Samples!O11*Samples!O$3/(O$1*1000)</f>
        <v>428129.7585733161</v>
      </c>
      <c r="P11" s="1181">
        <f>Samples!P11*Samples!P$3/(P$1*1000)</f>
        <v>849131.8394180414</v>
      </c>
      <c r="Q11" s="1181">
        <f>Samples!Q11*Samples!Q$3/(Q$1*1000)</f>
        <v>-414967.93424638588</v>
      </c>
      <c r="R11" s="1181">
        <f>Samples!R11*Samples!R$3/(R$1*1000)</f>
        <v>843871.5554421735</v>
      </c>
      <c r="S11" s="1181">
        <f>Samples!S11*Samples!S$3/(S$1*1000)</f>
        <v>94530.954822319167</v>
      </c>
      <c r="T11" s="1181">
        <f>Samples!T11*Samples!T$3/(T$1*1000)</f>
        <v>122015.90198051928</v>
      </c>
      <c r="U11" s="1181">
        <f>Samples!U11*Samples!U$3/(U$1*1000)</f>
        <v>301520.88502940099</v>
      </c>
      <c r="V11" s="1181">
        <f>Samples!V11*Samples!V$3/(V$1*1000)</f>
        <v>285412.34209497797</v>
      </c>
      <c r="W11" s="1181" t="e">
        <f>Samples!W11*Samples!W$3/(W$1*1000)</f>
        <v>#DIV/0!</v>
      </c>
      <c r="X11" s="1181" t="e">
        <f>Samples!X11*Samples!X$3/(X$1*1000)</f>
        <v>#DIV/0!</v>
      </c>
      <c r="Y11" s="1181">
        <f>Samples!Y11*Samples!Y$3/(Y$1*1000)</f>
        <v>125382.36680452127</v>
      </c>
      <c r="Z11" s="1181" t="e">
        <f>Samples!Z11*Samples!Z$3/(Z$1*1000)</f>
        <v>#DIV/0!</v>
      </c>
      <c r="AA11" s="1181">
        <f>Samples!AA11*Samples!AA$3/(AA$1*1000)</f>
        <v>848525.64571195748</v>
      </c>
      <c r="AB11" s="1181">
        <f>Samples!AB11*Samples!AB$3/(AB$1*1000)</f>
        <v>897564.36401424336</v>
      </c>
      <c r="AC11" s="1181">
        <f>Samples!AC11*Samples!AC$3/(AC$1*1000)</f>
        <v>227603.82460685563</v>
      </c>
      <c r="AD11" s="1181">
        <f>Samples!AD11*Samples!AD$3/(AD$1*1000)</f>
        <v>182668.58428833721</v>
      </c>
      <c r="AE11" s="1181">
        <f>Samples!AE11*Samples!AE$3/(AE$1*1000)</f>
        <v>230378.25378596821</v>
      </c>
      <c r="AF11" s="1181">
        <f>Samples!AF11*Samples!AF$3/(AF$1*1000)</f>
        <v>304749.77244930831</v>
      </c>
      <c r="AG11" s="1181">
        <f>Samples!AG11*Samples!AG$3/(AG$1*1000)</f>
        <v>-911463.12563747691</v>
      </c>
      <c r="AH11" s="1181">
        <f>Samples!AH11*Samples!AH$3/(AH$1*1000)</f>
        <v>27326.386912071139</v>
      </c>
      <c r="AI11" s="1181" t="e">
        <f>Samples!AI11*Samples!AI$3/(AI$1*1000)</f>
        <v>#DIV/0!</v>
      </c>
      <c r="AJ11" s="1181">
        <f>Samples!AJ11*Samples!AJ$3/(AJ$1*1000)</f>
        <v>12840.693963971982</v>
      </c>
      <c r="AK11" s="1181">
        <f>Samples!AK11*Samples!AK$3/(AK$1*1000)</f>
        <v>12026.550613105697</v>
      </c>
      <c r="AL11" s="1181">
        <f>Samples!AL11*Samples!AL$3/(AL$1*1000)</f>
        <v>10151.849312738315</v>
      </c>
      <c r="AM11" s="1181" t="e">
        <f>Samples!AM11*Samples!AM$3/(AM$1*1000)</f>
        <v>#DIV/0!</v>
      </c>
      <c r="AN11" s="1181">
        <f>Samples!AN11*Samples!AN$3/(AN$1*1000)</f>
        <v>15832.170131105429</v>
      </c>
    </row>
    <row r="12" spans="1:40" ht="21.6">
      <c r="A12" s="1182" t="s">
        <v>40</v>
      </c>
      <c r="B12" s="1181">
        <f>Samples!B12*Samples!B$3/(B$1*1000)</f>
        <v>221709.91062171094</v>
      </c>
      <c r="C12" s="1181">
        <f>Samples!C12*Samples!C$3/(C$1*1000)</f>
        <v>145547.99603714838</v>
      </c>
      <c r="D12" s="1181">
        <f>Samples!D12*Samples!D$3/(D$1*1000)</f>
        <v>246484.33029710859</v>
      </c>
      <c r="E12" s="1181">
        <f>Samples!E12*Samples!E$3/(E$1*1000)</f>
        <v>129687.90818929394</v>
      </c>
      <c r="F12" s="1181">
        <f>Samples!F12*Samples!F$3/(F$1*1000)</f>
        <v>556879.08200774703</v>
      </c>
      <c r="G12" s="1181">
        <f>Samples!G12*Samples!G$3/(G$1*1000)</f>
        <v>413652.86168965511</v>
      </c>
      <c r="H12" s="1181">
        <f>Samples!H12*Samples!H$3/(H$1*1000)</f>
        <v>93452.533420975771</v>
      </c>
      <c r="I12" s="1181">
        <f>Samples!I12*Samples!I$3/(I$1*1000)</f>
        <v>385721.45455016202</v>
      </c>
      <c r="J12" s="1181" t="e">
        <f>Samples!J12*Samples!J$3/(J$1*1000)</f>
        <v>#DIV/0!</v>
      </c>
      <c r="K12" s="1181">
        <f>Samples!K12*Samples!K$3/(K$1*1000)</f>
        <v>151581.28803842608</v>
      </c>
      <c r="L12" s="1181">
        <f>Samples!L12*Samples!L$3/(L$1*1000)</f>
        <v>235068.77243106512</v>
      </c>
      <c r="M12" s="1181" t="e">
        <f>Samples!M12*Samples!M$3/(M$1*1000)</f>
        <v>#DIV/0!</v>
      </c>
      <c r="N12" s="1181" t="e">
        <f>Samples!N12*Samples!N$3/(N$1*1000)</f>
        <v>#DIV/0!</v>
      </c>
      <c r="O12" s="1181">
        <f>Samples!O12*Samples!O$3/(O$1*1000)</f>
        <v>1569016.5032370221</v>
      </c>
      <c r="P12" s="1181">
        <f>Samples!P12*Samples!P$3/(P$1*1000)</f>
        <v>2602802.023562266</v>
      </c>
      <c r="Q12" s="1181">
        <f>Samples!Q12*Samples!Q$3/(Q$1*1000)</f>
        <v>-648472.87129442627</v>
      </c>
      <c r="R12" s="1181">
        <f>Samples!R12*Samples!R$3/(R$1*1000)</f>
        <v>2594112.2996559194</v>
      </c>
      <c r="S12" s="1181">
        <f>Samples!S12*Samples!S$3/(S$1*1000)</f>
        <v>272956.01813852903</v>
      </c>
      <c r="T12" s="1181">
        <f>Samples!T12*Samples!T$3/(T$1*1000)</f>
        <v>325361.57628613978</v>
      </c>
      <c r="U12" s="1181">
        <f>Samples!U12*Samples!U$3/(U$1*1000)</f>
        <v>907030.0035946439</v>
      </c>
      <c r="V12" s="1181">
        <f>Samples!V12*Samples!V$3/(V$1*1000)</f>
        <v>834421.28900858783</v>
      </c>
      <c r="W12" s="1181" t="e">
        <f>Samples!W12*Samples!W$3/(W$1*1000)</f>
        <v>#DIV/0!</v>
      </c>
      <c r="X12" s="1181" t="e">
        <f>Samples!X12*Samples!X$3/(X$1*1000)</f>
        <v>#DIV/0!</v>
      </c>
      <c r="Y12" s="1181">
        <f>Samples!Y12*Samples!Y$3/(Y$1*1000)</f>
        <v>208813.24811287504</v>
      </c>
      <c r="Z12" s="1181" t="e">
        <f>Samples!Z12*Samples!Z$3/(Z$1*1000)</f>
        <v>#DIV/0!</v>
      </c>
      <c r="AA12" s="1181">
        <f>Samples!AA12*Samples!AA$3/(AA$1*1000)</f>
        <v>1242460.7184241198</v>
      </c>
      <c r="AB12" s="1181">
        <f>Samples!AB12*Samples!AB$3/(AB$1*1000)</f>
        <v>608571.01522292814</v>
      </c>
      <c r="AC12" s="1181">
        <f>Samples!AC12*Samples!AC$3/(AC$1*1000)</f>
        <v>218922.95991529906</v>
      </c>
      <c r="AD12" s="1181">
        <f>Samples!AD12*Samples!AD$3/(AD$1*1000)</f>
        <v>135460.18964403245</v>
      </c>
      <c r="AE12" s="1181">
        <f>Samples!AE12*Samples!AE$3/(AE$1*1000)</f>
        <v>173287.30237255967</v>
      </c>
      <c r="AF12" s="1181">
        <f>Samples!AF12*Samples!AF$3/(AF$1*1000)</f>
        <v>234308.94550577004</v>
      </c>
      <c r="AG12" s="1181">
        <f>Samples!AG12*Samples!AG$3/(AG$1*1000)</f>
        <v>-790060.90112708032</v>
      </c>
      <c r="AH12" s="1181">
        <f>Samples!AH12*Samples!AH$3/(AH$1*1000)</f>
        <v>30602.489293810951</v>
      </c>
      <c r="AI12" s="1181" t="e">
        <f>Samples!AI12*Samples!AI$3/(AI$1*1000)</f>
        <v>#DIV/0!</v>
      </c>
      <c r="AJ12" s="1181">
        <f>Samples!AJ12*Samples!AJ$3/(AJ$1*1000)</f>
        <v>9053.3946187440561</v>
      </c>
      <c r="AK12" s="1181">
        <f>Samples!AK12*Samples!AK$3/(AK$1*1000)</f>
        <v>8341.2299558657251</v>
      </c>
      <c r="AL12" s="1181">
        <f>Samples!AL12*Samples!AL$3/(AL$1*1000)</f>
        <v>7587.4880095765575</v>
      </c>
      <c r="AM12" s="1181" t="e">
        <f>Samples!AM12*Samples!AM$3/(AM$1*1000)</f>
        <v>#DIV/0!</v>
      </c>
      <c r="AN12" s="1181">
        <f>Samples!AN12*Samples!AN$3/(AN$1*1000)</f>
        <v>14605.701641613405</v>
      </c>
    </row>
    <row r="13" spans="1:40" ht="21.6">
      <c r="A13" s="1182" t="s">
        <v>41</v>
      </c>
      <c r="B13" s="1181">
        <f>Samples!B13*Samples!B$3/(B$1*1000)</f>
        <v>713.93199020283225</v>
      </c>
      <c r="C13" s="1181">
        <f>Samples!C13*Samples!C$3/(C$1*1000)</f>
        <v>56572.031598588932</v>
      </c>
      <c r="D13" s="1181">
        <f>Samples!D13*Samples!D$3/(D$1*1000)</f>
        <v>34254.790804499658</v>
      </c>
      <c r="E13" s="1181">
        <f>Samples!E13*Samples!E$3/(E$1*1000)</f>
        <v>21140.440835369343</v>
      </c>
      <c r="F13" s="1181">
        <f>Samples!F13*Samples!F$3/(F$1*1000)</f>
        <v>114704.3048056588</v>
      </c>
      <c r="G13" s="1181">
        <f>Samples!G13*Samples!G$3/(G$1*1000)</f>
        <v>65212.578432255345</v>
      </c>
      <c r="H13" s="1181">
        <f>Samples!H13*Samples!H$3/(H$1*1000)</f>
        <v>38217.392086235159</v>
      </c>
      <c r="I13" s="1181">
        <f>Samples!I13*Samples!I$3/(I$1*1000)</f>
        <v>68261.251592508852</v>
      </c>
      <c r="J13" s="1181" t="e">
        <f>Samples!J13*Samples!J$3/(J$1*1000)</f>
        <v>#DIV/0!</v>
      </c>
      <c r="K13" s="1181">
        <f>Samples!K13*Samples!K$3/(K$1*1000)</f>
        <v>29233.121443762771</v>
      </c>
      <c r="L13" s="1181">
        <f>Samples!L13*Samples!L$3/(L$1*1000)</f>
        <v>53217.339318805425</v>
      </c>
      <c r="M13" s="1181" t="e">
        <f>Samples!M13*Samples!M$3/(M$1*1000)</f>
        <v>#DIV/0!</v>
      </c>
      <c r="N13" s="1181" t="e">
        <f>Samples!N13*Samples!N$3/(N$1*1000)</f>
        <v>#DIV/0!</v>
      </c>
      <c r="O13" s="1181">
        <f>Samples!O13*Samples!O$3/(O$1*1000)</f>
        <v>162245.56026850181</v>
      </c>
      <c r="P13" s="1181">
        <f>Samples!P13*Samples!P$3/(P$1*1000)</f>
        <v>518141.80081246712</v>
      </c>
      <c r="Q13" s="1181">
        <f>Samples!Q13*Samples!Q$3/(Q$1*1000)</f>
        <v>-379837.1044987854</v>
      </c>
      <c r="R13" s="1181">
        <f>Samples!R13*Samples!R$3/(R$1*1000)</f>
        <v>636082.20590109692</v>
      </c>
      <c r="S13" s="1181">
        <f>Samples!S13*Samples!S$3/(S$1*1000)</f>
        <v>71213.127141142686</v>
      </c>
      <c r="T13" s="1181">
        <f>Samples!T13*Samples!T$3/(T$1*1000)</f>
        <v>76538.915795016816</v>
      </c>
      <c r="U13" s="1181">
        <f>Samples!U13*Samples!U$3/(U$1*1000)</f>
        <v>156237.65354197522</v>
      </c>
      <c r="V13" s="1181">
        <f>Samples!V13*Samples!V$3/(V$1*1000)</f>
        <v>127869.95024622598</v>
      </c>
      <c r="W13" s="1181" t="e">
        <f>Samples!W13*Samples!W$3/(W$1*1000)</f>
        <v>#DIV/0!</v>
      </c>
      <c r="X13" s="1181" t="e">
        <f>Samples!X13*Samples!X$3/(X$1*1000)</f>
        <v>#DIV/0!</v>
      </c>
      <c r="Y13" s="1181">
        <f>Samples!Y13*Samples!Y$3/(Y$1*1000)</f>
        <v>88187.945078790071</v>
      </c>
      <c r="Z13" s="1181" t="e">
        <f>Samples!Z13*Samples!Z$3/(Z$1*1000)</f>
        <v>#DIV/0!</v>
      </c>
      <c r="AA13" s="1181">
        <f>Samples!AA13*Samples!AA$3/(AA$1*1000)</f>
        <v>595532.25423864345</v>
      </c>
      <c r="AB13" s="1181">
        <f>Samples!AB13*Samples!AB$3/(AB$1*1000)</f>
        <v>466593.44716124469</v>
      </c>
      <c r="AC13" s="1181">
        <f>Samples!AC13*Samples!AC$3/(AC$1*1000)</f>
        <v>87787.968469518833</v>
      </c>
      <c r="AD13" s="1181">
        <f>Samples!AD13*Samples!AD$3/(AD$1*1000)</f>
        <v>95854.369098768366</v>
      </c>
      <c r="AE13" s="1181">
        <f>Samples!AE13*Samples!AE$3/(AE$1*1000)</f>
        <v>101629.30961996429</v>
      </c>
      <c r="AF13" s="1181">
        <f>Samples!AF13*Samples!AF$3/(AF$1*1000)</f>
        <v>129042.93361963111</v>
      </c>
      <c r="AG13" s="1181">
        <f>Samples!AG13*Samples!AG$3/(AG$1*1000)</f>
        <v>-367075.33038859547</v>
      </c>
      <c r="AH13" s="1181">
        <f>Samples!AH13*Samples!AH$3/(AH$1*1000)</f>
        <v>9430.8778138420785</v>
      </c>
      <c r="AI13" s="1181" t="e">
        <f>Samples!AI13*Samples!AI$3/(AI$1*1000)</f>
        <v>#DIV/0!</v>
      </c>
      <c r="AJ13" s="1181">
        <f>Samples!AJ13*Samples!AJ$3/(AJ$1*1000)</f>
        <v>5463.2224865974886</v>
      </c>
      <c r="AK13" s="1181">
        <f>Samples!AK13*Samples!AK$3/(AK$1*1000)</f>
        <v>5401.8661587836714</v>
      </c>
      <c r="AL13" s="1181">
        <f>Samples!AL13*Samples!AL$3/(AL$1*1000)</f>
        <v>4479.2726664217716</v>
      </c>
      <c r="AM13" s="1181" t="e">
        <f>Samples!AM13*Samples!AM$3/(AM$1*1000)</f>
        <v>#DIV/0!</v>
      </c>
      <c r="AN13" s="1181">
        <f>Samples!AN13*Samples!AN$3/(AN$1*1000)</f>
        <v>5470.8212069843003</v>
      </c>
    </row>
    <row r="14" spans="1:40" ht="21.6">
      <c r="A14" s="1182" t="s">
        <v>42</v>
      </c>
      <c r="B14" s="1181">
        <f>Samples!B14*Samples!B$3/(B$1*1000)</f>
        <v>17474.998722655477</v>
      </c>
      <c r="C14" s="1181">
        <f>Samples!C14*Samples!C$3/(C$1*1000)</f>
        <v>10593.567689184034</v>
      </c>
      <c r="D14" s="1181">
        <f>Samples!D14*Samples!D$3/(D$1*1000)</f>
        <v>31963.136264490873</v>
      </c>
      <c r="E14" s="1181">
        <f>Samples!E14*Samples!E$3/(E$1*1000)</f>
        <v>21682.46428765485</v>
      </c>
      <c r="F14" s="1181">
        <f>Samples!F14*Samples!F$3/(F$1*1000)</f>
        <v>75984.961494983188</v>
      </c>
      <c r="G14" s="1181">
        <f>Samples!G14*Samples!G$3/(G$1*1000)</f>
        <v>47466.165437017997</v>
      </c>
      <c r="H14" s="1181">
        <f>Samples!H14*Samples!H$3/(H$1*1000)</f>
        <v>11517.050933681387</v>
      </c>
      <c r="I14" s="1181">
        <f>Samples!I14*Samples!I$3/(I$1*1000)</f>
        <v>35053.228783980208</v>
      </c>
      <c r="J14" s="1181" t="e">
        <f>Samples!J14*Samples!J$3/(J$1*1000)</f>
        <v>#DIV/0!</v>
      </c>
      <c r="K14" s="1181">
        <f>Samples!K14*Samples!K$3/(K$1*1000)</f>
        <v>20036.491603493112</v>
      </c>
      <c r="L14" s="1181">
        <f>Samples!L14*Samples!L$3/(L$1*1000)</f>
        <v>25983.814949199743</v>
      </c>
      <c r="M14" s="1181" t="e">
        <f>Samples!M14*Samples!M$3/(M$1*1000)</f>
        <v>#DIV/0!</v>
      </c>
      <c r="N14" s="1181" t="e">
        <f>Samples!N14*Samples!N$3/(N$1*1000)</f>
        <v>#DIV/0!</v>
      </c>
      <c r="O14" s="1181">
        <f>Samples!O14*Samples!O$3/(O$1*1000)</f>
        <v>21423.92510822578</v>
      </c>
      <c r="P14" s="1181">
        <f>Samples!P14*Samples!P$3/(P$1*1000)</f>
        <v>97885.052720102365</v>
      </c>
      <c r="Q14" s="1181">
        <f>Samples!Q14*Samples!Q$3/(Q$1*1000)</f>
        <v>-30718.728421909764</v>
      </c>
      <c r="R14" s="1181">
        <f>Samples!R14*Samples!R$3/(R$1*1000)</f>
        <v>95730.355749256079</v>
      </c>
      <c r="S14" s="1181">
        <f>Samples!S14*Samples!S$3/(S$1*1000)</f>
        <v>8316.2174360716181</v>
      </c>
      <c r="T14" s="1181">
        <f>Samples!T14*Samples!T$3/(T$1*1000)</f>
        <v>13258.68786165223</v>
      </c>
      <c r="U14" s="1181">
        <f>Samples!U14*Samples!U$3/(U$1*1000)</f>
        <v>89311.236316719267</v>
      </c>
      <c r="V14" s="1181">
        <f>Samples!V14*Samples!V$3/(V$1*1000)</f>
        <v>42911.940394009122</v>
      </c>
      <c r="W14" s="1181" t="e">
        <f>Samples!W14*Samples!W$3/(W$1*1000)</f>
        <v>#DIV/0!</v>
      </c>
      <c r="X14" s="1181" t="e">
        <f>Samples!X14*Samples!X$3/(X$1*1000)</f>
        <v>#DIV/0!</v>
      </c>
      <c r="Y14" s="1181">
        <f>Samples!Y14*Samples!Y$3/(Y$1*1000)</f>
        <v>5768.3502186046144</v>
      </c>
      <c r="Z14" s="1181" t="e">
        <f>Samples!Z14*Samples!Z$3/(Z$1*1000)</f>
        <v>#DIV/0!</v>
      </c>
      <c r="AA14" s="1181">
        <f>Samples!AA14*Samples!AA$3/(AA$1*1000)</f>
        <v>139857.20680737714</v>
      </c>
      <c r="AB14" s="1181">
        <f>Samples!AB14*Samples!AB$3/(AB$1*1000)</f>
        <v>53846.869071233035</v>
      </c>
      <c r="AC14" s="1181">
        <f>Samples!AC14*Samples!AC$3/(AC$1*1000)</f>
        <v>38943.006741311598</v>
      </c>
      <c r="AD14" s="1181">
        <f>Samples!AD14*Samples!AD$3/(AD$1*1000)</f>
        <v>24546.335277242517</v>
      </c>
      <c r="AE14" s="1181">
        <f>Samples!AE14*Samples!AE$3/(AE$1*1000)</f>
        <v>23034.917227556238</v>
      </c>
      <c r="AF14" s="1181">
        <f>Samples!AF14*Samples!AF$3/(AF$1*1000)</f>
        <v>31668.226603695617</v>
      </c>
      <c r="AG14" s="1181">
        <f>Samples!AG14*Samples!AG$3/(AG$1*1000)</f>
        <v>-161398.46489570613</v>
      </c>
      <c r="AH14" s="1181">
        <f>Samples!AH14*Samples!AH$3/(AH$1*1000)</f>
        <v>4417.7359838479324</v>
      </c>
      <c r="AI14" s="1181" t="e">
        <f>Samples!AI14*Samples!AI$3/(AI$1*1000)</f>
        <v>#DIV/0!</v>
      </c>
      <c r="AJ14" s="1181">
        <f>Samples!AJ14*Samples!AJ$3/(AJ$1*1000)</f>
        <v>1641.3484999826308</v>
      </c>
      <c r="AK14" s="1181">
        <f>Samples!AK14*Samples!AK$3/(AK$1*1000)</f>
        <v>811.28450529051747</v>
      </c>
      <c r="AL14" s="1181">
        <f>Samples!AL14*Samples!AL$3/(AL$1*1000)</f>
        <v>861.19360930953565</v>
      </c>
      <c r="AM14" s="1181" t="e">
        <f>Samples!AM14*Samples!AM$3/(AM$1*1000)</f>
        <v>#DIV/0!</v>
      </c>
      <c r="AN14" s="1181">
        <f>Samples!AN14*Samples!AN$3/(AN$1*1000)</f>
        <v>1775.5291899660835</v>
      </c>
    </row>
    <row r="15" spans="1:40" ht="21.6">
      <c r="A15" s="1182" t="s">
        <v>43</v>
      </c>
      <c r="B15" s="1181">
        <f>Samples!B15*Samples!B$3/(B$1*1000)</f>
        <v>97560.301060670536</v>
      </c>
      <c r="C15" s="1181">
        <f>Samples!C15*Samples!C$3/(C$1*1000)</f>
        <v>318970.82244727056</v>
      </c>
      <c r="D15" s="1181">
        <f>Samples!D15*Samples!D$3/(D$1*1000)</f>
        <v>192403.94445938806</v>
      </c>
      <c r="E15" s="1181">
        <f>Samples!E15*Samples!E$3/(E$1*1000)</f>
        <v>54959.259305002517</v>
      </c>
      <c r="F15" s="1181">
        <f>Samples!F15*Samples!F$3/(F$1*1000)</f>
        <v>493056.68622978305</v>
      </c>
      <c r="G15" s="1181">
        <f>Samples!G15*Samples!G$3/(G$1*1000)</f>
        <v>476206.71008517855</v>
      </c>
      <c r="H15" s="1181">
        <f>Samples!H15*Samples!H$3/(H$1*1000)</f>
        <v>188825.86599997355</v>
      </c>
      <c r="I15" s="1181">
        <f>Samples!I15*Samples!I$3/(I$1*1000)</f>
        <v>360215.94468874257</v>
      </c>
      <c r="J15" s="1181" t="e">
        <f>Samples!J15*Samples!J$3/(J$1*1000)</f>
        <v>#DIV/0!</v>
      </c>
      <c r="K15" s="1181">
        <f>Samples!K15*Samples!K$3/(K$1*1000)</f>
        <v>112553.40759195639</v>
      </c>
      <c r="L15" s="1181">
        <f>Samples!L15*Samples!L$3/(L$1*1000)</f>
        <v>247790.94577420992</v>
      </c>
      <c r="M15" s="1181" t="e">
        <f>Samples!M15*Samples!M$3/(M$1*1000)</f>
        <v>#DIV/0!</v>
      </c>
      <c r="N15" s="1181" t="e">
        <f>Samples!N15*Samples!N$3/(N$1*1000)</f>
        <v>#DIV/0!</v>
      </c>
      <c r="O15" s="1181">
        <f>Samples!O15*Samples!O$3/(O$1*1000)</f>
        <v>965530.49370169314</v>
      </c>
      <c r="P15" s="1181">
        <f>Samples!P15*Samples!P$3/(P$1*1000)</f>
        <v>1861775.9185327708</v>
      </c>
      <c r="Q15" s="1181">
        <f>Samples!Q15*Samples!Q$3/(Q$1*1000)</f>
        <v>-832865.47579886997</v>
      </c>
      <c r="R15" s="1181">
        <f>Samples!R15*Samples!R$3/(R$1*1000)</f>
        <v>1973193.0977675449</v>
      </c>
      <c r="S15" s="1181">
        <f>Samples!S15*Samples!S$3/(S$1*1000)</f>
        <v>220882.67458150623</v>
      </c>
      <c r="T15" s="1181">
        <f>Samples!T15*Samples!T$3/(T$1*1000)</f>
        <v>253046.20932170242</v>
      </c>
      <c r="U15" s="1181">
        <f>Samples!U15*Samples!U$3/(U$1*1000)</f>
        <v>625399.14777007187</v>
      </c>
      <c r="V15" s="1181">
        <f>Samples!V15*Samples!V$3/(V$1*1000)</f>
        <v>544449.35268861358</v>
      </c>
      <c r="W15" s="1181" t="e">
        <f>Samples!W15*Samples!W$3/(W$1*1000)</f>
        <v>#DIV/0!</v>
      </c>
      <c r="X15" s="1181" t="e">
        <f>Samples!X15*Samples!X$3/(X$1*1000)</f>
        <v>#DIV/0!</v>
      </c>
      <c r="Y15" s="1181">
        <f>Samples!Y15*Samples!Y$3/(Y$1*1000)</f>
        <v>225195.22785479511</v>
      </c>
      <c r="Z15" s="1181" t="e">
        <f>Samples!Z15*Samples!Z$3/(Z$1*1000)</f>
        <v>#DIV/0!</v>
      </c>
      <c r="AA15" s="1181">
        <f>Samples!AA15*Samples!AA$3/(AA$1*1000)</f>
        <v>2014644.3660061758</v>
      </c>
      <c r="AB15" s="1181">
        <f>Samples!AB15*Samples!AB$3/(AB$1*1000)</f>
        <v>1378688.4763249923</v>
      </c>
      <c r="AC15" s="1181">
        <f>Samples!AC15*Samples!AC$3/(AC$1*1000)</f>
        <v>345382.54904237873</v>
      </c>
      <c r="AD15" s="1181">
        <f>Samples!AD15*Samples!AD$3/(AD$1*1000)</f>
        <v>271428.07529154321</v>
      </c>
      <c r="AE15" s="1181">
        <f>Samples!AE15*Samples!AE$3/(AE$1*1000)</f>
        <v>344970.71092501894</v>
      </c>
      <c r="AF15" s="1181">
        <f>Samples!AF15*Samples!AF$3/(AF$1*1000)</f>
        <v>435177.76423074986</v>
      </c>
      <c r="AG15" s="1181">
        <f>Samples!AG15*Samples!AG$3/(AG$1*1000)</f>
        <v>-1339350.3448313023</v>
      </c>
      <c r="AH15" s="1181">
        <f>Samples!AH15*Samples!AH$3/(AH$1*1000)</f>
        <v>36796.365407038626</v>
      </c>
      <c r="AI15" s="1181" t="e">
        <f>Samples!AI15*Samples!AI$3/(AI$1*1000)</f>
        <v>#DIV/0!</v>
      </c>
      <c r="AJ15" s="1181">
        <f>Samples!AJ15*Samples!AJ$3/(AJ$1*1000)</f>
        <v>18761.291195258444</v>
      </c>
      <c r="AK15" s="1181">
        <f>Samples!AK15*Samples!AK$3/(AK$1*1000)</f>
        <v>17656.22738699746</v>
      </c>
      <c r="AL15" s="1181">
        <f>Samples!AL15*Samples!AL$3/(AL$1*1000)</f>
        <v>14978.952409845881</v>
      </c>
      <c r="AM15" s="1181" t="e">
        <f>Samples!AM15*Samples!AM$3/(AM$1*1000)</f>
        <v>#DIV/0!</v>
      </c>
      <c r="AN15" s="1181">
        <f>Samples!AN15*Samples!AN$3/(AN$1*1000)</f>
        <v>20026.1611417272</v>
      </c>
    </row>
    <row r="16" spans="1:40" ht="21.6">
      <c r="A16" s="1182" t="s">
        <v>44</v>
      </c>
      <c r="B16" s="1181">
        <f>Samples!B16*Samples!B$3/(B$1*1000)</f>
        <v>325936.94456800586</v>
      </c>
      <c r="C16" s="1181">
        <f>Samples!C16*Samples!C$3/(C$1*1000)</f>
        <v>377294.52581488562</v>
      </c>
      <c r="D16" s="1181">
        <f>Samples!D16*Samples!D$3/(D$1*1000)</f>
        <v>438223.80903350434</v>
      </c>
      <c r="E16" s="1181">
        <f>Samples!E16*Samples!E$3/(E$1*1000)</f>
        <v>218984.12935411558</v>
      </c>
      <c r="F16" s="1181">
        <f>Samples!F16*Samples!F$3/(F$1*1000)</f>
        <v>1177618.9016614822</v>
      </c>
      <c r="G16" s="1181">
        <f>Samples!G16*Samples!G$3/(G$1*1000)</f>
        <v>878616.93673375889</v>
      </c>
      <c r="H16" s="1181">
        <f>Samples!H16*Samples!H$3/(H$1*1000)</f>
        <v>283618.75192041037</v>
      </c>
      <c r="I16" s="1181">
        <f>Samples!I16*Samples!I$3/(I$1*1000)</f>
        <v>717600.49472238857</v>
      </c>
      <c r="J16" s="1181" t="e">
        <f>Samples!J16*Samples!J$3/(J$1*1000)</f>
        <v>#DIV/0!</v>
      </c>
      <c r="K16" s="1181">
        <f>Samples!K16*Samples!K$3/(K$1*1000)</f>
        <v>292123.57731376961</v>
      </c>
      <c r="L16" s="1181">
        <f>Samples!L16*Samples!L$3/(L$1*1000)</f>
        <v>484690.11267009581</v>
      </c>
      <c r="M16" s="1181" t="e">
        <f>Samples!M16*Samples!M$3/(M$1*1000)</f>
        <v>#DIV/0!</v>
      </c>
      <c r="N16" s="1181" t="e">
        <f>Samples!N16*Samples!N$3/(N$1*1000)</f>
        <v>#DIV/0!</v>
      </c>
      <c r="O16" s="1181">
        <f>Samples!O16*Samples!O$3/(O$1*1000)</f>
        <v>2122379.224876862</v>
      </c>
      <c r="P16" s="1181">
        <f>Samples!P16*Samples!P$3/(P$1*1000)</f>
        <v>1879868.3221760562</v>
      </c>
      <c r="Q16" s="1181">
        <f>Samples!Q16*Samples!Q$3/(Q$1*1000)</f>
        <v>-402942.76642123767</v>
      </c>
      <c r="R16" s="1181">
        <f>Samples!R16*Samples!R$3/(R$1*1000)</f>
        <v>1300238.1285731422</v>
      </c>
      <c r="S16" s="1181">
        <f>Samples!S16*Samples!S$3/(S$1*1000)</f>
        <v>151799.43947835357</v>
      </c>
      <c r="T16" s="1181">
        <f>Samples!T16*Samples!T$3/(T$1*1000)</f>
        <v>152552.10943859105</v>
      </c>
      <c r="U16" s="1181">
        <f>Samples!U16*Samples!U$3/(U$1*1000)</f>
        <v>1352297.8538504802</v>
      </c>
      <c r="V16" s="1181">
        <f>Samples!V16*Samples!V$3/(V$1*1000)</f>
        <v>893142.97160568298</v>
      </c>
      <c r="W16" s="1181" t="e">
        <f>Samples!W16*Samples!W$3/(W$1*1000)</f>
        <v>#DIV/0!</v>
      </c>
      <c r="X16" s="1181" t="e">
        <f>Samples!X16*Samples!X$3/(X$1*1000)</f>
        <v>#DIV/0!</v>
      </c>
      <c r="Y16" s="1181">
        <f>Samples!Y16*Samples!Y$3/(Y$1*1000)</f>
        <v>138153.88718729632</v>
      </c>
      <c r="Z16" s="1181" t="e">
        <f>Samples!Z16*Samples!Z$3/(Z$1*1000)</f>
        <v>#DIV/0!</v>
      </c>
      <c r="AA16" s="1181">
        <f>Samples!AA16*Samples!AA$3/(AA$1*1000)</f>
        <v>1407806.3466090972</v>
      </c>
      <c r="AB16" s="1181">
        <f>Samples!AB16*Samples!AB$3/(AB$1*1000)</f>
        <v>1478959.7708358897</v>
      </c>
      <c r="AC16" s="1181">
        <f>Samples!AC16*Samples!AC$3/(AC$1*1000)</f>
        <v>404486.88687275251</v>
      </c>
      <c r="AD16" s="1181">
        <f>Samples!AD16*Samples!AD$3/(AD$1*1000)</f>
        <v>361345.77606285701</v>
      </c>
      <c r="AE16" s="1181">
        <f>Samples!AE16*Samples!AE$3/(AE$1*1000)</f>
        <v>361116.01191068924</v>
      </c>
      <c r="AF16" s="1181">
        <f>Samples!AF16*Samples!AF$3/(AF$1*1000)</f>
        <v>485965.56864336267</v>
      </c>
      <c r="AG16" s="1181">
        <f>Samples!AG16*Samples!AG$3/(AG$1*1000)</f>
        <v>-1053315.386179144</v>
      </c>
      <c r="AH16" s="1181">
        <f>Samples!AH16*Samples!AH$3/(AH$1*1000)</f>
        <v>60293.19074789789</v>
      </c>
      <c r="AI16" s="1181" t="e">
        <f>Samples!AI16*Samples!AI$3/(AI$1*1000)</f>
        <v>#DIV/0!</v>
      </c>
      <c r="AJ16" s="1181">
        <f>Samples!AJ16*Samples!AJ$3/(AJ$1*1000)</f>
        <v>19920.627872048604</v>
      </c>
      <c r="AK16" s="1181">
        <f>Samples!AK16*Samples!AK$3/(AK$1*1000)</f>
        <v>18736.224704805121</v>
      </c>
      <c r="AL16" s="1181">
        <f>Samples!AL16*Samples!AL$3/(AL$1*1000)</f>
        <v>15179.870250257034</v>
      </c>
      <c r="AM16" s="1181" t="e">
        <f>Samples!AM16*Samples!AM$3/(AM$1*1000)</f>
        <v>#DIV/0!</v>
      </c>
      <c r="AN16" s="1181">
        <f>Samples!AN16*Samples!AN$3/(AN$1*1000)</f>
        <v>32521.111543767922</v>
      </c>
    </row>
    <row r="17" spans="1:40" ht="21.6">
      <c r="A17" s="1182" t="s">
        <v>45</v>
      </c>
      <c r="B17" s="1181">
        <f>Samples!B17*Samples!B$3/(B$1*1000)</f>
        <v>46693.411765661076</v>
      </c>
      <c r="C17" s="1181">
        <f>Samples!C17*Samples!C$3/(C$1*1000)</f>
        <v>283119.2843307369</v>
      </c>
      <c r="D17" s="1181">
        <f>Samples!D17*Samples!D$3/(D$1*1000)</f>
        <v>183192.61543146326</v>
      </c>
      <c r="E17" s="1181">
        <f>Samples!E17*Samples!E$3/(E$1*1000)</f>
        <v>67593.207707392081</v>
      </c>
      <c r="F17" s="1181">
        <f>Samples!F17*Samples!F$3/(F$1*1000)</f>
        <v>511452.37243401672</v>
      </c>
      <c r="G17" s="1181">
        <f>Samples!G17*Samples!G$3/(G$1*1000)</f>
        <v>432181.15402201016</v>
      </c>
      <c r="H17" s="1181">
        <f>Samples!H17*Samples!H$3/(H$1*1000)</f>
        <v>172433.35129213682</v>
      </c>
      <c r="I17" s="1181">
        <f>Samples!I17*Samples!I$3/(I$1*1000)</f>
        <v>325422.80833466671</v>
      </c>
      <c r="J17" s="1181" t="e">
        <f>Samples!J17*Samples!J$3/(J$1*1000)</f>
        <v>#DIV/0!</v>
      </c>
      <c r="K17" s="1181">
        <f>Samples!K17*Samples!K$3/(K$1*1000)</f>
        <v>112377.72968201553</v>
      </c>
      <c r="L17" s="1181">
        <f>Samples!L17*Samples!L$3/(L$1*1000)</f>
        <v>209170.6549764743</v>
      </c>
      <c r="M17" s="1181" t="e">
        <f>Samples!M17*Samples!M$3/(M$1*1000)</f>
        <v>#DIV/0!</v>
      </c>
      <c r="N17" s="1181" t="e">
        <f>Samples!N17*Samples!N$3/(N$1*1000)</f>
        <v>#DIV/0!</v>
      </c>
      <c r="O17" s="1181">
        <f>Samples!O17*Samples!O$3/(O$1*1000)</f>
        <v>389887.07340115367</v>
      </c>
      <c r="P17" s="1181">
        <f>Samples!P17*Samples!P$3/(P$1*1000)</f>
        <v>734273.2786372907</v>
      </c>
      <c r="Q17" s="1181">
        <f>Samples!Q17*Samples!Q$3/(Q$1*1000)</f>
        <v>-323411.19487609382</v>
      </c>
      <c r="R17" s="1181">
        <f>Samples!R17*Samples!R$3/(R$1*1000)</f>
        <v>785918.95345640834</v>
      </c>
      <c r="S17" s="1181">
        <f>Samples!S17*Samples!S$3/(S$1*1000)</f>
        <v>86766.56072101547</v>
      </c>
      <c r="T17" s="1181">
        <f>Samples!T17*Samples!T$3/(T$1*1000)</f>
        <v>106063.82620600078</v>
      </c>
      <c r="U17" s="1181">
        <f>Samples!U17*Samples!U$3/(U$1*1000)</f>
        <v>275210.02051212097</v>
      </c>
      <c r="V17" s="1181">
        <f>Samples!V17*Samples!V$3/(V$1*1000)</f>
        <v>242244.72667561591</v>
      </c>
      <c r="W17" s="1181" t="e">
        <f>Samples!W17*Samples!W$3/(W$1*1000)</f>
        <v>#DIV/0!</v>
      </c>
      <c r="X17" s="1181" t="e">
        <f>Samples!X17*Samples!X$3/(X$1*1000)</f>
        <v>#DIV/0!</v>
      </c>
      <c r="Y17" s="1181">
        <f>Samples!Y17*Samples!Y$3/(Y$1*1000)</f>
        <v>101111.73364986952</v>
      </c>
      <c r="Z17" s="1181" t="e">
        <f>Samples!Z17*Samples!Z$3/(Z$1*1000)</f>
        <v>#DIV/0!</v>
      </c>
      <c r="AA17" s="1181">
        <f>Samples!AA17*Samples!AA$3/(AA$1*1000)</f>
        <v>665883.20924232993</v>
      </c>
      <c r="AB17" s="1181">
        <f>Samples!AB17*Samples!AB$3/(AB$1*1000)</f>
        <v>917293.29485496413</v>
      </c>
      <c r="AC17" s="1181">
        <f>Samples!AC17*Samples!AC$3/(AC$1*1000)</f>
        <v>238042.4256181081</v>
      </c>
      <c r="AD17" s="1181">
        <f>Samples!AD17*Samples!AD$3/(AD$1*1000)</f>
        <v>190719.69029858554</v>
      </c>
      <c r="AE17" s="1181">
        <f>Samples!AE17*Samples!AE$3/(AE$1*1000)</f>
        <v>218974.56069035022</v>
      </c>
      <c r="AF17" s="1181">
        <f>Samples!AF17*Samples!AF$3/(AF$1*1000)</f>
        <v>316586.43447532301</v>
      </c>
      <c r="AG17" s="1181">
        <f>Samples!AG17*Samples!AG$3/(AG$1*1000)</f>
        <v>-952957.91525615298</v>
      </c>
      <c r="AH17" s="1181">
        <f>Samples!AH17*Samples!AH$3/(AH$1*1000)</f>
        <v>29794.616958738949</v>
      </c>
      <c r="AI17" s="1181" t="e">
        <f>Samples!AI17*Samples!AI$3/(AI$1*1000)</f>
        <v>#DIV/0!</v>
      </c>
      <c r="AJ17" s="1181">
        <f>Samples!AJ17*Samples!AJ$3/(AJ$1*1000)</f>
        <v>11971.84830696746</v>
      </c>
      <c r="AK17" s="1181">
        <f>Samples!AK17*Samples!AK$3/(AK$1*1000)</f>
        <v>12202.131243804437</v>
      </c>
      <c r="AL17" s="1181">
        <f>Samples!AL17*Samples!AL$3/(AL$1*1000)</f>
        <v>10284.2931562103</v>
      </c>
      <c r="AM17" s="1181" t="e">
        <f>Samples!AM17*Samples!AM$3/(AM$1*1000)</f>
        <v>#DIV/0!</v>
      </c>
      <c r="AN17" s="1181">
        <f>Samples!AN17*Samples!AN$3/(AN$1*1000)</f>
        <v>15393.683552294409</v>
      </c>
    </row>
    <row r="18" spans="1:40" ht="21.6">
      <c r="A18" s="1182" t="s">
        <v>46</v>
      </c>
      <c r="B18" s="1181">
        <f>Samples!B18*Samples!B$3/(B$1*1000)</f>
        <v>156.9553836619169</v>
      </c>
      <c r="C18" s="1181">
        <f>Samples!C18*Samples!C$3/(C$1*1000)</f>
        <v>550502.61208278034</v>
      </c>
      <c r="D18" s="1181">
        <f>Samples!D18*Samples!D$3/(D$1*1000)</f>
        <v>261536.41965980432</v>
      </c>
      <c r="E18" s="1181">
        <f>Samples!E18*Samples!E$3/(E$1*1000)</f>
        <v>75943.453230510902</v>
      </c>
      <c r="F18" s="1181">
        <f>Samples!F18*Samples!F$3/(F$1*1000)</f>
        <v>685720.0610937028</v>
      </c>
      <c r="G18" s="1181">
        <f>Samples!G18*Samples!G$3/(G$1*1000)</f>
        <v>709607.91455946979</v>
      </c>
      <c r="H18" s="1181">
        <f>Samples!H18*Samples!H$3/(H$1*1000)</f>
        <v>312185.91550691286</v>
      </c>
      <c r="I18" s="1181">
        <f>Samples!I18*Samples!I$3/(I$1*1000)</f>
        <v>536036.33714894054</v>
      </c>
      <c r="J18" s="1181" t="e">
        <f>Samples!J18*Samples!J$3/(J$1*1000)</f>
        <v>#DIV/0!</v>
      </c>
      <c r="K18" s="1181">
        <f>Samples!K18*Samples!K$3/(K$1*1000)</f>
        <v>155332.41157547882</v>
      </c>
      <c r="L18" s="1181">
        <f>Samples!L18*Samples!L$3/(L$1*1000)</f>
        <v>356834.03647182608</v>
      </c>
      <c r="M18" s="1181" t="e">
        <f>Samples!M18*Samples!M$3/(M$1*1000)</f>
        <v>#DIV/0!</v>
      </c>
      <c r="N18" s="1181" t="e">
        <f>Samples!N18*Samples!N$3/(N$1*1000)</f>
        <v>#DIV/0!</v>
      </c>
      <c r="O18" s="1181">
        <f>Samples!O18*Samples!O$3/(O$1*1000)</f>
        <v>1432498.3540346965</v>
      </c>
      <c r="P18" s="1181">
        <f>Samples!P18*Samples!P$3/(P$1*1000)</f>
        <v>2885712.1212667651</v>
      </c>
      <c r="Q18" s="1181">
        <f>Samples!Q18*Samples!Q$3/(Q$1*1000)</f>
        <v>-1308750.1099371365</v>
      </c>
      <c r="R18" s="1181">
        <f>Samples!R18*Samples!R$3/(R$1*1000)</f>
        <v>3186805.0761712524</v>
      </c>
      <c r="S18" s="1181">
        <f>Samples!S18*Samples!S$3/(S$1*1000)</f>
        <v>353769.29303424875</v>
      </c>
      <c r="T18" s="1181">
        <f>Samples!T18*Samples!T$3/(T$1*1000)</f>
        <v>381549.14734435431</v>
      </c>
      <c r="U18" s="1181">
        <f>Samples!U18*Samples!U$3/(U$1*1000)</f>
        <v>959468.36360384338</v>
      </c>
      <c r="V18" s="1181">
        <f>Samples!V18*Samples!V$3/(V$1*1000)</f>
        <v>869576.03618884762</v>
      </c>
      <c r="W18" s="1181" t="e">
        <f>Samples!W18*Samples!W$3/(W$1*1000)</f>
        <v>#DIV/0!</v>
      </c>
      <c r="X18" s="1181" t="e">
        <f>Samples!X18*Samples!X$3/(X$1*1000)</f>
        <v>#DIV/0!</v>
      </c>
      <c r="Y18" s="1181">
        <f>Samples!Y18*Samples!Y$3/(Y$1*1000)</f>
        <v>403638.51872783044</v>
      </c>
      <c r="Z18" s="1181" t="e">
        <f>Samples!Z18*Samples!Z$3/(Z$1*1000)</f>
        <v>#DIV/0!</v>
      </c>
      <c r="AA18" s="1181">
        <f>Samples!AA18*Samples!AA$3/(AA$1*1000)</f>
        <v>3520022.2920598411</v>
      </c>
      <c r="AB18" s="1181">
        <f>Samples!AB18*Samples!AB$3/(AB$1*1000)</f>
        <v>2464740.1675641434</v>
      </c>
      <c r="AC18" s="1181">
        <f>Samples!AC18*Samples!AC$3/(AC$1*1000)</f>
        <v>586239.63781685091</v>
      </c>
      <c r="AD18" s="1181">
        <f>Samples!AD18*Samples!AD$3/(AD$1*1000)</f>
        <v>485111.16586770362</v>
      </c>
      <c r="AE18" s="1181">
        <f>Samples!AE18*Samples!AE$3/(AE$1*1000)</f>
        <v>607907.28268322127</v>
      </c>
      <c r="AF18" s="1181">
        <f>Samples!AF18*Samples!AF$3/(AF$1*1000)</f>
        <v>773555.85272164003</v>
      </c>
      <c r="AG18" s="1181">
        <f>Samples!AG18*Samples!AG$3/(AG$1*1000)</f>
        <v>-2302680.1136401687</v>
      </c>
      <c r="AH18" s="1181">
        <f>Samples!AH18*Samples!AH$3/(AH$1*1000)</f>
        <v>61352.525023218855</v>
      </c>
      <c r="AI18" s="1181" t="e">
        <f>Samples!AI18*Samples!AI$3/(AI$1*1000)</f>
        <v>#DIV/0!</v>
      </c>
      <c r="AJ18" s="1181">
        <f>Samples!AJ18*Samples!AJ$3/(AJ$1*1000)</f>
        <v>32536.923473313829</v>
      </c>
      <c r="AK18" s="1181">
        <f>Samples!AK18*Samples!AK$3/(AK$1*1000)</f>
        <v>32988.783376933658</v>
      </c>
      <c r="AL18" s="1181">
        <f>Samples!AL18*Samples!AL$3/(AL$1*1000)</f>
        <v>26928.694620928542</v>
      </c>
      <c r="AM18" s="1181" t="e">
        <f>Samples!AM18*Samples!AM$3/(AM$1*1000)</f>
        <v>#DIV/0!</v>
      </c>
      <c r="AN18" s="1181">
        <f>Samples!AN18*Samples!AN$3/(AN$1*1000)</f>
        <v>32026.244828468873</v>
      </c>
    </row>
    <row r="19" spans="1:40" ht="21.6">
      <c r="A19" s="1182" t="s">
        <v>47</v>
      </c>
      <c r="B19" s="1181">
        <f>Samples!B19*Samples!B$3/(B$1*1000)</f>
        <v>240.56499476861705</v>
      </c>
      <c r="C19" s="1181">
        <f>Samples!C19*Samples!C$3/(C$1*1000)</f>
        <v>558.274003658987</v>
      </c>
      <c r="D19" s="1181">
        <f>Samples!D19*Samples!D$3/(D$1*1000)</f>
        <v>428.69285111570036</v>
      </c>
      <c r="E19" s="1181">
        <f>Samples!E19*Samples!E$3/(E$1*1000)</f>
        <v>385.23050470090624</v>
      </c>
      <c r="F19" s="1181">
        <f>Samples!F19*Samples!F$3/(F$1*1000)</f>
        <v>1413.7594512057779</v>
      </c>
      <c r="G19" s="1181">
        <f>Samples!G19*Samples!G$3/(G$1*1000)</f>
        <v>867.6038940091596</v>
      </c>
      <c r="H19" s="1181">
        <f>Samples!H19*Samples!H$3/(H$1*1000)</f>
        <v>189.47025946289139</v>
      </c>
      <c r="I19" s="1181">
        <f>Samples!I19*Samples!I$3/(I$1*1000)</f>
        <v>740.24028434241438</v>
      </c>
      <c r="J19" s="1181" t="e">
        <f>Samples!J19*Samples!J$3/(J$1*1000)</f>
        <v>#DIV/0!</v>
      </c>
      <c r="K19" s="1181">
        <f>Samples!K19*Samples!K$3/(K$1*1000)</f>
        <v>408.01224094047205</v>
      </c>
      <c r="L19" s="1181">
        <f>Samples!L19*Samples!L$3/(L$1*1000)</f>
        <v>575.23899951775843</v>
      </c>
      <c r="M19" s="1181" t="e">
        <f>Samples!M19*Samples!M$3/(M$1*1000)</f>
        <v>#DIV/0!</v>
      </c>
      <c r="N19" s="1181" t="e">
        <f>Samples!N19*Samples!N$3/(N$1*1000)</f>
        <v>#DIV/0!</v>
      </c>
      <c r="O19" s="1181">
        <f>Samples!O19*Samples!O$3/(O$1*1000)</f>
        <v>3301.4559487776182</v>
      </c>
      <c r="P19" s="1181">
        <f>Samples!P19*Samples!P$3/(P$1*1000)</f>
        <v>3822.7764852011242</v>
      </c>
      <c r="Q19" s="1181">
        <f>Samples!Q19*Samples!Q$3/(Q$1*1000)</f>
        <v>-6193.8221340381324</v>
      </c>
      <c r="R19" s="1181">
        <f>Samples!R19*Samples!R$3/(R$1*1000)</f>
        <v>8006.3503303772741</v>
      </c>
      <c r="S19" s="1181">
        <f>Samples!S19*Samples!S$3/(S$1*1000)</f>
        <v>955.882771565908</v>
      </c>
      <c r="T19" s="1181">
        <f>Samples!T19*Samples!T$3/(T$1*1000)</f>
        <v>2434.9452714876256</v>
      </c>
      <c r="U19" s="1181">
        <f>Samples!U19*Samples!U$3/(U$1*1000)</f>
        <v>2606.6730016414776</v>
      </c>
      <c r="V19" s="1181">
        <f>Samples!V19*Samples!V$3/(V$1*1000)</f>
        <v>2442.2144632160689</v>
      </c>
      <c r="W19" s="1181" t="e">
        <f>Samples!W19*Samples!W$3/(W$1*1000)</f>
        <v>#DIV/0!</v>
      </c>
      <c r="X19" s="1181" t="e">
        <f>Samples!X19*Samples!X$3/(X$1*1000)</f>
        <v>#DIV/0!</v>
      </c>
      <c r="Y19" s="1181">
        <f>Samples!Y19*Samples!Y$3/(Y$1*1000)</f>
        <v>2081.555360454835</v>
      </c>
      <c r="Z19" s="1181" t="e">
        <f>Samples!Z19*Samples!Z$3/(Z$1*1000)</f>
        <v>#DIV/0!</v>
      </c>
      <c r="AA19" s="1181">
        <f>Samples!AA19*Samples!AA$3/(AA$1*1000)</f>
        <v>16092.816893076137</v>
      </c>
      <c r="AB19" s="1181">
        <f>Samples!AB19*Samples!AB$3/(AB$1*1000)</f>
        <v>2372.4104123870547</v>
      </c>
      <c r="AC19" s="1181">
        <f>Samples!AC19*Samples!AC$3/(AC$1*1000)</f>
        <v>808.79212108064087</v>
      </c>
      <c r="AD19" s="1181">
        <f>Samples!AD19*Samples!AD$3/(AD$1*1000)</f>
        <v>771.13534439534055</v>
      </c>
      <c r="AE19" s="1181">
        <f>Samples!AE19*Samples!AE$3/(AE$1*1000)</f>
        <v>902.33131908583391</v>
      </c>
      <c r="AF19" s="1181">
        <f>Samples!AF19*Samples!AF$3/(AF$1*1000)</f>
        <v>1240.1861637662828</v>
      </c>
      <c r="AG19" s="1181">
        <f>Samples!AG19*Samples!AG$3/(AG$1*1000)</f>
        <v>-1689.836416513346</v>
      </c>
      <c r="AH19" s="1181">
        <f>Samples!AH19*Samples!AH$3/(AH$1*1000)</f>
        <v>48.663670522101</v>
      </c>
      <c r="AI19" s="1181" t="e">
        <f>Samples!AI19*Samples!AI$3/(AI$1*1000)</f>
        <v>#DIV/0!</v>
      </c>
      <c r="AJ19" s="1181">
        <f>Samples!AJ19*Samples!AJ$3/(AJ$1*1000)</f>
        <v>52.214862991897512</v>
      </c>
      <c r="AK19" s="1181">
        <f>Samples!AK19*Samples!AK$3/(AK$1*1000)</f>
        <v>27.868228219465724</v>
      </c>
      <c r="AL19" s="1181">
        <f>Samples!AL19*Samples!AL$3/(AL$1*1000)</f>
        <v>41.193026270430771</v>
      </c>
      <c r="AM19" s="1181" t="e">
        <f>Samples!AM19*Samples!AM$3/(AM$1*1000)</f>
        <v>#DIV/0!</v>
      </c>
      <c r="AN19" s="1181">
        <f>Samples!AN19*Samples!AN$3/(AN$1*1000)</f>
        <v>17.925892563045476</v>
      </c>
    </row>
    <row r="20" spans="1:40" ht="21.6">
      <c r="A20" s="1182" t="s">
        <v>48</v>
      </c>
      <c r="B20" s="1181">
        <f>Samples!B20*Samples!B$3/(B$1*1000)</f>
        <v>219.64748365809265</v>
      </c>
      <c r="C20" s="1181">
        <f>Samples!C20*Samples!C$3/(C$1*1000)</f>
        <v>524010.45217389887</v>
      </c>
      <c r="D20" s="1181">
        <f>Samples!D20*Samples!D$3/(D$1*1000)</f>
        <v>232171.32697799639</v>
      </c>
      <c r="E20" s="1181">
        <f>Samples!E20*Samples!E$3/(E$1*1000)</f>
        <v>65310.237000640293</v>
      </c>
      <c r="F20" s="1181">
        <f>Samples!F20*Samples!F$3/(F$1*1000)</f>
        <v>604364.74870363064</v>
      </c>
      <c r="G20" s="1181">
        <f>Samples!G20*Samples!G$3/(G$1*1000)</f>
        <v>643358.31753126439</v>
      </c>
      <c r="H20" s="1181">
        <f>Samples!H20*Samples!H$3/(H$1*1000)</f>
        <v>326856.84821911465</v>
      </c>
      <c r="I20" s="1181">
        <f>Samples!I20*Samples!I$3/(I$1*1000)</f>
        <v>481044.46447518654</v>
      </c>
      <c r="J20" s="1181" t="e">
        <f>Samples!J20*Samples!J$3/(J$1*1000)</f>
        <v>#DIV/0!</v>
      </c>
      <c r="K20" s="1181">
        <f>Samples!K20*Samples!K$3/(K$1*1000)</f>
        <v>136416.0721978409</v>
      </c>
      <c r="L20" s="1181">
        <f>Samples!L20*Samples!L$3/(L$1*1000)</f>
        <v>326341.16321097192</v>
      </c>
      <c r="M20" s="1181" t="e">
        <f>Samples!M20*Samples!M$3/(M$1*1000)</f>
        <v>#DIV/0!</v>
      </c>
      <c r="N20" s="1181" t="e">
        <f>Samples!N20*Samples!N$3/(N$1*1000)</f>
        <v>#DIV/0!</v>
      </c>
      <c r="O20" s="1181">
        <f>Samples!O20*Samples!O$3/(O$1*1000)</f>
        <v>1253201.925670557</v>
      </c>
      <c r="P20" s="1181">
        <f>Samples!P20*Samples!P$3/(P$1*1000)</f>
        <v>2645736.6950789806</v>
      </c>
      <c r="Q20" s="1181">
        <f>Samples!Q20*Samples!Q$3/(Q$1*1000)</f>
        <v>-1196438.1019730195</v>
      </c>
      <c r="R20" s="1181">
        <f>Samples!R20*Samples!R$3/(R$1*1000)</f>
        <v>2864448.1997186388</v>
      </c>
      <c r="S20" s="1181">
        <f>Samples!S20*Samples!S$3/(S$1*1000)</f>
        <v>322151.81684723549</v>
      </c>
      <c r="T20" s="1181">
        <f>Samples!T20*Samples!T$3/(T$1*1000)</f>
        <v>390636.62409722054</v>
      </c>
      <c r="U20" s="1181">
        <f>Samples!U20*Samples!U$3/(U$1*1000)</f>
        <v>940281.75931024016</v>
      </c>
      <c r="V20" s="1181">
        <f>Samples!V20*Samples!V$3/(V$1*1000)</f>
        <v>821295.19845290272</v>
      </c>
      <c r="W20" s="1181" t="e">
        <f>Samples!W20*Samples!W$3/(W$1*1000)</f>
        <v>#DIV/0!</v>
      </c>
      <c r="X20" s="1181" t="e">
        <f>Samples!X20*Samples!X$3/(X$1*1000)</f>
        <v>#DIV/0!</v>
      </c>
      <c r="Y20" s="1181">
        <f>Samples!Y20*Samples!Y$3/(Y$1*1000)</f>
        <v>402479.12867096427</v>
      </c>
      <c r="Z20" s="1181" t="e">
        <f>Samples!Z20*Samples!Z$3/(Z$1*1000)</f>
        <v>#DIV/0!</v>
      </c>
      <c r="AA20" s="1181">
        <f>Samples!AA20*Samples!AA$3/(AA$1*1000)</f>
        <v>3447967.5323810605</v>
      </c>
      <c r="AB20" s="1181">
        <f>Samples!AB20*Samples!AB$3/(AB$1*1000)</f>
        <v>2660475.626990499</v>
      </c>
      <c r="AC20" s="1181">
        <f>Samples!AC20*Samples!AC$3/(AC$1*1000)</f>
        <v>676853.76198231219</v>
      </c>
      <c r="AD20" s="1181">
        <f>Samples!AD20*Samples!AD$3/(AD$1*1000)</f>
        <v>553631.61722552101</v>
      </c>
      <c r="AE20" s="1181">
        <f>Samples!AE20*Samples!AE$3/(AE$1*1000)</f>
        <v>666166.26577312872</v>
      </c>
      <c r="AF20" s="1181">
        <f>Samples!AF20*Samples!AF$3/(AF$1*1000)</f>
        <v>863987.4779418729</v>
      </c>
      <c r="AG20" s="1181">
        <f>Samples!AG20*Samples!AG$3/(AG$1*1000)</f>
        <v>-2654438.8352129478</v>
      </c>
      <c r="AH20" s="1181">
        <f>Samples!AH20*Samples!AH$3/(AH$1*1000)</f>
        <v>65749.761877836194</v>
      </c>
      <c r="AI20" s="1181" t="e">
        <f>Samples!AI20*Samples!AI$3/(AI$1*1000)</f>
        <v>#DIV/0!</v>
      </c>
      <c r="AJ20" s="1181">
        <f>Samples!AJ20*Samples!AJ$3/(AJ$1*1000)</f>
        <v>34324.138179043759</v>
      </c>
      <c r="AK20" s="1181">
        <f>Samples!AK20*Samples!AK$3/(AK$1*1000)</f>
        <v>34975.21351273988</v>
      </c>
      <c r="AL20" s="1181">
        <f>Samples!AL20*Samples!AL$3/(AL$1*1000)</f>
        <v>29851.507664591045</v>
      </c>
      <c r="AM20" s="1181" t="e">
        <f>Samples!AM20*Samples!AM$3/(AM$1*1000)</f>
        <v>#DIV/0!</v>
      </c>
      <c r="AN20" s="1181">
        <f>Samples!AN20*Samples!AN$3/(AN$1*1000)</f>
        <v>36283.772164953371</v>
      </c>
    </row>
    <row r="21" spans="1:40" ht="21.6">
      <c r="A21" s="1182" t="s">
        <v>49</v>
      </c>
      <c r="B21" s="1181">
        <f>Samples!B21*Samples!B$3/(B$1*1000)</f>
        <v>116.05144109588988</v>
      </c>
      <c r="C21" s="1181">
        <f>Samples!C21*Samples!C$3/(C$1*1000)</f>
        <v>444.10143563228246</v>
      </c>
      <c r="D21" s="1181">
        <f>Samples!D21*Samples!D$3/(D$1*1000)</f>
        <v>688.42558542160896</v>
      </c>
      <c r="E21" s="1181">
        <f>Samples!E21*Samples!E$3/(E$1*1000)</f>
        <v>543.50048509684746</v>
      </c>
      <c r="F21" s="1181">
        <f>Samples!F21*Samples!F$3/(F$1*1000)</f>
        <v>4430.4420150144315</v>
      </c>
      <c r="G21" s="1181">
        <f>Samples!G21*Samples!G$3/(G$1*1000)</f>
        <v>1283.4527931268735</v>
      </c>
      <c r="H21" s="1181">
        <f>Samples!H21*Samples!H$3/(H$1*1000)</f>
        <v>334.11294598278295</v>
      </c>
      <c r="I21" s="1181">
        <f>Samples!I21*Samples!I$3/(I$1*1000)</f>
        <v>2502.522759235253</v>
      </c>
      <c r="J21" s="1181" t="e">
        <f>Samples!J21*Samples!J$3/(J$1*1000)</f>
        <v>#DIV/0!</v>
      </c>
      <c r="K21" s="1181">
        <f>Samples!K21*Samples!K$3/(K$1*1000)</f>
        <v>972.33928503879065</v>
      </c>
      <c r="L21" s="1181">
        <f>Samples!L21*Samples!L$3/(L$1*1000)</f>
        <v>1684.028059727724</v>
      </c>
      <c r="M21" s="1181" t="e">
        <f>Samples!M21*Samples!M$3/(M$1*1000)</f>
        <v>#DIV/0!</v>
      </c>
      <c r="N21" s="1181" t="e">
        <f>Samples!N21*Samples!N$3/(N$1*1000)</f>
        <v>#DIV/0!</v>
      </c>
      <c r="O21" s="1181">
        <f>Samples!O21*Samples!O$3/(O$1*1000)</f>
        <v>1720.7199380107006</v>
      </c>
      <c r="P21" s="1181">
        <f>Samples!P21*Samples!P$3/(P$1*1000)</f>
        <v>3548.5817330719383</v>
      </c>
      <c r="Q21" s="1181">
        <f>Samples!Q21*Samples!Q$3/(Q$1*1000)</f>
        <v>-35972.935530149472</v>
      </c>
      <c r="R21" s="1181">
        <f>Samples!R21*Samples!R$3/(R$1*1000)</f>
        <v>47122.603733134987</v>
      </c>
      <c r="S21" s="1181">
        <f>Samples!S21*Samples!S$3/(S$1*1000)</f>
        <v>388.98852929316877</v>
      </c>
      <c r="T21" s="1181">
        <f>Samples!T21*Samples!T$3/(T$1*1000)</f>
        <v>10749.717620769155</v>
      </c>
      <c r="U21" s="1181">
        <f>Samples!U21*Samples!U$3/(U$1*1000)</f>
        <v>11780.658136431761</v>
      </c>
      <c r="V21" s="1181">
        <f>Samples!V21*Samples!V$3/(V$1*1000)</f>
        <v>890.72155369999484</v>
      </c>
      <c r="W21" s="1181" t="e">
        <f>Samples!W21*Samples!W$3/(W$1*1000)</f>
        <v>#DIV/0!</v>
      </c>
      <c r="X21" s="1181" t="e">
        <f>Samples!X21*Samples!X$3/(X$1*1000)</f>
        <v>#DIV/0!</v>
      </c>
      <c r="Y21" s="1181">
        <f>Samples!Y21*Samples!Y$3/(Y$1*1000)</f>
        <v>7966.2262953351456</v>
      </c>
      <c r="Z21" s="1181" t="e">
        <f>Samples!Z21*Samples!Z$3/(Z$1*1000)</f>
        <v>#DIV/0!</v>
      </c>
      <c r="AA21" s="1181">
        <f>Samples!AA21*Samples!AA$3/(AA$1*1000)</f>
        <v>51877.711238551201</v>
      </c>
      <c r="AB21" s="1181">
        <f>Samples!AB21*Samples!AB$3/(AB$1*1000)</f>
        <v>7782.0261286337427</v>
      </c>
      <c r="AC21" s="1181">
        <f>Samples!AC21*Samples!AC$3/(AC$1*1000)</f>
        <v>1999.8036139488133</v>
      </c>
      <c r="AD21" s="1181">
        <f>Samples!AD21*Samples!AD$3/(AD$1*1000)</f>
        <v>2169.5871183194695</v>
      </c>
      <c r="AE21" s="1181">
        <f>Samples!AE21*Samples!AE$3/(AE$1*1000)</f>
        <v>1950.6932571297157</v>
      </c>
      <c r="AF21" s="1181">
        <f>Samples!AF21*Samples!AF$3/(AF$1*1000)</f>
        <v>2961.1414410769335</v>
      </c>
      <c r="AG21" s="1181">
        <f>Samples!AG21*Samples!AG$3/(AG$1*1000)</f>
        <v>-8607.5984479328763</v>
      </c>
      <c r="AH21" s="1181">
        <f>Samples!AH21*Samples!AH$3/(AH$1*1000)</f>
        <v>267.56679870966599</v>
      </c>
      <c r="AI21" s="1181" t="e">
        <f>Samples!AI21*Samples!AI$3/(AI$1*1000)</f>
        <v>#DIV/0!</v>
      </c>
      <c r="AJ21" s="1181">
        <f>Samples!AJ21*Samples!AJ$3/(AJ$1*1000)</f>
        <v>113.9074365796002</v>
      </c>
      <c r="AK21" s="1181">
        <f>Samples!AK21*Samples!AK$3/(AK$1*1000)</f>
        <v>120.48492506765604</v>
      </c>
      <c r="AL21" s="1181">
        <f>Samples!AL21*Samples!AL$3/(AL$1*1000)</f>
        <v>100.44232656284761</v>
      </c>
      <c r="AM21" s="1181" t="e">
        <f>Samples!AM21*Samples!AM$3/(AM$1*1000)</f>
        <v>#DIV/0!</v>
      </c>
      <c r="AN21" s="1181">
        <f>Samples!AN21*Samples!AN$3/(AN$1*1000)</f>
        <v>145.57355512308274</v>
      </c>
    </row>
    <row r="22" spans="1:40" ht="21.6">
      <c r="A22" s="1182" t="s">
        <v>50</v>
      </c>
      <c r="B22" s="1181">
        <f>Samples!B22*Samples!B$3/(B$1*1000)</f>
        <v>542.28118174930921</v>
      </c>
      <c r="C22" s="1181">
        <f>Samples!C22*Samples!C$3/(C$1*1000)</f>
        <v>522.00317891149348</v>
      </c>
      <c r="D22" s="1181">
        <f>Samples!D22*Samples!D$3/(D$1*1000)</f>
        <v>732.19970154183682</v>
      </c>
      <c r="E22" s="1181">
        <f>Samples!E22*Samples!E$3/(E$1*1000)</f>
        <v>166063.8179256935</v>
      </c>
      <c r="F22" s="1181">
        <f>Samples!F22*Samples!F$3/(F$1*1000)</f>
        <v>130431.10944338742</v>
      </c>
      <c r="G22" s="1181">
        <f>Samples!G22*Samples!G$3/(G$1*1000)</f>
        <v>594.24574227074561</v>
      </c>
      <c r="H22" s="1181">
        <f>Samples!H22*Samples!H$3/(H$1*1000)</f>
        <v>567.72285942589804</v>
      </c>
      <c r="I22" s="1181">
        <f>Samples!I22*Samples!I$3/(I$1*1000)</f>
        <v>48889.097388003618</v>
      </c>
      <c r="J22" s="1181" t="e">
        <f>Samples!J22*Samples!J$3/(J$1*1000)</f>
        <v>#DIV/0!</v>
      </c>
      <c r="K22" s="1181">
        <f>Samples!K22*Samples!K$3/(K$1*1000)</f>
        <v>178198.21263105323</v>
      </c>
      <c r="L22" s="1181">
        <f>Samples!L22*Samples!L$3/(L$1*1000)</f>
        <v>162869.19685484681</v>
      </c>
      <c r="M22" s="1181" t="e">
        <f>Samples!M22*Samples!M$3/(M$1*1000)</f>
        <v>#DIV/0!</v>
      </c>
      <c r="N22" s="1181" t="e">
        <f>Samples!N22*Samples!N$3/(N$1*1000)</f>
        <v>#DIV/0!</v>
      </c>
      <c r="O22" s="1181">
        <f>Samples!O22*Samples!O$3/(O$1*1000)</f>
        <v>4468.8938305294205</v>
      </c>
      <c r="P22" s="1181">
        <f>Samples!P22*Samples!P$3/(P$1*1000)</f>
        <v>14853.852733263546</v>
      </c>
      <c r="Q22" s="1181">
        <f>Samples!Q22*Samples!Q$3/(Q$1*1000)</f>
        <v>-34016.761329239984</v>
      </c>
      <c r="R22" s="1181">
        <f>Samples!R22*Samples!R$3/(R$1*1000)</f>
        <v>37597.462353857867</v>
      </c>
      <c r="S22" s="1181">
        <f>Samples!S22*Samples!S$3/(S$1*1000)</f>
        <v>4823.6631210186188</v>
      </c>
      <c r="T22" s="1181">
        <f>Samples!T22*Samples!T$3/(T$1*1000)</f>
        <v>3419.135388100648</v>
      </c>
      <c r="U22" s="1181">
        <f>Samples!U22*Samples!U$3/(U$1*1000)</f>
        <v>106521.38328948162</v>
      </c>
      <c r="V22" s="1181">
        <f>Samples!V22*Samples!V$3/(V$1*1000)</f>
        <v>87533.32239152363</v>
      </c>
      <c r="W22" s="1181" t="e">
        <f>Samples!W22*Samples!W$3/(W$1*1000)</f>
        <v>#DIV/0!</v>
      </c>
      <c r="X22" s="1181" t="e">
        <f>Samples!X22*Samples!X$3/(X$1*1000)</f>
        <v>#DIV/0!</v>
      </c>
      <c r="Y22" s="1181">
        <f>Samples!Y22*Samples!Y$3/(Y$1*1000)</f>
        <v>6261.0718727663616</v>
      </c>
      <c r="Z22" s="1181" t="e">
        <f>Samples!Z22*Samples!Z$3/(Z$1*1000)</f>
        <v>#DIV/0!</v>
      </c>
      <c r="AA22" s="1181">
        <f>Samples!AA22*Samples!AA$3/(AA$1*1000)</f>
        <v>947112.28781852138</v>
      </c>
      <c r="AB22" s="1181">
        <f>Samples!AB22*Samples!AB$3/(AB$1*1000)</f>
        <v>888139.39120395144</v>
      </c>
      <c r="AC22" s="1181">
        <f>Samples!AC22*Samples!AC$3/(AC$1*1000)</f>
        <v>381261.70280439971</v>
      </c>
      <c r="AD22" s="1181">
        <f>Samples!AD22*Samples!AD$3/(AD$1*1000)</f>
        <v>357320.89937759395</v>
      </c>
      <c r="AE22" s="1181">
        <f>Samples!AE22*Samples!AE$3/(AE$1*1000)</f>
        <v>229704.72079841309</v>
      </c>
      <c r="AF22" s="1181">
        <f>Samples!AF22*Samples!AF$3/(AF$1*1000)</f>
        <v>330675.5842545997</v>
      </c>
      <c r="AG22" s="1181">
        <f>Samples!AG22*Samples!AG$3/(AG$1*1000)</f>
        <v>-1904791.3382407629</v>
      </c>
      <c r="AH22" s="1181">
        <f>Samples!AH22*Samples!AH$3/(AH$1*1000)</f>
        <v>61201.198694139741</v>
      </c>
      <c r="AI22" s="1181" t="e">
        <f>Samples!AI22*Samples!AI$3/(AI$1*1000)</f>
        <v>#DIV/0!</v>
      </c>
      <c r="AJ22" s="1181">
        <f>Samples!AJ22*Samples!AJ$3/(AJ$1*1000)</f>
        <v>16210.880088834727</v>
      </c>
      <c r="AK22" s="1181">
        <f>Samples!AK22*Samples!AK$3/(AK$1*1000)</f>
        <v>11759.278256538015</v>
      </c>
      <c r="AL22" s="1181">
        <f>Samples!AL22*Samples!AL$3/(AL$1*1000)</f>
        <v>11579.476832716529</v>
      </c>
      <c r="AM22" s="1181" t="e">
        <f>Samples!AM22*Samples!AM$3/(AM$1*1000)</f>
        <v>#DIV/0!</v>
      </c>
      <c r="AN22" s="1181">
        <f>Samples!AN22*Samples!AN$3/(AN$1*1000)</f>
        <v>20281.906210576501</v>
      </c>
    </row>
    <row r="23" spans="1:40" ht="21.6">
      <c r="A23" s="1182" t="s">
        <v>51</v>
      </c>
      <c r="B23" s="1181">
        <f>Samples!B23*Samples!B$3/(B$1*1000)</f>
        <v>149.39181283710786</v>
      </c>
      <c r="C23" s="1181">
        <f>Samples!C23*Samples!C$3/(C$1*1000)</f>
        <v>2308.760663274511</v>
      </c>
      <c r="D23" s="1181">
        <f>Samples!D23*Samples!D$3/(D$1*1000)</f>
        <v>34191.039399914516</v>
      </c>
      <c r="E23" s="1181">
        <f>Samples!E23*Samples!E$3/(E$1*1000)</f>
        <v>42669.625062261788</v>
      </c>
      <c r="F23" s="1181">
        <f>Samples!F23*Samples!F$3/(F$1*1000)</f>
        <v>199369.65195763207</v>
      </c>
      <c r="G23" s="1181">
        <f>Samples!G23*Samples!G$3/(G$1*1000)</f>
        <v>2889.1242853269709</v>
      </c>
      <c r="H23" s="1181">
        <f>Samples!H23*Samples!H$3/(H$1*1000)</f>
        <v>4941.343774580736</v>
      </c>
      <c r="I23" s="1181">
        <f>Samples!I23*Samples!I$3/(I$1*1000)</f>
        <v>115330.35564226151</v>
      </c>
      <c r="J23" s="1181" t="e">
        <f>Samples!J23*Samples!J$3/(J$1*1000)</f>
        <v>#DIV/0!</v>
      </c>
      <c r="K23" s="1181">
        <f>Samples!K23*Samples!K$3/(K$1*1000)</f>
        <v>63057.160729261515</v>
      </c>
      <c r="L23" s="1181">
        <f>Samples!L23*Samples!L$3/(L$1*1000)</f>
        <v>110701.99398431359</v>
      </c>
      <c r="M23" s="1181" t="e">
        <f>Samples!M23*Samples!M$3/(M$1*1000)</f>
        <v>#DIV/0!</v>
      </c>
      <c r="N23" s="1181" t="e">
        <f>Samples!N23*Samples!N$3/(N$1*1000)</f>
        <v>#DIV/0!</v>
      </c>
      <c r="O23" s="1181">
        <f>Samples!O23*Samples!O$3/(O$1*1000)</f>
        <v>66114.543940499905</v>
      </c>
      <c r="P23" s="1181">
        <f>Samples!P23*Samples!P$3/(P$1*1000)</f>
        <v>167336.93888317718</v>
      </c>
      <c r="Q23" s="1181">
        <f>Samples!Q23*Samples!Q$3/(Q$1*1000)</f>
        <v>-48334.545304894957</v>
      </c>
      <c r="R23" s="1181">
        <f>Samples!R23*Samples!R$3/(R$1*1000)</f>
        <v>208341.89299799592</v>
      </c>
      <c r="S23" s="1181">
        <f>Samples!S23*Samples!S$3/(S$1*1000)</f>
        <v>22419.249085738644</v>
      </c>
      <c r="T23" s="1181">
        <f>Samples!T23*Samples!T$3/(T$1*1000)</f>
        <v>26789.249728186736</v>
      </c>
      <c r="U23" s="1181">
        <f>Samples!U23*Samples!U$3/(U$1*1000)</f>
        <v>78470.182313640238</v>
      </c>
      <c r="V23" s="1181">
        <f>Samples!V23*Samples!V$3/(V$1*1000)</f>
        <v>58801.420242352964</v>
      </c>
      <c r="W23" s="1181" t="e">
        <f>Samples!W23*Samples!W$3/(W$1*1000)</f>
        <v>#DIV/0!</v>
      </c>
      <c r="X23" s="1181" t="e">
        <f>Samples!X23*Samples!X$3/(X$1*1000)</f>
        <v>#DIV/0!</v>
      </c>
      <c r="Y23" s="1181">
        <f>Samples!Y23*Samples!Y$3/(Y$1*1000)</f>
        <v>25481.672705672096</v>
      </c>
      <c r="Z23" s="1181" t="e">
        <f>Samples!Z23*Samples!Z$3/(Z$1*1000)</f>
        <v>#DIV/0!</v>
      </c>
      <c r="AA23" s="1181">
        <f>Samples!AA23*Samples!AA$3/(AA$1*1000)</f>
        <v>210230.44838246334</v>
      </c>
      <c r="AB23" s="1181">
        <f>Samples!AB23*Samples!AB$3/(AB$1*1000)</f>
        <v>388310.93692412908</v>
      </c>
      <c r="AC23" s="1181">
        <f>Samples!AC23*Samples!AC$3/(AC$1*1000)</f>
        <v>103172.81072683595</v>
      </c>
      <c r="AD23" s="1181">
        <f>Samples!AD23*Samples!AD$3/(AD$1*1000)</f>
        <v>82838.669584585601</v>
      </c>
      <c r="AE23" s="1181">
        <f>Samples!AE23*Samples!AE$3/(AE$1*1000)</f>
        <v>85525.471963342425</v>
      </c>
      <c r="AF23" s="1181">
        <f>Samples!AF23*Samples!AF$3/(AF$1*1000)</f>
        <v>139249.10804328168</v>
      </c>
      <c r="AG23" s="1181">
        <f>Samples!AG23*Samples!AG$3/(AG$1*1000)</f>
        <v>-436206.78586343408</v>
      </c>
      <c r="AH23" s="1181">
        <f>Samples!AH23*Samples!AH$3/(AH$1*1000)</f>
        <v>13255.261429262655</v>
      </c>
      <c r="AI23" s="1181" t="e">
        <f>Samples!AI23*Samples!AI$3/(AI$1*1000)</f>
        <v>#DIV/0!</v>
      </c>
      <c r="AJ23" s="1181">
        <f>Samples!AJ23*Samples!AJ$3/(AJ$1*1000)</f>
        <v>5236.2350191985852</v>
      </c>
      <c r="AK23" s="1181">
        <f>Samples!AK23*Samples!AK$3/(AK$1*1000)</f>
        <v>4547.14446042898</v>
      </c>
      <c r="AL23" s="1181">
        <f>Samples!AL23*Samples!AL$3/(AL$1*1000)</f>
        <v>4375.2502250399084</v>
      </c>
      <c r="AM23" s="1181" t="e">
        <f>Samples!AM23*Samples!AM$3/(AM$1*1000)</f>
        <v>#DIV/0!</v>
      </c>
      <c r="AN23" s="1181">
        <f>Samples!AN23*Samples!AN$3/(AN$1*1000)</f>
        <v>6478.211079337977</v>
      </c>
    </row>
    <row r="24" spans="1:40" ht="21.6">
      <c r="A24" s="1182" t="s">
        <v>52</v>
      </c>
      <c r="B24" s="1181">
        <f>Samples!B24*Samples!B$3/(B$1*1000)</f>
        <v>2388.2962338400725</v>
      </c>
      <c r="C24" s="1181">
        <f>Samples!C24*Samples!C$3/(C$1*1000)</f>
        <v>1696.6465289677724</v>
      </c>
      <c r="D24" s="1181">
        <f>Samples!D24*Samples!D$3/(D$1*1000)</f>
        <v>464.35864075161879</v>
      </c>
      <c r="E24" s="1181">
        <f>Samples!E24*Samples!E$3/(E$1*1000)</f>
        <v>171.85679229033059</v>
      </c>
      <c r="F24" s="1181">
        <f>Samples!F24*Samples!F$3/(F$1*1000)</f>
        <v>4542.7869524943308</v>
      </c>
      <c r="G24" s="1181">
        <f>Samples!G24*Samples!G$3/(G$1*1000)</f>
        <v>680.89181584960249</v>
      </c>
      <c r="H24" s="1181">
        <f>Samples!H24*Samples!H$3/(H$1*1000)</f>
        <v>2425.0014918017127</v>
      </c>
      <c r="I24" s="1181">
        <f>Samples!I24*Samples!I$3/(I$1*1000)</f>
        <v>1914.5265309731601</v>
      </c>
      <c r="J24" s="1181" t="e">
        <f>Samples!J24*Samples!J$3/(J$1*1000)</f>
        <v>#DIV/0!</v>
      </c>
      <c r="K24" s="1181">
        <f>Samples!K24*Samples!K$3/(K$1*1000)</f>
        <v>317.79515072237496</v>
      </c>
      <c r="L24" s="1181">
        <f>Samples!L24*Samples!L$3/(L$1*1000)</f>
        <v>424.67406969157565</v>
      </c>
      <c r="M24" s="1181" t="e">
        <f>Samples!M24*Samples!M$3/(M$1*1000)</f>
        <v>#DIV/0!</v>
      </c>
      <c r="N24" s="1181" t="e">
        <f>Samples!N24*Samples!N$3/(N$1*1000)</f>
        <v>#DIV/0!</v>
      </c>
      <c r="O24" s="1181">
        <f>Samples!O24*Samples!O$3/(O$1*1000)</f>
        <v>18712.903642086014</v>
      </c>
      <c r="P24" s="1181">
        <f>Samples!P24*Samples!P$3/(P$1*1000)</f>
        <v>88875.045835079509</v>
      </c>
      <c r="Q24" s="1181">
        <f>Samples!Q24*Samples!Q$3/(Q$1*1000)</f>
        <v>-33154.884338553973</v>
      </c>
      <c r="R24" s="1181">
        <f>Samples!R24*Samples!R$3/(R$1*1000)</f>
        <v>191245.84104785812</v>
      </c>
      <c r="S24" s="1181">
        <f>Samples!S24*Samples!S$3/(S$1*1000)</f>
        <v>20892.556552614442</v>
      </c>
      <c r="T24" s="1181">
        <f>Samples!T24*Samples!T$3/(T$1*1000)</f>
        <v>28107.505458463474</v>
      </c>
      <c r="U24" s="1181">
        <f>Samples!U24*Samples!U$3/(U$1*1000)</f>
        <v>16616.904913646635</v>
      </c>
      <c r="V24" s="1181">
        <f>Samples!V24*Samples!V$3/(V$1*1000)</f>
        <v>6132.1996994150486</v>
      </c>
      <c r="W24" s="1181" t="e">
        <f>Samples!W24*Samples!W$3/(W$1*1000)</f>
        <v>#DIV/0!</v>
      </c>
      <c r="X24" s="1181" t="e">
        <f>Samples!X24*Samples!X$3/(X$1*1000)</f>
        <v>#DIV/0!</v>
      </c>
      <c r="Y24" s="1181">
        <f>Samples!Y24*Samples!Y$3/(Y$1*1000)</f>
        <v>1040.6826747513071</v>
      </c>
      <c r="Z24" s="1181" t="e">
        <f>Samples!Z24*Samples!Z$3/(Z$1*1000)</f>
        <v>#DIV/0!</v>
      </c>
      <c r="AA24" s="1181">
        <f>Samples!AA24*Samples!AA$3/(AA$1*1000)</f>
        <v>14890.303785012817</v>
      </c>
      <c r="AB24" s="1181">
        <f>Samples!AB24*Samples!AB$3/(AB$1*1000)</f>
        <v>5502.8772239370746</v>
      </c>
      <c r="AC24" s="1181">
        <f>Samples!AC24*Samples!AC$3/(AC$1*1000)</f>
        <v>1340.7544976022248</v>
      </c>
      <c r="AD24" s="1181">
        <f>Samples!AD24*Samples!AD$3/(AD$1*1000)</f>
        <v>773.93247107668617</v>
      </c>
      <c r="AE24" s="1181">
        <f>Samples!AE24*Samples!AE$3/(AE$1*1000)</f>
        <v>914.97030726416199</v>
      </c>
      <c r="AF24" s="1181">
        <f>Samples!AF24*Samples!AF$3/(AF$1*1000)</f>
        <v>1812.2708116770123</v>
      </c>
      <c r="AG24" s="1181">
        <f>Samples!AG24*Samples!AG$3/(AG$1*1000)</f>
        <v>-2379.6909382953477</v>
      </c>
      <c r="AH24" s="1181">
        <f>Samples!AH24*Samples!AH$3/(AH$1*1000)</f>
        <v>58.352726744183876</v>
      </c>
      <c r="AI24" s="1181" t="e">
        <f>Samples!AI24*Samples!AI$3/(AI$1*1000)</f>
        <v>#DIV/0!</v>
      </c>
      <c r="AJ24" s="1181">
        <f>Samples!AJ24*Samples!AJ$3/(AJ$1*1000)</f>
        <v>48.391224231999331</v>
      </c>
      <c r="AK24" s="1181">
        <f>Samples!AK24*Samples!AK$3/(AK$1*1000)</f>
        <v>30.567037013190614</v>
      </c>
      <c r="AL24" s="1181">
        <f>Samples!AL24*Samples!AL$3/(AL$1*1000)</f>
        <v>31.135368629128802</v>
      </c>
      <c r="AM24" s="1181" t="e">
        <f>Samples!AM24*Samples!AM$3/(AM$1*1000)</f>
        <v>#DIV/0!</v>
      </c>
      <c r="AN24" s="1181">
        <f>Samples!AN24*Samples!AN$3/(AN$1*1000)</f>
        <v>16.343451708253244</v>
      </c>
    </row>
    <row r="25" spans="1:40">
      <c r="A25" s="1172"/>
      <c r="B25" s="1173"/>
      <c r="C25" s="1173"/>
      <c r="D25" s="1173"/>
      <c r="E25" s="1173"/>
      <c r="F25" s="1173"/>
      <c r="G25" s="1173"/>
      <c r="H25" s="1173"/>
      <c r="I25" s="1173"/>
      <c r="J25" s="1173"/>
      <c r="K25" s="1173"/>
      <c r="L25" s="1173"/>
      <c r="M25" s="1173"/>
      <c r="N25" s="1173"/>
      <c r="O25" s="1173"/>
      <c r="P25" s="1173"/>
      <c r="Q25" s="1173"/>
      <c r="R25" s="1173"/>
      <c r="S25" s="1173"/>
      <c r="T25" s="1173"/>
      <c r="U25" s="1173"/>
      <c r="V25" s="1173"/>
      <c r="W25" s="1173"/>
      <c r="X25" s="1173"/>
      <c r="Y25" s="1173"/>
      <c r="Z25" s="1173"/>
      <c r="AA25" s="1173"/>
      <c r="AB25" s="1173"/>
      <c r="AC25" s="1173"/>
      <c r="AD25" s="1173"/>
      <c r="AE25" s="1173"/>
      <c r="AF25" s="1173"/>
      <c r="AG25" s="1173"/>
      <c r="AH25" s="1173"/>
      <c r="AI25" s="1173"/>
      <c r="AJ25" s="1173"/>
      <c r="AK25" s="1173"/>
      <c r="AL25" s="1173"/>
      <c r="AM25" s="1173"/>
      <c r="AN25" s="1173"/>
    </row>
    <row r="26" spans="1:40">
      <c r="A26" s="1177"/>
      <c r="B26" s="1174"/>
      <c r="C26" s="1174"/>
      <c r="D26" s="1174"/>
      <c r="E26" s="1174"/>
      <c r="F26" s="1174"/>
      <c r="G26" s="1174"/>
      <c r="H26" s="1174"/>
      <c r="I26" s="1174"/>
      <c r="J26" s="1174"/>
      <c r="K26" s="1174"/>
      <c r="L26" s="1174"/>
      <c r="M26" s="1174"/>
      <c r="N26" s="1174"/>
      <c r="O26" s="1174"/>
      <c r="P26" s="1174"/>
      <c r="Q26" s="1174"/>
      <c r="R26" s="1174"/>
      <c r="S26" s="1174"/>
      <c r="T26" s="1174"/>
      <c r="U26" s="1174"/>
      <c r="V26" s="1174"/>
      <c r="W26" s="1174"/>
      <c r="X26" s="1174"/>
      <c r="Y26" s="1174"/>
      <c r="Z26" s="1174"/>
      <c r="AA26" s="1174"/>
      <c r="AB26" s="1174"/>
      <c r="AC26" s="1174"/>
      <c r="AD26" s="1174"/>
      <c r="AE26" s="1174"/>
      <c r="AF26" s="1174"/>
      <c r="AG26" s="1174"/>
      <c r="AH26" s="1174"/>
      <c r="AI26" s="1174"/>
      <c r="AJ26" s="1174"/>
      <c r="AK26" s="1174"/>
      <c r="AL26" s="1174"/>
      <c r="AM26" s="1174"/>
      <c r="AN26" s="1174"/>
    </row>
    <row r="27" spans="1:40">
      <c r="A27" s="1183"/>
      <c r="B27" s="1171"/>
      <c r="C27" s="1171"/>
      <c r="D27" s="1171"/>
      <c r="E27" s="1171"/>
      <c r="F27" s="1171"/>
      <c r="G27" s="1171"/>
      <c r="H27" s="1171"/>
      <c r="I27" s="1171"/>
      <c r="J27" s="1171"/>
      <c r="K27" s="1171"/>
      <c r="L27" s="1171"/>
      <c r="N27" s="1171"/>
      <c r="O27" s="1171"/>
      <c r="P27" s="1171"/>
      <c r="Q27" s="1171"/>
      <c r="R27" s="1171"/>
      <c r="S27" s="1171"/>
      <c r="T27" s="1171"/>
      <c r="U27" s="1171"/>
      <c r="V27" s="1171"/>
      <c r="W27" s="1171"/>
      <c r="X27" s="1171"/>
      <c r="Y27" s="1171"/>
      <c r="Z27" s="1171"/>
      <c r="AA27" s="1171"/>
      <c r="AB27" s="1171"/>
      <c r="AC27" s="1171"/>
      <c r="AD27" s="1171"/>
      <c r="AE27" s="1171"/>
      <c r="AF27" s="1171"/>
      <c r="AG27" s="1171"/>
      <c r="AH27" s="1171"/>
      <c r="AI27" s="1171"/>
      <c r="AJ27" s="1171"/>
      <c r="AK27" s="1171"/>
      <c r="AL27" s="1171"/>
      <c r="AM27" s="1171"/>
      <c r="AN27" s="1171"/>
    </row>
    <row r="28" spans="1:40">
      <c r="A28" s="1171"/>
      <c r="B28" s="1171"/>
      <c r="C28" s="1171"/>
      <c r="D28" s="1171"/>
      <c r="E28" s="1171"/>
      <c r="G28" s="1171"/>
      <c r="I28" s="1171"/>
      <c r="J28" s="1171"/>
      <c r="K28" s="1171"/>
      <c r="L28" s="1171"/>
      <c r="M28" s="1171"/>
      <c r="N28" s="1171"/>
      <c r="O28" s="1171"/>
      <c r="P28" s="1171"/>
      <c r="Q28" s="1171"/>
      <c r="R28" s="1171"/>
      <c r="S28" s="1171"/>
      <c r="T28" s="1171"/>
      <c r="U28" s="1171"/>
      <c r="V28" s="1171"/>
      <c r="W28" s="1171"/>
      <c r="X28" s="1171"/>
      <c r="Y28" s="1171"/>
      <c r="Z28" s="1171"/>
      <c r="AA28" s="1171"/>
      <c r="AB28" s="1171"/>
      <c r="AC28" s="1171"/>
      <c r="AD28" s="1171"/>
      <c r="AE28" s="1171"/>
      <c r="AF28" s="1171"/>
      <c r="AG28" s="1171"/>
      <c r="AH28" s="1171"/>
      <c r="AI28" s="1171"/>
      <c r="AJ28" s="1171"/>
      <c r="AK28" s="1171"/>
      <c r="AL28" s="1171"/>
      <c r="AM28" s="1171"/>
      <c r="AN28" s="1171"/>
    </row>
    <row r="30" spans="1:40">
      <c r="A30" s="1183"/>
      <c r="B30" s="1171"/>
      <c r="C30" s="1171"/>
      <c r="D30" s="1171"/>
      <c r="E30" s="1171"/>
      <c r="F30" s="1171"/>
      <c r="G30" s="1171"/>
      <c r="H30" s="1171"/>
      <c r="I30" s="1171"/>
      <c r="J30" s="1171"/>
      <c r="K30" s="1171"/>
      <c r="L30" s="1171"/>
      <c r="M30" s="1171"/>
      <c r="N30" s="1171"/>
      <c r="O30" s="1171"/>
      <c r="P30" s="1171"/>
      <c r="Q30" s="1171"/>
      <c r="R30" s="1171"/>
      <c r="S30" s="1171"/>
      <c r="T30" s="1171"/>
      <c r="U30" s="1171"/>
      <c r="V30" s="1171"/>
      <c r="X30" s="1171"/>
      <c r="Y30" s="1171"/>
      <c r="Z30" s="1171"/>
      <c r="AA30" s="1171"/>
      <c r="AB30" s="1171"/>
      <c r="AC30" s="1171"/>
      <c r="AD30" s="1171"/>
      <c r="AE30" s="1171"/>
      <c r="AF30" s="1171"/>
      <c r="AG30" s="1171"/>
      <c r="AH30" s="1171"/>
      <c r="AI30" s="1171"/>
      <c r="AJ30" s="1171"/>
      <c r="AK30" s="1171"/>
      <c r="AL30" s="1171"/>
      <c r="AM30" s="1171"/>
      <c r="AN30" s="1171"/>
    </row>
    <row r="31" spans="1:40">
      <c r="A31" s="1171"/>
      <c r="B31" s="1171"/>
      <c r="C31" s="1171"/>
      <c r="D31" s="1171"/>
      <c r="E31" s="1171"/>
      <c r="F31" s="1171"/>
      <c r="G31" s="1171"/>
      <c r="H31" s="1171"/>
      <c r="I31" s="1171"/>
      <c r="J31" s="1171"/>
      <c r="K31" s="1171"/>
      <c r="L31" s="1171"/>
      <c r="M31" s="1171"/>
      <c r="N31" s="1171"/>
      <c r="O31" s="1171"/>
      <c r="P31" s="1171"/>
      <c r="Q31" s="1171"/>
      <c r="R31" s="1171"/>
      <c r="S31" s="1171"/>
      <c r="T31" s="1171"/>
      <c r="U31" s="1171"/>
      <c r="V31" s="1171"/>
      <c r="W31" s="1171"/>
      <c r="X31" s="1171"/>
      <c r="Y31" s="1171"/>
      <c r="Z31" s="1171"/>
      <c r="AA31" s="1171"/>
      <c r="AB31" s="1171"/>
      <c r="AC31" s="1171"/>
      <c r="AD31" s="1171"/>
      <c r="AE31" s="1171"/>
      <c r="AF31" s="1171"/>
      <c r="AG31" s="1171"/>
      <c r="AH31" s="1171"/>
      <c r="AI31" s="1171"/>
      <c r="AJ31" s="1171"/>
      <c r="AK31" s="1171"/>
      <c r="AL31" s="1171"/>
      <c r="AM31" s="1171"/>
      <c r="AN31" s="1171"/>
    </row>
    <row r="33" spans="1:40">
      <c r="A33" s="1183"/>
      <c r="B33" s="1171"/>
      <c r="C33" s="1171"/>
      <c r="D33" s="1171"/>
      <c r="E33" s="1171"/>
      <c r="F33" s="1171"/>
      <c r="G33" s="1171"/>
      <c r="H33" s="1171"/>
      <c r="I33" s="1171"/>
      <c r="J33" s="1171"/>
      <c r="K33" s="1171"/>
      <c r="L33" s="1171"/>
      <c r="M33" s="1171"/>
      <c r="N33" s="1171"/>
      <c r="O33" s="1171"/>
      <c r="P33" s="1171"/>
      <c r="Q33" s="1171"/>
      <c r="R33" s="1171"/>
      <c r="S33" s="1171"/>
      <c r="T33" s="1171"/>
      <c r="U33" s="1171"/>
      <c r="V33" s="1171"/>
      <c r="W33" s="1171"/>
      <c r="X33" s="1171"/>
      <c r="Y33" s="1171"/>
      <c r="Z33" s="1171"/>
      <c r="AA33" s="1171"/>
      <c r="AB33" s="1171"/>
      <c r="AC33" s="1171"/>
      <c r="AD33" s="1171"/>
      <c r="AE33" s="1171"/>
      <c r="AF33" s="1171"/>
      <c r="AG33" s="1171"/>
      <c r="AH33" s="1171"/>
      <c r="AI33" s="1171"/>
      <c r="AJ33" s="1171"/>
      <c r="AK33" s="1171"/>
      <c r="AL33" s="1171"/>
      <c r="AM33" s="1171"/>
      <c r="AN33" s="1171"/>
    </row>
    <row r="34" spans="1:40">
      <c r="A34" s="1171"/>
      <c r="B34" s="1171"/>
      <c r="C34" s="1171"/>
      <c r="D34" s="1171"/>
      <c r="E34" s="1171"/>
      <c r="F34" s="1171"/>
      <c r="G34" s="1171"/>
      <c r="H34" s="1171"/>
      <c r="I34" s="1171"/>
      <c r="J34" s="1171"/>
      <c r="K34" s="1171"/>
      <c r="L34" s="1171"/>
      <c r="M34" s="1171"/>
      <c r="N34" s="1171"/>
      <c r="O34" s="1171"/>
      <c r="P34" s="1171"/>
      <c r="Q34" s="1171"/>
      <c r="R34" s="1171"/>
      <c r="S34" s="1171"/>
      <c r="T34" s="1171"/>
      <c r="U34" s="1171"/>
      <c r="V34" s="1171"/>
      <c r="W34" s="1171"/>
      <c r="X34" s="1171"/>
      <c r="Y34" s="1171"/>
      <c r="Z34" s="1171"/>
      <c r="AA34" s="1171"/>
      <c r="AB34" s="1171"/>
      <c r="AC34" s="1171"/>
      <c r="AD34" s="1171"/>
      <c r="AE34" s="1171"/>
      <c r="AF34" s="1171"/>
      <c r="AG34" s="1171"/>
      <c r="AH34" s="1171"/>
      <c r="AI34" s="1171"/>
      <c r="AJ34" s="1171"/>
      <c r="AK34" s="1171"/>
      <c r="AL34" s="1171"/>
      <c r="AM34" s="1171"/>
      <c r="AN34" s="1171"/>
    </row>
    <row r="36" spans="1:40">
      <c r="A36" s="1183"/>
      <c r="B36" s="1171"/>
      <c r="C36" s="1171"/>
      <c r="D36" s="1171"/>
      <c r="E36" s="1171"/>
      <c r="F36" s="1171"/>
      <c r="G36" s="1171"/>
      <c r="H36" s="1171"/>
      <c r="I36" s="1171"/>
      <c r="J36" s="1171"/>
      <c r="K36" s="1171"/>
      <c r="L36" s="1171"/>
      <c r="M36" s="1171"/>
      <c r="N36" s="1171"/>
      <c r="O36" s="1171"/>
      <c r="P36" s="1171"/>
      <c r="Q36" s="1171"/>
      <c r="R36" s="1171"/>
      <c r="S36" s="1171"/>
      <c r="T36" s="1171"/>
      <c r="U36" s="1171"/>
      <c r="V36" s="1171"/>
      <c r="W36" s="1171"/>
      <c r="X36" s="1171"/>
      <c r="Y36" s="1171"/>
      <c r="Z36" s="1171"/>
      <c r="AA36" s="1171"/>
      <c r="AB36" s="1171"/>
      <c r="AC36" s="1171"/>
      <c r="AD36" s="1171"/>
      <c r="AE36" s="1171"/>
      <c r="AF36" s="1171"/>
      <c r="AG36" s="1171"/>
      <c r="AH36" s="1171"/>
      <c r="AI36" s="1171"/>
      <c r="AJ36" s="1171"/>
      <c r="AK36" s="1171"/>
      <c r="AL36" s="1171"/>
      <c r="AM36" s="1171"/>
      <c r="AN36" s="1171"/>
    </row>
    <row r="37" spans="1:40">
      <c r="A37" s="1171"/>
    </row>
    <row r="39" spans="1:40">
      <c r="A39" s="1183"/>
    </row>
    <row r="40" spans="1:40">
      <c r="A40" s="1171"/>
    </row>
    <row r="42" spans="1:40">
      <c r="A42" s="1183"/>
    </row>
    <row r="43" spans="1:40">
      <c r="A43" s="1171"/>
    </row>
    <row r="45" spans="1:40">
      <c r="A45" s="1183"/>
    </row>
    <row r="46" spans="1:40">
      <c r="A46" s="1171"/>
    </row>
    <row r="48" spans="1:40">
      <c r="A48" s="1183"/>
    </row>
    <row r="49" spans="1:1">
      <c r="A49" s="1171"/>
    </row>
    <row r="51" spans="1:1">
      <c r="A51" s="1183"/>
    </row>
    <row r="52" spans="1:1">
      <c r="A52" s="1171"/>
    </row>
    <row r="54" spans="1:1">
      <c r="A54" s="1183"/>
    </row>
    <row r="55" spans="1:1">
      <c r="A55" s="1171"/>
    </row>
    <row r="57" spans="1:1">
      <c r="A57" s="1183"/>
    </row>
    <row r="58" spans="1:1">
      <c r="A58" s="1171"/>
    </row>
    <row r="60" spans="1:1">
      <c r="A60" s="1183"/>
    </row>
    <row r="61" spans="1:1">
      <c r="A61" s="1171"/>
    </row>
    <row r="63" spans="1:1">
      <c r="A63" s="1183"/>
    </row>
    <row r="64" spans="1:1">
      <c r="A64" s="1171"/>
    </row>
    <row r="66" spans="1:1">
      <c r="A66" s="1183"/>
    </row>
    <row r="67" spans="1:1">
      <c r="A67" s="1171"/>
    </row>
    <row r="69" spans="1:1">
      <c r="A69" s="1183"/>
    </row>
    <row r="70" spans="1:1">
      <c r="A70" s="1171"/>
    </row>
    <row r="72" spans="1:1">
      <c r="A72" s="1183"/>
    </row>
    <row r="73" spans="1:1">
      <c r="A73" s="1171"/>
    </row>
    <row r="75" spans="1:1">
      <c r="A75" s="1183"/>
    </row>
    <row r="76" spans="1:1">
      <c r="A76" s="1171"/>
    </row>
    <row r="78" spans="1:1">
      <c r="A78" s="1183"/>
    </row>
    <row r="79" spans="1:1">
      <c r="A79" s="1171"/>
    </row>
    <row r="81" spans="1:1">
      <c r="A81" s="1183"/>
    </row>
    <row r="82" spans="1:1">
      <c r="A82" s="1171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1"/>
  <sheetViews>
    <sheetView workbookViewId="0">
      <selection activeCell="H33" sqref="H33"/>
    </sheetView>
  </sheetViews>
  <sheetFormatPr defaultRowHeight="14.4"/>
  <sheetData>
    <row r="1" spans="1:14">
      <c r="A1" t="s">
        <v>192</v>
      </c>
      <c r="C1" s="1207" t="s">
        <v>193</v>
      </c>
      <c r="D1" t="s">
        <v>194</v>
      </c>
      <c r="E1" t="s">
        <v>195</v>
      </c>
      <c r="F1" t="s">
        <v>196</v>
      </c>
      <c r="H1" t="s">
        <v>167</v>
      </c>
    </row>
    <row r="2" spans="1:14">
      <c r="A2" t="s">
        <v>197</v>
      </c>
      <c r="B2">
        <v>3</v>
      </c>
      <c r="C2">
        <v>97</v>
      </c>
      <c r="D2" s="1208">
        <v>6</v>
      </c>
      <c r="E2" s="1208">
        <v>17.8</v>
      </c>
      <c r="F2" s="1208">
        <v>18.3</v>
      </c>
      <c r="K2" s="1209"/>
      <c r="L2" s="1209"/>
      <c r="M2" s="1209"/>
      <c r="N2" s="1209"/>
    </row>
    <row r="3" spans="1:14">
      <c r="A3" t="s">
        <v>197</v>
      </c>
      <c r="B3">
        <v>4</v>
      </c>
      <c r="C3">
        <v>103</v>
      </c>
      <c r="D3" s="1208">
        <v>6.7</v>
      </c>
      <c r="E3" s="1208">
        <v>4.3</v>
      </c>
      <c r="F3" s="1208">
        <v>5.9</v>
      </c>
      <c r="K3" s="1209"/>
      <c r="L3" s="1209"/>
      <c r="M3" s="1209"/>
      <c r="N3" s="1209"/>
    </row>
    <row r="4" spans="1:14">
      <c r="A4" t="s">
        <v>197</v>
      </c>
      <c r="B4">
        <v>5</v>
      </c>
      <c r="C4">
        <v>116</v>
      </c>
      <c r="D4" s="1208">
        <v>5.3</v>
      </c>
      <c r="E4" s="1208">
        <v>14</v>
      </c>
      <c r="F4" s="1208">
        <v>9.8000000000000007</v>
      </c>
      <c r="K4" s="1209"/>
      <c r="L4" s="1209"/>
      <c r="M4" s="1209"/>
      <c r="N4" s="1209"/>
    </row>
    <row r="5" spans="1:14">
      <c r="A5" t="s">
        <v>197</v>
      </c>
      <c r="B5">
        <v>8</v>
      </c>
      <c r="C5">
        <v>173</v>
      </c>
      <c r="D5" s="1208">
        <v>7.4</v>
      </c>
      <c r="E5" s="1208">
        <v>19.100000000000001</v>
      </c>
      <c r="F5" s="1208">
        <v>10.7</v>
      </c>
    </row>
    <row r="6" spans="1:14">
      <c r="A6" t="s">
        <v>197</v>
      </c>
      <c r="B6">
        <v>9</v>
      </c>
      <c r="C6">
        <v>174</v>
      </c>
      <c r="D6" s="1208">
        <v>6.4</v>
      </c>
      <c r="E6" s="1208">
        <v>11.5</v>
      </c>
      <c r="F6" s="1208">
        <v>6.1</v>
      </c>
    </row>
    <row r="7" spans="1:14">
      <c r="A7" t="s">
        <v>197</v>
      </c>
      <c r="B7">
        <v>11</v>
      </c>
      <c r="C7">
        <v>175</v>
      </c>
      <c r="D7" s="1208">
        <v>8.1999999999999993</v>
      </c>
      <c r="E7" s="1208">
        <v>8.6</v>
      </c>
      <c r="F7" s="1208">
        <v>12.6</v>
      </c>
    </row>
    <row r="8" spans="1:14">
      <c r="A8" t="s">
        <v>197</v>
      </c>
      <c r="B8">
        <v>12</v>
      </c>
      <c r="C8">
        <v>208</v>
      </c>
      <c r="D8" s="1208">
        <v>12</v>
      </c>
      <c r="E8" s="1208">
        <v>6.1</v>
      </c>
      <c r="F8" s="1208">
        <v>14.5</v>
      </c>
    </row>
    <row r="9" spans="1:14">
      <c r="A9" t="s">
        <v>197</v>
      </c>
      <c r="B9">
        <v>16</v>
      </c>
      <c r="C9">
        <v>390</v>
      </c>
      <c r="D9" s="1208">
        <v>9</v>
      </c>
      <c r="E9" s="1208">
        <v>11</v>
      </c>
      <c r="F9" s="1208">
        <v>5.9</v>
      </c>
    </row>
    <row r="10" spans="1:14">
      <c r="A10" t="s">
        <v>197</v>
      </c>
      <c r="B10">
        <v>19</v>
      </c>
      <c r="C10">
        <v>446</v>
      </c>
      <c r="D10" s="1208">
        <v>4.7</v>
      </c>
      <c r="E10" s="1208">
        <v>16.600000000000001</v>
      </c>
      <c r="F10" s="1208">
        <v>10.199999999999999</v>
      </c>
    </row>
    <row r="11" spans="1:14">
      <c r="A11" t="s">
        <v>197</v>
      </c>
      <c r="B11">
        <v>20</v>
      </c>
      <c r="C11">
        <v>451</v>
      </c>
      <c r="D11" s="1208">
        <v>6.2</v>
      </c>
      <c r="E11" s="1208">
        <v>11.8</v>
      </c>
      <c r="F11" s="1208">
        <v>5.6</v>
      </c>
    </row>
    <row r="12" spans="1:14">
      <c r="A12" t="s">
        <v>197</v>
      </c>
      <c r="B12">
        <v>21</v>
      </c>
      <c r="C12">
        <v>463</v>
      </c>
      <c r="D12" s="1208">
        <v>5.6</v>
      </c>
      <c r="E12" s="1208">
        <v>10.3</v>
      </c>
      <c r="F12" s="1208">
        <v>10.1</v>
      </c>
    </row>
    <row r="13" spans="1:14">
      <c r="A13" t="s">
        <v>197</v>
      </c>
      <c r="B13">
        <v>30</v>
      </c>
      <c r="C13">
        <v>588</v>
      </c>
      <c r="D13" s="1208">
        <v>5.2</v>
      </c>
      <c r="E13" s="1208">
        <v>5.5</v>
      </c>
      <c r="F13" s="1208">
        <v>7.7</v>
      </c>
    </row>
    <row r="14" spans="1:14">
      <c r="A14" t="s">
        <v>197</v>
      </c>
      <c r="B14">
        <v>31</v>
      </c>
      <c r="C14">
        <v>607</v>
      </c>
      <c r="D14" s="1208">
        <v>6.4</v>
      </c>
      <c r="E14" s="1208">
        <v>7.8</v>
      </c>
      <c r="F14" s="1208">
        <v>10.8</v>
      </c>
    </row>
    <row r="16" spans="1:14">
      <c r="A16" t="s">
        <v>198</v>
      </c>
      <c r="C16" t="s">
        <v>199</v>
      </c>
      <c r="I16" t="s">
        <v>199</v>
      </c>
      <c r="M16" t="s">
        <v>200</v>
      </c>
    </row>
    <row r="18" spans="1:15">
      <c r="A18" t="s">
        <v>192</v>
      </c>
      <c r="C18" s="1207" t="s">
        <v>193</v>
      </c>
      <c r="D18" t="s">
        <v>194</v>
      </c>
      <c r="E18" t="s">
        <v>195</v>
      </c>
      <c r="F18" t="s">
        <v>196</v>
      </c>
      <c r="I18" t="s">
        <v>194</v>
      </c>
      <c r="J18" t="s">
        <v>195</v>
      </c>
      <c r="K18" t="s">
        <v>196</v>
      </c>
      <c r="M18" t="s">
        <v>194</v>
      </c>
      <c r="N18" t="s">
        <v>195</v>
      </c>
      <c r="O18" t="s">
        <v>196</v>
      </c>
    </row>
    <row r="19" spans="1:15">
      <c r="A19" t="s">
        <v>197</v>
      </c>
      <c r="B19">
        <v>3</v>
      </c>
      <c r="D19">
        <v>1.0435000000000001</v>
      </c>
      <c r="E19">
        <v>1.0499000000000001</v>
      </c>
      <c r="F19">
        <v>1.0483</v>
      </c>
      <c r="H19">
        <v>3</v>
      </c>
      <c r="I19">
        <v>1.0437000000000001</v>
      </c>
      <c r="J19">
        <v>1.0502</v>
      </c>
      <c r="K19">
        <v>1.0484</v>
      </c>
      <c r="M19">
        <f>I19-D19</f>
        <v>1.9999999999997797E-4</v>
      </c>
      <c r="N19">
        <f>J19-E19</f>
        <v>2.9999999999996696E-4</v>
      </c>
      <c r="O19">
        <f>K19-F19</f>
        <v>9.9999999999988987E-5</v>
      </c>
    </row>
    <row r="20" spans="1:15">
      <c r="A20" t="s">
        <v>197</v>
      </c>
      <c r="B20">
        <v>4</v>
      </c>
      <c r="D20">
        <v>1.0488999999999999</v>
      </c>
      <c r="E20">
        <v>1.0427999999999999</v>
      </c>
      <c r="F20">
        <v>1.0532999999999999</v>
      </c>
      <c r="H20">
        <v>4</v>
      </c>
      <c r="I20">
        <v>1.0489999999999999</v>
      </c>
      <c r="J20">
        <v>1.0430999999999999</v>
      </c>
      <c r="K20">
        <v>1.0537000000000001</v>
      </c>
      <c r="M20">
        <f t="shared" ref="M20:O31" si="0">I20-D20</f>
        <v>9.9999999999988987E-5</v>
      </c>
      <c r="N20">
        <f t="shared" si="0"/>
        <v>2.9999999999996696E-4</v>
      </c>
      <c r="O20">
        <f t="shared" si="0"/>
        <v>4.0000000000017799E-4</v>
      </c>
    </row>
    <row r="21" spans="1:15">
      <c r="A21" t="s">
        <v>197</v>
      </c>
      <c r="B21">
        <v>5</v>
      </c>
      <c r="D21">
        <v>1.0389999999999999</v>
      </c>
      <c r="E21">
        <v>1.0409999999999999</v>
      </c>
      <c r="F21">
        <v>1.0437000000000001</v>
      </c>
      <c r="H21">
        <v>5</v>
      </c>
      <c r="I21">
        <v>1.0387999999999999</v>
      </c>
      <c r="J21">
        <v>1.0415000000000001</v>
      </c>
      <c r="K21">
        <v>1.0442</v>
      </c>
      <c r="M21">
        <f t="shared" si="0"/>
        <v>-1.9999999999997797E-4</v>
      </c>
      <c r="N21">
        <f t="shared" si="0"/>
        <v>5.0000000000016698E-4</v>
      </c>
      <c r="O21">
        <f t="shared" si="0"/>
        <v>4.9999999999994493E-4</v>
      </c>
    </row>
    <row r="22" spans="1:15">
      <c r="A22" t="s">
        <v>197</v>
      </c>
      <c r="B22">
        <v>8</v>
      </c>
      <c r="D22">
        <v>1.0483</v>
      </c>
      <c r="E22">
        <v>1.0530999999999999</v>
      </c>
      <c r="F22">
        <v>1.052</v>
      </c>
      <c r="H22">
        <v>8</v>
      </c>
      <c r="I22">
        <v>1.0484</v>
      </c>
      <c r="J22">
        <v>1.0548</v>
      </c>
      <c r="K22">
        <v>1.0524</v>
      </c>
      <c r="M22">
        <f t="shared" si="0"/>
        <v>9.9999999999988987E-5</v>
      </c>
      <c r="N22">
        <f t="shared" si="0"/>
        <v>1.7000000000000348E-3</v>
      </c>
      <c r="O22">
        <f t="shared" si="0"/>
        <v>3.9999999999995595E-4</v>
      </c>
    </row>
    <row r="23" spans="1:15">
      <c r="A23" t="s">
        <v>197</v>
      </c>
      <c r="B23">
        <v>9</v>
      </c>
      <c r="D23">
        <v>1.046</v>
      </c>
      <c r="E23">
        <v>1.0484</v>
      </c>
      <c r="F23">
        <v>1.0511999999999999</v>
      </c>
      <c r="H23">
        <v>9</v>
      </c>
      <c r="I23">
        <v>1.0468999999999999</v>
      </c>
      <c r="J23">
        <v>1.0486</v>
      </c>
      <c r="K23">
        <v>1.0515000000000001</v>
      </c>
      <c r="M23">
        <f t="shared" si="0"/>
        <v>8.9999999999990088E-4</v>
      </c>
      <c r="N23">
        <f t="shared" si="0"/>
        <v>1.9999999999997797E-4</v>
      </c>
      <c r="O23">
        <f t="shared" si="0"/>
        <v>3.00000000000189E-4</v>
      </c>
    </row>
    <row r="24" spans="1:15">
      <c r="A24" t="s">
        <v>197</v>
      </c>
      <c r="B24">
        <v>11</v>
      </c>
      <c r="D24">
        <v>1.0466</v>
      </c>
      <c r="E24">
        <v>1.0508999999999999</v>
      </c>
      <c r="F24">
        <v>1.0502</v>
      </c>
      <c r="H24">
        <v>11</v>
      </c>
      <c r="I24">
        <v>1.0472999999999999</v>
      </c>
      <c r="J24">
        <v>1.0510999999999999</v>
      </c>
      <c r="K24">
        <v>1.0501</v>
      </c>
      <c r="M24">
        <f t="shared" si="0"/>
        <v>6.9999999999992291E-4</v>
      </c>
      <c r="N24">
        <f t="shared" si="0"/>
        <v>1.9999999999997797E-4</v>
      </c>
      <c r="O24">
        <f t="shared" si="0"/>
        <v>-9.9999999999988987E-5</v>
      </c>
    </row>
    <row r="25" spans="1:15">
      <c r="A25" t="s">
        <v>197</v>
      </c>
      <c r="B25">
        <v>12</v>
      </c>
      <c r="D25">
        <v>1.0511999999999999</v>
      </c>
      <c r="E25">
        <v>1.0389999999999999</v>
      </c>
      <c r="F25">
        <v>1.0461</v>
      </c>
      <c r="H25">
        <v>12</v>
      </c>
      <c r="I25">
        <v>1.0515000000000001</v>
      </c>
      <c r="J25">
        <v>1.0395000000000001</v>
      </c>
      <c r="K25">
        <v>1.0495000000000001</v>
      </c>
      <c r="M25">
        <f t="shared" si="0"/>
        <v>3.00000000000189E-4</v>
      </c>
      <c r="N25">
        <f t="shared" si="0"/>
        <v>5.0000000000016698E-4</v>
      </c>
      <c r="O25">
        <f t="shared" si="0"/>
        <v>3.4000000000000696E-3</v>
      </c>
    </row>
    <row r="26" spans="1:15">
      <c r="A26" t="s">
        <v>197</v>
      </c>
      <c r="B26">
        <v>16</v>
      </c>
      <c r="D26">
        <v>1.0396000000000001</v>
      </c>
      <c r="E26">
        <v>1.0457000000000001</v>
      </c>
      <c r="F26">
        <v>1.0489999999999999</v>
      </c>
      <c r="H26">
        <v>16</v>
      </c>
      <c r="I26">
        <v>1.0399</v>
      </c>
      <c r="J26">
        <v>1.046</v>
      </c>
      <c r="K26">
        <v>1.0489999999999999</v>
      </c>
      <c r="M26">
        <f t="shared" si="0"/>
        <v>2.9999999999996696E-4</v>
      </c>
      <c r="N26">
        <f t="shared" si="0"/>
        <v>2.9999999999996696E-4</v>
      </c>
      <c r="O26">
        <f t="shared" si="0"/>
        <v>0</v>
      </c>
    </row>
    <row r="27" spans="1:15">
      <c r="A27" t="s">
        <v>197</v>
      </c>
      <c r="B27">
        <v>19</v>
      </c>
      <c r="D27">
        <v>1.0490999999999999</v>
      </c>
      <c r="E27">
        <v>1.0501</v>
      </c>
      <c r="F27">
        <v>1.0486</v>
      </c>
      <c r="H27">
        <v>19</v>
      </c>
      <c r="I27">
        <v>1.0490999999999999</v>
      </c>
      <c r="J27">
        <v>1.0389999999999999</v>
      </c>
      <c r="K27">
        <v>1.0558000000000001</v>
      </c>
      <c r="M27">
        <f t="shared" si="0"/>
        <v>0</v>
      </c>
      <c r="N27">
        <f t="shared" si="0"/>
        <v>-1.110000000000011E-2</v>
      </c>
      <c r="O27">
        <f t="shared" si="0"/>
        <v>7.2000000000000952E-3</v>
      </c>
    </row>
    <row r="28" spans="1:15">
      <c r="A28" t="s">
        <v>197</v>
      </c>
      <c r="B28">
        <v>20</v>
      </c>
      <c r="D28">
        <v>1.0530999999999999</v>
      </c>
      <c r="E28">
        <v>1.0439000000000001</v>
      </c>
      <c r="F28">
        <v>1.0484</v>
      </c>
      <c r="H28">
        <v>20</v>
      </c>
      <c r="I28">
        <v>1.0530999999999999</v>
      </c>
      <c r="J28">
        <v>1.0448999999999999</v>
      </c>
      <c r="K28">
        <v>1.0561</v>
      </c>
      <c r="M28">
        <f t="shared" si="0"/>
        <v>0</v>
      </c>
      <c r="N28">
        <f t="shared" si="0"/>
        <v>9.9999999999988987E-4</v>
      </c>
      <c r="O28">
        <f t="shared" si="0"/>
        <v>7.7000000000000401E-3</v>
      </c>
    </row>
    <row r="29" spans="1:15">
      <c r="A29" t="s">
        <v>197</v>
      </c>
      <c r="B29">
        <v>21</v>
      </c>
      <c r="D29">
        <v>1.0486</v>
      </c>
      <c r="E29">
        <v>1.0463</v>
      </c>
      <c r="F29">
        <v>1.0441</v>
      </c>
      <c r="H29">
        <v>21</v>
      </c>
      <c r="I29">
        <v>1.0492999999999999</v>
      </c>
      <c r="J29">
        <v>1.0468</v>
      </c>
      <c r="K29">
        <v>1.0531999999999999</v>
      </c>
      <c r="M29">
        <f t="shared" si="0"/>
        <v>6.9999999999992291E-4</v>
      </c>
      <c r="N29">
        <f t="shared" si="0"/>
        <v>4.9999999999994493E-4</v>
      </c>
      <c r="O29">
        <f t="shared" si="0"/>
        <v>9.099999999999886E-3</v>
      </c>
    </row>
    <row r="30" spans="1:15">
      <c r="A30" t="s">
        <v>197</v>
      </c>
      <c r="B30">
        <v>30</v>
      </c>
      <c r="D30">
        <v>1.0455000000000001</v>
      </c>
      <c r="E30">
        <v>1.0468999999999999</v>
      </c>
      <c r="F30">
        <v>1.0533999999999999</v>
      </c>
      <c r="H30">
        <v>30</v>
      </c>
      <c r="I30">
        <v>1.0455000000000001</v>
      </c>
      <c r="J30">
        <v>1.0468999999999999</v>
      </c>
      <c r="K30">
        <v>1.0533999999999999</v>
      </c>
      <c r="M30">
        <f t="shared" si="0"/>
        <v>0</v>
      </c>
      <c r="N30">
        <f t="shared" si="0"/>
        <v>0</v>
      </c>
      <c r="O30">
        <f t="shared" si="0"/>
        <v>0</v>
      </c>
    </row>
    <row r="31" spans="1:15">
      <c r="A31" t="s">
        <v>197</v>
      </c>
      <c r="B31">
        <v>31</v>
      </c>
      <c r="D31">
        <v>1.0449999999999999</v>
      </c>
      <c r="E31">
        <v>1.0468</v>
      </c>
      <c r="F31">
        <v>1.0415000000000001</v>
      </c>
      <c r="H31">
        <v>31</v>
      </c>
      <c r="I31">
        <v>1.0450999999999999</v>
      </c>
      <c r="J31">
        <v>1.0468</v>
      </c>
      <c r="K31">
        <v>1.0471999999999999</v>
      </c>
      <c r="M31">
        <f t="shared" si="0"/>
        <v>9.9999999999988987E-5</v>
      </c>
      <c r="N31">
        <f t="shared" si="0"/>
        <v>0</v>
      </c>
      <c r="O31">
        <f t="shared" si="0"/>
        <v>5.6999999999998163E-3</v>
      </c>
    </row>
  </sheetData>
  <conditionalFormatting sqref="M19:O31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Calibration</vt:lpstr>
      <vt:lpstr>Samples</vt:lpstr>
      <vt:lpstr>Results</vt:lpstr>
      <vt:lpstr>Wheat_screwcap_tubes</vt:lpstr>
      <vt:lpstr>Sheet3</vt:lpstr>
      <vt:lpstr>Calibration!Print_Area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Bota</dc:creator>
  <cp:lastModifiedBy>Sanu Shameer</cp:lastModifiedBy>
  <dcterms:created xsi:type="dcterms:W3CDTF">2020-10-12T07:12:00Z</dcterms:created>
  <dcterms:modified xsi:type="dcterms:W3CDTF">2021-04-22T10:56:24Z</dcterms:modified>
</cp:coreProperties>
</file>