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CORRETORA\ECONOMICS\ipca\"/>
    </mc:Choice>
  </mc:AlternateContent>
  <bookViews>
    <workbookView xWindow="0" yWindow="0" windowWidth="20490" windowHeight="7530" tabRatio="993" activeTab="4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AC5" i="3" l="1"/>
  <c r="AC4" i="3"/>
  <c r="G20" i="7" l="1"/>
  <c r="G21" i="7" s="1"/>
  <c r="G22" i="7" s="1"/>
  <c r="G23" i="7" s="1"/>
  <c r="G24" i="7" s="1"/>
  <c r="G25" i="7" s="1"/>
  <c r="G26" i="7" s="1"/>
  <c r="G27" i="7" s="1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<sst xmlns="http://schemas.openxmlformats.org/spreadsheetml/2006/main" count="526" uniqueCount="519">
  <si>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</si>
  <si>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</si>
  <si>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</si>
  <si>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</si>
  <si>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</si>
  <si>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</si>
  <si>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</si>
  <si>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</si>
  <si>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</si>
  <si>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</si>
  <si>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</si>
  <si>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</si>
  <si>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</si>
  <si>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</si>
  <si>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</si>
  <si>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</si>
  <si>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</si>
  <si>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</si>
  <si>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</si>
  <si>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</si>
  <si>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</si>
  <si>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</si>
  <si>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</si>
  <si>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</si>
  <si>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</si>
  <si>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</si>
  <si>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</si>
  <si>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</si>
  <si>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</si>
  <si>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</si>
  <si>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</si>
  <si>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</si>
  <si>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</si>
  <si>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</si>
  <si>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</si>
  <si>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</si>
  <si>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</si>
  <si>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</si>
  <si>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</si>
  <si>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</si>
  <si>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</si>
  <si>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</si>
  <si>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</si>
  <si>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</si>
  <si>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</si>
  <si>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</si>
  <si>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</si>
  <si>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</si>
  <si>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</si>
  <si>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</si>
  <si>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</si>
  <si>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</si>
  <si>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</si>
  <si>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</si>
  <si>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</si>
  <si>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</si>
  <si>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</si>
  <si>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</si>
  <si>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</si>
  <si>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</si>
  <si>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</si>
  <si>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</si>
  <si>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</si>
  <si>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</si>
  <si>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</si>
  <si>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</si>
  <si>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</si>
  <si>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</si>
  <si>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</si>
  <si>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</si>
  <si>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</si>
  <si>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</si>
  <si>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</si>
  <si>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</si>
  <si>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</si>
  <si>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</si>
  <si>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</si>
  <si>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</si>
  <si>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</si>
  <si>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</si>
  <si>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</si>
  <si>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</si>
  <si>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</si>
  <si>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</si>
  <si>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</si>
  <si>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</si>
  <si>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</si>
  <si>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</si>
  <si>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</si>
  <si>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</si>
  <si>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</si>
  <si>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</si>
  <si>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</si>
  <si>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</si>
  <si>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</si>
  <si>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</si>
  <si>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</si>
  <si>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</si>
  <si>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</si>
  <si>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</si>
  <si>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</si>
  <si>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</si>
  <si>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</si>
  <si>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</si>
  <si>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</si>
  <si>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</si>
  <si>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</si>
  <si>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</si>
  <si>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</si>
  <si>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</si>
  <si>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</si>
  <si>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</si>
  <si>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</si>
  <si>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</si>
  <si>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</si>
  <si>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</si>
  <si>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</si>
  <si>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</si>
  <si>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</si>
  <si>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</si>
  <si>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</si>
  <si>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</si>
  <si>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</si>
  <si>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</si>
  <si>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</si>
  <si>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</si>
  <si>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</si>
  <si>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</si>
  <si>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</si>
  <si>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</si>
  <si>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</si>
  <si>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</si>
  <si>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</si>
  <si>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</si>
  <si>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</si>
  <si>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</si>
  <si>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</si>
  <si>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</si>
  <si>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</si>
  <si>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</si>
  <si>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</si>
  <si>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</si>
  <si>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</si>
  <si>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</si>
  <si>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</si>
  <si>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</si>
  <si>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</si>
  <si>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</si>
  <si>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</si>
  <si>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</si>
  <si>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</si>
  <si>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</si>
  <si>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</si>
  <si>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</si>
  <si>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</si>
  <si>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</si>
  <si>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</si>
  <si>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</si>
  <si>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</si>
  <si>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</si>
  <si>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</si>
  <si>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</si>
  <si>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</si>
  <si>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</si>
  <si>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</si>
  <si>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</si>
  <si>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</si>
  <si>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</si>
  <si>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</si>
  <si>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</si>
  <si>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</si>
  <si>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</si>
  <si>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</si>
  <si>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</si>
  <si>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</si>
  <si>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</si>
  <si>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</si>
  <si>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</si>
  <si>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</si>
  <si>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</si>
  <si>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</si>
  <si>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</si>
  <si>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</si>
  <si>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</si>
  <si>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</si>
  <si>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</si>
  <si>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</si>
  <si>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</si>
  <si>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</si>
  <si>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</si>
  <si>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</si>
  <si>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</si>
  <si>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</si>
  <si>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</si>
  <si>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</si>
  <si>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</si>
  <si>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</si>
  <si>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</si>
  <si>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</si>
  <si>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</si>
  <si>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</si>
  <si>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</si>
  <si>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</si>
  <si>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</si>
  <si>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</si>
  <si>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</si>
  <si>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</si>
  <si>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</si>
  <si>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</si>
  <si>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</si>
  <si>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</si>
  <si>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</si>
  <si>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</si>
  <si>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</si>
  <si>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</si>
  <si>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</si>
  <si>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</si>
  <si>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</si>
  <si>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</si>
  <si>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</si>
  <si>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</si>
  <si>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</si>
  <si>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</si>
  <si>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</si>
  <si>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</si>
  <si>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</si>
  <si>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</si>
  <si>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</si>
  <si>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</si>
  <si>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</si>
  <si>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</si>
  <si>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</si>
  <si>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</si>
  <si>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</si>
  <si>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</si>
  <si>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</si>
  <si>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</si>
  <si>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</si>
  <si>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</si>
  <si>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</si>
  <si>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</si>
  <si>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</si>
  <si>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</si>
  <si>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</si>
  <si>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</si>
  <si>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</si>
  <si>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</si>
  <si>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</si>
  <si>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</si>
  <si>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</si>
  <si>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</si>
  <si>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</si>
  <si>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</si>
  <si>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</si>
  <si>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</si>
  <si>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</si>
  <si>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</si>
  <si>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</si>
  <si>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</si>
  <si>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</si>
  <si>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</si>
  <si>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</si>
  <si>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</si>
  <si>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</si>
  <si>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</si>
  <si>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</si>
  <si>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</si>
  <si>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</si>
  <si>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</si>
  <si>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</si>
  <si>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</si>
  <si>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</si>
  <si>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</si>
  <si>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</si>
  <si>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</si>
  <si>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</si>
  <si>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</si>
  <si>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</si>
  <si>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</si>
  <si>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</si>
  <si>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</si>
  <si>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</si>
  <si>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</si>
  <si>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</si>
  <si>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</si>
  <si>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</si>
  <si>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</si>
  <si>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</si>
  <si>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</si>
  <si>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</si>
  <si>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</si>
  <si>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</si>
  <si>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</si>
  <si>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</si>
  <si>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</si>
  <si>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</si>
  <si>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</si>
  <si>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</si>
  <si>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</si>
  <si>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</si>
  <si>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</si>
  <si>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</si>
  <si>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</si>
  <si>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</si>
  <si>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</si>
  <si>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</si>
  <si>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</si>
  <si>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</si>
  <si>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</si>
  <si>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</si>
  <si>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</si>
  <si>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</si>
  <si>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</si>
  <si>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</si>
  <si>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</si>
  <si>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</si>
  <si>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</si>
  <si>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</si>
  <si>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</si>
  <si>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</si>
  <si>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</si>
  <si>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</si>
  <si>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</si>
  <si>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</si>
  <si>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</si>
  <si>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</si>
  <si>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</si>
  <si>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</si>
  <si>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</si>
  <si>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</si>
  <si>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</si>
  <si>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</si>
  <si>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</si>
  <si>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</si>
  <si>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</si>
  <si>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</si>
  <si>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</si>
  <si>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</si>
  <si>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</si>
  <si>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</si>
  <si>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</si>
  <si>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</si>
  <si>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</si>
  <si>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</si>
  <si>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</si>
  <si>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</si>
  <si>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</si>
  <si>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</si>
  <si>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</si>
  <si>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</si>
  <si>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</si>
  <si>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</si>
  <si>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</si>
  <si>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</si>
  <si>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</si>
  <si>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</si>
  <si>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</si>
  <si>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</si>
  <si>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</si>
  <si>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</si>
  <si>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</si>
  <si>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</si>
  <si>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</si>
  <si>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</si>
  <si>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</si>
  <si>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</si>
  <si>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</si>
  <si>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</si>
  <si>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</si>
  <si>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</si>
  <si>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</si>
  <si>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</si>
  <si>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</si>
  <si>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</si>
  <si>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</si>
  <si>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</si>
  <si>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</si>
  <si>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</si>
  <si>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</si>
  <si>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</si>
  <si>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</si>
  <si>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</si>
  <si>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</si>
  <si>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</si>
  <si>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</si>
  <si>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</si>
  <si>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</si>
  <si>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</si>
  <si>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</si>
  <si>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</si>
  <si>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</si>
  <si>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</si>
  <si>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</si>
  <si>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</si>
  <si>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</si>
  <si>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</si>
  <si>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</si>
  <si>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</si>
  <si>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</si>
  <si>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</si>
  <si>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</si>
  <si>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</si>
  <si>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</si>
  <si>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</si>
  <si>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</si>
  <si>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</si>
  <si>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</si>
  <si>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</si>
  <si>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</si>
  <si>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</si>
  <si>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</si>
  <si>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</si>
  <si>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</si>
  <si>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</si>
  <si>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</si>
  <si>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</si>
  <si>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</si>
  <si>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</si>
  <si>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</si>
  <si>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</si>
  <si>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</si>
  <si>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</si>
  <si>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</si>
  <si>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</si>
  <si>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</si>
  <si>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</si>
  <si>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</si>
  <si>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</si>
  <si>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</si>
  <si>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</si>
  <si>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</si>
  <si>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</si>
  <si>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</si>
  <si>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</si>
  <si>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</si>
  <si>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</si>
  <si>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</si>
  <si>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</si>
  <si>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</si>
  <si>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</si>
  <si>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</si>
  <si>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</si>
  <si>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</si>
  <si>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</si>
  <si>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</si>
  <si>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</si>
  <si>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</si>
  <si>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</si>
  <si>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</si>
  <si>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</si>
  <si>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</si>
  <si>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</si>
  <si>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</si>
  <si>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</si>
  <si>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</si>
  <si>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</si>
  <si>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</si>
  <si>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</si>
  <si>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</si>
  <si>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</si>
  <si>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</si>
  <si>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</si>
  <si>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</si>
  <si>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</si>
  <si>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</si>
  <si>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</si>
  <si>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</si>
  <si>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</si>
  <si>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</si>
  <si>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</si>
  <si>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</si>
  <si>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</si>
  <si>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</si>
  <si>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</si>
  <si>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</si>
  <si>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</si>
  <si>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</si>
  <si>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</si>
  <si>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</si>
  <si>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</si>
  <si>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</si>
  <si>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</si>
  <si>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</si>
  <si>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</si>
  <si>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</si>
  <si>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</si>
  <si>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</si>
  <si>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</si>
  <si>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</si>
  <si>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</si>
  <si>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</si>
  <si>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</si>
  <si>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</si>
  <si>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</si>
  <si>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</si>
  <si>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</si>
  <si>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</si>
  <si>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</si>
  <si>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</si>
  <si>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</si>
  <si>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</si>
  <si>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</si>
  <si>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</si>
  <si>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</si>
  <si>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</si>
  <si>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</si>
  <si>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</si>
  <si>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</si>
  <si>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</si>
  <si>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</si>
  <si>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</si>
  <si>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</si>
  <si>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</si>
  <si>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</si>
  <si>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</si>
  <si>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</si>
  <si>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 xml:space="preserve">linhas </t>
  </si>
  <si>
    <t xml:space="preserve">IPCA-15     </t>
  </si>
  <si>
    <t>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</si>
</sst>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2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9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0" fillId="0" borderId="1" xfId="0" applyFont="1" applyBorder="1" applyAlignment="1">
      <alignment horizontal="center" vertical="top"/>
    </xf>
    <xf numFmtId="0" fontId="7" fillId="0" borderId="0" xfId="0" applyFont="1" applyAlignment="1"/>
    <xf numFmtId="14" fontId="11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/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481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B1" zoomScaleNormal="100" workbookViewId="0">
      <selection activeCell="BP2" sqref="BP2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3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24">
        <v>42917</v>
      </c>
      <c r="BP1" s="7">
        <v>42948</v>
      </c>
      <c r="BQ1" s="7">
        <v>42979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-0.18</v>
      </c>
      <c r="BP2" s="1">
        <v>0.35</v>
      </c>
      <c r="BQ2" s="1">
        <v>0.11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-0.55000000000000004</v>
      </c>
      <c r="BP3" s="1">
        <v>-0.65</v>
      </c>
      <c r="BQ3" s="1">
        <v>-0.94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-0.95</v>
      </c>
      <c r="BP4" s="1">
        <v>-1.17</v>
      </c>
      <c r="BQ4" s="1">
        <v>-1.54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2.4500000000000002</v>
      </c>
      <c r="BP5" s="1">
        <v>-5.46</v>
      </c>
      <c r="BQ5" s="1">
        <v>-4.32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-0.61</v>
      </c>
      <c r="BP6" s="1">
        <v>-1.9</v>
      </c>
      <c r="BQ6" s="1">
        <v>-0.69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2.11</v>
      </c>
      <c r="BP7" s="1">
        <v>-7.38</v>
      </c>
      <c r="BQ7" s="1">
        <v>-11.93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7.59</v>
      </c>
      <c r="BP8" s="1">
        <v>-2.74</v>
      </c>
      <c r="BQ8" s="1">
        <v>-5.43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-4.4400000000000004</v>
      </c>
      <c r="BP9" s="1">
        <v>-7.08</v>
      </c>
      <c r="BQ9" s="1">
        <v>-7.1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-0.55000000000000004</v>
      </c>
      <c r="BP10" s="1">
        <v>-0.95</v>
      </c>
      <c r="BQ10" s="1">
        <v>-1.34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3.87</v>
      </c>
      <c r="BP11" s="1">
        <v>4.0199999999999996</v>
      </c>
      <c r="BQ11" s="1">
        <v>0.66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-0.36</v>
      </c>
      <c r="BP12" s="1">
        <v>-1.22</v>
      </c>
      <c r="BQ12" s="1">
        <v>-0.88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-0.65</v>
      </c>
      <c r="BP13" s="1">
        <v>-0.23</v>
      </c>
      <c r="BQ13" s="1">
        <v>-1.52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-0.19</v>
      </c>
      <c r="BP14" s="1">
        <v>-0.88</v>
      </c>
      <c r="BQ14" s="1">
        <v>-1.25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3.52</v>
      </c>
      <c r="BP15" s="1">
        <v>-2.27</v>
      </c>
      <c r="BQ15" s="1">
        <v>0.33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-1.1299999999999999</v>
      </c>
      <c r="BP16" s="1">
        <v>-0.8</v>
      </c>
      <c r="BQ16" s="1">
        <v>-1.62</v>
      </c>
    </row>
    <row r="17" spans="1:69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2.27</v>
      </c>
      <c r="BP17" s="1">
        <v>-1.76</v>
      </c>
      <c r="BQ17" s="1">
        <v>-0.1</v>
      </c>
    </row>
    <row r="18" spans="1:69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-1.44</v>
      </c>
      <c r="BP18" s="1">
        <v>-1.19</v>
      </c>
      <c r="BQ18" s="1">
        <v>-2.34</v>
      </c>
    </row>
    <row r="19" spans="1:69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-10.32</v>
      </c>
      <c r="BP19" s="1">
        <v>4.7</v>
      </c>
      <c r="BQ19" s="1">
        <v>-10.54</v>
      </c>
    </row>
    <row r="20" spans="1:69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-19.07</v>
      </c>
      <c r="BP20" s="1">
        <v>-13.06</v>
      </c>
      <c r="BQ20" s="1">
        <v>-2.19</v>
      </c>
    </row>
    <row r="21" spans="1:69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-0.89</v>
      </c>
      <c r="BP21" s="1">
        <v>-2.97</v>
      </c>
      <c r="BQ21" s="1">
        <v>-1.98</v>
      </c>
    </row>
    <row r="22" spans="1:69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-4.1900000000000004</v>
      </c>
      <c r="BP22" s="1">
        <v>2.12</v>
      </c>
      <c r="BQ22" s="1">
        <v>-4.84</v>
      </c>
    </row>
    <row r="23" spans="1:69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-0.91</v>
      </c>
      <c r="BP23" s="1">
        <v>3.28</v>
      </c>
      <c r="BQ23" s="1">
        <v>6.26</v>
      </c>
    </row>
    <row r="24" spans="1:69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-2.75</v>
      </c>
      <c r="BP24" s="1">
        <v>6.78</v>
      </c>
      <c r="BQ24" s="1">
        <v>-1.95</v>
      </c>
    </row>
    <row r="25" spans="1:69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6.02</v>
      </c>
      <c r="BP25" s="1">
        <v>7.29</v>
      </c>
      <c r="BQ25" s="1">
        <v>7.03</v>
      </c>
    </row>
    <row r="26" spans="1:69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-8.48</v>
      </c>
      <c r="BP26" s="1">
        <v>14.03</v>
      </c>
      <c r="BQ26" s="1">
        <v>-20.94</v>
      </c>
    </row>
    <row r="27" spans="1:69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-2.04</v>
      </c>
      <c r="BP27" s="1">
        <v>14.28</v>
      </c>
      <c r="BQ27" s="1">
        <v>-6.49</v>
      </c>
    </row>
    <row r="28" spans="1:69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-8.94</v>
      </c>
      <c r="BP28" s="1">
        <v>6.38</v>
      </c>
      <c r="BQ28" s="1">
        <v>-6.71</v>
      </c>
    </row>
    <row r="29" spans="1:69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-0.63</v>
      </c>
      <c r="BP29" s="1">
        <v>-2.68</v>
      </c>
      <c r="BQ29" s="1">
        <v>-2.2200000000000002</v>
      </c>
    </row>
    <row r="30" spans="1:69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-1.1599999999999999</v>
      </c>
      <c r="BP30" s="1">
        <v>-3.72</v>
      </c>
      <c r="BQ30" s="1">
        <v>-2.59</v>
      </c>
    </row>
    <row r="31" spans="1:69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-1.32</v>
      </c>
      <c r="BP31" s="1">
        <v>-5.21</v>
      </c>
      <c r="BQ31" s="1">
        <v>-4.71</v>
      </c>
    </row>
    <row r="32" spans="1:69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-0.26</v>
      </c>
      <c r="BP32" s="1">
        <v>0.89</v>
      </c>
      <c r="BQ32" s="1">
        <v>0.5</v>
      </c>
    </row>
    <row r="33" spans="1:69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-4.62</v>
      </c>
      <c r="BP33" s="1">
        <v>3.3</v>
      </c>
      <c r="BQ33" s="1">
        <v>3.67</v>
      </c>
    </row>
    <row r="34" spans="1:69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1.29</v>
      </c>
      <c r="BP34" s="1">
        <v>-4.24</v>
      </c>
      <c r="BQ34" s="1">
        <v>-3.45</v>
      </c>
    </row>
    <row r="35" spans="1:69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2.83</v>
      </c>
      <c r="BP35" s="1">
        <v>-8.8800000000000008</v>
      </c>
      <c r="BQ35" s="1">
        <v>-4.01</v>
      </c>
    </row>
    <row r="36" spans="1:69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-2.2599999999999998</v>
      </c>
      <c r="BP36" s="1">
        <v>1.1599999999999999</v>
      </c>
      <c r="BQ36" s="1">
        <v>-6.67</v>
      </c>
    </row>
    <row r="37" spans="1:69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0.03</v>
      </c>
      <c r="BP37" s="1">
        <v>-3.74</v>
      </c>
      <c r="BQ37" s="1">
        <v>-0.68</v>
      </c>
    </row>
    <row r="38" spans="1:69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-3.63</v>
      </c>
      <c r="BP38" s="1">
        <v>4.9800000000000004</v>
      </c>
      <c r="BQ38" s="1">
        <v>2.08</v>
      </c>
    </row>
    <row r="39" spans="1:69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-0.27</v>
      </c>
      <c r="BP39" s="1">
        <v>4.1900000000000004</v>
      </c>
      <c r="BQ39" s="1">
        <v>-2.95</v>
      </c>
    </row>
    <row r="40" spans="1:69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-0.33</v>
      </c>
      <c r="BP40" s="1">
        <v>0.84</v>
      </c>
      <c r="BQ40" s="1">
        <v>-3.13</v>
      </c>
    </row>
    <row r="41" spans="1:69" ht="12.75" customHeight="1" x14ac:dyDescent="0.2">
      <c r="A41" s="2">
        <v>7250</v>
      </c>
    </row>
    <row r="42" spans="1:69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2.16</v>
      </c>
      <c r="BP42" s="1">
        <v>-3.68</v>
      </c>
      <c r="BQ42" s="1">
        <v>-3.42</v>
      </c>
    </row>
    <row r="43" spans="1:69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-4</v>
      </c>
      <c r="BP43" s="1">
        <v>-2.4300000000000002</v>
      </c>
      <c r="BQ43" s="1">
        <v>-0.42</v>
      </c>
    </row>
    <row r="44" spans="1:69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5.38</v>
      </c>
      <c r="BP44" s="1">
        <v>-1.68</v>
      </c>
      <c r="BQ44" s="1">
        <v>4.6900000000000004</v>
      </c>
    </row>
    <row r="45" spans="1:69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-4.3600000000000003</v>
      </c>
      <c r="BP45" s="1">
        <v>-1.8</v>
      </c>
      <c r="BQ45" s="1">
        <v>-0.11</v>
      </c>
    </row>
    <row r="46" spans="1:69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2.9</v>
      </c>
      <c r="BP46" s="1">
        <v>4.82</v>
      </c>
      <c r="BQ46" s="1">
        <v>3.71</v>
      </c>
    </row>
    <row r="47" spans="1:69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-7.03</v>
      </c>
      <c r="BP47" s="1">
        <v>-1.63</v>
      </c>
      <c r="BQ47" s="1">
        <v>-3.22</v>
      </c>
    </row>
    <row r="48" spans="1:69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-0.74</v>
      </c>
      <c r="BP48" s="1">
        <v>2.4700000000000002</v>
      </c>
      <c r="BQ48" s="1">
        <v>0.45</v>
      </c>
    </row>
    <row r="49" spans="1:69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-5.01</v>
      </c>
      <c r="BP49" s="1">
        <v>-5.94</v>
      </c>
      <c r="BQ49" s="1">
        <v>2.5</v>
      </c>
    </row>
    <row r="50" spans="1:69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-12.75</v>
      </c>
      <c r="BP50" s="1">
        <v>-8.9</v>
      </c>
      <c r="BQ50" s="1">
        <v>-1.1399999999999999</v>
      </c>
    </row>
    <row r="51" spans="1:69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35.15</v>
      </c>
      <c r="BP51" s="1">
        <v>21.02</v>
      </c>
      <c r="BQ51" s="1">
        <v>3.88</v>
      </c>
    </row>
    <row r="52" spans="1:69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-2.67</v>
      </c>
      <c r="BP52" s="1">
        <v>1.1599999999999999</v>
      </c>
      <c r="BQ52" s="1">
        <v>0.73</v>
      </c>
    </row>
    <row r="53" spans="1:69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0.99</v>
      </c>
      <c r="BP53" s="1">
        <v>-3.11</v>
      </c>
      <c r="BQ53" s="1">
        <v>0.81</v>
      </c>
    </row>
    <row r="54" spans="1:69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4.68</v>
      </c>
      <c r="BP54" s="1">
        <v>1.98</v>
      </c>
      <c r="BQ54" s="1">
        <v>-10.89</v>
      </c>
    </row>
    <row r="55" spans="1:69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-15.1</v>
      </c>
      <c r="BP55" s="1">
        <v>-1.2</v>
      </c>
      <c r="BQ55" s="1">
        <v>9.93</v>
      </c>
    </row>
    <row r="56" spans="1:69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-2.2999999999999998</v>
      </c>
      <c r="BP56" s="1">
        <v>4.04</v>
      </c>
      <c r="BQ56" s="1">
        <v>-0.54</v>
      </c>
    </row>
    <row r="57" spans="1:69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2.61</v>
      </c>
      <c r="BP57" s="1">
        <v>1.17</v>
      </c>
      <c r="BQ57" s="1">
        <v>4.97</v>
      </c>
    </row>
    <row r="58" spans="1:69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-2.69</v>
      </c>
      <c r="BP58" s="1">
        <v>-3.11</v>
      </c>
      <c r="BQ58" s="1">
        <v>-2.78</v>
      </c>
    </row>
    <row r="59" spans="1:69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-2.87</v>
      </c>
      <c r="BP59" s="1">
        <v>0.04</v>
      </c>
      <c r="BQ59" s="1">
        <v>-1.43</v>
      </c>
    </row>
    <row r="60" spans="1:69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-7.89</v>
      </c>
      <c r="BP60" s="1">
        <v>-5.42</v>
      </c>
      <c r="BQ60" s="1">
        <v>-2.0099999999999998</v>
      </c>
    </row>
    <row r="61" spans="1:69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-6.48</v>
      </c>
      <c r="BP61" s="1">
        <v>-9.14</v>
      </c>
      <c r="BQ61" s="1">
        <v>-12.9</v>
      </c>
    </row>
    <row r="62" spans="1:69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-3.92</v>
      </c>
      <c r="BP62" s="1">
        <v>2.4500000000000002</v>
      </c>
      <c r="BQ62" s="1">
        <v>-11.68</v>
      </c>
    </row>
    <row r="63" spans="1:69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-1.19</v>
      </c>
      <c r="BP63" s="1">
        <v>-1.37</v>
      </c>
      <c r="BQ63" s="1">
        <v>-0.13</v>
      </c>
    </row>
    <row r="64" spans="1:69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-0.49</v>
      </c>
      <c r="BP64" s="1">
        <v>-1.19</v>
      </c>
      <c r="BQ64" s="1">
        <v>0.23</v>
      </c>
    </row>
    <row r="65" spans="1:69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-1.98</v>
      </c>
      <c r="BP65" s="1">
        <v>0.03</v>
      </c>
      <c r="BQ65" s="1">
        <v>-0.28999999999999998</v>
      </c>
    </row>
    <row r="66" spans="1:69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0.5</v>
      </c>
      <c r="BP66" s="1">
        <v>0.52</v>
      </c>
      <c r="BQ66" s="1">
        <v>-0.31</v>
      </c>
    </row>
    <row r="67" spans="1:69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-1.66</v>
      </c>
      <c r="BP67" s="1">
        <v>-2.25</v>
      </c>
      <c r="BQ67" s="1">
        <v>1.27</v>
      </c>
    </row>
    <row r="68" spans="1:69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0.05</v>
      </c>
      <c r="BP68" s="1">
        <v>-2.0099999999999998</v>
      </c>
      <c r="BQ68" s="1">
        <v>0.44</v>
      </c>
    </row>
    <row r="69" spans="1:69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-1.36</v>
      </c>
      <c r="BP69" s="1">
        <v>-1.29</v>
      </c>
      <c r="BQ69" s="1">
        <v>0.67</v>
      </c>
    </row>
    <row r="70" spans="1:69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-1.62</v>
      </c>
      <c r="BP70" s="1">
        <v>-2.81</v>
      </c>
      <c r="BQ70" s="1">
        <v>-0.4</v>
      </c>
    </row>
    <row r="71" spans="1:69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-0.98</v>
      </c>
      <c r="BP71" s="1">
        <v>-0.4</v>
      </c>
      <c r="BQ71" s="1">
        <v>-1.43</v>
      </c>
    </row>
    <row r="72" spans="1:69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-0.73</v>
      </c>
      <c r="BP72" s="1">
        <v>-5.31</v>
      </c>
      <c r="BQ72" s="1">
        <v>3.04</v>
      </c>
    </row>
    <row r="73" spans="1:69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  <c r="BP73" s="1">
        <v>-0.51</v>
      </c>
      <c r="BQ73" s="1">
        <v>-0.91</v>
      </c>
    </row>
    <row r="74" spans="1:69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-0.43</v>
      </c>
      <c r="BP74" s="1">
        <v>-0.93</v>
      </c>
      <c r="BQ74" s="1">
        <v>-0.48</v>
      </c>
    </row>
    <row r="75" spans="1:69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0.24</v>
      </c>
      <c r="BP75" s="1">
        <v>-2.6</v>
      </c>
      <c r="BQ75" s="1">
        <v>-0.22</v>
      </c>
    </row>
    <row r="76" spans="1:69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-1.49</v>
      </c>
      <c r="BP76" s="1">
        <v>3.37</v>
      </c>
      <c r="BQ76" s="1">
        <v>-1.23</v>
      </c>
    </row>
    <row r="77" spans="1:69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-1.79</v>
      </c>
      <c r="BP77" s="1">
        <v>-0.16</v>
      </c>
      <c r="BQ77" s="1">
        <v>-0.56999999999999995</v>
      </c>
    </row>
    <row r="78" spans="1:69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-2.0499999999999998</v>
      </c>
      <c r="BP78" s="1">
        <v>-0.68</v>
      </c>
      <c r="BQ78" s="1">
        <v>-0.03</v>
      </c>
    </row>
    <row r="79" spans="1:69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-5.23</v>
      </c>
      <c r="BP79" s="1">
        <v>-3.66</v>
      </c>
      <c r="BQ79" s="1">
        <v>13.34</v>
      </c>
    </row>
    <row r="80" spans="1:69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0.37</v>
      </c>
      <c r="BP80" s="1">
        <v>-3.05</v>
      </c>
      <c r="BQ80" s="1">
        <v>0.71</v>
      </c>
    </row>
    <row r="81" spans="1:69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3.15</v>
      </c>
      <c r="BP81" s="1">
        <v>-1.79</v>
      </c>
      <c r="BQ81" s="1">
        <v>-2.09</v>
      </c>
    </row>
    <row r="82" spans="1:69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3.2</v>
      </c>
      <c r="BP82" s="1">
        <v>-1.04</v>
      </c>
      <c r="BQ82" s="1">
        <v>-6.92</v>
      </c>
    </row>
    <row r="83" spans="1:69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-5.39</v>
      </c>
      <c r="BP83" s="1">
        <v>-1.0900000000000001</v>
      </c>
      <c r="BQ83" s="1">
        <v>4.07</v>
      </c>
    </row>
    <row r="84" spans="1:69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-5.45</v>
      </c>
      <c r="BP84" s="1">
        <v>5.86</v>
      </c>
      <c r="BQ84" s="1">
        <v>3.53</v>
      </c>
    </row>
    <row r="85" spans="1:69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-3.65</v>
      </c>
      <c r="BP85" s="1">
        <v>5.88</v>
      </c>
      <c r="BQ85" s="1">
        <v>-0.7</v>
      </c>
    </row>
    <row r="86" spans="1:69" ht="12.75" customHeight="1" x14ac:dyDescent="0.2">
      <c r="A86" s="2">
        <v>7316</v>
      </c>
    </row>
    <row r="87" spans="1:69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-0.59</v>
      </c>
      <c r="BP87" s="1">
        <v>1.54</v>
      </c>
      <c r="BQ87" s="1">
        <v>-0.95</v>
      </c>
    </row>
    <row r="88" spans="1:69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-3.4</v>
      </c>
      <c r="BP88" s="1">
        <v>0.02</v>
      </c>
      <c r="BQ88" s="1">
        <v>0.12</v>
      </c>
    </row>
    <row r="89" spans="1:69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7.22</v>
      </c>
      <c r="BP89" s="1">
        <v>1.48</v>
      </c>
      <c r="BQ89" s="1">
        <v>-4.08</v>
      </c>
    </row>
    <row r="90" spans="1:69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-0.72</v>
      </c>
      <c r="BP90" s="1">
        <v>-5.04</v>
      </c>
      <c r="BQ90" s="1">
        <v>-2.39</v>
      </c>
    </row>
    <row r="91" spans="1:69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0.52</v>
      </c>
      <c r="BP91" s="1">
        <v>-0.17</v>
      </c>
      <c r="BQ91" s="1">
        <v>-0.36</v>
      </c>
    </row>
    <row r="92" spans="1:69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-1.1599999999999999</v>
      </c>
      <c r="BP92" s="1">
        <v>-0.2</v>
      </c>
      <c r="BQ92" s="1">
        <v>-0.71</v>
      </c>
    </row>
    <row r="93" spans="1:69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1.54</v>
      </c>
      <c r="BP93" s="1">
        <v>-0.39</v>
      </c>
      <c r="BQ93" s="1">
        <v>-1.5</v>
      </c>
    </row>
    <row r="94" spans="1:69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1.19</v>
      </c>
      <c r="BP94" s="1">
        <v>1.04</v>
      </c>
      <c r="BQ94" s="1">
        <v>0.4</v>
      </c>
    </row>
    <row r="95" spans="1:69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-1.5</v>
      </c>
      <c r="BP95" s="1">
        <v>3.04</v>
      </c>
      <c r="BQ95" s="1">
        <v>2.89</v>
      </c>
    </row>
    <row r="96" spans="1:69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-1.49</v>
      </c>
      <c r="BP96" s="1">
        <v>-0.98</v>
      </c>
      <c r="BQ96" s="1">
        <v>-1.77</v>
      </c>
    </row>
    <row r="97" spans="1:69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-0.76</v>
      </c>
      <c r="BP97" s="1">
        <v>-0.01</v>
      </c>
      <c r="BQ97" s="1">
        <v>-2.06</v>
      </c>
    </row>
    <row r="98" spans="1:69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-1.34</v>
      </c>
      <c r="BP98" s="1">
        <v>-2.2999999999999998</v>
      </c>
      <c r="BQ98" s="1">
        <v>-2.1800000000000002</v>
      </c>
    </row>
    <row r="99" spans="1:69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-0.97</v>
      </c>
      <c r="BP99" s="1">
        <v>-2.35</v>
      </c>
      <c r="BQ99" s="1">
        <v>-0.36</v>
      </c>
    </row>
    <row r="100" spans="1:69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-0.8</v>
      </c>
      <c r="BP100" s="1">
        <v>-0.77</v>
      </c>
      <c r="BQ100" s="1">
        <v>-1.1499999999999999</v>
      </c>
    </row>
    <row r="101" spans="1:69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0.26</v>
      </c>
      <c r="BP101" s="1">
        <v>-1.4</v>
      </c>
      <c r="BQ101" s="1">
        <v>-0.99</v>
      </c>
    </row>
    <row r="102" spans="1:69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1.56</v>
      </c>
      <c r="BP102" s="1">
        <v>0.02</v>
      </c>
      <c r="BQ102" s="1">
        <v>-0.28000000000000003</v>
      </c>
    </row>
    <row r="103" spans="1:69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0.43</v>
      </c>
      <c r="BP103" s="1">
        <v>-0.05</v>
      </c>
      <c r="BQ103" s="1">
        <v>-0.75</v>
      </c>
    </row>
    <row r="104" spans="1:69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0.55000000000000004</v>
      </c>
      <c r="BP104" s="1">
        <v>0.76</v>
      </c>
      <c r="BQ104" s="1">
        <v>-0.38</v>
      </c>
    </row>
    <row r="105" spans="1:69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0.51</v>
      </c>
      <c r="BP105" s="1">
        <v>-0.09</v>
      </c>
      <c r="BQ105" s="1">
        <v>-0.77</v>
      </c>
    </row>
    <row r="106" spans="1:69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0.53</v>
      </c>
      <c r="BP106" s="1">
        <v>-0.7</v>
      </c>
      <c r="BQ106" s="1">
        <v>0.3</v>
      </c>
    </row>
    <row r="107" spans="1:69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-0.34</v>
      </c>
      <c r="BP107" s="1">
        <v>-1.04</v>
      </c>
      <c r="BQ107" s="1">
        <v>-3.21</v>
      </c>
    </row>
    <row r="108" spans="1:69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0.05</v>
      </c>
      <c r="BP108" s="1">
        <v>-1.58</v>
      </c>
      <c r="BQ108" s="1">
        <v>-0.1</v>
      </c>
    </row>
    <row r="109" spans="1:69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-0.62</v>
      </c>
      <c r="BP109" s="1">
        <v>1.92</v>
      </c>
      <c r="BQ109" s="1">
        <v>-1.96</v>
      </c>
    </row>
    <row r="110" spans="1:69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-0.63</v>
      </c>
      <c r="BP110" s="1">
        <v>-0.48</v>
      </c>
      <c r="BQ110" s="1">
        <v>-1.1399999999999999</v>
      </c>
    </row>
    <row r="111" spans="1:69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-0.74</v>
      </c>
      <c r="BP111" s="1">
        <v>-1.1299999999999999</v>
      </c>
      <c r="BQ111" s="1">
        <v>-1.78</v>
      </c>
    </row>
    <row r="112" spans="1:69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-3.56</v>
      </c>
      <c r="BP112" s="1">
        <v>2.41</v>
      </c>
      <c r="BQ112" s="1">
        <v>2.0499999999999998</v>
      </c>
    </row>
    <row r="113" spans="1:69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0.15</v>
      </c>
      <c r="BP113" s="1">
        <v>0.27</v>
      </c>
      <c r="BQ113" s="1">
        <v>-0.26</v>
      </c>
    </row>
    <row r="114" spans="1:69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0.89</v>
      </c>
      <c r="BP114" s="1">
        <v>-0.33</v>
      </c>
      <c r="BQ114" s="1">
        <v>-0.54</v>
      </c>
    </row>
    <row r="115" spans="1:69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1.01</v>
      </c>
      <c r="BP115" s="1">
        <v>-0.55000000000000004</v>
      </c>
      <c r="BQ115" s="1">
        <v>-0.61</v>
      </c>
    </row>
    <row r="116" spans="1:69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-3.33</v>
      </c>
      <c r="BP116" s="1">
        <v>-2.12</v>
      </c>
      <c r="BQ116" s="1">
        <v>2.81</v>
      </c>
    </row>
    <row r="117" spans="1:69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-0.78</v>
      </c>
      <c r="BP117" s="1">
        <v>0.46</v>
      </c>
      <c r="BQ117" s="1">
        <v>1.73</v>
      </c>
    </row>
    <row r="118" spans="1:69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-0.15</v>
      </c>
      <c r="BP118" s="1">
        <v>1.3</v>
      </c>
      <c r="BQ118" s="1">
        <v>-0.19</v>
      </c>
    </row>
    <row r="119" spans="1:69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-0.18</v>
      </c>
      <c r="BP119" s="1">
        <v>0.63</v>
      </c>
      <c r="BQ119" s="1">
        <v>-0.2</v>
      </c>
    </row>
    <row r="120" spans="1:69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-3.74</v>
      </c>
      <c r="BP120" s="1">
        <v>1.43</v>
      </c>
      <c r="BQ120" s="1">
        <v>0.26</v>
      </c>
    </row>
    <row r="121" spans="1:69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1.02</v>
      </c>
      <c r="BP121" s="1">
        <v>0.65</v>
      </c>
      <c r="BQ121" s="1">
        <v>-2.2799999999999998</v>
      </c>
    </row>
    <row r="122" spans="1:69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-3</v>
      </c>
      <c r="BP122" s="1">
        <v>3.94</v>
      </c>
      <c r="BQ122" s="1">
        <v>-0.08</v>
      </c>
    </row>
    <row r="123" spans="1:69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-2.62</v>
      </c>
      <c r="BP123" s="1">
        <v>0.82</v>
      </c>
      <c r="BQ123" s="1">
        <v>1.41</v>
      </c>
    </row>
    <row r="124" spans="1:69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-0.2</v>
      </c>
      <c r="BP124" s="1">
        <v>-0.57999999999999996</v>
      </c>
      <c r="BQ124" s="1">
        <v>0.21</v>
      </c>
    </row>
    <row r="125" spans="1:69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0.03</v>
      </c>
      <c r="BP125" s="1">
        <v>-0.63</v>
      </c>
      <c r="BQ125" s="1">
        <v>-2.19</v>
      </c>
    </row>
    <row r="126" spans="1:69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-1.74</v>
      </c>
      <c r="BP126" s="1">
        <v>4.01</v>
      </c>
      <c r="BQ126" s="1">
        <v>-0.67</v>
      </c>
    </row>
    <row r="127" spans="1:69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-1.32</v>
      </c>
      <c r="BP127" s="1">
        <v>-3.6</v>
      </c>
      <c r="BQ127" s="1">
        <v>-7.96</v>
      </c>
    </row>
    <row r="128" spans="1:69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-2.0099999999999998</v>
      </c>
      <c r="BP128" s="1">
        <v>0.43</v>
      </c>
      <c r="BQ128" s="1">
        <v>1.34</v>
      </c>
    </row>
    <row r="129" spans="1:69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1.18</v>
      </c>
      <c r="BP129" s="1">
        <v>-0.5</v>
      </c>
      <c r="BQ129" s="1">
        <v>-2.0499999999999998</v>
      </c>
    </row>
    <row r="130" spans="1:69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1.8</v>
      </c>
      <c r="BP130" s="1">
        <v>3.23</v>
      </c>
      <c r="BQ130" s="1">
        <v>2.34</v>
      </c>
    </row>
    <row r="131" spans="1:69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0.12</v>
      </c>
      <c r="BP131" s="1">
        <v>-0.21</v>
      </c>
      <c r="BQ131" s="1">
        <v>-0.93</v>
      </c>
    </row>
    <row r="132" spans="1:69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2.2200000000000002</v>
      </c>
      <c r="BP132" s="1">
        <v>2.15</v>
      </c>
      <c r="BQ132" s="1">
        <v>1.04</v>
      </c>
    </row>
    <row r="133" spans="1:69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0.2</v>
      </c>
      <c r="BP133" s="1">
        <v>0.32</v>
      </c>
      <c r="BQ133" s="1">
        <v>0.14000000000000001</v>
      </c>
    </row>
    <row r="134" spans="1:69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0.2</v>
      </c>
      <c r="BP134" s="1">
        <v>0.32</v>
      </c>
      <c r="BQ134" s="1">
        <v>0.14000000000000001</v>
      </c>
    </row>
    <row r="135" spans="1:69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-0.16</v>
      </c>
      <c r="BP135" s="1">
        <v>0.22</v>
      </c>
      <c r="BQ135" s="1">
        <v>0.08</v>
      </c>
    </row>
    <row r="136" spans="1:69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0.82</v>
      </c>
      <c r="BP136" s="1">
        <v>0.61</v>
      </c>
      <c r="BQ136" s="1">
        <v>0.18</v>
      </c>
    </row>
    <row r="137" spans="1:69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0.54</v>
      </c>
      <c r="BP137" s="1">
        <v>2.7</v>
      </c>
      <c r="BQ137" s="1">
        <v>-0.25</v>
      </c>
    </row>
    <row r="138" spans="1:69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1.1399999999999999</v>
      </c>
      <c r="BP138" s="1">
        <v>-0.28000000000000003</v>
      </c>
      <c r="BQ138" s="1">
        <v>0.74</v>
      </c>
    </row>
    <row r="139" spans="1:69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0.26</v>
      </c>
      <c r="BP139" s="1">
        <v>0.37</v>
      </c>
      <c r="BQ139" s="1">
        <v>0.41</v>
      </c>
    </row>
    <row r="140" spans="1:69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0.41</v>
      </c>
      <c r="BP140" s="1">
        <v>0.5</v>
      </c>
      <c r="BQ140" s="1">
        <v>0.28000000000000003</v>
      </c>
    </row>
    <row r="141" spans="1:69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0.87</v>
      </c>
      <c r="BP141" s="1">
        <v>-0.37</v>
      </c>
      <c r="BQ141" s="1">
        <v>0.57999999999999996</v>
      </c>
    </row>
    <row r="142" spans="1:69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0.24</v>
      </c>
      <c r="BP142" s="1">
        <v>1.01</v>
      </c>
      <c r="BQ142" s="1">
        <v>0.26</v>
      </c>
    </row>
    <row r="143" spans="1:69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0.35</v>
      </c>
      <c r="BP143" s="1">
        <v>0.19</v>
      </c>
      <c r="BQ143" s="1">
        <v>0.36</v>
      </c>
    </row>
    <row r="144" spans="1:69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0.41</v>
      </c>
      <c r="BP144" s="1">
        <v>0.25</v>
      </c>
      <c r="BQ144" s="1">
        <v>0.51</v>
      </c>
    </row>
    <row r="145" spans="1:69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0.04</v>
      </c>
      <c r="BP145" s="1">
        <v>-0.33</v>
      </c>
      <c r="BQ145" s="1">
        <v>0.15</v>
      </c>
    </row>
    <row r="146" spans="1:69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0.87</v>
      </c>
      <c r="BP146" s="1">
        <v>0.42</v>
      </c>
      <c r="BQ146" s="1">
        <v>-0.17</v>
      </c>
    </row>
    <row r="147" spans="1:69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0.84</v>
      </c>
      <c r="BP147" s="1">
        <v>1.46</v>
      </c>
      <c r="BQ147" s="1">
        <v>2.0099999999999998</v>
      </c>
    </row>
    <row r="148" spans="1:69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-0.01</v>
      </c>
      <c r="BP148" s="1">
        <v>-0.15</v>
      </c>
      <c r="BQ148" s="1">
        <v>-0.78</v>
      </c>
    </row>
    <row r="149" spans="1:69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0.28999999999999998</v>
      </c>
      <c r="BP149" s="1">
        <v>0.35</v>
      </c>
      <c r="BQ149" s="1">
        <v>0.26</v>
      </c>
    </row>
    <row r="150" spans="1:69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0.35</v>
      </c>
      <c r="BP150" s="1">
        <v>0.45</v>
      </c>
      <c r="BQ150" s="1">
        <v>-1.04</v>
      </c>
    </row>
    <row r="151" spans="1:69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2.25</v>
      </c>
      <c r="BP151" s="1">
        <v>0.53</v>
      </c>
      <c r="BQ151" s="1">
        <v>-0.28999999999999998</v>
      </c>
    </row>
    <row r="152" spans="1:69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1.58</v>
      </c>
      <c r="BP152" s="1">
        <v>0.28000000000000003</v>
      </c>
      <c r="BQ152" s="1">
        <v>-0.42</v>
      </c>
    </row>
    <row r="153" spans="1:69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0.19</v>
      </c>
      <c r="BP153" s="1">
        <v>-0.02</v>
      </c>
      <c r="BQ153" s="1">
        <v>1.17</v>
      </c>
    </row>
    <row r="154" spans="1:69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0.03</v>
      </c>
      <c r="BP154" s="1">
        <v>-0.78</v>
      </c>
      <c r="BQ154" s="1">
        <v>-0.53</v>
      </c>
    </row>
    <row r="155" spans="1:69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0.99</v>
      </c>
      <c r="BP155" s="1">
        <v>0.95</v>
      </c>
      <c r="BQ155" s="1">
        <v>-0.73</v>
      </c>
    </row>
    <row r="156" spans="1:69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-0.16</v>
      </c>
      <c r="BP156" s="1">
        <v>-1.18</v>
      </c>
      <c r="BQ156" s="1">
        <v>-1.04</v>
      </c>
    </row>
    <row r="157" spans="1:69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-0.08</v>
      </c>
      <c r="BP157" s="1">
        <v>-0.75</v>
      </c>
      <c r="BQ157" s="1">
        <v>-1.1000000000000001</v>
      </c>
    </row>
    <row r="158" spans="1:69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-1.1100000000000001</v>
      </c>
      <c r="BP158" s="1">
        <v>0.32</v>
      </c>
      <c r="BQ158" s="1">
        <v>-0.06</v>
      </c>
    </row>
    <row r="159" spans="1:69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1.34</v>
      </c>
      <c r="BP159" s="1">
        <v>0.35</v>
      </c>
      <c r="BQ159" s="1">
        <v>0.2</v>
      </c>
    </row>
    <row r="160" spans="1:69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-0.59</v>
      </c>
      <c r="BP160" s="1">
        <v>-1.1599999999999999</v>
      </c>
      <c r="BQ160" s="1">
        <v>0.37</v>
      </c>
    </row>
    <row r="161" spans="1:69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-0.7</v>
      </c>
      <c r="BP161" s="1">
        <v>-0.32</v>
      </c>
      <c r="BQ161" s="1">
        <v>0.32</v>
      </c>
    </row>
    <row r="162" spans="1:69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-0.01</v>
      </c>
      <c r="BP162" s="1">
        <v>2.87</v>
      </c>
      <c r="BQ162" s="1">
        <v>0.01</v>
      </c>
    </row>
    <row r="163" spans="1:69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1.64</v>
      </c>
      <c r="BP163" s="1">
        <v>-0.87</v>
      </c>
      <c r="BQ163" s="1">
        <v>1.17</v>
      </c>
    </row>
    <row r="164" spans="1:69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2.79</v>
      </c>
      <c r="BP164" s="1">
        <v>-0.08</v>
      </c>
      <c r="BQ164" s="1">
        <v>-1.02</v>
      </c>
    </row>
    <row r="165" spans="1:69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1.66</v>
      </c>
      <c r="BP165" s="1">
        <v>-0.94</v>
      </c>
      <c r="BQ165" s="1">
        <v>1.24</v>
      </c>
    </row>
    <row r="166" spans="1:69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1.29</v>
      </c>
      <c r="BP166" s="1">
        <v>0.24</v>
      </c>
      <c r="BQ166" s="1">
        <v>0.28999999999999998</v>
      </c>
    </row>
    <row r="167" spans="1:69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-0.62</v>
      </c>
      <c r="BP167" s="1">
        <v>4.2699999999999996</v>
      </c>
      <c r="BQ167" s="1">
        <v>-0.4</v>
      </c>
    </row>
    <row r="168" spans="1:69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-0.62</v>
      </c>
      <c r="BP168" s="1">
        <v>4.2699999999999996</v>
      </c>
      <c r="BQ168" s="1">
        <v>-0.4</v>
      </c>
    </row>
    <row r="169" spans="1:69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-0.55000000000000004</v>
      </c>
      <c r="BP169" s="1">
        <v>0.21</v>
      </c>
      <c r="BQ169" s="1">
        <v>0.04</v>
      </c>
    </row>
    <row r="170" spans="1:69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-0.55000000000000004</v>
      </c>
      <c r="BP170" s="1">
        <v>0.15</v>
      </c>
      <c r="BQ170" s="1">
        <v>-0.05</v>
      </c>
    </row>
    <row r="171" spans="1:69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-0.45</v>
      </c>
      <c r="BP171" s="1">
        <v>-0.02</v>
      </c>
      <c r="BQ171" s="1">
        <v>0.02</v>
      </c>
    </row>
    <row r="172" spans="1:69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-0.4</v>
      </c>
      <c r="BP172" s="1">
        <v>-0.02</v>
      </c>
      <c r="BQ172" s="1">
        <v>-0.1</v>
      </c>
    </row>
    <row r="173" spans="1:69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-0.82</v>
      </c>
      <c r="BP173" s="1">
        <v>0.25</v>
      </c>
      <c r="BQ173" s="1">
        <v>0.08</v>
      </c>
    </row>
    <row r="174" spans="1:69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-0.19</v>
      </c>
      <c r="BP174" s="1">
        <v>-0.94</v>
      </c>
      <c r="BQ174" s="1">
        <v>-0.6</v>
      </c>
    </row>
    <row r="175" spans="1:69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0.51</v>
      </c>
      <c r="BP175" s="1">
        <v>0.3</v>
      </c>
      <c r="BQ175" s="1">
        <v>1.08</v>
      </c>
    </row>
    <row r="176" spans="1:69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-0.53</v>
      </c>
      <c r="BP176" s="1">
        <v>0.39</v>
      </c>
      <c r="BQ176" s="1">
        <v>0.04</v>
      </c>
    </row>
    <row r="177" spans="1:69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7.0000000000000007E-2</v>
      </c>
      <c r="BP177" s="1">
        <v>0.45</v>
      </c>
      <c r="BQ177" s="1">
        <v>-1.31</v>
      </c>
    </row>
    <row r="178" spans="1:69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-1.77</v>
      </c>
      <c r="BP178" s="1">
        <v>0.99</v>
      </c>
      <c r="BQ178" s="1">
        <v>0.5</v>
      </c>
    </row>
    <row r="179" spans="1:69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-0.24</v>
      </c>
      <c r="BP179" s="1">
        <v>-0.31</v>
      </c>
      <c r="BQ179" s="1">
        <v>1.51</v>
      </c>
    </row>
    <row r="180" spans="1:69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-1.02</v>
      </c>
      <c r="BP180" s="1">
        <v>0.44</v>
      </c>
      <c r="BQ180" s="1">
        <v>-0.5</v>
      </c>
    </row>
    <row r="181" spans="1:69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-1.49</v>
      </c>
      <c r="BP181" s="1">
        <v>0.68</v>
      </c>
      <c r="BQ181" s="1">
        <v>-0.16</v>
      </c>
    </row>
    <row r="182" spans="1:69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0.44</v>
      </c>
      <c r="BP182" s="1">
        <v>-0.28000000000000003</v>
      </c>
      <c r="BQ182" s="1">
        <v>-1.55</v>
      </c>
    </row>
    <row r="183" spans="1:69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-0.87</v>
      </c>
      <c r="BP183" s="1">
        <v>0.32</v>
      </c>
      <c r="BQ183" s="1">
        <v>0.08</v>
      </c>
    </row>
    <row r="184" spans="1:69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-0.74</v>
      </c>
      <c r="BP184" s="1">
        <v>0.3</v>
      </c>
      <c r="BQ184" s="1">
        <v>-0.03</v>
      </c>
    </row>
    <row r="185" spans="1:69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-0.46</v>
      </c>
      <c r="BP185" s="1">
        <v>0.25</v>
      </c>
      <c r="BQ185" s="1">
        <v>-0.14000000000000001</v>
      </c>
    </row>
    <row r="186" spans="1:69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-0.43</v>
      </c>
      <c r="BP186" s="1">
        <v>0.84</v>
      </c>
      <c r="BQ186" s="1">
        <v>-0.45</v>
      </c>
    </row>
    <row r="187" spans="1:69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-1.5</v>
      </c>
      <c r="BP187" s="1">
        <v>0.92</v>
      </c>
      <c r="BQ187" s="1">
        <v>-1.1399999999999999</v>
      </c>
    </row>
    <row r="188" spans="1:69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-0.94</v>
      </c>
      <c r="BP188" s="1">
        <v>-1.62</v>
      </c>
      <c r="BQ188" s="1">
        <v>-0.3</v>
      </c>
    </row>
    <row r="189" spans="1:69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-1.52</v>
      </c>
      <c r="BP189" s="1">
        <v>0.25</v>
      </c>
      <c r="BQ189" s="1">
        <v>0.48</v>
      </c>
    </row>
    <row r="190" spans="1:69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-0.43</v>
      </c>
      <c r="BP190" s="1">
        <v>0.23</v>
      </c>
      <c r="BQ190" s="1">
        <v>1.18</v>
      </c>
    </row>
    <row r="191" spans="1:69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-1.88</v>
      </c>
      <c r="BP191" s="1">
        <v>-0.44</v>
      </c>
      <c r="BQ191" s="1">
        <v>-0.35</v>
      </c>
    </row>
    <row r="192" spans="1:69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-1.06</v>
      </c>
      <c r="BP192" s="1">
        <v>0.34</v>
      </c>
      <c r="BQ192" s="1">
        <v>0.25</v>
      </c>
    </row>
    <row r="193" spans="1:69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-1.51</v>
      </c>
      <c r="BP193" s="1">
        <v>0.04</v>
      </c>
      <c r="BQ193" s="1">
        <v>-1.0900000000000001</v>
      </c>
    </row>
    <row r="194" spans="1:69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0.04</v>
      </c>
      <c r="BP194" s="1">
        <v>0.25</v>
      </c>
      <c r="BQ194" s="1">
        <v>0.17</v>
      </c>
    </row>
    <row r="195" spans="1:69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-1.49</v>
      </c>
      <c r="BP195" s="1">
        <v>0.34</v>
      </c>
      <c r="BQ195" s="1">
        <v>0.73</v>
      </c>
    </row>
    <row r="196" spans="1:69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0.87</v>
      </c>
      <c r="BP196" s="1">
        <v>0.09</v>
      </c>
      <c r="BQ196" s="1">
        <v>0.37</v>
      </c>
    </row>
    <row r="197" spans="1:69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0.87</v>
      </c>
      <c r="BP197" s="1">
        <v>0.09</v>
      </c>
      <c r="BQ197" s="1">
        <v>0.37</v>
      </c>
    </row>
    <row r="198" spans="1:69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3.87</v>
      </c>
      <c r="BP198" s="1">
        <v>-0.5</v>
      </c>
      <c r="BQ198" s="1">
        <v>-0.21</v>
      </c>
    </row>
    <row r="199" spans="1:69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1.1200000000000001</v>
      </c>
      <c r="BP199" s="1">
        <v>-0.45</v>
      </c>
      <c r="BQ199" s="1">
        <v>-0.23</v>
      </c>
    </row>
    <row r="200" spans="1:69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0.04</v>
      </c>
      <c r="BP200" s="1">
        <v>-0.28999999999999998</v>
      </c>
      <c r="BQ200" s="1">
        <v>0.31</v>
      </c>
    </row>
    <row r="201" spans="1:69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-0.11</v>
      </c>
      <c r="BP201" s="1">
        <v>-0.23</v>
      </c>
      <c r="BQ201" s="1">
        <v>0.04</v>
      </c>
    </row>
    <row r="202" spans="1:69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-7.0000000000000007E-2</v>
      </c>
      <c r="BP202" s="1">
        <v>0.32</v>
      </c>
      <c r="BQ202" s="1">
        <v>0.08</v>
      </c>
    </row>
    <row r="203" spans="1:69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-0.75</v>
      </c>
      <c r="BP203" s="1">
        <v>1.01</v>
      </c>
      <c r="BQ203" s="1">
        <v>0.56000000000000005</v>
      </c>
    </row>
    <row r="204" spans="1:69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0.95</v>
      </c>
      <c r="BP204" s="1">
        <v>-0.78</v>
      </c>
      <c r="BQ204" s="1">
        <v>0.22</v>
      </c>
    </row>
    <row r="205" spans="1:69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0.51</v>
      </c>
      <c r="BP205" s="1">
        <v>-1.87</v>
      </c>
      <c r="BQ205" s="1">
        <v>-1.53</v>
      </c>
    </row>
    <row r="206" spans="1:69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-0.18</v>
      </c>
      <c r="BP206" s="1">
        <v>0.2</v>
      </c>
      <c r="BQ206" s="1">
        <v>-0.1</v>
      </c>
    </row>
    <row r="207" spans="1:69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1.21</v>
      </c>
      <c r="BP207" s="1">
        <v>-0.49</v>
      </c>
      <c r="BQ207" s="1">
        <v>7.0000000000000007E-2</v>
      </c>
    </row>
    <row r="208" spans="1:69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-0.3</v>
      </c>
      <c r="BP208" s="1">
        <v>-0.82</v>
      </c>
      <c r="BQ208" s="1">
        <v>-0.17</v>
      </c>
    </row>
    <row r="209" spans="1:69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-0.16</v>
      </c>
      <c r="BP209" s="1">
        <v>-0.19</v>
      </c>
      <c r="BQ209" s="1">
        <v>-0.54</v>
      </c>
    </row>
    <row r="210" spans="1:69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0</v>
      </c>
      <c r="BP210" s="1">
        <v>-2.68</v>
      </c>
      <c r="BQ210" s="1">
        <v>-1.32</v>
      </c>
    </row>
    <row r="211" spans="1:69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-0.28999999999999998</v>
      </c>
      <c r="BP211" s="1">
        <v>-0.36</v>
      </c>
      <c r="BQ211" s="1">
        <v>0.85</v>
      </c>
    </row>
    <row r="212" spans="1:69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-0.67</v>
      </c>
      <c r="BP212" s="1">
        <v>-1.26</v>
      </c>
      <c r="BQ212" s="1">
        <v>0.35</v>
      </c>
    </row>
    <row r="213" spans="1:69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-0.01</v>
      </c>
      <c r="BP213" s="1">
        <v>-1.2</v>
      </c>
      <c r="BQ213" s="1">
        <v>-0.22</v>
      </c>
    </row>
    <row r="214" spans="1:69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-1.23</v>
      </c>
      <c r="BP214" s="1">
        <v>0.28000000000000003</v>
      </c>
      <c r="BQ214" s="1">
        <v>0.4</v>
      </c>
    </row>
    <row r="215" spans="1:69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-0.37</v>
      </c>
      <c r="BP215" s="1">
        <v>-0.95</v>
      </c>
      <c r="BQ215" s="1">
        <v>-0.03</v>
      </c>
    </row>
    <row r="216" spans="1:69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0.28000000000000003</v>
      </c>
      <c r="BP216" s="1">
        <v>0.11</v>
      </c>
      <c r="BQ216" s="1">
        <v>0.51</v>
      </c>
    </row>
    <row r="217" spans="1:69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-0.74</v>
      </c>
      <c r="BP217" s="1">
        <v>0.38</v>
      </c>
      <c r="BQ217" s="1">
        <v>0.53</v>
      </c>
    </row>
    <row r="218" spans="1:69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0.68</v>
      </c>
      <c r="BP218" s="1">
        <v>-2.31</v>
      </c>
      <c r="BQ218" s="1">
        <v>-1.9</v>
      </c>
    </row>
    <row r="219" spans="1:69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0.94</v>
      </c>
      <c r="BP219" s="1">
        <v>0.73</v>
      </c>
      <c r="BQ219" s="1">
        <v>-0.01</v>
      </c>
    </row>
    <row r="220" spans="1:69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-0.39</v>
      </c>
      <c r="BP220" s="1">
        <v>-0.09</v>
      </c>
      <c r="BQ220" s="1">
        <v>1.56</v>
      </c>
    </row>
    <row r="221" spans="1:69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0.31</v>
      </c>
      <c r="BP221" s="1">
        <v>-0.52</v>
      </c>
      <c r="BQ221" s="1">
        <v>0.82</v>
      </c>
    </row>
    <row r="222" spans="1:69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0.31</v>
      </c>
      <c r="BP222" s="1">
        <v>-0.52</v>
      </c>
      <c r="BQ222" s="1">
        <v>0.82</v>
      </c>
    </row>
    <row r="223" spans="1:69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0.6</v>
      </c>
      <c r="BP223" s="1">
        <v>-1.04</v>
      </c>
      <c r="BQ223" s="1">
        <v>0.7</v>
      </c>
    </row>
    <row r="224" spans="1:69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0.55000000000000004</v>
      </c>
      <c r="BP224" s="1">
        <v>-1.44</v>
      </c>
      <c r="BQ224" s="1">
        <v>2.02</v>
      </c>
    </row>
    <row r="225" spans="1:69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-1.1499999999999999</v>
      </c>
      <c r="BP225" s="1">
        <v>0.59</v>
      </c>
      <c r="BQ225" s="1">
        <v>-1.02</v>
      </c>
    </row>
    <row r="226" spans="1:69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0.48</v>
      </c>
      <c r="BP226" s="1">
        <v>0.13</v>
      </c>
      <c r="BQ226" s="1">
        <v>-0.05</v>
      </c>
    </row>
    <row r="227" spans="1:69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1.1399999999999999</v>
      </c>
      <c r="BP227" s="1">
        <v>0.25</v>
      </c>
      <c r="BQ227" s="1">
        <v>1.83</v>
      </c>
    </row>
    <row r="228" spans="1:69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0.89</v>
      </c>
      <c r="BP228" s="1">
        <v>0.77</v>
      </c>
      <c r="BQ228" s="1">
        <v>1.59</v>
      </c>
    </row>
    <row r="229" spans="1:69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-0.11</v>
      </c>
      <c r="BP229" s="1">
        <v>-0.46</v>
      </c>
      <c r="BQ229" s="1">
        <v>-0.05</v>
      </c>
    </row>
    <row r="230" spans="1:69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0.47</v>
      </c>
      <c r="BP230" s="1">
        <v>0.16</v>
      </c>
      <c r="BQ230" s="1">
        <v>0.45</v>
      </c>
    </row>
    <row r="231" spans="1:69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0.47</v>
      </c>
      <c r="BP231" s="1">
        <v>0.16</v>
      </c>
      <c r="BQ231" s="1">
        <v>0.45</v>
      </c>
    </row>
    <row r="232" spans="1:69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0.24</v>
      </c>
      <c r="BP232" s="1">
        <v>0.18</v>
      </c>
      <c r="BQ232" s="1">
        <v>0.95</v>
      </c>
    </row>
    <row r="233" spans="1:69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0.68</v>
      </c>
      <c r="BP233" s="1">
        <v>0.09</v>
      </c>
      <c r="BQ233" s="1">
        <v>-0.02</v>
      </c>
    </row>
    <row r="234" spans="1:69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-0.08</v>
      </c>
      <c r="BP234" s="1">
        <v>0.82</v>
      </c>
      <c r="BQ234" s="1">
        <v>1.67</v>
      </c>
    </row>
    <row r="235" spans="1:69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-0.17</v>
      </c>
      <c r="BP235" s="1">
        <v>0.02</v>
      </c>
      <c r="BQ235" s="1">
        <v>0.74</v>
      </c>
    </row>
    <row r="236" spans="1:69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-0.17</v>
      </c>
      <c r="BP236" s="1">
        <v>0.02</v>
      </c>
      <c r="BQ236" s="1">
        <v>0.74</v>
      </c>
    </row>
    <row r="237" spans="1:69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-0.37</v>
      </c>
      <c r="BP237" s="1">
        <v>-7.0000000000000007E-2</v>
      </c>
      <c r="BQ237" s="1">
        <v>0.43</v>
      </c>
    </row>
    <row r="238" spans="1:69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0.03</v>
      </c>
      <c r="BP238" s="1">
        <v>0.4</v>
      </c>
      <c r="BQ238" s="1">
        <v>2</v>
      </c>
    </row>
    <row r="239" spans="1:69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0.26</v>
      </c>
      <c r="BP239" s="1">
        <v>-0.15</v>
      </c>
      <c r="BQ239" s="1">
        <v>0.2</v>
      </c>
    </row>
    <row r="240" spans="1:69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-0.64</v>
      </c>
      <c r="BP240" s="1">
        <v>1.35</v>
      </c>
      <c r="BQ240" s="1">
        <v>1.25</v>
      </c>
    </row>
    <row r="241" spans="1:69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-0.64</v>
      </c>
      <c r="BP241" s="1">
        <v>1.35</v>
      </c>
      <c r="BQ241" s="1">
        <v>1.25</v>
      </c>
    </row>
    <row r="242" spans="1:69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0.53</v>
      </c>
      <c r="BP242" s="1">
        <v>-1.1499999999999999</v>
      </c>
      <c r="BQ242" s="1">
        <v>1.1399999999999999</v>
      </c>
    </row>
    <row r="243" spans="1:69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  <c r="BP243" s="1">
        <v>0</v>
      </c>
      <c r="BQ243" s="1">
        <v>-0.43</v>
      </c>
    </row>
    <row r="244" spans="1:69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</row>
    <row r="245" spans="1:69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</row>
    <row r="246" spans="1:69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0.14000000000000001</v>
      </c>
      <c r="BP246" s="1">
        <v>-0.6</v>
      </c>
      <c r="BQ246" s="1">
        <v>-0.1</v>
      </c>
    </row>
    <row r="247" spans="1:69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1.83</v>
      </c>
      <c r="BP247" s="1">
        <v>1.79</v>
      </c>
      <c r="BQ247" s="1">
        <v>0.46</v>
      </c>
    </row>
    <row r="248" spans="1:69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5.77</v>
      </c>
      <c r="BP248" s="1">
        <v>-15</v>
      </c>
      <c r="BQ248" s="1">
        <v>21.3</v>
      </c>
    </row>
    <row r="249" spans="1:69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  <c r="BP249" s="1">
        <v>0</v>
      </c>
      <c r="BQ249" s="1">
        <v>0</v>
      </c>
    </row>
    <row r="250" spans="1:69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  <c r="BP250" s="1">
        <v>-0.77</v>
      </c>
      <c r="BQ250" s="1">
        <v>0.17</v>
      </c>
    </row>
    <row r="251" spans="1:69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0.21</v>
      </c>
      <c r="BP251" s="1">
        <v>0.13</v>
      </c>
      <c r="BQ251" s="1">
        <v>-0.03</v>
      </c>
    </row>
    <row r="252" spans="1:69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-0.69</v>
      </c>
      <c r="BP252" s="1">
        <v>0.25</v>
      </c>
      <c r="BQ252" s="1">
        <v>-0.03</v>
      </c>
    </row>
    <row r="253" spans="1:69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  <c r="BP253" s="1">
        <v>0.35</v>
      </c>
      <c r="BQ253" s="1">
        <v>0.35</v>
      </c>
    </row>
    <row r="254" spans="1:69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0.42</v>
      </c>
      <c r="BP254" s="1">
        <v>0.97</v>
      </c>
      <c r="BQ254" s="1">
        <v>1.99</v>
      </c>
    </row>
    <row r="255" spans="1:69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0.56999999999999995</v>
      </c>
      <c r="BP255" s="1">
        <v>-0.06</v>
      </c>
      <c r="BQ255" s="1">
        <v>-0.5</v>
      </c>
    </row>
    <row r="256" spans="1:69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0.16</v>
      </c>
      <c r="BP256" s="1">
        <v>0.67</v>
      </c>
      <c r="BQ256" s="1">
        <v>-0.41</v>
      </c>
    </row>
    <row r="257" spans="1:69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1.55</v>
      </c>
      <c r="BP257" s="1">
        <v>0.16</v>
      </c>
      <c r="BQ257" s="1">
        <v>-0.62</v>
      </c>
    </row>
    <row r="258" spans="1:69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-0.39</v>
      </c>
      <c r="BP258" s="1">
        <v>0.1</v>
      </c>
      <c r="BQ258" s="1">
        <v>-0.09</v>
      </c>
    </row>
    <row r="259" spans="1:69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0.13</v>
      </c>
      <c r="BP259" s="1">
        <v>0.04</v>
      </c>
      <c r="BQ259" s="1">
        <v>0.32</v>
      </c>
    </row>
    <row r="260" spans="1:69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0.66</v>
      </c>
      <c r="BP260" s="1">
        <v>0.97</v>
      </c>
      <c r="BQ260" s="1">
        <v>-1.79</v>
      </c>
    </row>
    <row r="261" spans="1:69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0.66</v>
      </c>
      <c r="BP261" s="1">
        <v>1.1499999999999999</v>
      </c>
      <c r="BQ261" s="1">
        <v>-1.24</v>
      </c>
    </row>
    <row r="262" spans="1:69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0.7</v>
      </c>
      <c r="BP262" s="1">
        <v>0.13</v>
      </c>
      <c r="BQ262" s="1">
        <v>0.15</v>
      </c>
    </row>
    <row r="263" spans="1:69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-3.16</v>
      </c>
      <c r="BP263" s="1">
        <v>5.96</v>
      </c>
      <c r="BQ263" s="1">
        <v>3.43</v>
      </c>
    </row>
    <row r="264" spans="1:69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-2.98</v>
      </c>
      <c r="BP264" s="1">
        <v>6.43</v>
      </c>
      <c r="BQ264" s="1">
        <v>3.76</v>
      </c>
    </row>
    <row r="265" spans="1:69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-4.8099999999999996</v>
      </c>
      <c r="BP265" s="1">
        <v>5.36</v>
      </c>
      <c r="BQ265" s="1">
        <v>2.57</v>
      </c>
    </row>
    <row r="266" spans="1:69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-1.45</v>
      </c>
      <c r="BP266" s="1">
        <v>2.82</v>
      </c>
      <c r="BQ266" s="1">
        <v>1.75</v>
      </c>
    </row>
    <row r="267" spans="1:69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0.14000000000000001</v>
      </c>
      <c r="BP267" s="1">
        <v>0.73</v>
      </c>
      <c r="BQ267" s="1">
        <v>0.1</v>
      </c>
    </row>
    <row r="268" spans="1:69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0.13</v>
      </c>
      <c r="BP268" s="1">
        <v>0.33</v>
      </c>
      <c r="BQ268" s="1">
        <v>-0.14000000000000001</v>
      </c>
    </row>
    <row r="269" spans="1:69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0.19</v>
      </c>
      <c r="BP269" s="1">
        <v>0.31</v>
      </c>
      <c r="BQ269" s="1">
        <v>-0.13</v>
      </c>
    </row>
    <row r="270" spans="1:69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0.25</v>
      </c>
      <c r="BP270" s="1">
        <v>0.11</v>
      </c>
      <c r="BQ270" s="1">
        <v>0.56999999999999995</v>
      </c>
    </row>
    <row r="271" spans="1:69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0.25</v>
      </c>
      <c r="BP271" s="1">
        <v>-0.09</v>
      </c>
      <c r="BQ271" s="1">
        <v>-0.45</v>
      </c>
    </row>
    <row r="272" spans="1:69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0.33</v>
      </c>
      <c r="BP272" s="1">
        <v>0.33</v>
      </c>
      <c r="BQ272" s="1">
        <v>-0.56000000000000005</v>
      </c>
    </row>
    <row r="273" spans="1:69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  <c r="BP273" s="1">
        <v>-0.06</v>
      </c>
      <c r="BQ273" s="1">
        <v>-0.78</v>
      </c>
    </row>
    <row r="274" spans="1:69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0.13</v>
      </c>
      <c r="BP274" s="1">
        <v>0.46</v>
      </c>
      <c r="BQ274" s="1">
        <v>0.03</v>
      </c>
    </row>
    <row r="275" spans="1:69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0.05</v>
      </c>
      <c r="BP275" s="1">
        <v>-0.42</v>
      </c>
      <c r="BQ275" s="1">
        <v>-1.1299999999999999</v>
      </c>
    </row>
    <row r="276" spans="1:69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-0.79</v>
      </c>
      <c r="BP276" s="1">
        <v>-0.25</v>
      </c>
      <c r="BQ276" s="1">
        <v>-0.02</v>
      </c>
    </row>
    <row r="277" spans="1:69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0.74</v>
      </c>
      <c r="BP277" s="1">
        <v>0.46</v>
      </c>
      <c r="BQ277" s="1">
        <v>0.33</v>
      </c>
    </row>
    <row r="278" spans="1:69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0.36</v>
      </c>
      <c r="BP278" s="1">
        <v>0.74</v>
      </c>
      <c r="BQ278" s="1">
        <v>0.33</v>
      </c>
    </row>
    <row r="279" spans="1:69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-0.63</v>
      </c>
      <c r="BP279" s="1">
        <v>1.37</v>
      </c>
      <c r="BQ279" s="1">
        <v>-1.36</v>
      </c>
    </row>
    <row r="280" spans="1:69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-0.05</v>
      </c>
      <c r="BP280" s="1">
        <v>0.42</v>
      </c>
      <c r="BQ280" s="1">
        <v>-0.17</v>
      </c>
    </row>
    <row r="281" spans="1:69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  <c r="BP281" s="1">
        <v>0.91</v>
      </c>
      <c r="BQ281" s="1">
        <v>0.82</v>
      </c>
    </row>
    <row r="282" spans="1:69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0.57999999999999996</v>
      </c>
      <c r="BP282" s="1">
        <v>0.69</v>
      </c>
      <c r="BQ282" s="1">
        <v>0.32</v>
      </c>
    </row>
    <row r="283" spans="1:69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0.21</v>
      </c>
      <c r="BP283" s="1">
        <v>1.1100000000000001</v>
      </c>
      <c r="BQ283" s="1">
        <v>0.36</v>
      </c>
    </row>
    <row r="284" spans="1:69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0.79</v>
      </c>
      <c r="BP284" s="1">
        <v>0.39</v>
      </c>
      <c r="BQ284" s="1">
        <v>0.5</v>
      </c>
    </row>
    <row r="285" spans="1:69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1.1000000000000001</v>
      </c>
      <c r="BP285" s="1">
        <v>0.69</v>
      </c>
      <c r="BQ285" s="1">
        <v>-0.05</v>
      </c>
    </row>
    <row r="286" spans="1:69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0.15</v>
      </c>
      <c r="BP286" s="1">
        <v>0.31</v>
      </c>
      <c r="BQ286" s="1">
        <v>0.24</v>
      </c>
    </row>
    <row r="287" spans="1:69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0.08</v>
      </c>
      <c r="BP287" s="1">
        <v>-0.01</v>
      </c>
      <c r="BQ287" s="1">
        <v>0.18</v>
      </c>
    </row>
    <row r="288" spans="1:69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0.19</v>
      </c>
      <c r="BP288" s="1">
        <v>0.4</v>
      </c>
      <c r="BQ288" s="1">
        <v>0.17</v>
      </c>
    </row>
    <row r="289" spans="1:69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  <c r="BP289" s="1">
        <v>1.07</v>
      </c>
      <c r="BQ289" s="1">
        <v>1.06</v>
      </c>
    </row>
    <row r="290" spans="1:69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  <c r="BP290" s="1">
        <v>1.07</v>
      </c>
      <c r="BQ290" s="1">
        <v>1.06</v>
      </c>
    </row>
    <row r="291" spans="1:69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-1.31</v>
      </c>
      <c r="BP291" s="1">
        <v>0.93</v>
      </c>
      <c r="BQ291" s="1">
        <v>-1.02</v>
      </c>
    </row>
    <row r="292" spans="1:69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-1.31</v>
      </c>
      <c r="BP292" s="1">
        <v>0.93</v>
      </c>
      <c r="BQ292" s="1">
        <v>-1.02</v>
      </c>
    </row>
    <row r="293" spans="1:69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-0.37</v>
      </c>
      <c r="BP293" s="1">
        <v>-0.92</v>
      </c>
      <c r="BQ293" s="1">
        <v>-0.25</v>
      </c>
    </row>
    <row r="294" spans="1:69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1.9</v>
      </c>
      <c r="BP294" s="1">
        <v>0.06</v>
      </c>
      <c r="BQ294" s="1">
        <v>0.31</v>
      </c>
    </row>
    <row r="295" spans="1:69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-2.2999999999999998</v>
      </c>
      <c r="BP295" s="1">
        <v>2.61</v>
      </c>
      <c r="BQ295" s="1">
        <v>-2.88</v>
      </c>
    </row>
    <row r="296" spans="1:69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0.13</v>
      </c>
      <c r="BP296" s="1">
        <v>-0.37</v>
      </c>
      <c r="BQ296" s="1">
        <v>0.79</v>
      </c>
    </row>
    <row r="297" spans="1:69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-1.5</v>
      </c>
      <c r="BP297" s="1">
        <v>-0.54</v>
      </c>
      <c r="BQ297" s="1">
        <v>-0.99</v>
      </c>
    </row>
    <row r="298" spans="1:69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-0.53</v>
      </c>
      <c r="BP298" s="1">
        <v>-0.48</v>
      </c>
      <c r="BQ298" s="1">
        <v>0.23</v>
      </c>
    </row>
    <row r="299" spans="1:69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-1.04</v>
      </c>
      <c r="BP299" s="1">
        <v>-0.59</v>
      </c>
      <c r="BQ299" s="1">
        <v>0.49</v>
      </c>
    </row>
    <row r="300" spans="1:69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-2.59</v>
      </c>
      <c r="BP300" s="1">
        <v>1</v>
      </c>
      <c r="BQ300" s="1">
        <v>0.78</v>
      </c>
    </row>
    <row r="301" spans="1:69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0.31</v>
      </c>
      <c r="BP301" s="1">
        <v>0.34</v>
      </c>
      <c r="BQ301" s="1">
        <v>0.45</v>
      </c>
    </row>
    <row r="302" spans="1:69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0.49</v>
      </c>
      <c r="BP302" s="1">
        <v>0.59</v>
      </c>
      <c r="BQ302" s="1">
        <v>0.56000000000000005</v>
      </c>
    </row>
    <row r="303" spans="1:69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0.49</v>
      </c>
      <c r="BP303" s="1">
        <v>0.59</v>
      </c>
      <c r="BQ303" s="1">
        <v>0.56000000000000005</v>
      </c>
    </row>
    <row r="304" spans="1:69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1.01</v>
      </c>
      <c r="BP304" s="1">
        <v>-0.45</v>
      </c>
      <c r="BQ304" s="1">
        <v>0.64</v>
      </c>
    </row>
    <row r="305" spans="1:69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-0.54</v>
      </c>
      <c r="BP305" s="1">
        <v>0.79</v>
      </c>
      <c r="BQ305" s="1">
        <v>0.63</v>
      </c>
    </row>
    <row r="306" spans="1:69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  <c r="BP306" s="1">
        <v>0.52</v>
      </c>
      <c r="BQ306" s="1">
        <v>0.52</v>
      </c>
    </row>
    <row r="307" spans="1:69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-1.39</v>
      </c>
      <c r="BP307" s="1">
        <v>0.82</v>
      </c>
      <c r="BQ307" s="1">
        <v>-0.21</v>
      </c>
    </row>
    <row r="308" spans="1:69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-0.03</v>
      </c>
      <c r="BP308" s="1">
        <v>-0.72</v>
      </c>
      <c r="BQ308" s="1">
        <v>-0.06</v>
      </c>
    </row>
    <row r="309" spans="1:69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2.27</v>
      </c>
      <c r="BP309" s="1">
        <v>1.02</v>
      </c>
      <c r="BQ309" s="1">
        <v>1.65</v>
      </c>
    </row>
    <row r="310" spans="1:69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  <c r="BP310" s="1">
        <v>0.72</v>
      </c>
      <c r="BQ310" s="1">
        <v>0.72</v>
      </c>
    </row>
    <row r="311" spans="1:69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</v>
      </c>
      <c r="BP311" s="1">
        <v>-0.08</v>
      </c>
      <c r="BQ311" s="1">
        <v>0.28999999999999998</v>
      </c>
    </row>
    <row r="312" spans="1:69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1.1499999999999999</v>
      </c>
      <c r="BP312" s="1">
        <v>-0.19</v>
      </c>
      <c r="BQ312" s="1">
        <v>0.89</v>
      </c>
    </row>
    <row r="313" spans="1:69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0.36</v>
      </c>
      <c r="BP313" s="1">
        <v>-0.42</v>
      </c>
      <c r="BQ313" s="1">
        <v>-0.95</v>
      </c>
    </row>
    <row r="314" spans="1:69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0.56000000000000005</v>
      </c>
      <c r="BP314" s="1">
        <v>1.03</v>
      </c>
      <c r="BQ314" s="1">
        <v>7.0000000000000007E-2</v>
      </c>
    </row>
    <row r="315" spans="1:69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-1.63</v>
      </c>
      <c r="BP315" s="1">
        <v>-0.08</v>
      </c>
      <c r="BQ315" s="1">
        <v>0.53</v>
      </c>
    </row>
    <row r="316" spans="1:69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-1.1499999999999999</v>
      </c>
      <c r="BP316" s="1">
        <v>0.09</v>
      </c>
      <c r="BQ316" s="1">
        <v>-1.37</v>
      </c>
    </row>
    <row r="317" spans="1:69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-0.01</v>
      </c>
      <c r="BP317" s="1">
        <v>-0.28000000000000003</v>
      </c>
      <c r="BQ317" s="1">
        <v>0.68</v>
      </c>
    </row>
    <row r="318" spans="1:69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-0.11</v>
      </c>
      <c r="BP318" s="1">
        <v>0.59</v>
      </c>
      <c r="BQ318" s="1">
        <v>0.77</v>
      </c>
    </row>
    <row r="319" spans="1:69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0.41</v>
      </c>
      <c r="BP319" s="1">
        <v>-0.56999999999999995</v>
      </c>
      <c r="BQ319" s="1">
        <v>0.48</v>
      </c>
    </row>
    <row r="320" spans="1:69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-0.39</v>
      </c>
      <c r="BP320" s="1">
        <v>-1.1000000000000001</v>
      </c>
      <c r="BQ320" s="1">
        <v>-0.28999999999999998</v>
      </c>
    </row>
    <row r="321" spans="1:69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  <c r="BP321" s="1">
        <v>0</v>
      </c>
      <c r="BQ321" s="1">
        <v>0.28999999999999998</v>
      </c>
    </row>
    <row r="322" spans="1:69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  <c r="BP322" s="1">
        <v>0</v>
      </c>
      <c r="BQ322" s="1">
        <v>0.28999999999999998</v>
      </c>
    </row>
    <row r="323" spans="1:69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0.67</v>
      </c>
      <c r="BP323" s="1">
        <v>-0.2</v>
      </c>
      <c r="BQ323" s="1">
        <v>-0.22</v>
      </c>
    </row>
    <row r="324" spans="1:69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0.71</v>
      </c>
      <c r="BP324" s="1">
        <v>-0.23</v>
      </c>
      <c r="BQ324" s="1">
        <v>-0.94</v>
      </c>
    </row>
    <row r="325" spans="1:69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0.6</v>
      </c>
      <c r="BP325" s="1">
        <v>-0.16</v>
      </c>
      <c r="BQ325" s="1">
        <v>0.96</v>
      </c>
    </row>
    <row r="326" spans="1:69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0.08</v>
      </c>
      <c r="BP326" s="1">
        <v>0.19</v>
      </c>
      <c r="BQ326" s="1">
        <v>0.09</v>
      </c>
    </row>
    <row r="327" spans="1:69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0.08</v>
      </c>
      <c r="BP327" s="1">
        <v>0.19</v>
      </c>
      <c r="BQ327" s="1">
        <v>0.09</v>
      </c>
    </row>
    <row r="328" spans="1:69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  <c r="BP328" s="1">
        <v>2.99</v>
      </c>
      <c r="BQ328" s="1">
        <v>0</v>
      </c>
    </row>
    <row r="329" spans="1:69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0.26</v>
      </c>
      <c r="BP329" s="1">
        <v>0.09</v>
      </c>
      <c r="BQ329" s="1">
        <v>0.03</v>
      </c>
    </row>
    <row r="330" spans="1:69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0.76</v>
      </c>
      <c r="BP330" s="1">
        <v>0</v>
      </c>
      <c r="BQ330" s="1">
        <v>0</v>
      </c>
    </row>
    <row r="331" spans="1:69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  <c r="BP331" s="1">
        <v>0.68</v>
      </c>
      <c r="BQ331" s="1">
        <v>0.69</v>
      </c>
    </row>
    <row r="332" spans="1:69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0.69</v>
      </c>
      <c r="BP332" s="1">
        <v>-0.54</v>
      </c>
      <c r="BQ332" s="1">
        <v>0.3</v>
      </c>
    </row>
    <row r="333" spans="1:69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0.49</v>
      </c>
      <c r="BP333" s="1">
        <v>-1.06</v>
      </c>
      <c r="BQ333" s="1">
        <v>0.28999999999999998</v>
      </c>
    </row>
    <row r="334" spans="1:69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7.0000000000000007E-2</v>
      </c>
      <c r="BP334" s="1">
        <v>0.74</v>
      </c>
      <c r="BQ334" s="1">
        <v>0.02</v>
      </c>
    </row>
    <row r="335" spans="1:69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0.9</v>
      </c>
      <c r="BP335" s="1">
        <v>-0.37</v>
      </c>
      <c r="BQ335" s="1">
        <v>0.35</v>
      </c>
    </row>
    <row r="336" spans="1:69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0</v>
      </c>
      <c r="BP336" s="1">
        <v>-0.32</v>
      </c>
      <c r="BQ336" s="1">
        <v>-0.18</v>
      </c>
    </row>
    <row r="337" spans="1:69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0</v>
      </c>
      <c r="BP337" s="1">
        <v>-0.32</v>
      </c>
      <c r="BQ337" s="1">
        <v>-0.18</v>
      </c>
    </row>
    <row r="338" spans="1:69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0</v>
      </c>
      <c r="BP338" s="1">
        <v>-0.32</v>
      </c>
      <c r="BQ338" s="1">
        <v>-0.18</v>
      </c>
    </row>
    <row r="339" spans="1:69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  <c r="BP339" s="1">
        <v>0</v>
      </c>
      <c r="BQ339" s="1">
        <v>0</v>
      </c>
    </row>
    <row r="340" spans="1:69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  <c r="BP340" s="1">
        <v>0</v>
      </c>
      <c r="BQ340" s="1">
        <v>0</v>
      </c>
    </row>
    <row r="341" spans="1:69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0.06</v>
      </c>
      <c r="BP341" s="1">
        <v>-0.33</v>
      </c>
      <c r="BQ341" s="1">
        <v>0.97</v>
      </c>
    </row>
    <row r="342" spans="1:69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  <c r="BP342" s="1">
        <v>-0.48</v>
      </c>
      <c r="BQ342" s="1">
        <v>-0.8</v>
      </c>
    </row>
    <row r="343" spans="1:69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-0.1</v>
      </c>
      <c r="BP343" s="1">
        <v>-1.08</v>
      </c>
      <c r="BQ343" s="1">
        <v>-0.24</v>
      </c>
    </row>
    <row r="344" spans="1:69" ht="12.75" customHeight="1" x14ac:dyDescent="0.2">
      <c r="A344" s="2">
        <v>8873</v>
      </c>
    </row>
    <row r="345" spans="1:69" ht="12.75" customHeight="1" x14ac:dyDescent="0.2">
      <c r="A345" s="2">
        <v>8874</v>
      </c>
    </row>
    <row r="346" spans="1:69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9.84</v>
      </c>
      <c r="BP346" s="1">
        <v>-13.89</v>
      </c>
      <c r="BQ346" s="1">
        <v>-11.67</v>
      </c>
    </row>
    <row r="347" spans="1:69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-7.94</v>
      </c>
      <c r="BP347" s="1">
        <v>1.21</v>
      </c>
      <c r="BQ347" s="1">
        <v>2.0699999999999998</v>
      </c>
    </row>
    <row r="348" spans="1:69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-0.88</v>
      </c>
      <c r="BP348" s="1">
        <v>1.1399999999999999</v>
      </c>
      <c r="BQ348" s="1">
        <v>0.93</v>
      </c>
    </row>
    <row r="349" spans="1:69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-0.44</v>
      </c>
      <c r="BP349" s="1">
        <v>-1.53</v>
      </c>
      <c r="BQ349" s="1">
        <v>0.49</v>
      </c>
    </row>
    <row r="350" spans="1:69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4.76</v>
      </c>
      <c r="BP350" s="1">
        <v>-4.95</v>
      </c>
      <c r="BQ350" s="1">
        <v>7.75</v>
      </c>
    </row>
    <row r="351" spans="1:69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0.6</v>
      </c>
      <c r="BP351" s="1">
        <v>1.93</v>
      </c>
      <c r="BQ351" s="1">
        <v>-2.81</v>
      </c>
    </row>
    <row r="352" spans="1:69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0.76</v>
      </c>
      <c r="BP352" s="1">
        <v>-0.28999999999999998</v>
      </c>
      <c r="BQ352" s="1">
        <v>1.25</v>
      </c>
    </row>
    <row r="353" spans="1:69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-0.49</v>
      </c>
      <c r="BP353" s="1">
        <v>0.21</v>
      </c>
      <c r="BQ353" s="1">
        <v>-0.28999999999999998</v>
      </c>
    </row>
    <row r="354" spans="1:69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-0.5</v>
      </c>
      <c r="BP354" s="1">
        <v>-0.73</v>
      </c>
      <c r="BQ354" s="1">
        <v>0.39</v>
      </c>
    </row>
    <row r="355" spans="1:69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0.64</v>
      </c>
      <c r="BP355" s="1">
        <v>2.11</v>
      </c>
      <c r="BQ355" s="1">
        <v>-1.62</v>
      </c>
    </row>
    <row r="356" spans="1:69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-2.06</v>
      </c>
      <c r="BP356" s="1">
        <v>-3.86</v>
      </c>
      <c r="BQ356" s="1">
        <v>-3.83</v>
      </c>
    </row>
    <row r="357" spans="1:69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0.42</v>
      </c>
      <c r="BP357" s="1">
        <v>-1.72</v>
      </c>
      <c r="BQ357" s="1">
        <v>0.16</v>
      </c>
    </row>
    <row r="358" spans="1:69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0.03</v>
      </c>
      <c r="BP358" s="1">
        <v>0.16</v>
      </c>
      <c r="BQ358" s="1">
        <v>-0.6</v>
      </c>
    </row>
    <row r="359" spans="1:69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0.4</v>
      </c>
      <c r="BP359" s="1">
        <v>0.62</v>
      </c>
      <c r="BQ359" s="1">
        <v>-9.24</v>
      </c>
    </row>
    <row r="360" spans="1:69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-0.59</v>
      </c>
      <c r="BP360" s="1">
        <v>1.58</v>
      </c>
      <c r="BQ360" s="1">
        <v>-0.55000000000000004</v>
      </c>
    </row>
    <row r="361" spans="1:69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-1.1100000000000001</v>
      </c>
      <c r="BP361" s="1">
        <v>0.4</v>
      </c>
      <c r="BQ361" s="1">
        <v>-0.76</v>
      </c>
    </row>
    <row r="362" spans="1:69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0.53</v>
      </c>
      <c r="BP362" s="1">
        <v>-0.47</v>
      </c>
      <c r="BQ362" s="1">
        <v>-0.13</v>
      </c>
    </row>
    <row r="363" spans="1:69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1.1100000000000001</v>
      </c>
      <c r="BP363" s="1">
        <v>-1.54</v>
      </c>
      <c r="BQ363" s="1">
        <v>0.39</v>
      </c>
    </row>
    <row r="364" spans="1:69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-1.07</v>
      </c>
      <c r="BP364" s="1">
        <v>-0.46</v>
      </c>
      <c r="BQ364" s="1">
        <v>0.7</v>
      </c>
    </row>
    <row r="365" spans="1:69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-0.46</v>
      </c>
      <c r="BP365" s="1">
        <v>1.28</v>
      </c>
      <c r="BQ365" s="1">
        <v>-0.26</v>
      </c>
    </row>
    <row r="366" spans="1:69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-0.63</v>
      </c>
      <c r="BP366" s="1">
        <v>0.2</v>
      </c>
      <c r="BQ366" s="1">
        <v>-0.44</v>
      </c>
    </row>
    <row r="367" spans="1:69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-0.1</v>
      </c>
      <c r="BP367" s="1">
        <v>-0.19</v>
      </c>
      <c r="BQ367" s="1">
        <v>-0.18</v>
      </c>
    </row>
    <row r="368" spans="1:69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-0.81</v>
      </c>
      <c r="BP368" s="1">
        <v>1.65</v>
      </c>
      <c r="BQ368" s="1">
        <v>1.82</v>
      </c>
    </row>
    <row r="369" spans="1:69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0.14000000000000001</v>
      </c>
      <c r="BP369" s="1">
        <v>0.61</v>
      </c>
      <c r="BQ369" s="1">
        <v>0.1</v>
      </c>
    </row>
    <row r="370" spans="1:69" ht="12.75" customHeight="1" x14ac:dyDescent="0.2">
      <c r="A370" s="2">
        <v>12407</v>
      </c>
    </row>
    <row r="371" spans="1:69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0.17</v>
      </c>
      <c r="BP371" s="1">
        <v>-1.1499999999999999</v>
      </c>
      <c r="BQ371" s="1">
        <v>-0.1</v>
      </c>
    </row>
    <row r="372" spans="1:69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0.28000000000000003</v>
      </c>
      <c r="BP372" s="1">
        <v>-0.49</v>
      </c>
      <c r="BQ372" s="1">
        <v>-0.11</v>
      </c>
    </row>
    <row r="373" spans="1:69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0</v>
      </c>
      <c r="BP373" s="1">
        <v>4.08</v>
      </c>
      <c r="BQ373" s="1">
        <v>-2.4300000000000002</v>
      </c>
    </row>
    <row r="374" spans="1:69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0.35</v>
      </c>
      <c r="BP374" s="1">
        <v>0.67</v>
      </c>
      <c r="BQ374" s="1">
        <v>-1.64</v>
      </c>
    </row>
    <row r="375" spans="1:69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0.03</v>
      </c>
      <c r="BP375" s="1">
        <v>0.44</v>
      </c>
      <c r="BQ375" s="1">
        <v>0.24</v>
      </c>
    </row>
    <row r="376" spans="1:69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-1.03</v>
      </c>
      <c r="BP376" s="1">
        <v>0.54</v>
      </c>
      <c r="BQ376" s="1">
        <v>-0.21</v>
      </c>
    </row>
    <row r="377" spans="1:69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0.59</v>
      </c>
      <c r="BP377" s="1">
        <v>0.95</v>
      </c>
      <c r="BQ377" s="1">
        <v>0.12</v>
      </c>
    </row>
    <row r="378" spans="1:69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0.03</v>
      </c>
      <c r="BP378" s="1">
        <v>0.31</v>
      </c>
      <c r="BQ378" s="1">
        <v>0.55000000000000004</v>
      </c>
    </row>
    <row r="379" spans="1:69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0.46</v>
      </c>
      <c r="BP379" s="1">
        <v>-0.7</v>
      </c>
      <c r="BQ379" s="1">
        <v>-0.68</v>
      </c>
    </row>
    <row r="380" spans="1:69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0.62</v>
      </c>
      <c r="BP380" s="1">
        <v>0.38</v>
      </c>
      <c r="BQ380" s="1">
        <v>-0.9</v>
      </c>
    </row>
    <row r="381" spans="1:69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0.01</v>
      </c>
      <c r="BP381" s="1">
        <v>-0.06</v>
      </c>
      <c r="BQ381" s="1">
        <v>0.28000000000000003</v>
      </c>
    </row>
    <row r="382" spans="1:69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-0.8</v>
      </c>
      <c r="BP382" s="1">
        <v>-1.0900000000000001</v>
      </c>
      <c r="BQ382" s="1">
        <v>0.43</v>
      </c>
    </row>
    <row r="383" spans="1:69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0.56999999999999995</v>
      </c>
      <c r="BP383" s="1">
        <v>0.56000000000000005</v>
      </c>
      <c r="BQ383" s="1">
        <v>0.21</v>
      </c>
    </row>
    <row r="384" spans="1:69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-1.22</v>
      </c>
      <c r="BP384" s="1">
        <v>1</v>
      </c>
      <c r="BQ384" s="1">
        <v>1.24</v>
      </c>
    </row>
    <row r="385" spans="1:69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-0.49</v>
      </c>
      <c r="BP385" s="1">
        <v>-0.03</v>
      </c>
      <c r="BQ385" s="1">
        <v>0.41</v>
      </c>
    </row>
    <row r="386" spans="1:69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  <c r="BP386" s="1">
        <v>0.11</v>
      </c>
      <c r="BQ386" s="1">
        <v>0</v>
      </c>
    </row>
    <row r="387" spans="1:69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  <c r="BP387" s="1">
        <v>0.79</v>
      </c>
      <c r="BQ387" s="1">
        <v>-0.16</v>
      </c>
    </row>
    <row r="388" spans="1:69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</row>
    <row r="389" spans="1:69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-0.57999999999999996</v>
      </c>
      <c r="BQ389" s="1">
        <v>0.57999999999999996</v>
      </c>
    </row>
    <row r="390" spans="1:69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-2.98</v>
      </c>
      <c r="BP390" s="1">
        <v>-0.85</v>
      </c>
      <c r="BQ390" s="1">
        <v>2.14</v>
      </c>
    </row>
    <row r="391" spans="1:69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-4.38</v>
      </c>
      <c r="BP391" s="1">
        <v>-0.85</v>
      </c>
      <c r="BQ391" s="1">
        <v>-1.91</v>
      </c>
    </row>
    <row r="392" spans="1:69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-0.37</v>
      </c>
      <c r="BP392" s="1">
        <v>-0.36</v>
      </c>
      <c r="BQ392" s="1">
        <v>-0.24</v>
      </c>
    </row>
    <row r="393" spans="1:69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7.0000000000000007E-2</v>
      </c>
      <c r="BP393" s="1">
        <v>0.62</v>
      </c>
      <c r="BQ393" s="1">
        <v>1</v>
      </c>
    </row>
    <row r="394" spans="1:69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0.93</v>
      </c>
      <c r="BP394" s="1">
        <v>0.63</v>
      </c>
      <c r="BQ394" s="1">
        <v>0.08</v>
      </c>
    </row>
    <row r="395" spans="1:69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1.2</v>
      </c>
      <c r="BP395" s="1">
        <v>0.02</v>
      </c>
      <c r="BQ395" s="1">
        <v>-0.6</v>
      </c>
    </row>
    <row r="396" spans="1:69" ht="12.75" customHeight="1" x14ac:dyDescent="0.2">
      <c r="A396" s="2">
        <v>31694</v>
      </c>
    </row>
    <row r="397" spans="1:69" ht="12.75" customHeight="1" x14ac:dyDescent="0.2">
      <c r="A397" s="2">
        <v>101448</v>
      </c>
    </row>
    <row r="398" spans="1:69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1.63</v>
      </c>
      <c r="BP398" s="1">
        <v>-2.4500000000000002</v>
      </c>
      <c r="BQ398" s="1">
        <v>2.8</v>
      </c>
    </row>
    <row r="399" spans="1:69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-1.55</v>
      </c>
      <c r="BP399" s="1">
        <v>1.27</v>
      </c>
      <c r="BQ399" s="1">
        <v>-0.44</v>
      </c>
    </row>
    <row r="400" spans="1:69" ht="12.75" customHeight="1" x14ac:dyDescent="0.2">
      <c r="A400" s="2">
        <v>101699</v>
      </c>
    </row>
    <row r="401" spans="1:69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0.26</v>
      </c>
      <c r="BP401" s="1">
        <v>-0.47</v>
      </c>
      <c r="BQ401" s="1">
        <v>-0.84</v>
      </c>
    </row>
    <row r="402" spans="1:69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-0.31</v>
      </c>
      <c r="BP402" s="1">
        <v>-1.18</v>
      </c>
      <c r="BQ402" s="1">
        <v>-1.28</v>
      </c>
    </row>
    <row r="403" spans="1:69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0.94</v>
      </c>
      <c r="BP403" s="1">
        <v>-0.95</v>
      </c>
      <c r="BQ403" s="1">
        <v>-0.23</v>
      </c>
    </row>
    <row r="404" spans="1:69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-0.37</v>
      </c>
      <c r="BP404" s="1">
        <v>0.75</v>
      </c>
      <c r="BQ404" s="1">
        <v>-1.5</v>
      </c>
    </row>
    <row r="405" spans="1:69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-2.93</v>
      </c>
      <c r="BP405" s="1">
        <v>-3.08</v>
      </c>
      <c r="BQ405" s="1">
        <v>2.46</v>
      </c>
    </row>
    <row r="406" spans="1:69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-5.47</v>
      </c>
      <c r="BP406" s="1">
        <v>-2.31</v>
      </c>
      <c r="BQ406" s="1">
        <v>0.56000000000000005</v>
      </c>
    </row>
    <row r="407" spans="1:69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-0.98</v>
      </c>
      <c r="BP407" s="1">
        <v>-1.0900000000000001</v>
      </c>
      <c r="BQ407" s="1">
        <v>-1.68</v>
      </c>
    </row>
    <row r="408" spans="1:69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-2.6</v>
      </c>
      <c r="BP408" s="1">
        <v>-1.51</v>
      </c>
      <c r="BQ408" s="1">
        <v>-1.69</v>
      </c>
    </row>
    <row r="409" spans="1:69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-1.1599999999999999</v>
      </c>
      <c r="BP409" s="1">
        <v>-0.44</v>
      </c>
      <c r="BQ409" s="1">
        <v>-0.82</v>
      </c>
    </row>
    <row r="410" spans="1:69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-1.55</v>
      </c>
      <c r="BP410" s="1">
        <v>1.32</v>
      </c>
      <c r="BQ410" s="1">
        <v>0.04</v>
      </c>
    </row>
    <row r="411" spans="1:69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0.19</v>
      </c>
      <c r="BP411" s="1">
        <v>0.56999999999999995</v>
      </c>
      <c r="BQ411" s="1">
        <v>-0.61</v>
      </c>
    </row>
    <row r="412" spans="1:69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-1.18</v>
      </c>
      <c r="BP412" s="1">
        <v>0.9</v>
      </c>
      <c r="BQ412" s="1">
        <v>-1.07</v>
      </c>
    </row>
    <row r="413" spans="1:69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0.87</v>
      </c>
      <c r="BP413" s="1">
        <v>1.61</v>
      </c>
      <c r="BQ413" s="1">
        <v>0.96</v>
      </c>
    </row>
    <row r="414" spans="1:69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0.92</v>
      </c>
      <c r="BP414" s="1">
        <v>-0.24</v>
      </c>
      <c r="BQ414" s="1">
        <v>-0.46</v>
      </c>
    </row>
    <row r="415" spans="1:69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-0.59</v>
      </c>
      <c r="BP415" s="1">
        <v>3.43</v>
      </c>
      <c r="BQ415" s="1">
        <v>-2.58</v>
      </c>
    </row>
    <row r="416" spans="1:69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-1.1599999999999999</v>
      </c>
      <c r="BP416" s="1">
        <v>-2.46</v>
      </c>
      <c r="BQ416" s="1">
        <v>3.41</v>
      </c>
    </row>
    <row r="417" spans="1:69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7.0000000000000007E-2</v>
      </c>
      <c r="BP417" s="1">
        <v>-1.25</v>
      </c>
      <c r="BQ417" s="1">
        <v>-2.39</v>
      </c>
    </row>
    <row r="418" spans="1:69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0.51</v>
      </c>
      <c r="BP418" s="1">
        <v>1.1200000000000001</v>
      </c>
      <c r="BQ418" s="1">
        <v>0.22</v>
      </c>
    </row>
    <row r="419" spans="1:69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0.83</v>
      </c>
      <c r="BP419" s="1">
        <v>-0.03</v>
      </c>
      <c r="BQ419" s="1">
        <v>-0.06</v>
      </c>
    </row>
    <row r="420" spans="1:69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-1.1200000000000001</v>
      </c>
      <c r="BP420" s="1">
        <v>0.22</v>
      </c>
      <c r="BQ420" s="1">
        <v>-1.66</v>
      </c>
    </row>
    <row r="421" spans="1:69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-0.02</v>
      </c>
      <c r="BP421" s="1">
        <v>0.23</v>
      </c>
      <c r="BQ421" s="1">
        <v>-0.02</v>
      </c>
    </row>
    <row r="422" spans="1:69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0.8</v>
      </c>
      <c r="BP422" s="1">
        <v>0.01</v>
      </c>
      <c r="BQ422" s="1">
        <v>0.06</v>
      </c>
    </row>
    <row r="423" spans="1:69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  <c r="BP423" s="1">
        <v>0.52</v>
      </c>
      <c r="BQ423" s="1">
        <v>0.52</v>
      </c>
    </row>
    <row r="424" spans="1:69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0.46</v>
      </c>
      <c r="BP424" s="1">
        <v>-0.69</v>
      </c>
      <c r="BQ424" s="1">
        <v>0.33</v>
      </c>
    </row>
    <row r="425" spans="1:69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0.54</v>
      </c>
      <c r="BP425" s="1">
        <v>0.25</v>
      </c>
      <c r="BQ425" s="1">
        <v>-0.56000000000000005</v>
      </c>
    </row>
    <row r="426" spans="1:69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-0.53</v>
      </c>
      <c r="BP426" s="1">
        <v>-0.3</v>
      </c>
      <c r="BQ426" s="1">
        <v>0.86</v>
      </c>
    </row>
    <row r="427" spans="1:69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1.0900000000000001</v>
      </c>
      <c r="BP427" s="1">
        <v>1.43</v>
      </c>
      <c r="BQ427" s="1">
        <v>2.27</v>
      </c>
    </row>
    <row r="428" spans="1:69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2.74</v>
      </c>
      <c r="BP428" s="1">
        <v>-1.06</v>
      </c>
      <c r="BQ428" s="1">
        <v>0.15</v>
      </c>
    </row>
    <row r="429" spans="1:69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0.22</v>
      </c>
      <c r="BP429" s="1">
        <v>0.28000000000000003</v>
      </c>
      <c r="BQ429" s="1">
        <v>-0.03</v>
      </c>
    </row>
    <row r="430" spans="1:69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0.82</v>
      </c>
      <c r="BP430" s="1">
        <v>0.46</v>
      </c>
      <c r="BQ430" s="1">
        <v>0.74</v>
      </c>
    </row>
    <row r="431" spans="1:69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-0.44</v>
      </c>
      <c r="BP431" s="1">
        <v>-0.54</v>
      </c>
      <c r="BQ431" s="1">
        <v>0.27</v>
      </c>
    </row>
    <row r="432" spans="1:69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</row>
    <row r="433" spans="1:69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-0.17</v>
      </c>
      <c r="BP433" s="1">
        <v>-1.02</v>
      </c>
      <c r="BQ433" s="1">
        <v>0.55000000000000004</v>
      </c>
    </row>
    <row r="434" spans="1:69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0.53</v>
      </c>
      <c r="BP434" s="1">
        <v>-2.31</v>
      </c>
      <c r="BQ434" s="1">
        <v>5.4</v>
      </c>
    </row>
    <row r="435" spans="1:69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2.0299999999999998</v>
      </c>
      <c r="BP435" s="1">
        <v>-1.06</v>
      </c>
      <c r="BQ435" s="1">
        <v>0.98</v>
      </c>
    </row>
    <row r="436" spans="1:69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0.01</v>
      </c>
      <c r="BP436" s="1">
        <v>0.68</v>
      </c>
      <c r="BQ436" s="1">
        <v>-0.71</v>
      </c>
    </row>
    <row r="437" spans="1:69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-0.55000000000000004</v>
      </c>
      <c r="BP437" s="1">
        <v>0.61</v>
      </c>
      <c r="BQ437" s="1">
        <v>0.97</v>
      </c>
    </row>
    <row r="438" spans="1:69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-0.35</v>
      </c>
      <c r="BP438" s="1">
        <v>-0.49</v>
      </c>
      <c r="BQ438" s="1">
        <v>0.35</v>
      </c>
    </row>
    <row r="439" spans="1:69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0.14000000000000001</v>
      </c>
      <c r="BP439" s="1">
        <v>0.5</v>
      </c>
      <c r="BQ439" s="1">
        <v>0.51</v>
      </c>
    </row>
    <row r="440" spans="1:69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</row>
    <row r="441" spans="1:69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  <c r="BP441" s="1">
        <v>-0.06</v>
      </c>
      <c r="BQ441" s="1">
        <v>0</v>
      </c>
    </row>
    <row r="442" spans="1:69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  <c r="BP442" s="1">
        <v>0.26</v>
      </c>
      <c r="BQ442" s="1">
        <v>0</v>
      </c>
    </row>
    <row r="443" spans="1:69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  <c r="BP443" s="1">
        <v>0.43</v>
      </c>
      <c r="BQ443" s="1">
        <v>0</v>
      </c>
    </row>
    <row r="444" spans="1:69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  <c r="BP444" s="1">
        <v>-0.22</v>
      </c>
      <c r="BQ444" s="1">
        <v>0</v>
      </c>
    </row>
    <row r="445" spans="1:69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  <c r="BP445" s="1">
        <v>1.24</v>
      </c>
      <c r="BQ445" s="1">
        <v>0</v>
      </c>
    </row>
    <row r="446" spans="1:69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</row>
    <row r="447" spans="1:69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0.13</v>
      </c>
      <c r="BP447" s="1">
        <v>0.15</v>
      </c>
      <c r="BQ447" s="1">
        <v>-7.0000000000000007E-2</v>
      </c>
    </row>
    <row r="448" spans="1:69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  <c r="BP448" s="1">
        <v>0.89</v>
      </c>
      <c r="BQ448" s="1">
        <v>0.41</v>
      </c>
    </row>
    <row r="449" spans="1:69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  <c r="BP449" s="1">
        <v>0.84</v>
      </c>
      <c r="BQ449" s="1">
        <v>0.51</v>
      </c>
    </row>
    <row r="450" spans="1:69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  <c r="BP450" s="1">
        <v>0.01</v>
      </c>
      <c r="BQ450" s="1">
        <v>0.84</v>
      </c>
    </row>
    <row r="451" spans="1:69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  <c r="BP451" s="1">
        <v>1.1499999999999999</v>
      </c>
      <c r="BQ451" s="1">
        <v>0.18</v>
      </c>
    </row>
    <row r="452" spans="1:69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  <c r="BP452" s="1">
        <v>1.19</v>
      </c>
      <c r="BQ452" s="1">
        <v>1.72</v>
      </c>
    </row>
    <row r="453" spans="1:69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  <c r="BP453" s="1">
        <v>-0.77</v>
      </c>
      <c r="BQ453" s="1">
        <v>0.54</v>
      </c>
    </row>
    <row r="454" spans="1:69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0.14000000000000001</v>
      </c>
      <c r="BP454" s="1">
        <v>0.28999999999999998</v>
      </c>
      <c r="BQ454" s="1">
        <v>0.52</v>
      </c>
    </row>
    <row r="455" spans="1:69" ht="12.75" customHeight="1" x14ac:dyDescent="0.2">
      <c r="A455" s="25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-0.64</v>
      </c>
      <c r="BP455" s="1">
        <v>0.63</v>
      </c>
      <c r="BQ455" s="1">
        <v>-0.39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BB15" zoomScaleNormal="100" workbookViewId="0">
      <selection activeCell="BP41" sqref="BP4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3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>
        <v>42979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  <c r="BQ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25.392299999999999</v>
      </c>
      <c r="BP3" s="1">
        <v>25.299299999999999</v>
      </c>
      <c r="BQ3" s="1">
        <v>25.051300000000001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16.5059</v>
      </c>
      <c r="BP4" s="1">
        <v>16.378299999999999</v>
      </c>
      <c r="BQ4" s="1">
        <v>16.132300000000001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0.98939999999999995</v>
      </c>
      <c r="BP5" s="1">
        <v>1.0154000000000001</v>
      </c>
      <c r="BQ5" s="1">
        <v>0.95679999999999998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0.59799999999999998</v>
      </c>
      <c r="BP6" s="1">
        <v>0.59530000000000005</v>
      </c>
      <c r="BQ6" s="1">
        <v>0.58209999999999995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4.0300000000000002E-2</v>
      </c>
      <c r="BP7" s="1">
        <v>4.1200000000000001E-2</v>
      </c>
      <c r="BQ7" s="1">
        <v>3.7999999999999999E-2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7.3599999999999999E-2</v>
      </c>
      <c r="BP8" s="1">
        <v>7.9399999999999998E-2</v>
      </c>
      <c r="BQ8" s="1">
        <v>7.7200000000000005E-2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4.1099999999999998E-2</v>
      </c>
      <c r="BP9" s="1">
        <v>3.9300000000000002E-2</v>
      </c>
      <c r="BQ9" s="1">
        <v>3.6400000000000002E-2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0.70650000000000002</v>
      </c>
      <c r="BP10" s="1">
        <v>0.70389999999999997</v>
      </c>
      <c r="BQ10" s="1">
        <v>0.69499999999999995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1.15E-2</v>
      </c>
      <c r="BP11" s="1">
        <v>1.2E-2</v>
      </c>
      <c r="BQ11" s="1">
        <v>1.24E-2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0.28010000000000002</v>
      </c>
      <c r="BP12" s="1">
        <v>0.27960000000000002</v>
      </c>
      <c r="BQ12" s="1">
        <v>0.27529999999999999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3.0499999999999999E-2</v>
      </c>
      <c r="BP13" s="1">
        <v>3.0300000000000001E-2</v>
      </c>
      <c r="BQ13" s="1">
        <v>3.0099999999999998E-2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  <c r="BP14" s="1">
        <v>5.1000000000000004E-3</v>
      </c>
      <c r="BQ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5.7999999999999996E-3</v>
      </c>
      <c r="BP15" s="1">
        <v>6.0000000000000001E-3</v>
      </c>
      <c r="BQ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7.4800000000000005E-2</v>
      </c>
      <c r="BP16" s="1">
        <v>7.4099999999999999E-2</v>
      </c>
      <c r="BQ16" s="1">
        <v>7.3300000000000004E-2</v>
      </c>
    </row>
    <row r="17" spans="1:69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  <c r="BP17" s="1">
        <v>8.6999999999999994E-3</v>
      </c>
      <c r="BQ17" s="1">
        <v>8.5000000000000006E-3</v>
      </c>
    </row>
    <row r="18" spans="1:69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0.19989999999999999</v>
      </c>
      <c r="BP18" s="1">
        <v>0.19739999999999999</v>
      </c>
      <c r="BQ18" s="1">
        <v>0.19450000000000001</v>
      </c>
    </row>
    <row r="19" spans="1:69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0.62570000000000003</v>
      </c>
      <c r="BP19" s="1">
        <v>0.56220000000000003</v>
      </c>
      <c r="BQ19" s="1">
        <v>0.58650000000000002</v>
      </c>
    </row>
    <row r="20" spans="1:69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0.19900000000000001</v>
      </c>
      <c r="BP20" s="1">
        <v>0.1613</v>
      </c>
      <c r="BQ20" s="1">
        <v>0.13980000000000001</v>
      </c>
    </row>
    <row r="21" spans="1:69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8.6999999999999994E-3</v>
      </c>
      <c r="BP21" s="1">
        <v>8.6999999999999994E-3</v>
      </c>
      <c r="BQ21" s="1">
        <v>8.3999999999999995E-3</v>
      </c>
    </row>
    <row r="22" spans="1:69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9.2999999999999992E-3</v>
      </c>
      <c r="BP22" s="1">
        <v>8.8999999999999999E-3</v>
      </c>
      <c r="BQ22" s="1">
        <v>9.1000000000000004E-3</v>
      </c>
    </row>
    <row r="23" spans="1:69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1.01E-2</v>
      </c>
      <c r="BP23" s="1">
        <v>0.01</v>
      </c>
      <c r="BQ23" s="1">
        <v>1.04E-2</v>
      </c>
    </row>
    <row r="24" spans="1:69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8.3999999999999995E-3</v>
      </c>
      <c r="BP24" s="1">
        <v>8.2000000000000007E-3</v>
      </c>
      <c r="BQ24" s="1">
        <v>8.6999999999999994E-3</v>
      </c>
    </row>
    <row r="25" spans="1:69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3.0000000000000001E-3</v>
      </c>
      <c r="BP25" s="1">
        <v>3.2000000000000002E-3</v>
      </c>
      <c r="BQ25" s="1">
        <v>3.3999999999999998E-3</v>
      </c>
    </row>
    <row r="26" spans="1:69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0.22090000000000001</v>
      </c>
      <c r="BP26" s="1">
        <v>0.20250000000000001</v>
      </c>
      <c r="BQ26" s="1">
        <v>0.2301</v>
      </c>
    </row>
    <row r="27" spans="1:69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0.10829999999999999</v>
      </c>
      <c r="BP27" s="1">
        <v>0.10630000000000001</v>
      </c>
      <c r="BQ27" s="1">
        <v>0.121</v>
      </c>
    </row>
    <row r="28" spans="1:69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4.7199999999999999E-2</v>
      </c>
      <c r="BP28" s="1">
        <v>4.2999999999999997E-2</v>
      </c>
      <c r="BQ28" s="1">
        <v>4.5600000000000002E-2</v>
      </c>
    </row>
    <row r="29" spans="1:69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0.95189999999999997</v>
      </c>
      <c r="BP29" s="1">
        <v>0.94769999999999999</v>
      </c>
      <c r="BQ29" s="1">
        <v>0.91910000000000003</v>
      </c>
    </row>
    <row r="30" spans="1:69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0.1384</v>
      </c>
      <c r="BP30" s="1">
        <v>0.13700000000000001</v>
      </c>
      <c r="BQ30" s="1">
        <v>0.13170000000000001</v>
      </c>
    </row>
    <row r="31" spans="1:69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0.36080000000000001</v>
      </c>
      <c r="BP31" s="1">
        <v>0.35659999999999997</v>
      </c>
      <c r="BQ31" s="1">
        <v>0.33679999999999999</v>
      </c>
    </row>
    <row r="32" spans="1:69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0.1303</v>
      </c>
      <c r="BP32" s="1">
        <v>0.13020000000000001</v>
      </c>
      <c r="BQ32" s="1">
        <v>0.1308</v>
      </c>
    </row>
    <row r="33" spans="1:69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4.7999999999999996E-3</v>
      </c>
      <c r="BP33" s="1">
        <v>4.5999999999999999E-3</v>
      </c>
      <c r="BQ33" s="1">
        <v>4.7000000000000002E-3</v>
      </c>
    </row>
    <row r="34" spans="1:69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0.2258</v>
      </c>
      <c r="BP34" s="1">
        <v>0.2291</v>
      </c>
      <c r="BQ34" s="1">
        <v>0.21859999999999999</v>
      </c>
    </row>
    <row r="35" spans="1:69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0.1113</v>
      </c>
      <c r="BP35" s="1">
        <v>0.11459999999999999</v>
      </c>
      <c r="BQ35" s="1">
        <v>0.104</v>
      </c>
    </row>
    <row r="36" spans="1:69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1.1900000000000001E-2</v>
      </c>
      <c r="BP36" s="1">
        <v>1.17E-2</v>
      </c>
      <c r="BQ36" s="1">
        <v>1.17E-2</v>
      </c>
    </row>
    <row r="37" spans="1:69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1.84E-2</v>
      </c>
      <c r="BP37" s="1">
        <v>1.8499999999999999E-2</v>
      </c>
      <c r="BQ37" s="1">
        <v>1.77E-2</v>
      </c>
    </row>
    <row r="38" spans="1:69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3.8E-3</v>
      </c>
      <c r="BP38" s="1">
        <v>3.7000000000000002E-3</v>
      </c>
      <c r="BQ38" s="1">
        <v>3.8999999999999998E-3</v>
      </c>
    </row>
    <row r="39" spans="1:69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2.6800000000000001E-2</v>
      </c>
      <c r="BP39" s="1">
        <v>2.6800000000000001E-2</v>
      </c>
      <c r="BQ39" s="1">
        <v>2.7799999999999998E-2</v>
      </c>
    </row>
    <row r="40" spans="1:69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3.7400000000000003E-2</v>
      </c>
      <c r="BP40" s="1">
        <v>3.73E-2</v>
      </c>
      <c r="BQ40" s="1">
        <v>3.7499999999999999E-2</v>
      </c>
    </row>
    <row r="41" spans="1:69" ht="12.75" customHeight="1" x14ac:dyDescent="0.2">
      <c r="A41" s="2">
        <v>7250</v>
      </c>
    </row>
    <row r="42" spans="1:69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1.6199999999999999E-2</v>
      </c>
      <c r="BP42" s="1">
        <v>1.6500000000000001E-2</v>
      </c>
      <c r="BQ42" s="1">
        <v>1.5900000000000001E-2</v>
      </c>
    </row>
    <row r="43" spans="1:69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0.99109999999999998</v>
      </c>
      <c r="BP43" s="1">
        <v>0.95330000000000004</v>
      </c>
      <c r="BQ43" s="1">
        <v>0.92710000000000004</v>
      </c>
    </row>
    <row r="44" spans="1:69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1.3100000000000001E-2</v>
      </c>
      <c r="BP44" s="1">
        <v>1.38E-2</v>
      </c>
      <c r="BQ44" s="1">
        <v>1.35E-2</v>
      </c>
    </row>
    <row r="45" spans="1:69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3.04E-2</v>
      </c>
      <c r="BP45" s="1">
        <v>2.9100000000000001E-2</v>
      </c>
      <c r="BQ45" s="1">
        <v>2.8500000000000001E-2</v>
      </c>
    </row>
    <row r="46" spans="1:69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1.1999999999999999E-3</v>
      </c>
      <c r="BP46" s="1">
        <v>1.1999999999999999E-3</v>
      </c>
      <c r="BQ46" s="1">
        <v>1.2999999999999999E-3</v>
      </c>
    </row>
    <row r="47" spans="1:69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0.10589999999999999</v>
      </c>
      <c r="BP47" s="1">
        <v>9.8699999999999996E-2</v>
      </c>
      <c r="BQ47" s="1">
        <v>9.6600000000000005E-2</v>
      </c>
    </row>
    <row r="48" spans="1:69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  <c r="BP48" s="1">
        <v>4.1000000000000003E-3</v>
      </c>
      <c r="BQ48" s="1">
        <v>4.1000000000000003E-3</v>
      </c>
    </row>
    <row r="49" spans="1:69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0.20469999999999999</v>
      </c>
      <c r="BP49" s="1">
        <v>0.1948</v>
      </c>
      <c r="BQ49" s="1">
        <v>0.1827</v>
      </c>
    </row>
    <row r="50" spans="1:69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6.4999999999999997E-3</v>
      </c>
      <c r="BP50" s="1">
        <v>5.7000000000000002E-3</v>
      </c>
      <c r="BQ50" s="1">
        <v>5.1999999999999998E-3</v>
      </c>
    </row>
    <row r="51" spans="1:69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  <c r="BP51" s="1">
        <v>2.5000000000000001E-3</v>
      </c>
      <c r="BQ51" s="1">
        <v>3.0999999999999999E-3</v>
      </c>
    </row>
    <row r="52" spans="1:69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0.1234</v>
      </c>
      <c r="BP52" s="1">
        <v>0.1203</v>
      </c>
      <c r="BQ52" s="1">
        <v>0.12130000000000001</v>
      </c>
    </row>
    <row r="53" spans="1:69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8.0299999999999996E-2</v>
      </c>
      <c r="BP53" s="1">
        <v>8.1299999999999997E-2</v>
      </c>
      <c r="BQ53" s="1">
        <v>7.85E-2</v>
      </c>
    </row>
    <row r="54" spans="1:69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1.18E-2</v>
      </c>
      <c r="BP54" s="1">
        <v>1.24E-2</v>
      </c>
      <c r="BQ54" s="1">
        <v>1.26E-2</v>
      </c>
    </row>
    <row r="55" spans="1:69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5.8999999999999999E-3</v>
      </c>
      <c r="BP55" s="1">
        <v>5.0000000000000001E-3</v>
      </c>
      <c r="BQ55" s="1">
        <v>5.0000000000000001E-3</v>
      </c>
    </row>
    <row r="56" spans="1:69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5.5199999999999999E-2</v>
      </c>
      <c r="BP56" s="1">
        <v>5.3999999999999999E-2</v>
      </c>
      <c r="BQ56" s="1">
        <v>5.5899999999999998E-2</v>
      </c>
    </row>
    <row r="57" spans="1:69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2.1899999999999999E-2</v>
      </c>
      <c r="BP57" s="1">
        <v>2.2499999999999999E-2</v>
      </c>
      <c r="BQ57" s="1">
        <v>2.2700000000000001E-2</v>
      </c>
    </row>
    <row r="58" spans="1:69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6.7100000000000007E-2</v>
      </c>
      <c r="BP58" s="1">
        <v>6.5500000000000003E-2</v>
      </c>
      <c r="BQ58" s="1">
        <v>6.3399999999999998E-2</v>
      </c>
    </row>
    <row r="59" spans="1:69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8.4500000000000006E-2</v>
      </c>
      <c r="BP59" s="1">
        <v>8.2299999999999998E-2</v>
      </c>
      <c r="BQ59" s="1">
        <v>8.2000000000000003E-2</v>
      </c>
    </row>
    <row r="60" spans="1:69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0.15590000000000001</v>
      </c>
      <c r="BP60" s="1">
        <v>0.1439</v>
      </c>
      <c r="BQ60" s="1">
        <v>0.1356</v>
      </c>
    </row>
    <row r="61" spans="1:69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1.44E-2</v>
      </c>
      <c r="BP61" s="1">
        <v>1.35E-2</v>
      </c>
      <c r="BQ61" s="1">
        <v>1.2200000000000001E-2</v>
      </c>
    </row>
    <row r="62" spans="1:69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2.8999999999999998E-3</v>
      </c>
      <c r="BP62" s="1">
        <v>2.8E-3</v>
      </c>
      <c r="BQ62" s="1">
        <v>2.8999999999999998E-3</v>
      </c>
    </row>
    <row r="63" spans="1:69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2.7023999999999999</v>
      </c>
      <c r="BP63" s="1">
        <v>2.6749999999999998</v>
      </c>
      <c r="BQ63" s="1">
        <v>2.6294</v>
      </c>
    </row>
    <row r="64" spans="1:69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  <c r="BP64" s="1">
        <v>2.7900000000000001E-2</v>
      </c>
      <c r="BQ64" s="1">
        <v>2.7400000000000001E-2</v>
      </c>
    </row>
    <row r="65" spans="1:69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0.22040000000000001</v>
      </c>
      <c r="BP65" s="1">
        <v>0.21629999999999999</v>
      </c>
      <c r="BQ65" s="1">
        <v>0.21560000000000001</v>
      </c>
    </row>
    <row r="66" spans="1:69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1.0500000000000001E-2</v>
      </c>
      <c r="BP66" s="1">
        <v>1.06E-2</v>
      </c>
      <c r="BQ66" s="1">
        <v>1.06E-2</v>
      </c>
    </row>
    <row r="67" spans="1:69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0.35399999999999998</v>
      </c>
      <c r="BP67" s="1">
        <v>0.34870000000000001</v>
      </c>
      <c r="BQ67" s="1">
        <v>0.33979999999999999</v>
      </c>
    </row>
    <row r="68" spans="1:69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5.28E-2</v>
      </c>
      <c r="BP68" s="1">
        <v>5.2900000000000003E-2</v>
      </c>
      <c r="BQ68" s="1">
        <v>5.1700000000000003E-2</v>
      </c>
    </row>
    <row r="69" spans="1:69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0.27439999999999998</v>
      </c>
      <c r="BP69" s="1">
        <v>0.2712</v>
      </c>
      <c r="BQ69" s="1">
        <v>0.26669999999999999</v>
      </c>
    </row>
    <row r="70" spans="1:69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0.42559999999999998</v>
      </c>
      <c r="BP70" s="1">
        <v>0.4194</v>
      </c>
      <c r="BQ70" s="1">
        <v>0.40629999999999999</v>
      </c>
    </row>
    <row r="71" spans="1:69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0.20369999999999999</v>
      </c>
      <c r="BP71" s="1">
        <v>0.20200000000000001</v>
      </c>
      <c r="BQ71" s="1">
        <v>0.20050000000000001</v>
      </c>
    </row>
    <row r="72" spans="1:69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1.7899999999999999E-2</v>
      </c>
      <c r="BP72" s="1">
        <v>1.78E-2</v>
      </c>
      <c r="BQ72" s="1">
        <v>1.6799999999999999E-2</v>
      </c>
    </row>
    <row r="73" spans="1:69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0.15570000000000001</v>
      </c>
      <c r="BP73" s="1">
        <v>0.155</v>
      </c>
      <c r="BQ73" s="1">
        <v>0.15359999999999999</v>
      </c>
    </row>
    <row r="74" spans="1:69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0.13159999999999999</v>
      </c>
      <c r="BP74" s="1">
        <v>0.13139999999999999</v>
      </c>
      <c r="BQ74" s="1">
        <v>0.12970000000000001</v>
      </c>
    </row>
    <row r="75" spans="1:69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0.30599999999999999</v>
      </c>
      <c r="BP75" s="1">
        <v>0.30740000000000001</v>
      </c>
      <c r="BQ75" s="1">
        <v>0.29830000000000001</v>
      </c>
    </row>
    <row r="76" spans="1:69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3.4299999999999997E-2</v>
      </c>
      <c r="BP76" s="1">
        <v>3.39E-2</v>
      </c>
      <c r="BQ76" s="1">
        <v>3.49E-2</v>
      </c>
    </row>
    <row r="77" spans="1:69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0.42399999999999999</v>
      </c>
      <c r="BP77" s="1">
        <v>0.41710000000000003</v>
      </c>
      <c r="BQ77" s="1">
        <v>0.41520000000000001</v>
      </c>
    </row>
    <row r="78" spans="1:69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0.32490000000000002</v>
      </c>
      <c r="BP78" s="1">
        <v>0.31879999999999997</v>
      </c>
      <c r="BQ78" s="1">
        <v>0.31580000000000003</v>
      </c>
    </row>
    <row r="79" spans="1:69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4.1000000000000003E-3</v>
      </c>
      <c r="BP79" s="1">
        <v>3.8999999999999998E-3</v>
      </c>
      <c r="BQ79" s="1">
        <v>3.8E-3</v>
      </c>
    </row>
    <row r="80" spans="1:69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2.64E-2</v>
      </c>
      <c r="BP80" s="1">
        <v>2.6499999999999999E-2</v>
      </c>
      <c r="BQ80" s="1">
        <v>2.5600000000000001E-2</v>
      </c>
    </row>
    <row r="81" spans="1:69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  <c r="BP81" s="1">
        <v>2.7000000000000001E-3</v>
      </c>
      <c r="BQ81" s="1">
        <v>2.5999999999999999E-3</v>
      </c>
    </row>
    <row r="82" spans="1:69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1.6E-2</v>
      </c>
      <c r="BP82" s="1">
        <v>1.66E-2</v>
      </c>
      <c r="BQ82" s="1">
        <v>1.6299999999999999E-2</v>
      </c>
    </row>
    <row r="83" spans="1:69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5.1200000000000002E-2</v>
      </c>
      <c r="BP83" s="1">
        <v>4.8500000000000001E-2</v>
      </c>
      <c r="BQ83" s="1">
        <v>4.7899999999999998E-2</v>
      </c>
    </row>
    <row r="84" spans="1:69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3.0999999999999999E-3</v>
      </c>
      <c r="BP84" s="1">
        <v>2.8999999999999998E-3</v>
      </c>
      <c r="BQ84" s="1">
        <v>3.0999999999999999E-3</v>
      </c>
    </row>
    <row r="85" spans="1:69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7.0000000000000001E-3</v>
      </c>
      <c r="BP85" s="1">
        <v>6.7000000000000002E-3</v>
      </c>
      <c r="BQ85" s="1">
        <v>7.1000000000000004E-3</v>
      </c>
    </row>
    <row r="86" spans="1:69" ht="12.75" customHeight="1" x14ac:dyDescent="0.2">
      <c r="A86" s="2">
        <v>7316</v>
      </c>
    </row>
    <row r="87" spans="1:69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  <c r="BP87" s="1">
        <v>6.4999999999999997E-3</v>
      </c>
      <c r="BQ87" s="1">
        <v>6.6E-3</v>
      </c>
    </row>
    <row r="88" spans="1:69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6.25E-2</v>
      </c>
      <c r="BP88" s="1">
        <v>6.0499999999999998E-2</v>
      </c>
      <c r="BQ88" s="1">
        <v>6.0400000000000002E-2</v>
      </c>
    </row>
    <row r="89" spans="1:69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5.8999999999999999E-3</v>
      </c>
      <c r="BP89" s="1">
        <v>6.3E-3</v>
      </c>
      <c r="BQ89" s="1">
        <v>6.4000000000000003E-3</v>
      </c>
    </row>
    <row r="90" spans="1:69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2.06E-2</v>
      </c>
      <c r="BP90" s="1">
        <v>2.0500000000000001E-2</v>
      </c>
      <c r="BQ90" s="1">
        <v>1.95E-2</v>
      </c>
    </row>
    <row r="91" spans="1:69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0.81569999999999998</v>
      </c>
      <c r="BP91" s="1">
        <v>0.8216</v>
      </c>
      <c r="BQ91" s="1">
        <v>0.81720000000000004</v>
      </c>
    </row>
    <row r="92" spans="1:69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0.13009999999999999</v>
      </c>
      <c r="BP92" s="1">
        <v>0.1288</v>
      </c>
      <c r="BQ92" s="1">
        <v>0.12809999999999999</v>
      </c>
    </row>
    <row r="93" spans="1:69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0.31190000000000001</v>
      </c>
      <c r="BP93" s="1">
        <v>0.31730000000000003</v>
      </c>
      <c r="BQ93" s="1">
        <v>0.31490000000000001</v>
      </c>
    </row>
    <row r="94" spans="1:69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9.0300000000000005E-2</v>
      </c>
      <c r="BP94" s="1">
        <v>9.1499999999999998E-2</v>
      </c>
      <c r="BQ94" s="1">
        <v>9.2200000000000004E-2</v>
      </c>
    </row>
    <row r="95" spans="1:69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1.52E-2</v>
      </c>
      <c r="BP95" s="1">
        <v>1.4999999999999999E-2</v>
      </c>
      <c r="BQ95" s="1">
        <v>1.5299999999999999E-2</v>
      </c>
    </row>
    <row r="96" spans="1:69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1.0807</v>
      </c>
      <c r="BP96" s="1">
        <v>1.0665</v>
      </c>
      <c r="BQ96" s="1">
        <v>1.0528</v>
      </c>
    </row>
    <row r="97" spans="1:69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0.2477</v>
      </c>
      <c r="BP97" s="1">
        <v>0.24629999999999999</v>
      </c>
      <c r="BQ97" s="1">
        <v>0.2455</v>
      </c>
    </row>
    <row r="98" spans="1:69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2.0926999999999998</v>
      </c>
      <c r="BP98" s="1">
        <v>2.0684999999999998</v>
      </c>
      <c r="BQ98" s="1">
        <v>2.0141</v>
      </c>
    </row>
    <row r="99" spans="1:69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1.78E-2</v>
      </c>
      <c r="BP99" s="1">
        <v>1.77E-2</v>
      </c>
      <c r="BQ99" s="1">
        <v>1.72E-2</v>
      </c>
    </row>
    <row r="100" spans="1:69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0.25369999999999998</v>
      </c>
      <c r="BP100" s="1">
        <v>0.25209999999999999</v>
      </c>
      <c r="BQ100" s="1">
        <v>0.2495</v>
      </c>
    </row>
    <row r="101" spans="1:69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  <c r="BP101" s="1">
        <v>3.2000000000000002E-3</v>
      </c>
      <c r="BQ101" s="1">
        <v>3.2000000000000002E-3</v>
      </c>
    </row>
    <row r="102" spans="1:69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3.0099999999999998E-2</v>
      </c>
      <c r="BP102" s="1">
        <v>3.0599999999999999E-2</v>
      </c>
      <c r="BQ102" s="1">
        <v>3.0499999999999999E-2</v>
      </c>
    </row>
    <row r="103" spans="1:69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1.9685999999999999</v>
      </c>
      <c r="BP103" s="1">
        <v>1.9804999999999999</v>
      </c>
      <c r="BQ103" s="1">
        <v>1.9731000000000001</v>
      </c>
    </row>
    <row r="104" spans="1:69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0.46879999999999999</v>
      </c>
      <c r="BP104" s="1">
        <v>0.4723</v>
      </c>
      <c r="BQ104" s="1">
        <v>0.4743</v>
      </c>
    </row>
    <row r="105" spans="1:69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</v>
      </c>
      <c r="BP105" s="1">
        <v>1.1309</v>
      </c>
      <c r="BQ105" s="1">
        <v>1.1261000000000001</v>
      </c>
    </row>
    <row r="106" spans="1:69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0.1089</v>
      </c>
      <c r="BP106" s="1">
        <v>0.10970000000000001</v>
      </c>
      <c r="BQ106" s="1">
        <v>0.1085</v>
      </c>
    </row>
    <row r="107" spans="1:69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0.1318</v>
      </c>
      <c r="BP107" s="1">
        <v>0.13159999999999999</v>
      </c>
      <c r="BQ107" s="1">
        <v>0.12989999999999999</v>
      </c>
    </row>
    <row r="108" spans="1:69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0.1125</v>
      </c>
      <c r="BP108" s="1">
        <v>0.1128</v>
      </c>
      <c r="BQ108" s="1">
        <v>0.1106</v>
      </c>
    </row>
    <row r="109" spans="1:69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2.3400000000000001E-2</v>
      </c>
      <c r="BP109" s="1">
        <v>2.3300000000000001E-2</v>
      </c>
      <c r="BQ109" s="1">
        <v>2.3699999999999999E-2</v>
      </c>
    </row>
    <row r="110" spans="1:69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0.4521</v>
      </c>
      <c r="BP110" s="1">
        <v>0.45</v>
      </c>
      <c r="BQ110" s="1">
        <v>0.44629999999999997</v>
      </c>
    </row>
    <row r="111" spans="1:69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0.26850000000000002</v>
      </c>
      <c r="BP111" s="1">
        <v>0.26700000000000002</v>
      </c>
      <c r="BQ111" s="1">
        <v>0.26300000000000001</v>
      </c>
    </row>
    <row r="112" spans="1:69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2.6100000000000002E-2</v>
      </c>
      <c r="BP112" s="1">
        <v>2.52E-2</v>
      </c>
      <c r="BQ112" s="1">
        <v>2.58E-2</v>
      </c>
    </row>
    <row r="113" spans="1:69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1.9572000000000001</v>
      </c>
      <c r="BP113" s="1">
        <v>1.9637</v>
      </c>
      <c r="BQ113" s="1">
        <v>1.9622999999999999</v>
      </c>
    </row>
    <row r="114" spans="1:69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0.16070000000000001</v>
      </c>
      <c r="BP114" s="1">
        <v>0.16239999999999999</v>
      </c>
      <c r="BQ114" s="1">
        <v>0.1613</v>
      </c>
    </row>
    <row r="115" spans="1:69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0.42380000000000001</v>
      </c>
      <c r="BP115" s="1">
        <v>0.4289</v>
      </c>
      <c r="BQ115" s="1">
        <v>0.42499999999999999</v>
      </c>
    </row>
    <row r="116" spans="1:69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1.72E-2</v>
      </c>
      <c r="BP116" s="1">
        <v>1.67E-2</v>
      </c>
      <c r="BQ116" s="1">
        <v>1.6299999999999999E-2</v>
      </c>
    </row>
    <row r="117" spans="1:69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0.39329999999999998</v>
      </c>
      <c r="BP117" s="1">
        <v>0.39100000000000001</v>
      </c>
      <c r="BQ117" s="1">
        <v>0.39140000000000003</v>
      </c>
    </row>
    <row r="118" spans="1:69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0.1177</v>
      </c>
      <c r="BP118" s="1">
        <v>0.1177</v>
      </c>
      <c r="BQ118" s="1">
        <v>0.11890000000000001</v>
      </c>
    </row>
    <row r="119" spans="1:69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0.1595</v>
      </c>
      <c r="BP119" s="1">
        <v>0.1595</v>
      </c>
      <c r="BQ119" s="1">
        <v>0.15989999999999999</v>
      </c>
    </row>
    <row r="120" spans="1:69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  <c r="BP120" s="1">
        <v>7.0000000000000001E-3</v>
      </c>
      <c r="BQ120" s="1">
        <v>7.1000000000000004E-3</v>
      </c>
    </row>
    <row r="121" spans="1:69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1.3599999999999999E-2</v>
      </c>
      <c r="BP121" s="1">
        <v>1.38E-2</v>
      </c>
      <c r="BQ121" s="1">
        <v>1.38E-2</v>
      </c>
    </row>
    <row r="122" spans="1:69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4.4999999999999997E-3</v>
      </c>
      <c r="BP122" s="1">
        <v>4.4000000000000003E-3</v>
      </c>
      <c r="BQ122" s="1">
        <v>4.5999999999999999E-3</v>
      </c>
    </row>
    <row r="123" spans="1:69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1.0500000000000001E-2</v>
      </c>
      <c r="BP123" s="1">
        <v>1.0200000000000001E-2</v>
      </c>
      <c r="BQ123" s="1">
        <v>1.0200000000000001E-2</v>
      </c>
    </row>
    <row r="124" spans="1:69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2.9499999999999998E-2</v>
      </c>
      <c r="BP124" s="1">
        <v>2.9499999999999998E-2</v>
      </c>
      <c r="BQ124" s="1">
        <v>2.92E-2</v>
      </c>
    </row>
    <row r="125" spans="1:69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0.46179999999999999</v>
      </c>
      <c r="BP125" s="1">
        <v>0.4627</v>
      </c>
      <c r="BQ125" s="1">
        <v>0.4582</v>
      </c>
    </row>
    <row r="126" spans="1:69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  <c r="BP126" s="1">
        <v>4.8999999999999998E-3</v>
      </c>
      <c r="BQ126" s="1">
        <v>5.1000000000000004E-3</v>
      </c>
    </row>
    <row r="127" spans="1:69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0.13800000000000001</v>
      </c>
      <c r="BP127" s="1">
        <v>0.13639999999999999</v>
      </c>
      <c r="BQ127" s="1">
        <v>0.13109999999999999</v>
      </c>
    </row>
    <row r="128" spans="1:69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8.5000000000000006E-3</v>
      </c>
      <c r="BP128" s="1">
        <v>8.3000000000000001E-3</v>
      </c>
      <c r="BQ128" s="1">
        <v>8.3000000000000001E-3</v>
      </c>
    </row>
    <row r="129" spans="1:69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4.8800000000000003E-2</v>
      </c>
      <c r="BP129" s="1">
        <v>4.9500000000000002E-2</v>
      </c>
      <c r="BQ129" s="1">
        <v>4.9099999999999998E-2</v>
      </c>
    </row>
    <row r="130" spans="1:69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  <c r="BP130" s="1">
        <v>5.7999999999999996E-3</v>
      </c>
      <c r="BQ130" s="1">
        <v>5.8999999999999999E-3</v>
      </c>
    </row>
    <row r="131" spans="1:69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2.8400000000000002E-2</v>
      </c>
      <c r="BP131" s="1">
        <v>2.8500000000000001E-2</v>
      </c>
      <c r="BQ131" s="1">
        <v>2.8299999999999999E-2</v>
      </c>
    </row>
    <row r="132" spans="1:69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5.9799999999999999E-2</v>
      </c>
      <c r="BP132" s="1">
        <v>6.1199999999999997E-2</v>
      </c>
      <c r="BQ132" s="1">
        <v>6.2300000000000001E-2</v>
      </c>
    </row>
    <row r="133" spans="1:69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8.8863000000000003</v>
      </c>
      <c r="BP133" s="1">
        <v>8.9208999999999996</v>
      </c>
      <c r="BQ133" s="1">
        <v>8.9190000000000005</v>
      </c>
    </row>
    <row r="134" spans="1:69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8.8863000000000003</v>
      </c>
      <c r="BP134" s="1">
        <v>8.9208999999999996</v>
      </c>
      <c r="BQ134" s="1">
        <v>8.9190000000000005</v>
      </c>
    </row>
    <row r="135" spans="1:69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5.1604000000000001</v>
      </c>
      <c r="BP135" s="1">
        <v>5.1618000000000004</v>
      </c>
      <c r="BQ135" s="1">
        <v>5.1558000000000002</v>
      </c>
    </row>
    <row r="136" spans="1:69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2.0972</v>
      </c>
      <c r="BP136" s="1">
        <v>2.1181999999999999</v>
      </c>
      <c r="BQ136" s="1">
        <v>2.1234999999999999</v>
      </c>
    </row>
    <row r="137" spans="1:69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0.1116</v>
      </c>
      <c r="BP137" s="1">
        <v>0.1124</v>
      </c>
      <c r="BQ137" s="1">
        <v>0.115</v>
      </c>
    </row>
    <row r="138" spans="1:69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8.4599999999999995E-2</v>
      </c>
      <c r="BP138" s="1">
        <v>8.5699999999999998E-2</v>
      </c>
      <c r="BQ138" s="1">
        <v>8.5199999999999998E-2</v>
      </c>
    </row>
    <row r="139" spans="1:69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0.71740000000000004</v>
      </c>
      <c r="BP139" s="1">
        <v>0.72060000000000002</v>
      </c>
      <c r="BQ139" s="1">
        <v>0.72050000000000003</v>
      </c>
    </row>
    <row r="140" spans="1:69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6.7100000000000007E-2</v>
      </c>
      <c r="BP140" s="1">
        <v>6.7400000000000002E-2</v>
      </c>
      <c r="BQ140" s="1">
        <v>6.7599999999999993E-2</v>
      </c>
    </row>
    <row r="141" spans="1:69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0.26819999999999999</v>
      </c>
      <c r="BP141" s="1">
        <v>0.27100000000000002</v>
      </c>
      <c r="BQ141" s="1">
        <v>0.26900000000000002</v>
      </c>
    </row>
    <row r="142" spans="1:69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15.3369</v>
      </c>
      <c r="BP142" s="1">
        <v>15.401199999999999</v>
      </c>
      <c r="BQ142" s="1">
        <v>15.503399999999999</v>
      </c>
    </row>
    <row r="143" spans="1:69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10.636699999999999</v>
      </c>
      <c r="BP143" s="1">
        <v>10.693199999999999</v>
      </c>
      <c r="BQ143" s="1">
        <v>10.676399999999999</v>
      </c>
    </row>
    <row r="144" spans="1:69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7.3281000000000001</v>
      </c>
      <c r="BP144" s="1">
        <v>7.3715999999999999</v>
      </c>
      <c r="BQ144" s="1">
        <v>7.3644999999999996</v>
      </c>
    </row>
    <row r="145" spans="1:69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3.9527999999999999</v>
      </c>
      <c r="BP145" s="1">
        <v>3.9613999999999998</v>
      </c>
      <c r="BQ145" s="1">
        <v>3.9348000000000001</v>
      </c>
    </row>
    <row r="146" spans="1:69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1.6989000000000001</v>
      </c>
      <c r="BP146" s="1">
        <v>1.7169000000000001</v>
      </c>
      <c r="BQ146" s="1">
        <v>1.7183999999999999</v>
      </c>
    </row>
    <row r="147" spans="1:69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1.6617999999999999</v>
      </c>
      <c r="BP147" s="1">
        <v>1.6787000000000001</v>
      </c>
      <c r="BQ147" s="1">
        <v>1.6969000000000001</v>
      </c>
    </row>
    <row r="148" spans="1:69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1.46E-2</v>
      </c>
      <c r="BP148" s="1">
        <v>1.46E-2</v>
      </c>
      <c r="BQ148" s="1">
        <v>1.4500000000000001E-2</v>
      </c>
    </row>
    <row r="149" spans="1:69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2.4232999999999998</v>
      </c>
      <c r="BP149" s="1">
        <v>2.4344999999999999</v>
      </c>
      <c r="BQ149" s="1">
        <v>2.4346999999999999</v>
      </c>
    </row>
    <row r="150" spans="1:69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4.8599999999999997E-2</v>
      </c>
      <c r="BP150" s="1">
        <v>4.8800000000000003E-2</v>
      </c>
      <c r="BQ150" s="1">
        <v>4.8800000000000003E-2</v>
      </c>
    </row>
    <row r="151" spans="1:69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2.2200000000000001E-2</v>
      </c>
      <c r="BP151" s="1">
        <v>2.2700000000000001E-2</v>
      </c>
      <c r="BQ151" s="1">
        <v>2.2700000000000001E-2</v>
      </c>
    </row>
    <row r="152" spans="1:69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2.7199999999999998E-2</v>
      </c>
      <c r="BP152" s="1">
        <v>2.7699999999999999E-2</v>
      </c>
      <c r="BQ152" s="1">
        <v>2.76E-2</v>
      </c>
    </row>
    <row r="153" spans="1:69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0.2248</v>
      </c>
      <c r="BP153" s="1">
        <v>0.22559999999999999</v>
      </c>
      <c r="BQ153" s="1">
        <v>0.2248</v>
      </c>
    </row>
    <row r="154" spans="1:69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0.88529999999999998</v>
      </c>
      <c r="BP154" s="1">
        <v>0.88719999999999999</v>
      </c>
      <c r="BQ154" s="1">
        <v>0.87709999999999999</v>
      </c>
    </row>
    <row r="155" spans="1:69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6.1699999999999998E-2</v>
      </c>
      <c r="BP155" s="1">
        <v>6.2399999999999997E-2</v>
      </c>
      <c r="BQ155" s="1">
        <v>6.2799999999999995E-2</v>
      </c>
    </row>
    <row r="156" spans="1:69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0.1333</v>
      </c>
      <c r="BP156" s="1">
        <v>0.13339999999999999</v>
      </c>
      <c r="BQ156" s="1">
        <v>0.1313</v>
      </c>
    </row>
    <row r="157" spans="1:69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0.3503</v>
      </c>
      <c r="BP157" s="1">
        <v>0.35070000000000001</v>
      </c>
      <c r="BQ157" s="1">
        <v>0.3468</v>
      </c>
    </row>
    <row r="158" spans="1:69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5.0999999999999997E-2</v>
      </c>
      <c r="BP158" s="1">
        <v>5.0500000000000003E-2</v>
      </c>
      <c r="BQ158" s="1">
        <v>5.0599999999999999E-2</v>
      </c>
    </row>
    <row r="159" spans="1:69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  <c r="BP159" s="1">
        <v>5.4000000000000003E-3</v>
      </c>
      <c r="BQ159" s="1">
        <v>5.4999999999999997E-3</v>
      </c>
    </row>
    <row r="160" spans="1:69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9.9099999999999994E-2</v>
      </c>
      <c r="BP160" s="1">
        <v>9.8699999999999996E-2</v>
      </c>
      <c r="BQ160" s="1">
        <v>9.7199999999999995E-2</v>
      </c>
    </row>
    <row r="161" spans="1:69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4.2900000000000001E-2</v>
      </c>
      <c r="BP161" s="1">
        <v>4.2700000000000002E-2</v>
      </c>
      <c r="BQ161" s="1">
        <v>4.24E-2</v>
      </c>
    </row>
    <row r="162" spans="1:69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4.7001999999999997</v>
      </c>
      <c r="BP162" s="1">
        <v>4.7080000000000002</v>
      </c>
      <c r="BQ162" s="1">
        <v>4.827</v>
      </c>
    </row>
    <row r="163" spans="1:69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1.2598</v>
      </c>
      <c r="BP163" s="1">
        <v>1.2827999999999999</v>
      </c>
      <c r="BQ163" s="1">
        <v>1.2674000000000001</v>
      </c>
    </row>
    <row r="164" spans="1:69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6.1000000000000004E-3</v>
      </c>
      <c r="BP164" s="1">
        <v>6.3E-3</v>
      </c>
      <c r="BQ164" s="1">
        <v>6.1999999999999998E-3</v>
      </c>
    </row>
    <row r="165" spans="1:69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1.1812</v>
      </c>
      <c r="BP165" s="1">
        <v>1.2029000000000001</v>
      </c>
      <c r="BQ165" s="1">
        <v>1.1875</v>
      </c>
    </row>
    <row r="166" spans="1:69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7.2499999999999995E-2</v>
      </c>
      <c r="BP166" s="1">
        <v>7.3599999999999999E-2</v>
      </c>
      <c r="BQ166" s="1">
        <v>7.3599999999999999E-2</v>
      </c>
    </row>
    <row r="167" spans="1:69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3.4403999999999999</v>
      </c>
      <c r="BP167" s="1">
        <v>3.4251999999999998</v>
      </c>
      <c r="BQ167" s="1">
        <v>3.5596000000000001</v>
      </c>
    </row>
    <row r="168" spans="1:69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3.4403999999999999</v>
      </c>
      <c r="BP168" s="1">
        <v>3.4251999999999998</v>
      </c>
      <c r="BQ168" s="1">
        <v>3.5596000000000001</v>
      </c>
    </row>
    <row r="169" spans="1:69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4.0313999999999997</v>
      </c>
      <c r="BP169" s="1">
        <v>4.0160999999999998</v>
      </c>
      <c r="BQ169" s="1">
        <v>4.0106999999999999</v>
      </c>
    </row>
    <row r="170" spans="1:69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2.0853999999999999</v>
      </c>
      <c r="BP170" s="1">
        <v>2.0775999999999999</v>
      </c>
      <c r="BQ170" s="1">
        <v>2.0733999999999999</v>
      </c>
    </row>
    <row r="171" spans="1:69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1.2487999999999999</v>
      </c>
      <c r="BP171" s="1">
        <v>1.2453000000000001</v>
      </c>
      <c r="BQ171" s="1">
        <v>1.2407999999999999</v>
      </c>
    </row>
    <row r="172" spans="1:69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0.50960000000000005</v>
      </c>
      <c r="BP172" s="1">
        <v>0.50849999999999995</v>
      </c>
      <c r="BQ172" s="1">
        <v>0.50660000000000005</v>
      </c>
    </row>
    <row r="173" spans="1:69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0.44790000000000002</v>
      </c>
      <c r="BP173" s="1">
        <v>0.44500000000000001</v>
      </c>
      <c r="BQ173" s="1">
        <v>0.4446</v>
      </c>
    </row>
    <row r="174" spans="1:69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0.1638</v>
      </c>
      <c r="BP174" s="1">
        <v>0.16370000000000001</v>
      </c>
      <c r="BQ174" s="1">
        <v>0.16159999999999999</v>
      </c>
    </row>
    <row r="175" spans="1:69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0.11550000000000001</v>
      </c>
      <c r="BP175" s="1">
        <v>0.1163</v>
      </c>
      <c r="BQ175" s="1">
        <v>0.1162</v>
      </c>
    </row>
    <row r="176" spans="1:69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0.53190000000000004</v>
      </c>
      <c r="BP176" s="1">
        <v>0.53</v>
      </c>
      <c r="BQ176" s="1">
        <v>0.5302</v>
      </c>
    </row>
    <row r="177" spans="1:69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8.2699999999999996E-2</v>
      </c>
      <c r="BP177" s="1">
        <v>8.2799999999999999E-2</v>
      </c>
      <c r="BQ177" s="1">
        <v>8.2900000000000001E-2</v>
      </c>
    </row>
    <row r="178" spans="1:69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7.9899999999999999E-2</v>
      </c>
      <c r="BP178" s="1">
        <v>7.8600000000000003E-2</v>
      </c>
      <c r="BQ178" s="1">
        <v>7.9100000000000004E-2</v>
      </c>
    </row>
    <row r="179" spans="1:69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2.3599999999999999E-2</v>
      </c>
      <c r="BP179" s="1">
        <v>2.3599999999999999E-2</v>
      </c>
      <c r="BQ179" s="1">
        <v>2.35E-2</v>
      </c>
    </row>
    <row r="180" spans="1:69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0.30480000000000002</v>
      </c>
      <c r="BP180" s="1">
        <v>0.30220000000000002</v>
      </c>
      <c r="BQ180" s="1">
        <v>0.30249999999999999</v>
      </c>
    </row>
    <row r="181" spans="1:69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0.2303</v>
      </c>
      <c r="BP181" s="1">
        <v>0.2273</v>
      </c>
      <c r="BQ181" s="1">
        <v>0.22800000000000001</v>
      </c>
    </row>
    <row r="182" spans="1:69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7.4399999999999994E-2</v>
      </c>
      <c r="BP182" s="1">
        <v>7.4899999999999994E-2</v>
      </c>
      <c r="BQ182" s="1">
        <v>7.4399999999999994E-2</v>
      </c>
    </row>
    <row r="183" spans="1:69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1.597</v>
      </c>
      <c r="BP183" s="1">
        <v>1.5859000000000001</v>
      </c>
      <c r="BQ183" s="1">
        <v>1.5855999999999999</v>
      </c>
    </row>
    <row r="184" spans="1:69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0.97099999999999997</v>
      </c>
      <c r="BP184" s="1">
        <v>0.96550000000000002</v>
      </c>
      <c r="BQ184" s="1">
        <v>0.96509999999999996</v>
      </c>
    </row>
    <row r="185" spans="1:69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0.44280000000000003</v>
      </c>
      <c r="BP185" s="1">
        <v>0.44159999999999999</v>
      </c>
      <c r="BQ185" s="1">
        <v>0.44109999999999999</v>
      </c>
    </row>
    <row r="186" spans="1:69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0.1971</v>
      </c>
      <c r="BP186" s="1">
        <v>0.1966</v>
      </c>
      <c r="BQ186" s="1">
        <v>0.19750000000000001</v>
      </c>
    </row>
    <row r="187" spans="1:69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3.3999999999999998E-3</v>
      </c>
      <c r="BP187" s="1">
        <v>3.3E-3</v>
      </c>
      <c r="BQ187" s="1">
        <v>3.3E-3</v>
      </c>
    </row>
    <row r="188" spans="1:69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2.24E-2</v>
      </c>
      <c r="BP188" s="1">
        <v>2.2200000000000001E-2</v>
      </c>
      <c r="BQ188" s="1">
        <v>2.18E-2</v>
      </c>
    </row>
    <row r="189" spans="1:69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0.19409999999999999</v>
      </c>
      <c r="BP189" s="1">
        <v>0.1915</v>
      </c>
      <c r="BQ189" s="1">
        <v>0.1913</v>
      </c>
    </row>
    <row r="190" spans="1:69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2.2200000000000001E-2</v>
      </c>
      <c r="BP190" s="1">
        <v>2.2200000000000001E-2</v>
      </c>
      <c r="BQ190" s="1">
        <v>2.2100000000000002E-2</v>
      </c>
    </row>
    <row r="191" spans="1:69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5.6099999999999997E-2</v>
      </c>
      <c r="BP191" s="1">
        <v>5.5100000000000003E-2</v>
      </c>
      <c r="BQ191" s="1">
        <v>5.4600000000000003E-2</v>
      </c>
    </row>
    <row r="192" spans="1:69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0.62609999999999999</v>
      </c>
      <c r="BP192" s="1">
        <v>0.62050000000000005</v>
      </c>
      <c r="BQ192" s="1">
        <v>0.62050000000000005</v>
      </c>
    </row>
    <row r="193" spans="1:69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0.19800000000000001</v>
      </c>
      <c r="BP193" s="1">
        <v>0.1953</v>
      </c>
      <c r="BQ193" s="1">
        <v>0.19470000000000001</v>
      </c>
    </row>
    <row r="194" spans="1:69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6.4600000000000005E-2</v>
      </c>
      <c r="BP194" s="1">
        <v>6.4699999999999994E-2</v>
      </c>
      <c r="BQ194" s="1">
        <v>6.4699999999999994E-2</v>
      </c>
    </row>
    <row r="195" spans="1:69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0.29310000000000003</v>
      </c>
      <c r="BP195" s="1">
        <v>0.28920000000000001</v>
      </c>
      <c r="BQ195" s="1">
        <v>0.28920000000000001</v>
      </c>
    </row>
    <row r="196" spans="1:69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0.34889999999999999</v>
      </c>
      <c r="BP196" s="1">
        <v>0.35260000000000002</v>
      </c>
      <c r="BQ196" s="1">
        <v>0.35170000000000001</v>
      </c>
    </row>
    <row r="197" spans="1:69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0.34889999999999999</v>
      </c>
      <c r="BP197" s="1">
        <v>0.35260000000000002</v>
      </c>
      <c r="BQ197" s="1">
        <v>0.35170000000000001</v>
      </c>
    </row>
    <row r="198" spans="1:69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4.8999999999999998E-3</v>
      </c>
      <c r="BP198" s="1">
        <v>5.1000000000000004E-3</v>
      </c>
      <c r="BQ198" s="1">
        <v>5.0000000000000001E-3</v>
      </c>
    </row>
    <row r="199" spans="1:69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0.1295</v>
      </c>
      <c r="BP199" s="1">
        <v>0.13120000000000001</v>
      </c>
      <c r="BQ199" s="1">
        <v>0.13009999999999999</v>
      </c>
    </row>
    <row r="200" spans="1:69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5.9725999999999999</v>
      </c>
      <c r="BP200" s="1">
        <v>5.9859999999999998</v>
      </c>
      <c r="BQ200" s="1">
        <v>5.9471999999999996</v>
      </c>
    </row>
    <row r="201" spans="1:69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3.7978999999999998</v>
      </c>
      <c r="BP201" s="1">
        <v>3.8003999999999998</v>
      </c>
      <c r="BQ201" s="1">
        <v>3.778</v>
      </c>
    </row>
    <row r="202" spans="1:69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1.4212</v>
      </c>
      <c r="BP202" s="1">
        <v>1.4228000000000001</v>
      </c>
      <c r="BQ202" s="1">
        <v>1.4220999999999999</v>
      </c>
    </row>
    <row r="203" spans="1:69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0.43540000000000001</v>
      </c>
      <c r="BP203" s="1">
        <v>0.433</v>
      </c>
      <c r="BQ203" s="1">
        <v>0.43569999999999998</v>
      </c>
    </row>
    <row r="204" spans="1:69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6.59E-2</v>
      </c>
      <c r="BP204" s="1">
        <v>6.6600000000000006E-2</v>
      </c>
      <c r="BQ204" s="1">
        <v>6.59E-2</v>
      </c>
    </row>
    <row r="205" spans="1:69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7.1900000000000006E-2</v>
      </c>
      <c r="BP205" s="1">
        <v>7.2400000000000006E-2</v>
      </c>
      <c r="BQ205" s="1">
        <v>7.0800000000000002E-2</v>
      </c>
    </row>
    <row r="206" spans="1:69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0.21110000000000001</v>
      </c>
      <c r="BP206" s="1">
        <v>0.21110000000000001</v>
      </c>
      <c r="BQ206" s="1">
        <v>0.2109</v>
      </c>
    </row>
    <row r="207" spans="1:69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2.3E-2</v>
      </c>
      <c r="BP207" s="1">
        <v>2.3300000000000001E-2</v>
      </c>
      <c r="BQ207" s="1">
        <v>2.3099999999999999E-2</v>
      </c>
    </row>
    <row r="208" spans="1:69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1.7110000000000001</v>
      </c>
      <c r="BP208" s="1">
        <v>1.7090000000000001</v>
      </c>
      <c r="BQ208" s="1">
        <v>1.6890000000000001</v>
      </c>
    </row>
    <row r="209" spans="1:69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0.47020000000000001</v>
      </c>
      <c r="BP209" s="1">
        <v>0.4703</v>
      </c>
      <c r="BQ209" s="1">
        <v>0.4677</v>
      </c>
    </row>
    <row r="210" spans="1:69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6.3100000000000003E-2</v>
      </c>
      <c r="BP210" s="1">
        <v>6.3200000000000006E-2</v>
      </c>
      <c r="BQ210" s="1">
        <v>6.13E-2</v>
      </c>
    </row>
    <row r="211" spans="1:69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2.01E-2</v>
      </c>
      <c r="BP211" s="1">
        <v>2.01E-2</v>
      </c>
      <c r="BQ211" s="1">
        <v>1.9900000000000001E-2</v>
      </c>
    </row>
    <row r="212" spans="1:69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0.28960000000000002</v>
      </c>
      <c r="BP212" s="1">
        <v>0.28810000000000002</v>
      </c>
      <c r="BQ212" s="1">
        <v>0.28349999999999997</v>
      </c>
    </row>
    <row r="213" spans="1:69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0.622</v>
      </c>
      <c r="BP213" s="1">
        <v>0.623</v>
      </c>
      <c r="BQ213" s="1">
        <v>0.61339999999999995</v>
      </c>
    </row>
    <row r="214" spans="1:69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0.16270000000000001</v>
      </c>
      <c r="BP214" s="1">
        <v>0.161</v>
      </c>
      <c r="BQ214" s="1">
        <v>0.16089999999999999</v>
      </c>
    </row>
    <row r="215" spans="1:69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8.3400000000000002E-2</v>
      </c>
      <c r="BP215" s="1">
        <v>8.3199999999999996E-2</v>
      </c>
      <c r="BQ215" s="1">
        <v>8.2199999999999995E-2</v>
      </c>
    </row>
    <row r="216" spans="1:69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0.66559999999999997</v>
      </c>
      <c r="BP216" s="1">
        <v>0.66859999999999997</v>
      </c>
      <c r="BQ216" s="1">
        <v>0.66700000000000004</v>
      </c>
    </row>
    <row r="217" spans="1:69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0.12470000000000001</v>
      </c>
      <c r="BP217" s="1">
        <v>0.124</v>
      </c>
      <c r="BQ217" s="1">
        <v>0.124</v>
      </c>
    </row>
    <row r="218" spans="1:69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3.7999999999999999E-2</v>
      </c>
      <c r="BP218" s="1">
        <v>3.8300000000000001E-2</v>
      </c>
      <c r="BQ218" s="1">
        <v>3.73E-2</v>
      </c>
    </row>
    <row r="219" spans="1:69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7.0099999999999996E-2</v>
      </c>
      <c r="BP219" s="1">
        <v>7.0900000000000005E-2</v>
      </c>
      <c r="BQ219" s="1">
        <v>7.1199999999999999E-2</v>
      </c>
    </row>
    <row r="220" spans="1:69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0.10489999999999999</v>
      </c>
      <c r="BP220" s="1">
        <v>0.1047</v>
      </c>
      <c r="BQ220" s="1">
        <v>0.1043</v>
      </c>
    </row>
    <row r="221" spans="1:69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1.7642</v>
      </c>
      <c r="BP221" s="1">
        <v>1.7728999999999999</v>
      </c>
      <c r="BQ221" s="1">
        <v>1.7573000000000001</v>
      </c>
    </row>
    <row r="222" spans="1:69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1.7642</v>
      </c>
      <c r="BP222" s="1">
        <v>1.7728999999999999</v>
      </c>
      <c r="BQ222" s="1">
        <v>1.7573000000000001</v>
      </c>
    </row>
    <row r="223" spans="1:69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0.18920000000000001</v>
      </c>
      <c r="BP223" s="1">
        <v>0.19070000000000001</v>
      </c>
      <c r="BQ223" s="1">
        <v>0.188</v>
      </c>
    </row>
    <row r="224" spans="1:69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0.30780000000000002</v>
      </c>
      <c r="BP224" s="1">
        <v>0.31</v>
      </c>
      <c r="BQ224" s="1">
        <v>0.3044</v>
      </c>
    </row>
    <row r="225" spans="1:69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1.24E-2</v>
      </c>
      <c r="BP225" s="1">
        <v>1.23E-2</v>
      </c>
      <c r="BQ225" s="1">
        <v>1.23E-2</v>
      </c>
    </row>
    <row r="226" spans="1:69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2.1700000000000001E-2</v>
      </c>
      <c r="BP226" s="1">
        <v>2.18E-2</v>
      </c>
      <c r="BQ226" s="1">
        <v>2.18E-2</v>
      </c>
    </row>
    <row r="227" spans="1:69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0.35139999999999999</v>
      </c>
      <c r="BP227" s="1">
        <v>0.35599999999999998</v>
      </c>
      <c r="BQ227" s="1">
        <v>0.35560000000000003</v>
      </c>
    </row>
    <row r="228" spans="1:69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2.8299999999999999E-2</v>
      </c>
      <c r="BP228" s="1">
        <v>2.86E-2</v>
      </c>
      <c r="BQ228" s="1">
        <v>2.87E-2</v>
      </c>
    </row>
    <row r="229" spans="1:69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0.6714</v>
      </c>
      <c r="BP229" s="1">
        <v>0.67190000000000005</v>
      </c>
      <c r="BQ229" s="1">
        <v>0.66649999999999998</v>
      </c>
    </row>
    <row r="230" spans="1:69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0.32569999999999999</v>
      </c>
      <c r="BP230" s="1">
        <v>0.32779999999999998</v>
      </c>
      <c r="BQ230" s="1">
        <v>0.32719999999999999</v>
      </c>
    </row>
    <row r="231" spans="1:69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0.32569999999999999</v>
      </c>
      <c r="BP231" s="1">
        <v>0.32779999999999998</v>
      </c>
      <c r="BQ231" s="1">
        <v>0.32719999999999999</v>
      </c>
    </row>
    <row r="232" spans="1:69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0.13569999999999999</v>
      </c>
      <c r="BP232" s="1">
        <v>0.1363</v>
      </c>
      <c r="BQ232" s="1">
        <v>0.1361</v>
      </c>
    </row>
    <row r="233" spans="1:69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0.17649999999999999</v>
      </c>
      <c r="BP233" s="1">
        <v>0.17799999999999999</v>
      </c>
      <c r="BQ233" s="1">
        <v>0.17760000000000001</v>
      </c>
    </row>
    <row r="234" spans="1:69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1.35E-2</v>
      </c>
      <c r="BP234" s="1">
        <v>1.35E-2</v>
      </c>
      <c r="BQ234" s="1">
        <v>1.3599999999999999E-2</v>
      </c>
    </row>
    <row r="235" spans="1:69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  <c r="BP235" s="1">
        <v>8.4900000000000003E-2</v>
      </c>
      <c r="BQ235" s="1">
        <v>8.4599999999999995E-2</v>
      </c>
    </row>
    <row r="236" spans="1:69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  <c r="BP236" s="1">
        <v>8.4900000000000003E-2</v>
      </c>
      <c r="BQ236" s="1">
        <v>8.4599999999999995E-2</v>
      </c>
    </row>
    <row r="237" spans="1:69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5.16E-2</v>
      </c>
      <c r="BP237" s="1">
        <v>5.1499999999999997E-2</v>
      </c>
      <c r="BQ237" s="1">
        <v>5.1299999999999998E-2</v>
      </c>
    </row>
    <row r="238" spans="1:69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1.8700000000000001E-2</v>
      </c>
      <c r="BP238" s="1">
        <v>1.8700000000000001E-2</v>
      </c>
      <c r="BQ238" s="1">
        <v>1.8700000000000001E-2</v>
      </c>
    </row>
    <row r="239" spans="1:69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1.46E-2</v>
      </c>
      <c r="BP239" s="1">
        <v>1.47E-2</v>
      </c>
      <c r="BQ239" s="1">
        <v>1.46E-2</v>
      </c>
    </row>
    <row r="240" spans="1:69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17.8248</v>
      </c>
      <c r="BP240" s="1">
        <v>17.744</v>
      </c>
      <c r="BQ240" s="1">
        <v>17.919899999999998</v>
      </c>
    </row>
    <row r="241" spans="1:69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17.8248</v>
      </c>
      <c r="BP241" s="1">
        <v>17.744</v>
      </c>
      <c r="BQ241" s="1">
        <v>17.919899999999998</v>
      </c>
    </row>
    <row r="242" spans="1:69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4.6848999999999998</v>
      </c>
      <c r="BP242" s="1">
        <v>4.7183000000000002</v>
      </c>
      <c r="BQ242" s="1">
        <v>4.6498999999999997</v>
      </c>
    </row>
    <row r="243" spans="1:69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2.7526000000000002</v>
      </c>
      <c r="BP243" s="1">
        <v>2.7574999999999998</v>
      </c>
      <c r="BQ243" s="1">
        <v>2.7494000000000001</v>
      </c>
    </row>
    <row r="244" spans="1:69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0.35730000000000001</v>
      </c>
      <c r="BP244" s="1">
        <v>0.3579</v>
      </c>
      <c r="BQ244" s="1">
        <v>0.35720000000000002</v>
      </c>
    </row>
    <row r="245" spans="1:69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5.8099999999999999E-2</v>
      </c>
      <c r="BP245" s="1">
        <v>5.8299999999999998E-2</v>
      </c>
      <c r="BQ245" s="1">
        <v>5.8099999999999999E-2</v>
      </c>
    </row>
    <row r="246" spans="1:69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0.76719999999999999</v>
      </c>
      <c r="BP246" s="1">
        <v>0.76970000000000005</v>
      </c>
      <c r="BQ246" s="1">
        <v>0.76280000000000003</v>
      </c>
    </row>
    <row r="247" spans="1:69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0.2389</v>
      </c>
      <c r="BP247" s="1">
        <v>0.2437</v>
      </c>
      <c r="BQ247" s="1">
        <v>0.24690000000000001</v>
      </c>
    </row>
    <row r="248" spans="1:69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0.33679999999999999</v>
      </c>
      <c r="BP248" s="1">
        <v>0.3569</v>
      </c>
      <c r="BQ248" s="1">
        <v>0.3024</v>
      </c>
    </row>
    <row r="249" spans="1:69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6.8500000000000005E-2</v>
      </c>
      <c r="BP249" s="1">
        <v>6.8699999999999997E-2</v>
      </c>
      <c r="BQ249" s="1">
        <v>6.8500000000000005E-2</v>
      </c>
    </row>
    <row r="250" spans="1:69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9.9599999999999994E-2</v>
      </c>
      <c r="BP250" s="1">
        <v>9.98E-2</v>
      </c>
      <c r="BQ250" s="1">
        <v>9.8599999999999993E-2</v>
      </c>
    </row>
    <row r="251" spans="1:69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8.2217000000000002</v>
      </c>
      <c r="BP251" s="1">
        <v>8.2543000000000006</v>
      </c>
      <c r="BQ251" s="1">
        <v>8.2331000000000003</v>
      </c>
    </row>
    <row r="252" spans="1:69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2.7080000000000002</v>
      </c>
      <c r="BP252" s="1">
        <v>2.6945000000000001</v>
      </c>
      <c r="BQ252" s="1">
        <v>2.6909000000000001</v>
      </c>
    </row>
    <row r="253" spans="1:69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0.89410000000000001</v>
      </c>
      <c r="BP253" s="1">
        <v>0.89900000000000002</v>
      </c>
      <c r="BQ253" s="1">
        <v>0.89880000000000004</v>
      </c>
    </row>
    <row r="254" spans="1:69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0.2772</v>
      </c>
      <c r="BP254" s="1">
        <v>0.27889999999999998</v>
      </c>
      <c r="BQ254" s="1">
        <v>0.28060000000000002</v>
      </c>
    </row>
    <row r="255" spans="1:69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9.8400000000000001E-2</v>
      </c>
      <c r="BP255" s="1">
        <v>9.9199999999999997E-2</v>
      </c>
      <c r="BQ255" s="1">
        <v>9.8799999999999999E-2</v>
      </c>
    </row>
    <row r="256" spans="1:69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0.34150000000000003</v>
      </c>
      <c r="BP256" s="1">
        <v>0.3427</v>
      </c>
      <c r="BQ256" s="1">
        <v>0.34379999999999999</v>
      </c>
    </row>
    <row r="257" spans="1:69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1.7509999999999999</v>
      </c>
      <c r="BP257" s="1">
        <v>1.7814000000000001</v>
      </c>
      <c r="BQ257" s="1">
        <v>1.7773000000000001</v>
      </c>
    </row>
    <row r="258" spans="1:69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0.1021</v>
      </c>
      <c r="BP258" s="1">
        <v>0.1019</v>
      </c>
      <c r="BQ258" s="1">
        <v>0.1018</v>
      </c>
    </row>
    <row r="259" spans="1:69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0.1118</v>
      </c>
      <c r="BP259" s="1">
        <v>0.11219999999999999</v>
      </c>
      <c r="BQ259" s="1">
        <v>0.1118</v>
      </c>
    </row>
    <row r="260" spans="1:69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3.9399999999999998E-2</v>
      </c>
      <c r="BP260" s="1">
        <v>3.9800000000000002E-2</v>
      </c>
      <c r="BQ260" s="1">
        <v>3.9899999999999998E-2</v>
      </c>
    </row>
    <row r="261" spans="1:69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4.7800000000000002E-2</v>
      </c>
      <c r="BP261" s="1">
        <v>4.82E-2</v>
      </c>
      <c r="BQ261" s="1">
        <v>4.8500000000000001E-2</v>
      </c>
    </row>
    <row r="262" spans="1:69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0.60150000000000003</v>
      </c>
      <c r="BP262" s="1">
        <v>0.60660000000000003</v>
      </c>
      <c r="BQ262" s="1">
        <v>0.60519999999999996</v>
      </c>
    </row>
    <row r="263" spans="1:69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4.9180999999999999</v>
      </c>
      <c r="BP263" s="1">
        <v>4.7713999999999999</v>
      </c>
      <c r="BQ263" s="1">
        <v>5.0368000000000004</v>
      </c>
    </row>
    <row r="264" spans="1:69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3.7675999999999998</v>
      </c>
      <c r="BP264" s="1">
        <v>3.6617000000000002</v>
      </c>
      <c r="BQ264" s="1">
        <v>3.8834</v>
      </c>
    </row>
    <row r="265" spans="1:69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0.90500000000000003</v>
      </c>
      <c r="BP265" s="1">
        <v>0.86329999999999996</v>
      </c>
      <c r="BQ265" s="1">
        <v>0.90529999999999999</v>
      </c>
    </row>
    <row r="266" spans="1:69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0.13370000000000001</v>
      </c>
      <c r="BP266" s="1">
        <v>0.13200000000000001</v>
      </c>
      <c r="BQ266" s="1">
        <v>0.13519999999999999</v>
      </c>
    </row>
    <row r="267" spans="1:69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11.9284</v>
      </c>
      <c r="BP267" s="1">
        <v>11.9666</v>
      </c>
      <c r="BQ267" s="1">
        <v>12.012600000000001</v>
      </c>
    </row>
    <row r="268" spans="1:69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3.7622</v>
      </c>
      <c r="BP268" s="1">
        <v>3.774</v>
      </c>
      <c r="BQ268" s="1">
        <v>3.7734999999999999</v>
      </c>
    </row>
    <row r="269" spans="1:69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3.5083000000000002</v>
      </c>
      <c r="BP269" s="1">
        <v>3.5211999999999999</v>
      </c>
      <c r="BQ269" s="1">
        <v>3.5200999999999998</v>
      </c>
    </row>
    <row r="270" spans="1:69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0.24410000000000001</v>
      </c>
      <c r="BP270" s="1">
        <v>0.2452</v>
      </c>
      <c r="BQ270" s="1">
        <v>0.2445</v>
      </c>
    </row>
    <row r="271" spans="1:69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0.43680000000000002</v>
      </c>
      <c r="BP271" s="1">
        <v>0.43869999999999998</v>
      </c>
      <c r="BQ271" s="1">
        <v>0.43680000000000002</v>
      </c>
    </row>
    <row r="272" spans="1:69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0.33400000000000002</v>
      </c>
      <c r="BP272" s="1">
        <v>0.33579999999999999</v>
      </c>
      <c r="BQ272" s="1">
        <v>0.3357</v>
      </c>
    </row>
    <row r="273" spans="1:69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0.19539999999999999</v>
      </c>
      <c r="BP273" s="1">
        <v>0.19570000000000001</v>
      </c>
      <c r="BQ273" s="1">
        <v>0.19489999999999999</v>
      </c>
    </row>
    <row r="274" spans="1:69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0.19220000000000001</v>
      </c>
      <c r="BP274" s="1">
        <v>0.1928</v>
      </c>
      <c r="BQ274" s="1">
        <v>0.193</v>
      </c>
    </row>
    <row r="275" spans="1:69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0.22170000000000001</v>
      </c>
      <c r="BP275" s="1">
        <v>0.2223</v>
      </c>
      <c r="BQ275" s="1">
        <v>0.22059999999999999</v>
      </c>
    </row>
    <row r="276" spans="1:69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0.2059</v>
      </c>
      <c r="BP276" s="1">
        <v>0.2046</v>
      </c>
      <c r="BQ276" s="1">
        <v>0.2034</v>
      </c>
    </row>
    <row r="277" spans="1:69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0.40870000000000001</v>
      </c>
      <c r="BP277" s="1">
        <v>0.41239999999999999</v>
      </c>
      <c r="BQ277" s="1">
        <v>0.41299999999999998</v>
      </c>
    </row>
    <row r="278" spans="1:69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0.70689999999999997</v>
      </c>
      <c r="BP278" s="1">
        <v>0.71060000000000001</v>
      </c>
      <c r="BQ278" s="1">
        <v>0.71360000000000001</v>
      </c>
    </row>
    <row r="279" spans="1:69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  <c r="BP279" s="1">
        <v>4.1000000000000002E-2</v>
      </c>
      <c r="BQ279" s="1">
        <v>4.1399999999999999E-2</v>
      </c>
    </row>
    <row r="280" spans="1:69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8.3500000000000005E-2</v>
      </c>
      <c r="BP280" s="1">
        <v>8.3599999999999994E-2</v>
      </c>
      <c r="BQ280" s="1">
        <v>8.3699999999999997E-2</v>
      </c>
    </row>
    <row r="281" spans="1:69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5.4336000000000002</v>
      </c>
      <c r="BP281" s="1">
        <v>5.4908000000000001</v>
      </c>
      <c r="BQ281" s="1">
        <v>5.5212000000000003</v>
      </c>
    </row>
    <row r="282" spans="1:69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1.1581999999999999</v>
      </c>
      <c r="BP282" s="1">
        <v>1.167</v>
      </c>
      <c r="BQ282" s="1">
        <v>1.1707000000000001</v>
      </c>
    </row>
    <row r="283" spans="1:69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0.46450000000000002</v>
      </c>
      <c r="BP283" s="1">
        <v>0.4662</v>
      </c>
      <c r="BQ283" s="1">
        <v>0.46970000000000001</v>
      </c>
    </row>
    <row r="284" spans="1:69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0.48520000000000002</v>
      </c>
      <c r="BP284" s="1">
        <v>0.4899</v>
      </c>
      <c r="BQ284" s="1">
        <v>0.48980000000000001</v>
      </c>
    </row>
    <row r="285" spans="1:69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4.1000000000000003E-3</v>
      </c>
      <c r="BP285" s="1">
        <v>4.1000000000000003E-3</v>
      </c>
      <c r="BQ285" s="1">
        <v>4.1999999999999997E-3</v>
      </c>
    </row>
    <row r="286" spans="1:69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0.56820000000000004</v>
      </c>
      <c r="BP286" s="1">
        <v>0.56999999999999995</v>
      </c>
      <c r="BQ286" s="1">
        <v>0.56950000000000001</v>
      </c>
    </row>
    <row r="287" spans="1:69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0.1033</v>
      </c>
      <c r="BP287" s="1">
        <v>0.10349999999999999</v>
      </c>
      <c r="BQ287" s="1">
        <v>0.1032</v>
      </c>
    </row>
    <row r="288" spans="1:69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0.37140000000000001</v>
      </c>
      <c r="BP288" s="1">
        <v>0.37280000000000002</v>
      </c>
      <c r="BQ288" s="1">
        <v>0.37280000000000002</v>
      </c>
    </row>
    <row r="289" spans="1:69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3.7071000000000001</v>
      </c>
      <c r="BP289" s="1">
        <v>3.7538</v>
      </c>
      <c r="BQ289" s="1">
        <v>3.7810999999999999</v>
      </c>
    </row>
    <row r="290" spans="1:69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3.7071000000000001</v>
      </c>
      <c r="BP290" s="1">
        <v>3.7538</v>
      </c>
      <c r="BQ290" s="1">
        <v>3.7810999999999999</v>
      </c>
    </row>
    <row r="291" spans="1:69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2.7326000000000001</v>
      </c>
      <c r="BP291" s="1">
        <v>2.7018</v>
      </c>
      <c r="BQ291" s="1">
        <v>2.7178</v>
      </c>
    </row>
    <row r="292" spans="1:69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2.7326000000000001</v>
      </c>
      <c r="BP292" s="1">
        <v>2.7018</v>
      </c>
      <c r="BQ292" s="1">
        <v>2.7178</v>
      </c>
    </row>
    <row r="293" spans="1:69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0.31140000000000001</v>
      </c>
      <c r="BP293" s="1">
        <v>0.31080000000000002</v>
      </c>
      <c r="BQ293" s="1">
        <v>0.30690000000000001</v>
      </c>
    </row>
    <row r="294" spans="1:69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0.1024</v>
      </c>
      <c r="BP294" s="1">
        <v>0.1045</v>
      </c>
      <c r="BQ294" s="1">
        <v>0.1043</v>
      </c>
    </row>
    <row r="295" spans="1:69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1.0338000000000001</v>
      </c>
      <c r="BP295" s="1">
        <v>1.0119</v>
      </c>
      <c r="BQ295" s="1">
        <v>1.0347999999999999</v>
      </c>
    </row>
    <row r="296" spans="1:69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0.11310000000000001</v>
      </c>
      <c r="BP296" s="1">
        <v>0.1135</v>
      </c>
      <c r="BQ296" s="1">
        <v>0.11260000000000001</v>
      </c>
    </row>
    <row r="297" spans="1:69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1.1299999999999999E-2</v>
      </c>
      <c r="BP297" s="1">
        <v>1.12E-2</v>
      </c>
      <c r="BQ297" s="1">
        <v>1.11E-2</v>
      </c>
    </row>
    <row r="298" spans="1:69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0.1724</v>
      </c>
      <c r="BP298" s="1">
        <v>0.17180000000000001</v>
      </c>
      <c r="BQ298" s="1">
        <v>0.1704</v>
      </c>
    </row>
    <row r="299" spans="1:69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0.20979999999999999</v>
      </c>
      <c r="BP299" s="1">
        <v>0.20799999999999999</v>
      </c>
      <c r="BQ299" s="1">
        <v>0.20610000000000001</v>
      </c>
    </row>
    <row r="300" spans="1:69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  <c r="BP300" s="1">
        <v>0.14419999999999999</v>
      </c>
      <c r="BQ300" s="1">
        <v>0.14510000000000001</v>
      </c>
    </row>
    <row r="301" spans="1:69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10.905200000000001</v>
      </c>
      <c r="BP301" s="1">
        <v>10.9588</v>
      </c>
      <c r="BQ301" s="1">
        <v>10.958500000000001</v>
      </c>
    </row>
    <row r="302" spans="1:69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6.7142999999999997</v>
      </c>
      <c r="BP302" s="1">
        <v>6.7596999999999996</v>
      </c>
      <c r="BQ302" s="1">
        <v>6.7762000000000002</v>
      </c>
    </row>
    <row r="303" spans="1:69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6.7142999999999997</v>
      </c>
      <c r="BP303" s="1">
        <v>6.7596999999999996</v>
      </c>
      <c r="BQ303" s="1">
        <v>6.7762000000000002</v>
      </c>
    </row>
    <row r="304" spans="1:69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4.7600000000000003E-2</v>
      </c>
      <c r="BP304" s="1">
        <v>4.8099999999999997E-2</v>
      </c>
      <c r="BQ304" s="1">
        <v>4.7699999999999999E-2</v>
      </c>
    </row>
    <row r="305" spans="1:69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1.2650999999999999</v>
      </c>
      <c r="BP305" s="1">
        <v>1.2605999999999999</v>
      </c>
      <c r="BQ305" s="1">
        <v>1.2662</v>
      </c>
    </row>
    <row r="306" spans="1:69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4.2008000000000001</v>
      </c>
      <c r="BP306" s="1">
        <v>4.2305000000000001</v>
      </c>
      <c r="BQ306" s="1">
        <v>4.2380000000000004</v>
      </c>
    </row>
    <row r="307" spans="1:69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1.1900000000000001E-2</v>
      </c>
      <c r="BP307" s="1">
        <v>1.17E-2</v>
      </c>
      <c r="BQ307" s="1">
        <v>1.18E-2</v>
      </c>
    </row>
    <row r="308" spans="1:69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8.72E-2</v>
      </c>
      <c r="BP308" s="1">
        <v>8.7400000000000005E-2</v>
      </c>
      <c r="BQ308" s="1">
        <v>8.6400000000000005E-2</v>
      </c>
    </row>
    <row r="309" spans="1:69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0.65590000000000004</v>
      </c>
      <c r="BP309" s="1">
        <v>0.67200000000000004</v>
      </c>
      <c r="BQ309" s="1">
        <v>0.67659999999999998</v>
      </c>
    </row>
    <row r="310" spans="1:69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1.2800000000000001E-2</v>
      </c>
      <c r="BP310" s="1">
        <v>1.29E-2</v>
      </c>
      <c r="BQ310" s="1">
        <v>1.29E-2</v>
      </c>
    </row>
    <row r="311" spans="1:69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3.0118999999999998</v>
      </c>
      <c r="BP311" s="1">
        <v>3.0173000000000001</v>
      </c>
      <c r="BQ311" s="1">
        <v>3.0047999999999999</v>
      </c>
    </row>
    <row r="312" spans="1:69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0.1983</v>
      </c>
      <c r="BP312" s="1">
        <v>0.2009</v>
      </c>
      <c r="BQ312" s="1">
        <v>0.19989999999999999</v>
      </c>
    </row>
    <row r="313" spans="1:69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1.03E-2</v>
      </c>
      <c r="BP313" s="1">
        <v>1.03E-2</v>
      </c>
      <c r="BQ313" s="1">
        <v>1.0200000000000001E-2</v>
      </c>
    </row>
    <row r="314" spans="1:69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0.17219999999999999</v>
      </c>
      <c r="BP314" s="1">
        <v>0.17349999999999999</v>
      </c>
      <c r="BQ314" s="1">
        <v>0.17460000000000001</v>
      </c>
    </row>
    <row r="315" spans="1:69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4.1700000000000001E-2</v>
      </c>
      <c r="BP315" s="1">
        <v>4.1099999999999998E-2</v>
      </c>
      <c r="BQ315" s="1">
        <v>4.1000000000000002E-2</v>
      </c>
    </row>
    <row r="316" spans="1:69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9.3100000000000002E-2</v>
      </c>
      <c r="BP316" s="1">
        <v>9.2200000000000004E-2</v>
      </c>
      <c r="BQ316" s="1">
        <v>9.1999999999999998E-2</v>
      </c>
    </row>
    <row r="317" spans="1:69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0.43819999999999998</v>
      </c>
      <c r="BP317" s="1">
        <v>0.439</v>
      </c>
      <c r="BQ317" s="1">
        <v>0.43619999999999998</v>
      </c>
    </row>
    <row r="318" spans="1:69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4.0000000000000001E-3</v>
      </c>
      <c r="BP318" s="1">
        <v>4.0000000000000001E-3</v>
      </c>
      <c r="BQ318" s="1">
        <v>4.0000000000000001E-3</v>
      </c>
    </row>
    <row r="319" spans="1:69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0.31619999999999998</v>
      </c>
      <c r="BP319" s="1">
        <v>0.31809999999999999</v>
      </c>
      <c r="BQ319" s="1">
        <v>0.315</v>
      </c>
    </row>
    <row r="320" spans="1:69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0.35549999999999998</v>
      </c>
      <c r="BP320" s="1">
        <v>0.35460000000000003</v>
      </c>
      <c r="BQ320" s="1">
        <v>0.35</v>
      </c>
    </row>
    <row r="321" spans="1:69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1.0994999999999999</v>
      </c>
      <c r="BP321" s="1">
        <v>1.1015999999999999</v>
      </c>
      <c r="BQ321" s="1">
        <v>1.0976999999999999</v>
      </c>
    </row>
    <row r="322" spans="1:69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1.0994999999999999</v>
      </c>
      <c r="BP322" s="1">
        <v>1.1015999999999999</v>
      </c>
      <c r="BQ322" s="1">
        <v>1.0976999999999999</v>
      </c>
    </row>
    <row r="323" spans="1:69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7.9500000000000001E-2</v>
      </c>
      <c r="BP323" s="1">
        <v>8.0199999999999994E-2</v>
      </c>
      <c r="BQ323" s="1">
        <v>7.9699999999999993E-2</v>
      </c>
    </row>
    <row r="324" spans="1:69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4.9399999999999999E-2</v>
      </c>
      <c r="BP324" s="1">
        <v>4.99E-2</v>
      </c>
      <c r="BQ324" s="1">
        <v>4.9599999999999998E-2</v>
      </c>
    </row>
    <row r="325" spans="1:69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3.0099999999999998E-2</v>
      </c>
      <c r="BP325" s="1">
        <v>3.0300000000000001E-2</v>
      </c>
      <c r="BQ325" s="1">
        <v>3.0200000000000001E-2</v>
      </c>
    </row>
    <row r="326" spans="1:69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4.9051999999999998</v>
      </c>
      <c r="BP326" s="1">
        <v>4.9183000000000003</v>
      </c>
      <c r="BQ326" s="1">
        <v>4.9108999999999998</v>
      </c>
    </row>
    <row r="327" spans="1:69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4.9051999999999998</v>
      </c>
      <c r="BP327" s="1">
        <v>4.9183000000000003</v>
      </c>
      <c r="BQ327" s="1">
        <v>4.9108999999999998</v>
      </c>
    </row>
    <row r="328" spans="1:69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1.8200000000000001E-2</v>
      </c>
      <c r="BP328" s="1">
        <v>1.83E-2</v>
      </c>
      <c r="BQ328" s="1">
        <v>1.8800000000000001E-2</v>
      </c>
    </row>
    <row r="329" spans="1:69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0.54910000000000003</v>
      </c>
      <c r="BP329" s="1">
        <v>0.55149999999999999</v>
      </c>
      <c r="BQ329" s="1">
        <v>0.5504</v>
      </c>
    </row>
    <row r="330" spans="1:69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0.14149999999999999</v>
      </c>
      <c r="BP330" s="1">
        <v>0.1429</v>
      </c>
      <c r="BQ330" s="1">
        <v>0.14249999999999999</v>
      </c>
    </row>
    <row r="331" spans="1:69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3.9600000000000003E-2</v>
      </c>
      <c r="BP331" s="1">
        <v>3.9800000000000002E-2</v>
      </c>
      <c r="BQ331" s="1">
        <v>0.04</v>
      </c>
    </row>
    <row r="332" spans="1:69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0.35720000000000002</v>
      </c>
      <c r="BP332" s="1">
        <v>0.36020000000000002</v>
      </c>
      <c r="BQ332" s="1">
        <v>0.35709999999999997</v>
      </c>
    </row>
    <row r="333" spans="1:69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0.1318</v>
      </c>
      <c r="BP333" s="1">
        <v>0.13270000000000001</v>
      </c>
      <c r="BQ333" s="1">
        <v>0.13089999999999999</v>
      </c>
    </row>
    <row r="334" spans="1:69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2.5999999999999999E-2</v>
      </c>
      <c r="BP334" s="1">
        <v>2.5999999999999999E-2</v>
      </c>
      <c r="BQ334" s="1">
        <v>2.6100000000000002E-2</v>
      </c>
    </row>
    <row r="335" spans="1:69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0.19939999999999999</v>
      </c>
      <c r="BP335" s="1">
        <v>0.20150000000000001</v>
      </c>
      <c r="BQ335" s="1">
        <v>0.2001</v>
      </c>
    </row>
    <row r="336" spans="1:69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3.7031999999999998</v>
      </c>
      <c r="BP336" s="1">
        <v>3.7098</v>
      </c>
      <c r="BQ336" s="1">
        <v>3.6856</v>
      </c>
    </row>
    <row r="337" spans="1:69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3.7031999999999998</v>
      </c>
      <c r="BP337" s="1">
        <v>3.7098</v>
      </c>
      <c r="BQ337" s="1">
        <v>3.6856</v>
      </c>
    </row>
    <row r="338" spans="1:69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3.7031999999999998</v>
      </c>
      <c r="BP338" s="1">
        <v>3.7098</v>
      </c>
      <c r="BQ338" s="1">
        <v>3.6856</v>
      </c>
    </row>
    <row r="339" spans="1:69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1.0999999999999999E-2</v>
      </c>
      <c r="BP339" s="1">
        <v>1.0999999999999999E-2</v>
      </c>
      <c r="BQ339" s="1">
        <v>1.0999999999999999E-2</v>
      </c>
    </row>
    <row r="340" spans="1:69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0.91059999999999997</v>
      </c>
      <c r="BP340" s="1">
        <v>0.9123</v>
      </c>
      <c r="BQ340" s="1">
        <v>0.90920000000000001</v>
      </c>
    </row>
    <row r="341" spans="1:69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0.11070000000000001</v>
      </c>
      <c r="BP341" s="1">
        <v>0.111</v>
      </c>
      <c r="BQ341" s="1">
        <v>0.1101</v>
      </c>
    </row>
    <row r="342" spans="1:69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1.3056000000000001</v>
      </c>
      <c r="BP342" s="1">
        <v>1.3079000000000001</v>
      </c>
      <c r="BQ342" s="1">
        <v>1.2974000000000001</v>
      </c>
    </row>
    <row r="343" spans="1:69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0.1484</v>
      </c>
      <c r="BP343" s="1">
        <v>0.14849999999999999</v>
      </c>
      <c r="BQ343" s="1">
        <v>0.1464</v>
      </c>
    </row>
    <row r="344" spans="1:69" ht="12.75" customHeight="1" x14ac:dyDescent="0.2">
      <c r="A344" s="2">
        <v>8873</v>
      </c>
    </row>
    <row r="345" spans="1:69" ht="12.75" customHeight="1" x14ac:dyDescent="0.2">
      <c r="A345" s="2">
        <v>8874</v>
      </c>
    </row>
    <row r="346" spans="1:69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0.23649999999999999</v>
      </c>
      <c r="BP346" s="1">
        <v>0.26019999999999999</v>
      </c>
      <c r="BQ346" s="1">
        <v>0.223</v>
      </c>
    </row>
    <row r="347" spans="1:69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1.09E-2</v>
      </c>
      <c r="BP347" s="1">
        <v>1.01E-2</v>
      </c>
      <c r="BQ347" s="1">
        <v>1.0200000000000001E-2</v>
      </c>
    </row>
    <row r="348" spans="1:69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1.67E-2</v>
      </c>
      <c r="BP348" s="1">
        <v>1.66E-2</v>
      </c>
      <c r="BQ348" s="1">
        <v>1.67E-2</v>
      </c>
    </row>
    <row r="349" spans="1:69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6.3799999999999996E-2</v>
      </c>
      <c r="BP349" s="1">
        <v>6.3600000000000004E-2</v>
      </c>
      <c r="BQ349" s="1">
        <v>6.2300000000000001E-2</v>
      </c>
    </row>
    <row r="350" spans="1:69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1.1000000000000001E-3</v>
      </c>
      <c r="BP350" s="1">
        <v>1.1999999999999999E-3</v>
      </c>
      <c r="BQ350" s="1">
        <v>1.1000000000000001E-3</v>
      </c>
    </row>
    <row r="351" spans="1:69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1.9099999999999999E-2</v>
      </c>
      <c r="BP351" s="1">
        <v>1.9199999999999998E-2</v>
      </c>
      <c r="BQ351" s="1">
        <v>1.9599999999999999E-2</v>
      </c>
    </row>
    <row r="352" spans="1:69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0.1114</v>
      </c>
      <c r="BP352" s="1">
        <v>0.1125</v>
      </c>
      <c r="BQ352" s="1">
        <v>0.1118</v>
      </c>
    </row>
    <row r="353" spans="1:69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6.8999999999999999E-3</v>
      </c>
      <c r="BP353" s="1">
        <v>6.8999999999999999E-3</v>
      </c>
      <c r="BQ353" s="1">
        <v>6.8999999999999999E-3</v>
      </c>
    </row>
    <row r="354" spans="1:69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0.14760000000000001</v>
      </c>
      <c r="BP354" s="1">
        <v>0.1472</v>
      </c>
      <c r="BQ354" s="1">
        <v>0.14560000000000001</v>
      </c>
    </row>
    <row r="355" spans="1:69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2.3999999999999998E-3</v>
      </c>
      <c r="BP355" s="1">
        <v>2.3999999999999998E-3</v>
      </c>
      <c r="BQ355" s="1">
        <v>2.3999999999999998E-3</v>
      </c>
    </row>
    <row r="356" spans="1:69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1.0239</v>
      </c>
      <c r="BP356" s="1">
        <v>1.0045999999999999</v>
      </c>
      <c r="BQ356" s="1">
        <v>0.96240000000000003</v>
      </c>
    </row>
    <row r="357" spans="1:69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0.23130000000000001</v>
      </c>
      <c r="BP357" s="1">
        <v>0.23269999999999999</v>
      </c>
      <c r="BQ357" s="1">
        <v>0.22789999999999999</v>
      </c>
    </row>
    <row r="358" spans="1:69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0.1575</v>
      </c>
      <c r="BP358" s="1">
        <v>0.1578</v>
      </c>
      <c r="BQ358" s="1">
        <v>0.1575</v>
      </c>
    </row>
    <row r="359" spans="1:69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4.2999999999999997E-2</v>
      </c>
      <c r="BP359" s="1">
        <v>4.3299999999999998E-2</v>
      </c>
      <c r="BQ359" s="1">
        <v>4.3499999999999997E-2</v>
      </c>
    </row>
    <row r="360" spans="1:69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7.7000000000000002E-3</v>
      </c>
      <c r="BP360" s="1">
        <v>7.6E-3</v>
      </c>
      <c r="BQ360" s="1">
        <v>7.7000000000000002E-3</v>
      </c>
    </row>
    <row r="361" spans="1:69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0.1474</v>
      </c>
      <c r="BP361" s="1">
        <v>0.14610000000000001</v>
      </c>
      <c r="BQ361" s="1">
        <v>0.14610000000000001</v>
      </c>
    </row>
    <row r="362" spans="1:69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7.3400000000000007E-2</v>
      </c>
      <c r="BP362" s="1">
        <v>7.3800000000000004E-2</v>
      </c>
      <c r="BQ362" s="1">
        <v>7.3300000000000004E-2</v>
      </c>
    </row>
    <row r="363" spans="1:69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0.14149999999999999</v>
      </c>
      <c r="BP363" s="1">
        <v>0.14330000000000001</v>
      </c>
      <c r="BQ363" s="1">
        <v>0.1406</v>
      </c>
    </row>
    <row r="364" spans="1:69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1.2E-2</v>
      </c>
      <c r="BP364" s="1">
        <v>1.18E-2</v>
      </c>
      <c r="BQ364" s="1">
        <v>1.18E-2</v>
      </c>
    </row>
    <row r="365" spans="1:69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9.69E-2</v>
      </c>
      <c r="BP365" s="1">
        <v>9.6699999999999994E-2</v>
      </c>
      <c r="BQ365" s="1">
        <v>9.7500000000000003E-2</v>
      </c>
    </row>
    <row r="366" spans="1:69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5.74E-2</v>
      </c>
      <c r="BP366" s="1">
        <v>5.7099999999999998E-2</v>
      </c>
      <c r="BQ366" s="1">
        <v>5.7000000000000002E-2</v>
      </c>
    </row>
    <row r="367" spans="1:69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7.7000000000000002E-3</v>
      </c>
      <c r="BP367" s="1">
        <v>7.7999999999999996E-3</v>
      </c>
      <c r="BQ367" s="1">
        <v>7.7000000000000002E-3</v>
      </c>
    </row>
    <row r="368" spans="1:69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7.8299999999999995E-2</v>
      </c>
      <c r="BP368" s="1">
        <v>7.7799999999999994E-2</v>
      </c>
      <c r="BQ368" s="1">
        <v>7.8799999999999995E-2</v>
      </c>
    </row>
    <row r="369" spans="1:69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6.5699999999999995E-2</v>
      </c>
      <c r="BP369" s="1">
        <v>6.6000000000000003E-2</v>
      </c>
      <c r="BQ369" s="1">
        <v>6.6100000000000006E-2</v>
      </c>
    </row>
    <row r="370" spans="1:69" ht="12.75" customHeight="1" x14ac:dyDescent="0.2">
      <c r="A370" s="2">
        <v>12407</v>
      </c>
    </row>
    <row r="371" spans="1:69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2.46E-2</v>
      </c>
      <c r="BP371" s="1">
        <v>2.47E-2</v>
      </c>
      <c r="BQ371" s="1">
        <v>2.4299999999999999E-2</v>
      </c>
    </row>
    <row r="372" spans="1:69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4.3299999999999998E-2</v>
      </c>
      <c r="BP372" s="1">
        <v>4.3499999999999997E-2</v>
      </c>
      <c r="BQ372" s="1">
        <v>4.3200000000000002E-2</v>
      </c>
    </row>
    <row r="373" spans="1:69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  <c r="BP373" s="1">
        <v>5.7999999999999996E-3</v>
      </c>
      <c r="BQ373" s="1">
        <v>6.1000000000000004E-3</v>
      </c>
    </row>
    <row r="374" spans="1:69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0.18459999999999999</v>
      </c>
      <c r="BP374" s="1">
        <v>0.18559999999999999</v>
      </c>
      <c r="BQ374" s="1">
        <v>0.18609999999999999</v>
      </c>
    </row>
    <row r="375" spans="1:69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0.1074</v>
      </c>
      <c r="BP375" s="1">
        <v>0.1076</v>
      </c>
      <c r="BQ375" s="1">
        <v>0.1077</v>
      </c>
    </row>
    <row r="376" spans="1:69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0.1293</v>
      </c>
      <c r="BP376" s="1">
        <v>0.12820000000000001</v>
      </c>
      <c r="BQ376" s="1">
        <v>0.12839999999999999</v>
      </c>
    </row>
    <row r="377" spans="1:69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6.1100000000000002E-2</v>
      </c>
      <c r="BP377" s="1">
        <v>6.1600000000000002E-2</v>
      </c>
      <c r="BQ377" s="1">
        <v>6.1899999999999997E-2</v>
      </c>
    </row>
    <row r="378" spans="1:69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9.3399999999999997E-2</v>
      </c>
      <c r="BP378" s="1">
        <v>9.3600000000000003E-2</v>
      </c>
      <c r="BQ378" s="1">
        <v>9.35E-2</v>
      </c>
    </row>
    <row r="379" spans="1:69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6.2E-2</v>
      </c>
      <c r="BP379" s="1">
        <v>6.2300000000000001E-2</v>
      </c>
      <c r="BQ379" s="1">
        <v>6.1699999999999998E-2</v>
      </c>
    </row>
    <row r="380" spans="1:69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0.433</v>
      </c>
      <c r="BP380" s="1">
        <v>0.43640000000000001</v>
      </c>
      <c r="BQ380" s="1">
        <v>0.43659999999999999</v>
      </c>
    </row>
    <row r="381" spans="1:69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4.1909000000000001</v>
      </c>
      <c r="BP381" s="1">
        <v>4.1990999999999996</v>
      </c>
      <c r="BQ381" s="1">
        <v>4.1822999999999997</v>
      </c>
    </row>
    <row r="382" spans="1:69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  <c r="BP382" s="1">
        <v>4.5199999999999997E-2</v>
      </c>
      <c r="BQ382" s="1">
        <v>4.4499999999999998E-2</v>
      </c>
    </row>
    <row r="383" spans="1:69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0.22009999999999999</v>
      </c>
      <c r="BP383" s="1">
        <v>0.2218</v>
      </c>
      <c r="BQ383" s="1">
        <v>0.2223</v>
      </c>
    </row>
    <row r="384" spans="1:69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0.11550000000000001</v>
      </c>
      <c r="BP384" s="1">
        <v>0.1143</v>
      </c>
      <c r="BQ384" s="1">
        <v>0.11509999999999999</v>
      </c>
    </row>
    <row r="385" spans="1:69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0.26290000000000002</v>
      </c>
      <c r="BP385" s="1">
        <v>0.2621</v>
      </c>
      <c r="BQ385" s="1">
        <v>0.2611</v>
      </c>
    </row>
    <row r="386" spans="1:69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3.1821000000000002</v>
      </c>
      <c r="BP386" s="1">
        <v>3.1880999999999999</v>
      </c>
      <c r="BQ386" s="1">
        <v>3.1802999999999999</v>
      </c>
    </row>
    <row r="387" spans="1:69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0.20499999999999999</v>
      </c>
      <c r="BP387" s="1">
        <v>0.2054</v>
      </c>
      <c r="BQ387" s="1">
        <v>0.2064</v>
      </c>
    </row>
    <row r="388" spans="1:69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0.69679999999999997</v>
      </c>
      <c r="BP388" s="1">
        <v>0.69799999999999995</v>
      </c>
      <c r="BQ388" s="1">
        <v>0.6956</v>
      </c>
    </row>
    <row r="389" spans="1:69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0.29189999999999999</v>
      </c>
      <c r="BP389" s="1">
        <v>0.29249999999999998</v>
      </c>
      <c r="BQ389" s="1">
        <v>0.28989999999999999</v>
      </c>
    </row>
    <row r="390" spans="1:69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6.7999999999999996E-3</v>
      </c>
      <c r="BP390" s="1">
        <v>6.6E-3</v>
      </c>
      <c r="BQ390" s="1">
        <v>6.4999999999999997E-3</v>
      </c>
    </row>
    <row r="391" spans="1:69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4.1000000000000003E-3</v>
      </c>
      <c r="BP391" s="1">
        <v>3.8999999999999998E-3</v>
      </c>
      <c r="BQ391" s="1">
        <v>3.8999999999999998E-3</v>
      </c>
    </row>
    <row r="392" spans="1:69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2.1100000000000001E-2</v>
      </c>
      <c r="BP392" s="1">
        <v>2.1000000000000001E-2</v>
      </c>
      <c r="BQ392" s="1">
        <v>2.0899999999999998E-2</v>
      </c>
    </row>
    <row r="393" spans="1:69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3.3000000000000002E-2</v>
      </c>
      <c r="BP393" s="1">
        <v>3.3000000000000002E-2</v>
      </c>
      <c r="BQ393" s="1">
        <v>3.32E-2</v>
      </c>
    </row>
    <row r="394" spans="1:69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5.9700000000000003E-2</v>
      </c>
      <c r="BP394" s="1">
        <v>6.0400000000000002E-2</v>
      </c>
      <c r="BQ394" s="1">
        <v>6.0600000000000001E-2</v>
      </c>
    </row>
    <row r="395" spans="1:69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8.3699999999999997E-2</v>
      </c>
      <c r="BP395" s="1">
        <v>8.4900000000000003E-2</v>
      </c>
      <c r="BQ395" s="1">
        <v>8.4599999999999995E-2</v>
      </c>
    </row>
    <row r="396" spans="1:69" ht="12.75" customHeight="1" x14ac:dyDescent="0.2">
      <c r="A396" s="2">
        <v>31694</v>
      </c>
    </row>
    <row r="397" spans="1:69" ht="12.75" customHeight="1" x14ac:dyDescent="0.2">
      <c r="A397" s="2">
        <v>101448</v>
      </c>
    </row>
    <row r="398" spans="1:69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1.2E-2</v>
      </c>
      <c r="BP398" s="1">
        <v>1.23E-2</v>
      </c>
      <c r="BQ398" s="1">
        <v>1.2E-2</v>
      </c>
    </row>
    <row r="399" spans="1:69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0.35659999999999997</v>
      </c>
      <c r="BP399" s="1">
        <v>0.35170000000000001</v>
      </c>
      <c r="BQ399" s="1">
        <v>0.35489999999999999</v>
      </c>
    </row>
    <row r="400" spans="1:69" ht="12.75" customHeight="1" x14ac:dyDescent="0.2">
      <c r="A400" s="2">
        <v>101699</v>
      </c>
    </row>
    <row r="401" spans="1:69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9.0300000000000005E-2</v>
      </c>
      <c r="BP401" s="1">
        <v>9.0700000000000003E-2</v>
      </c>
      <c r="BQ401" s="1">
        <v>0.09</v>
      </c>
    </row>
    <row r="402" spans="1:69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0.13930000000000001</v>
      </c>
      <c r="BP402" s="1">
        <v>0.1391</v>
      </c>
      <c r="BQ402" s="1">
        <v>0.13700000000000001</v>
      </c>
    </row>
    <row r="403" spans="1:69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0.16170000000000001</v>
      </c>
      <c r="BP403" s="1">
        <v>0.1636</v>
      </c>
      <c r="BQ403" s="1">
        <v>0.16139999999999999</v>
      </c>
    </row>
    <row r="404" spans="1:69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5.3800000000000001E-2</v>
      </c>
      <c r="BP404" s="1">
        <v>5.3699999999999998E-2</v>
      </c>
      <c r="BQ404" s="1">
        <v>5.3900000000000003E-2</v>
      </c>
    </row>
    <row r="405" spans="1:69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8.3000000000000001E-3</v>
      </c>
      <c r="BP405" s="1">
        <v>8.0000000000000002E-3</v>
      </c>
      <c r="BQ405" s="1">
        <v>7.7999999999999996E-3</v>
      </c>
    </row>
    <row r="406" spans="1:69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2.5899999999999999E-2</v>
      </c>
      <c r="BP406" s="1">
        <v>2.4500000000000001E-2</v>
      </c>
      <c r="BQ406" s="1">
        <v>2.3900000000000001E-2</v>
      </c>
    </row>
    <row r="407" spans="1:69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0.45390000000000003</v>
      </c>
      <c r="BP407" s="1">
        <v>0.45019999999999999</v>
      </c>
      <c r="BQ407" s="1">
        <v>0.44400000000000001</v>
      </c>
    </row>
    <row r="408" spans="1:69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0.37909999999999999</v>
      </c>
      <c r="BP408" s="1">
        <v>0.36990000000000001</v>
      </c>
      <c r="BQ408" s="1">
        <v>0.36330000000000001</v>
      </c>
    </row>
    <row r="409" spans="1:69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0.53269999999999995</v>
      </c>
      <c r="BP409" s="1">
        <v>0.52759999999999996</v>
      </c>
      <c r="BQ409" s="1">
        <v>0.52339999999999998</v>
      </c>
    </row>
    <row r="410" spans="1:69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4.2200000000000001E-2</v>
      </c>
      <c r="BP410" s="1">
        <v>4.1700000000000001E-2</v>
      </c>
      <c r="BQ410" s="1">
        <v>4.2099999999999999E-2</v>
      </c>
    </row>
    <row r="411" spans="1:69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0.75919999999999999</v>
      </c>
      <c r="BP411" s="1">
        <v>0.76200000000000001</v>
      </c>
      <c r="BQ411" s="1">
        <v>0.76380000000000003</v>
      </c>
    </row>
    <row r="412" spans="1:69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5.4999999999999997E-3</v>
      </c>
      <c r="BP412" s="1">
        <v>5.4999999999999997E-3</v>
      </c>
      <c r="BQ412" s="1">
        <v>5.4999999999999997E-3</v>
      </c>
    </row>
    <row r="413" spans="1:69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3.6299999999999999E-2</v>
      </c>
      <c r="BP413" s="1">
        <v>3.6700000000000003E-2</v>
      </c>
      <c r="BQ413" s="1">
        <v>3.7100000000000001E-2</v>
      </c>
    </row>
    <row r="414" spans="1:69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4.4999999999999997E-3</v>
      </c>
      <c r="BP414" s="1">
        <v>4.4999999999999997E-3</v>
      </c>
      <c r="BQ414" s="1">
        <v>4.4999999999999997E-3</v>
      </c>
    </row>
    <row r="415" spans="1:69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7.1999999999999998E-3</v>
      </c>
      <c r="BP415" s="1">
        <v>7.1999999999999998E-3</v>
      </c>
      <c r="BQ415" s="1">
        <v>7.4000000000000003E-3</v>
      </c>
    </row>
    <row r="416" spans="1:69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3.5000000000000001E-3</v>
      </c>
      <c r="BP416" s="1">
        <v>3.3999999999999998E-3</v>
      </c>
      <c r="BQ416" s="1">
        <v>3.3E-3</v>
      </c>
    </row>
    <row r="417" spans="1:69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1.9900000000000001E-2</v>
      </c>
      <c r="BP417" s="1">
        <v>1.9900000000000001E-2</v>
      </c>
      <c r="BQ417" s="1">
        <v>1.9599999999999999E-2</v>
      </c>
    </row>
    <row r="418" spans="1:69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1.7299999999999999E-2</v>
      </c>
      <c r="BP418" s="1">
        <v>1.7399999999999999E-2</v>
      </c>
      <c r="BQ418" s="1">
        <v>1.7500000000000002E-2</v>
      </c>
    </row>
    <row r="419" spans="1:69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0.37990000000000002</v>
      </c>
      <c r="BP419" s="1">
        <v>0.38369999999999999</v>
      </c>
      <c r="BQ419" s="1">
        <v>0.38219999999999998</v>
      </c>
    </row>
    <row r="420" spans="1:69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0.14660000000000001</v>
      </c>
      <c r="BP420" s="1">
        <v>0.1452</v>
      </c>
      <c r="BQ420" s="1">
        <v>0.14510000000000001</v>
      </c>
    </row>
    <row r="421" spans="1:69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0.1157</v>
      </c>
      <c r="BP421" s="1">
        <v>0.1159</v>
      </c>
      <c r="BQ421" s="1">
        <v>0.1158</v>
      </c>
    </row>
    <row r="422" spans="1:69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5.5899999999999998E-2</v>
      </c>
      <c r="BP422" s="1">
        <v>5.6500000000000002E-2</v>
      </c>
      <c r="BQ422" s="1">
        <v>5.62E-2</v>
      </c>
    </row>
    <row r="423" spans="1:69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1.4931000000000001</v>
      </c>
      <c r="BP423" s="1">
        <v>1.5035000000000001</v>
      </c>
      <c r="BQ423" s="1">
        <v>1.5063</v>
      </c>
    </row>
    <row r="424" spans="1:69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4.7199999999999999E-2</v>
      </c>
      <c r="BP424" s="1">
        <v>4.7500000000000001E-2</v>
      </c>
      <c r="BQ424" s="1">
        <v>4.7E-2</v>
      </c>
    </row>
    <row r="425" spans="1:69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4.02E-2</v>
      </c>
      <c r="BP425" s="1">
        <v>4.0500000000000001E-2</v>
      </c>
      <c r="BQ425" s="1">
        <v>4.0500000000000001E-2</v>
      </c>
    </row>
    <row r="426" spans="1:69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0.15129999999999999</v>
      </c>
      <c r="BP426" s="1">
        <v>0.1507</v>
      </c>
      <c r="BQ426" s="1">
        <v>0.14979999999999999</v>
      </c>
    </row>
    <row r="427" spans="1:69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6.2700000000000006E-2</v>
      </c>
      <c r="BP427" s="1">
        <v>6.3500000000000001E-2</v>
      </c>
      <c r="BQ427" s="1">
        <v>6.4199999999999993E-2</v>
      </c>
    </row>
    <row r="428" spans="1:69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7.0599999999999996E-2</v>
      </c>
      <c r="BP428" s="1">
        <v>7.2599999999999998E-2</v>
      </c>
      <c r="BQ428" s="1">
        <v>7.1599999999999997E-2</v>
      </c>
    </row>
    <row r="429" spans="1:69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0.6139</v>
      </c>
      <c r="BP429" s="1">
        <v>0.61639999999999995</v>
      </c>
      <c r="BQ429" s="1">
        <v>0.61580000000000001</v>
      </c>
    </row>
    <row r="430" spans="1:69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  <c r="BP430" s="1">
        <v>0.26240000000000002</v>
      </c>
      <c r="BQ430" s="1">
        <v>0.26269999999999999</v>
      </c>
    </row>
    <row r="431" spans="1:69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0.18210000000000001</v>
      </c>
      <c r="BP431" s="1">
        <v>0.18160000000000001</v>
      </c>
      <c r="BQ431" s="1">
        <v>0.18</v>
      </c>
    </row>
    <row r="432" spans="1:69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5.0999999999999997E-2</v>
      </c>
      <c r="BP432" s="1">
        <v>5.11E-2</v>
      </c>
      <c r="BQ432" s="1">
        <v>5.0799999999999998E-2</v>
      </c>
    </row>
    <row r="433" spans="1:69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1.008</v>
      </c>
      <c r="BP433" s="1">
        <v>1.0079</v>
      </c>
      <c r="BQ433" s="1">
        <v>0.99350000000000005</v>
      </c>
    </row>
    <row r="434" spans="1:69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5.3E-3</v>
      </c>
      <c r="BP434" s="1">
        <v>5.3E-3</v>
      </c>
      <c r="BQ434" s="1">
        <v>5.1999999999999998E-3</v>
      </c>
    </row>
    <row r="435" spans="1:69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0.1118</v>
      </c>
      <c r="BP435" s="1">
        <v>0.1144</v>
      </c>
      <c r="BQ435" s="1">
        <v>0.1129</v>
      </c>
    </row>
    <row r="436" spans="1:69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0.37869999999999998</v>
      </c>
      <c r="BP436" s="1">
        <v>0.37940000000000002</v>
      </c>
      <c r="BQ436" s="1">
        <v>0.38069999999999998</v>
      </c>
    </row>
    <row r="437" spans="1:69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7.6499999999999999E-2</v>
      </c>
      <c r="BP437" s="1">
        <v>7.6200000000000004E-2</v>
      </c>
      <c r="BQ437" s="1">
        <v>7.6399999999999996E-2</v>
      </c>
    </row>
    <row r="438" spans="1:69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</v>
      </c>
      <c r="BP438" s="1">
        <v>0.19969999999999999</v>
      </c>
      <c r="BQ438" s="1">
        <v>0.1981</v>
      </c>
    </row>
    <row r="439" spans="1:69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0.26939999999999997</v>
      </c>
      <c r="BP439" s="1">
        <v>0.27029999999999998</v>
      </c>
      <c r="BQ439" s="1">
        <v>0.27079999999999999</v>
      </c>
    </row>
    <row r="440" spans="1:69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0.46889999999999998</v>
      </c>
      <c r="BP440" s="1">
        <v>0.46970000000000001</v>
      </c>
      <c r="BQ440" s="1">
        <v>0.46820000000000001</v>
      </c>
    </row>
    <row r="441" spans="1:69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0.21659999999999999</v>
      </c>
      <c r="BP441" s="1">
        <v>0.217</v>
      </c>
      <c r="BQ441" s="1">
        <v>0.2162</v>
      </c>
    </row>
    <row r="442" spans="1:69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0.82110000000000005</v>
      </c>
      <c r="BP442" s="1">
        <v>0.82269999999999999</v>
      </c>
      <c r="BQ442" s="1">
        <v>0.82220000000000004</v>
      </c>
    </row>
    <row r="443" spans="1:69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0.38940000000000002</v>
      </c>
      <c r="BP443" s="1">
        <v>0.3901</v>
      </c>
      <c r="BQ443" s="1">
        <v>0.39050000000000001</v>
      </c>
    </row>
    <row r="444" spans="1:69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1.5295000000000001</v>
      </c>
      <c r="BP444" s="1">
        <v>1.5324</v>
      </c>
      <c r="BQ444" s="1">
        <v>1.5233000000000001</v>
      </c>
    </row>
    <row r="445" spans="1:69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0.2072</v>
      </c>
      <c r="BP445" s="1">
        <v>0.20760000000000001</v>
      </c>
      <c r="BQ445" s="1">
        <v>0.20930000000000001</v>
      </c>
    </row>
    <row r="446" spans="1:69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0.23</v>
      </c>
      <c r="BP446" s="1">
        <v>0.23039999999999999</v>
      </c>
      <c r="BQ446" s="1">
        <v>0.22969999999999999</v>
      </c>
    </row>
    <row r="447" spans="1:69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0.13800000000000001</v>
      </c>
      <c r="BP447" s="1">
        <v>0.1384</v>
      </c>
      <c r="BQ447" s="1">
        <v>0.13819999999999999</v>
      </c>
    </row>
    <row r="448" spans="1:69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0.81689999999999996</v>
      </c>
      <c r="BP448" s="1">
        <v>0.81850000000000001</v>
      </c>
      <c r="BQ448" s="1">
        <v>0.82310000000000005</v>
      </c>
    </row>
    <row r="449" spans="1:69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0.17469999999999999</v>
      </c>
      <c r="BP449" s="1">
        <v>0.17510000000000001</v>
      </c>
      <c r="BQ449" s="1">
        <v>0.1759</v>
      </c>
    </row>
    <row r="450" spans="1:69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7.4300000000000005E-2</v>
      </c>
      <c r="BP450" s="1">
        <v>7.4399999999999994E-2</v>
      </c>
      <c r="BQ450" s="1">
        <v>7.4099999999999999E-2</v>
      </c>
    </row>
    <row r="451" spans="1:69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0.26600000000000001</v>
      </c>
      <c r="BP451" s="1">
        <v>0.26650000000000001</v>
      </c>
      <c r="BQ451" s="1">
        <v>0.26879999999999998</v>
      </c>
    </row>
    <row r="452" spans="1:69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9.69E-2</v>
      </c>
      <c r="BP452" s="1">
        <v>9.7100000000000006E-2</v>
      </c>
      <c r="BQ452" s="1">
        <v>9.7799999999999998E-2</v>
      </c>
    </row>
    <row r="453" spans="1:69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0.2281</v>
      </c>
      <c r="BP453" s="1">
        <v>0.22850000000000001</v>
      </c>
      <c r="BQ453" s="1">
        <v>0.22600000000000001</v>
      </c>
    </row>
    <row r="454" spans="1:69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</v>
      </c>
      <c r="BP454" s="1">
        <v>0.1605</v>
      </c>
      <c r="BQ454" s="1">
        <v>0.1603</v>
      </c>
    </row>
    <row r="455" spans="1:69" ht="12.75" customHeight="1" x14ac:dyDescent="0.2">
      <c r="A455" s="25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0.254</v>
      </c>
      <c r="BP455" s="1">
        <v>0.25280000000000002</v>
      </c>
      <c r="BQ455" s="1">
        <v>0.2535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9"/>
  <sheetViews>
    <sheetView zoomScaleNormal="100" workbookViewId="0">
      <pane ySplit="1" topLeftCell="A45" activePane="bottomLeft" state="frozen"/>
      <selection activeCell="BO40" sqref="BO40"/>
      <selection pane="bottomLeft" activeCell="A68" sqref="A68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482</v>
      </c>
      <c r="L1" s="3" t="s">
        <v>484</v>
      </c>
      <c r="M1" s="3" t="s">
        <v>485</v>
      </c>
      <c r="N1" s="18" t="s">
        <v>513</v>
      </c>
      <c r="O1" s="18" t="s">
        <v>508</v>
      </c>
      <c r="P1" s="18" t="s">
        <v>486</v>
      </c>
      <c r="Q1" s="18" t="s">
        <v>487</v>
      </c>
      <c r="R1" s="18" t="s">
        <v>488</v>
      </c>
      <c r="S1" s="18" t="s">
        <v>489</v>
      </c>
      <c r="T1" s="18" t="s">
        <v>490</v>
      </c>
      <c r="U1" s="3" t="s">
        <v>491</v>
      </c>
      <c r="V1" s="3" t="s">
        <v>492</v>
      </c>
      <c r="W1" s="3" t="s">
        <v>494</v>
      </c>
      <c r="X1" s="3" t="s">
        <v>493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516</v>
      </c>
      <c r="AC4" s="1">
        <f>COUNT(A:A)</f>
        <v>68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472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6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27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4">
        <v>42917</v>
      </c>
      <c r="B67" s="1">
        <v>-0.18</v>
      </c>
      <c r="C67" s="1">
        <v>0.38</v>
      </c>
      <c r="D67" s="1">
        <v>0.38</v>
      </c>
      <c r="E67" s="1">
        <v>-0.46</v>
      </c>
      <c r="F67" s="1">
        <v>-0.96</v>
      </c>
      <c r="G67" s="1">
        <v>-0.18</v>
      </c>
      <c r="H67" s="1">
        <v>-0.18</v>
      </c>
      <c r="I67" s="1">
        <v>-0.54</v>
      </c>
      <c r="J67" s="1">
        <v>0.12</v>
      </c>
      <c r="K67" s="1">
        <v>0.15</v>
      </c>
      <c r="L67" s="1">
        <v>0.12</v>
      </c>
      <c r="M67" s="1">
        <v>0.12</v>
      </c>
      <c r="N67" s="1">
        <v>0.17</v>
      </c>
      <c r="O67" s="1">
        <v>0.45</v>
      </c>
      <c r="P67" s="1">
        <v>-0.55000000000000004</v>
      </c>
      <c r="Q67" s="1">
        <v>0.24</v>
      </c>
      <c r="R67" s="1">
        <v>-0.55000000000000004</v>
      </c>
      <c r="S67" s="1">
        <v>0.04</v>
      </c>
      <c r="T67" s="1">
        <v>-0.64</v>
      </c>
      <c r="U67" s="1">
        <v>0.14000000000000001</v>
      </c>
      <c r="V67" s="1">
        <v>0.31</v>
      </c>
      <c r="W67" s="1">
        <v>0.08</v>
      </c>
      <c r="X67" s="1">
        <v>0</v>
      </c>
    </row>
    <row r="68" spans="1:24" x14ac:dyDescent="0.2">
      <c r="A68" s="7">
        <v>42948</v>
      </c>
      <c r="B68" s="1">
        <v>0.35</v>
      </c>
      <c r="C68" s="1">
        <v>0.09</v>
      </c>
      <c r="D68" s="1">
        <v>0.26</v>
      </c>
      <c r="E68" s="1">
        <v>0.03</v>
      </c>
      <c r="F68" s="1">
        <v>-0.53</v>
      </c>
      <c r="G68" s="1">
        <v>1.85</v>
      </c>
      <c r="H68" s="1">
        <v>-0.13</v>
      </c>
      <c r="I68" s="1">
        <v>-0.21</v>
      </c>
      <c r="J68" s="1">
        <v>-7.0000000000000007E-2</v>
      </c>
      <c r="K68" s="1">
        <v>0.31</v>
      </c>
      <c r="L68" s="1">
        <v>0.16</v>
      </c>
      <c r="M68" s="1">
        <v>0.28999999999999998</v>
      </c>
      <c r="N68" s="1">
        <v>0.23</v>
      </c>
      <c r="O68" s="1">
        <v>0.5</v>
      </c>
      <c r="P68" s="1">
        <v>-0.65</v>
      </c>
      <c r="Q68" s="1">
        <v>1.01</v>
      </c>
      <c r="R68" s="1">
        <v>0.21</v>
      </c>
      <c r="S68" s="1">
        <v>-0.28999999999999998</v>
      </c>
      <c r="T68" s="1">
        <v>1.35</v>
      </c>
      <c r="U68" s="1">
        <v>0.73</v>
      </c>
      <c r="V68" s="1">
        <v>0.34</v>
      </c>
      <c r="W68" s="1">
        <v>0.19</v>
      </c>
      <c r="X68" s="1">
        <v>-0.32</v>
      </c>
    </row>
    <row r="69" spans="1:24" x14ac:dyDescent="0.2">
      <c r="A69" s="7">
        <v>42979</v>
      </c>
      <c r="B69" s="1">
        <v>0.11</v>
      </c>
      <c r="C69" s="1">
        <v>0.35</v>
      </c>
      <c r="D69" s="1">
        <v>0.16</v>
      </c>
      <c r="E69" s="1">
        <v>0.08</v>
      </c>
      <c r="F69" s="1">
        <v>-1.06</v>
      </c>
      <c r="G69" s="1">
        <v>0.86</v>
      </c>
      <c r="H69" s="1">
        <v>-0.14000000000000001</v>
      </c>
      <c r="I69" s="1">
        <v>-0.34</v>
      </c>
      <c r="J69" s="1">
        <v>0.04</v>
      </c>
      <c r="K69" s="1">
        <v>0.15</v>
      </c>
      <c r="L69" s="1">
        <v>0.14000000000000001</v>
      </c>
      <c r="M69" s="1">
        <v>0.18</v>
      </c>
      <c r="N69" s="1">
        <v>0.19</v>
      </c>
      <c r="O69" s="1">
        <v>0.46</v>
      </c>
      <c r="P69" s="1">
        <v>-0.94</v>
      </c>
      <c r="Q69" s="1">
        <v>0.26</v>
      </c>
      <c r="R69" s="1">
        <v>0.04</v>
      </c>
      <c r="S69" s="1">
        <v>0.31</v>
      </c>
      <c r="T69" s="1">
        <v>1.25</v>
      </c>
      <c r="U69" s="1">
        <v>0.1</v>
      </c>
      <c r="V69" s="1">
        <v>0.45</v>
      </c>
      <c r="W69" s="1">
        <v>0.09</v>
      </c>
      <c r="X69" s="1">
        <v>-0.18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abSelected="1" topLeftCell="A4" workbookViewId="0">
      <selection activeCell="B12" sqref="B12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480</v>
      </c>
      <c r="B1" s="11">
        <f ca="1">L2</f>
        <v>42979</v>
      </c>
    </row>
    <row r="2" spans="1:12" x14ac:dyDescent="0.2">
      <c r="A2" s="20" t="s">
        <v>499</v>
      </c>
      <c r="B2" s="8" t="s">
        <v>477</v>
      </c>
      <c r="C2" s="9" t="s">
        <v>495</v>
      </c>
      <c r="G2" t="s">
        <v>475</v>
      </c>
      <c r="I2" t="s">
        <v>479</v>
      </c>
      <c r="J2">
        <f ca="1">MATCH(L2,INDEX(nucleos,0,1),0)</f>
        <v>68</v>
      </c>
      <c r="L2" s="5">
        <f ca="1">INDEX(nucleos,ROWS(nucleos), 1)</f>
        <v>42979</v>
      </c>
    </row>
    <row r="3" spans="1:12" x14ac:dyDescent="0.2">
      <c r="A3" t="s">
        <v>517</v>
      </c>
      <c r="B3" s="10">
        <f ca="1">INDEX(nucleos,$J$2,$G3)</f>
        <v>0.11</v>
      </c>
      <c r="C3" s="10">
        <f ca="1">B3-INDEX(nucleos,$J$3,$G3)</f>
        <v>-0.24</v>
      </c>
      <c r="G3">
        <v>2</v>
      </c>
      <c r="I3" t="s">
        <v>478</v>
      </c>
      <c r="J3">
        <f ca="1">J2-1</f>
        <v>67</v>
      </c>
    </row>
    <row r="4" spans="1:12" x14ac:dyDescent="0.2">
      <c r="A4" t="s">
        <v>502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473</v>
      </c>
      <c r="B6" s="10"/>
      <c r="C6" s="10"/>
    </row>
    <row r="7" spans="1:12" x14ac:dyDescent="0.2">
      <c r="A7" t="s">
        <v>474</v>
      </c>
      <c r="B7" s="10">
        <f ca="1">INDEX(nucleos,$J$2,$G7)</f>
        <v>0.86</v>
      </c>
      <c r="C7" s="10">
        <f ca="1">B7-INDEX(nucleos,$J$3,$G7)</f>
        <v>-0.9900000000000001</v>
      </c>
      <c r="G7">
        <v>7</v>
      </c>
    </row>
    <row r="8" spans="1:12" x14ac:dyDescent="0.2">
      <c r="A8" t="s">
        <v>497</v>
      </c>
      <c r="B8" s="10">
        <f ca="1">INDEX(nucleos,$J$2,$G8)</f>
        <v>-0.14000000000000001</v>
      </c>
      <c r="C8" s="10">
        <f ca="1">B8-INDEX(nucleos,$J$3,$G8)</f>
        <v>-1.0000000000000009E-2</v>
      </c>
      <c r="G8">
        <v>8</v>
      </c>
    </row>
    <row r="9" spans="1:12" x14ac:dyDescent="0.2">
      <c r="A9" t="s">
        <v>509</v>
      </c>
      <c r="B9" s="10">
        <f ca="1">INDEX(nucleos,$J$2,$G9)</f>
        <v>0.35</v>
      </c>
      <c r="C9" s="10">
        <f ca="1">B9-INDEX(nucleos,$J$3,$G9)</f>
        <v>0.26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476</v>
      </c>
      <c r="B11" s="10"/>
      <c r="C11" s="10"/>
    </row>
    <row r="12" spans="1:12" x14ac:dyDescent="0.2">
      <c r="A12" t="s">
        <v>496</v>
      </c>
      <c r="B12" s="10">
        <f ca="1">INDEX(nucleos,$J$2,$G12)</f>
        <v>0.16</v>
      </c>
      <c r="C12" s="10">
        <f ca="1">B12-INDEX(nucleos,$J$3,$G12)</f>
        <v>-0.1</v>
      </c>
      <c r="G12">
        <v>4</v>
      </c>
    </row>
    <row r="13" spans="1:12" x14ac:dyDescent="0.2">
      <c r="A13" t="s">
        <v>483</v>
      </c>
      <c r="B13" s="10">
        <f ca="1">INDEX(nucleos,$J$2,$G13)</f>
        <v>0.15</v>
      </c>
      <c r="C13" s="10">
        <f ca="1">B13-INDEX(nucleos,$J$3,$G13)</f>
        <v>-0.16</v>
      </c>
      <c r="G13">
        <v>11</v>
      </c>
    </row>
    <row r="14" spans="1:12" x14ac:dyDescent="0.2">
      <c r="A14" t="s">
        <v>511</v>
      </c>
      <c r="B14" s="10">
        <f ca="1">INDEX(nucleos,$J$2,$G14)</f>
        <v>0.18</v>
      </c>
      <c r="C14" s="10">
        <f ca="1">B14-INDEX(nucleos,$J$3,$G14)</f>
        <v>-0.10999999999999999</v>
      </c>
      <c r="G14">
        <v>13</v>
      </c>
    </row>
    <row r="15" spans="1:12" x14ac:dyDescent="0.2">
      <c r="A15" t="s">
        <v>514</v>
      </c>
      <c r="B15" s="10">
        <f ca="1">INDEX(nucleos,$J$2,$G15)</f>
        <v>0.19</v>
      </c>
      <c r="C15" s="10">
        <f ca="1">B15-INDEX(nucleos,$J$3,$G15)</f>
        <v>-4.0000000000000008E-2</v>
      </c>
      <c r="G15">
        <v>14</v>
      </c>
    </row>
    <row r="16" spans="1:12" x14ac:dyDescent="0.2">
      <c r="A16" t="s">
        <v>498</v>
      </c>
      <c r="B16" s="10">
        <f ca="1">AVERAGE(B12:B15)</f>
        <v>0.16999999999999998</v>
      </c>
      <c r="C16" s="16"/>
    </row>
    <row r="17" spans="1:12" x14ac:dyDescent="0.2">
      <c r="L17" s="17"/>
    </row>
    <row r="18" spans="1:12" x14ac:dyDescent="0.2">
      <c r="A18" s="12" t="s">
        <v>510</v>
      </c>
    </row>
    <row r="19" spans="1:12" x14ac:dyDescent="0.2">
      <c r="A19" s="22" t="s">
        <v>500</v>
      </c>
      <c r="B19" s="10">
        <f t="shared" ref="B19:B29" ca="1" si="0">INDEX(nucleos,$J$2,$G19)</f>
        <v>-0.94</v>
      </c>
      <c r="C19" s="21">
        <f t="shared" ref="C19:C27" ca="1" si="1">B19-INDEX(nucleos,$J$3,$G19)</f>
        <v>-0.28999999999999992</v>
      </c>
      <c r="G19">
        <v>16</v>
      </c>
    </row>
    <row r="20" spans="1:12" x14ac:dyDescent="0.2">
      <c r="A20" s="19" t="s">
        <v>504</v>
      </c>
      <c r="B20" s="10">
        <f t="shared" ca="1" si="0"/>
        <v>0.26</v>
      </c>
      <c r="C20" s="10">
        <f t="shared" ca="1" si="1"/>
        <v>-0.75</v>
      </c>
      <c r="G20">
        <f>G19+1</f>
        <v>17</v>
      </c>
    </row>
    <row r="21" spans="1:12" x14ac:dyDescent="0.2">
      <c r="A21" s="19" t="s">
        <v>505</v>
      </c>
      <c r="B21" s="10">
        <f t="shared" ca="1" si="0"/>
        <v>0.04</v>
      </c>
      <c r="C21" s="10">
        <f t="shared" ca="1" si="1"/>
        <v>-0.16999999999999998</v>
      </c>
      <c r="G21">
        <f t="shared" ref="G21:G27" si="2">G20+1</f>
        <v>18</v>
      </c>
    </row>
    <row r="22" spans="1:12" x14ac:dyDescent="0.2">
      <c r="A22" s="19" t="s">
        <v>503</v>
      </c>
      <c r="B22" s="10">
        <f t="shared" ca="1" si="0"/>
        <v>0.31</v>
      </c>
      <c r="C22" s="10">
        <f t="shared" ca="1" si="1"/>
        <v>0.6</v>
      </c>
      <c r="G22">
        <f t="shared" si="2"/>
        <v>19</v>
      </c>
    </row>
    <row r="23" spans="1:12" x14ac:dyDescent="0.2">
      <c r="A23" s="19" t="s">
        <v>490</v>
      </c>
      <c r="B23" s="10">
        <f t="shared" ca="1" si="0"/>
        <v>1.25</v>
      </c>
      <c r="C23" s="10">
        <f t="shared" ca="1" si="1"/>
        <v>-0.10000000000000009</v>
      </c>
      <c r="G23">
        <f t="shared" si="2"/>
        <v>20</v>
      </c>
    </row>
    <row r="24" spans="1:12" x14ac:dyDescent="0.2">
      <c r="A24" s="19" t="s">
        <v>501</v>
      </c>
      <c r="B24" s="10">
        <f t="shared" ca="1" si="0"/>
        <v>0.1</v>
      </c>
      <c r="C24" s="10">
        <f t="shared" ca="1" si="1"/>
        <v>-0.63</v>
      </c>
      <c r="G24">
        <f t="shared" si="2"/>
        <v>21</v>
      </c>
    </row>
    <row r="25" spans="1:12" x14ac:dyDescent="0.2">
      <c r="A25" s="19" t="s">
        <v>506</v>
      </c>
      <c r="B25" s="10">
        <f t="shared" ca="1" si="0"/>
        <v>0.45</v>
      </c>
      <c r="C25" s="10">
        <f t="shared" ca="1" si="1"/>
        <v>0.10999999999999999</v>
      </c>
      <c r="G25">
        <f t="shared" si="2"/>
        <v>22</v>
      </c>
    </row>
    <row r="26" spans="1:12" x14ac:dyDescent="0.2">
      <c r="A26" s="19" t="s">
        <v>494</v>
      </c>
      <c r="B26" s="10">
        <f t="shared" ca="1" si="0"/>
        <v>0.09</v>
      </c>
      <c r="C26" s="10">
        <f t="shared" ca="1" si="1"/>
        <v>-0.1</v>
      </c>
      <c r="G26">
        <f t="shared" si="2"/>
        <v>23</v>
      </c>
    </row>
    <row r="27" spans="1:12" x14ac:dyDescent="0.2">
      <c r="A27" s="19" t="s">
        <v>507</v>
      </c>
      <c r="B27" s="10">
        <f t="shared" ca="1" si="0"/>
        <v>-0.18</v>
      </c>
      <c r="C27" s="10">
        <f t="shared" ca="1" si="1"/>
        <v>0.14000000000000001</v>
      </c>
      <c r="G27">
        <f t="shared" si="2"/>
        <v>24</v>
      </c>
    </row>
    <row r="29" spans="1:12" x14ac:dyDescent="0.2">
      <c r="A29" s="22" t="s">
        <v>515</v>
      </c>
      <c r="B29" s="10">
        <f t="shared" ca="1" si="0"/>
        <v>0.46</v>
      </c>
      <c r="C29" s="10">
        <f t="shared" ref="C29" ca="1" si="3">B29-INDEX(nucleos,$J$3,$G29)</f>
        <v>-3.999999999999998E-2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topLeftCell="A17" zoomScaleNormal="100" workbookViewId="0">
      <selection activeCell="A42" sqref="A42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512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8"/>
  <sheetViews>
    <sheetView topLeftCell="A42" workbookViewId="0">
      <selection activeCell="A68" sqref="A68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>
        <v>201707</v>
      </c>
    </row>
    <row r="67" spans="1:1" x14ac:dyDescent="0.2">
      <c r="A67">
        <v>201708</v>
      </c>
    </row>
    <row r="68" spans="1:1" x14ac:dyDescent="0.2">
      <c r="A68">
        <v>201709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433" workbookViewId="0">
      <selection activeCell="B438" sqref="B438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2017-09-21T20:09:57Z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