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oss\Desktop\윤제호\Coding\Holdem\"/>
    </mc:Choice>
  </mc:AlternateContent>
  <xr:revisionPtr revIDLastSave="0" documentId="13_ncr:1_{1720B5CA-31E0-4472-BC65-F72B59B5F317}" xr6:coauthVersionLast="47" xr6:coauthVersionMax="47" xr10:uidLastSave="{00000000-0000-0000-0000-000000000000}"/>
  <bookViews>
    <workbookView xWindow="-108" yWindow="-108" windowWidth="23256" windowHeight="13176" activeTab="2" xr2:uid="{D00D2A36-8C31-466B-8C7F-19735E980CF5}"/>
  </bookViews>
  <sheets>
    <sheet name="HoleCardOdds" sheetId="1" r:id="rId1"/>
    <sheet name="FullHouse" sheetId="6" r:id="rId2"/>
    <sheet name="Flush" sheetId="7" r:id="rId3"/>
    <sheet name="Straight" sheetId="8" r:id="rId4"/>
    <sheet name="Odds" sheetId="5" r:id="rId5"/>
    <sheet name="HandChart" sheetId="2" r:id="rId6"/>
    <sheet name="gutshot" sheetId="3" r:id="rId7"/>
    <sheet name="gutshot_list" sheetId="4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8" l="1"/>
  <c r="H5" i="8"/>
  <c r="E7" i="8"/>
  <c r="G5" i="8"/>
  <c r="D7" i="8"/>
  <c r="G4" i="8"/>
  <c r="D6" i="8"/>
  <c r="F4" i="8"/>
  <c r="F5" i="8"/>
  <c r="E6" i="8"/>
  <c r="D5" i="8"/>
  <c r="E4" i="8"/>
  <c r="M14" i="8"/>
  <c r="N13" i="8"/>
  <c r="N15" i="8"/>
  <c r="O14" i="8"/>
  <c r="L13" i="8"/>
  <c r="K12" i="8"/>
  <c r="J11" i="8"/>
  <c r="I10" i="8"/>
  <c r="H9" i="8"/>
  <c r="G8" i="8"/>
  <c r="F7" i="8"/>
  <c r="F24" i="8"/>
  <c r="G6" i="8"/>
  <c r="H7" i="8"/>
  <c r="I8" i="8"/>
  <c r="J9" i="8"/>
  <c r="K10" i="8"/>
  <c r="K29" i="8" s="1"/>
  <c r="L11" i="8"/>
  <c r="M12" i="8"/>
  <c r="D34" i="8"/>
  <c r="N33" i="8"/>
  <c r="M32" i="8"/>
  <c r="L31" i="8"/>
  <c r="K31" i="8"/>
  <c r="J31" i="8"/>
  <c r="I31" i="8"/>
  <c r="F29" i="8"/>
  <c r="E29" i="8"/>
  <c r="D29" i="8"/>
  <c r="C29" i="8"/>
  <c r="O28" i="8"/>
  <c r="N28" i="8"/>
  <c r="C28" i="8"/>
  <c r="N27" i="8"/>
  <c r="L26" i="8"/>
  <c r="K26" i="8"/>
  <c r="J26" i="8"/>
  <c r="I26" i="8"/>
  <c r="H26" i="8"/>
  <c r="J25" i="8"/>
  <c r="I25" i="8"/>
  <c r="H25" i="8"/>
  <c r="G25" i="8"/>
  <c r="F25" i="8"/>
  <c r="E25" i="8"/>
  <c r="E24" i="8"/>
  <c r="D23" i="8"/>
  <c r="O22" i="8"/>
  <c r="N22" i="8"/>
  <c r="M22" i="8"/>
  <c r="D17" i="8"/>
  <c r="I34" i="8" s="1"/>
  <c r="O15" i="8"/>
  <c r="O34" i="8" s="1"/>
  <c r="N34" i="8"/>
  <c r="M34" i="8"/>
  <c r="L34" i="8"/>
  <c r="K34" i="8"/>
  <c r="J34" i="8"/>
  <c r="E34" i="8"/>
  <c r="C34" i="8"/>
  <c r="O33" i="8"/>
  <c r="N14" i="8"/>
  <c r="M33" i="8"/>
  <c r="L33" i="8"/>
  <c r="K33" i="8"/>
  <c r="J33" i="8"/>
  <c r="I33" i="8"/>
  <c r="H33" i="8"/>
  <c r="G33" i="8"/>
  <c r="O32" i="8"/>
  <c r="N32" i="8"/>
  <c r="M13" i="8"/>
  <c r="L32" i="8"/>
  <c r="K32" i="8"/>
  <c r="J32" i="8"/>
  <c r="I32" i="8"/>
  <c r="H32" i="8"/>
  <c r="G32" i="8"/>
  <c r="F32" i="8"/>
  <c r="E32" i="8"/>
  <c r="D32" i="8"/>
  <c r="L12" i="8"/>
  <c r="H31" i="8"/>
  <c r="G31" i="8"/>
  <c r="F31" i="8"/>
  <c r="E31" i="8"/>
  <c r="D31" i="8"/>
  <c r="C31" i="8"/>
  <c r="O30" i="8"/>
  <c r="N30" i="8"/>
  <c r="K11" i="8"/>
  <c r="I30" i="8"/>
  <c r="H30" i="8"/>
  <c r="G30" i="8"/>
  <c r="F30" i="8"/>
  <c r="E30" i="8"/>
  <c r="D30" i="8"/>
  <c r="C30" i="8"/>
  <c r="O29" i="8"/>
  <c r="N29" i="8"/>
  <c r="M29" i="8"/>
  <c r="L29" i="8"/>
  <c r="J10" i="8"/>
  <c r="M28" i="8"/>
  <c r="L28" i="8"/>
  <c r="K28" i="8"/>
  <c r="J28" i="8"/>
  <c r="I9" i="8"/>
  <c r="I28" i="8" s="1"/>
  <c r="H28" i="8"/>
  <c r="O27" i="8"/>
  <c r="M27" i="8"/>
  <c r="L27" i="8"/>
  <c r="K27" i="8"/>
  <c r="J27" i="8"/>
  <c r="I27" i="8"/>
  <c r="H8" i="8"/>
  <c r="H27" i="8" s="1"/>
  <c r="G27" i="8"/>
  <c r="F27" i="8"/>
  <c r="E27" i="8"/>
  <c r="M26" i="8"/>
  <c r="G7" i="8"/>
  <c r="G26" i="8" s="1"/>
  <c r="F26" i="8"/>
  <c r="E26" i="8"/>
  <c r="D26" i="8"/>
  <c r="C26" i="8"/>
  <c r="O25" i="8"/>
  <c r="F6" i="8"/>
  <c r="D25" i="8"/>
  <c r="C25" i="8"/>
  <c r="O24" i="8"/>
  <c r="N24" i="8"/>
  <c r="M24" i="8"/>
  <c r="L24" i="8"/>
  <c r="G24" i="8"/>
  <c r="E5" i="8"/>
  <c r="D24" i="8"/>
  <c r="C24" i="8"/>
  <c r="O23" i="8"/>
  <c r="N23" i="8"/>
  <c r="M23" i="8"/>
  <c r="L23" i="8"/>
  <c r="K23" i="8"/>
  <c r="J23" i="8"/>
  <c r="I23" i="8"/>
  <c r="D4" i="8"/>
  <c r="C23" i="8"/>
  <c r="L22" i="8"/>
  <c r="K22" i="8"/>
  <c r="J22" i="8"/>
  <c r="I22" i="8"/>
  <c r="H22" i="8"/>
  <c r="G22" i="8"/>
  <c r="F22" i="8"/>
  <c r="C3" i="8"/>
  <c r="M30" i="8"/>
  <c r="R2" i="7"/>
  <c r="L31" i="7"/>
  <c r="K31" i="7"/>
  <c r="J31" i="7"/>
  <c r="F29" i="7"/>
  <c r="E29" i="7"/>
  <c r="D29" i="7"/>
  <c r="C29" i="7"/>
  <c r="O28" i="7"/>
  <c r="N28" i="7"/>
  <c r="C28" i="7"/>
  <c r="O27" i="7"/>
  <c r="N27" i="7"/>
  <c r="L26" i="7"/>
  <c r="K26" i="7"/>
  <c r="H26" i="7"/>
  <c r="J25" i="7"/>
  <c r="I25" i="7"/>
  <c r="H25" i="7"/>
  <c r="G25" i="7"/>
  <c r="F25" i="7"/>
  <c r="E25" i="7"/>
  <c r="G24" i="7"/>
  <c r="D23" i="7"/>
  <c r="M22" i="7"/>
  <c r="L22" i="7"/>
  <c r="D17" i="7"/>
  <c r="C32" i="7" s="1"/>
  <c r="O15" i="7"/>
  <c r="O34" i="7" s="1"/>
  <c r="N15" i="7"/>
  <c r="N34" i="7" s="1"/>
  <c r="M15" i="7"/>
  <c r="M34" i="7" s="1"/>
  <c r="L15" i="7"/>
  <c r="L34" i="7" s="1"/>
  <c r="K15" i="7"/>
  <c r="K34" i="7" s="1"/>
  <c r="J15" i="7"/>
  <c r="J34" i="7" s="1"/>
  <c r="I15" i="7"/>
  <c r="H15" i="7"/>
  <c r="G15" i="7"/>
  <c r="F15" i="7"/>
  <c r="E15" i="7"/>
  <c r="E34" i="7" s="1"/>
  <c r="D15" i="7"/>
  <c r="D34" i="7" s="1"/>
  <c r="C15" i="7"/>
  <c r="C34" i="7" s="1"/>
  <c r="O14" i="7"/>
  <c r="O33" i="7" s="1"/>
  <c r="N14" i="7"/>
  <c r="N33" i="7" s="1"/>
  <c r="M14" i="7"/>
  <c r="M33" i="7" s="1"/>
  <c r="L14" i="7"/>
  <c r="L33" i="7" s="1"/>
  <c r="K14" i="7"/>
  <c r="K33" i="7" s="1"/>
  <c r="J14" i="7"/>
  <c r="J33" i="7" s="1"/>
  <c r="I14" i="7"/>
  <c r="I33" i="7" s="1"/>
  <c r="H14" i="7"/>
  <c r="H33" i="7" s="1"/>
  <c r="G14" i="7"/>
  <c r="G33" i="7" s="1"/>
  <c r="F14" i="7"/>
  <c r="E14" i="7"/>
  <c r="D14" i="7"/>
  <c r="C14" i="7"/>
  <c r="O13" i="7"/>
  <c r="O32" i="7" s="1"/>
  <c r="N13" i="7"/>
  <c r="N32" i="7" s="1"/>
  <c r="M13" i="7"/>
  <c r="M32" i="7" s="1"/>
  <c r="L13" i="7"/>
  <c r="L32" i="7" s="1"/>
  <c r="K13" i="7"/>
  <c r="K32" i="7" s="1"/>
  <c r="J13" i="7"/>
  <c r="J32" i="7" s="1"/>
  <c r="I13" i="7"/>
  <c r="I32" i="7" s="1"/>
  <c r="H13" i="7"/>
  <c r="H32" i="7" s="1"/>
  <c r="G13" i="7"/>
  <c r="G32" i="7" s="1"/>
  <c r="F13" i="7"/>
  <c r="F32" i="7" s="1"/>
  <c r="E13" i="7"/>
  <c r="E32" i="7" s="1"/>
  <c r="D13" i="7"/>
  <c r="D32" i="7" s="1"/>
  <c r="C13" i="7"/>
  <c r="O12" i="7"/>
  <c r="N12" i="7"/>
  <c r="M12" i="7"/>
  <c r="L12" i="7"/>
  <c r="K12" i="7"/>
  <c r="J12" i="7"/>
  <c r="I12" i="7"/>
  <c r="I31" i="7" s="1"/>
  <c r="H12" i="7"/>
  <c r="H31" i="7" s="1"/>
  <c r="G12" i="7"/>
  <c r="G31" i="7" s="1"/>
  <c r="F12" i="7"/>
  <c r="F31" i="7" s="1"/>
  <c r="E12" i="7"/>
  <c r="E31" i="7" s="1"/>
  <c r="D12" i="7"/>
  <c r="D31" i="7" s="1"/>
  <c r="C12" i="7"/>
  <c r="C31" i="7" s="1"/>
  <c r="O11" i="7"/>
  <c r="O30" i="7" s="1"/>
  <c r="N11" i="7"/>
  <c r="N30" i="7" s="1"/>
  <c r="M11" i="7"/>
  <c r="L11" i="7"/>
  <c r="K11" i="7"/>
  <c r="J11" i="7"/>
  <c r="I11" i="7"/>
  <c r="I30" i="7" s="1"/>
  <c r="H11" i="7"/>
  <c r="H30" i="7" s="1"/>
  <c r="G11" i="7"/>
  <c r="G30" i="7" s="1"/>
  <c r="F11" i="7"/>
  <c r="F30" i="7" s="1"/>
  <c r="E11" i="7"/>
  <c r="E30" i="7" s="1"/>
  <c r="D11" i="7"/>
  <c r="D30" i="7" s="1"/>
  <c r="C11" i="7"/>
  <c r="C30" i="7" s="1"/>
  <c r="O10" i="7"/>
  <c r="O29" i="7" s="1"/>
  <c r="N10" i="7"/>
  <c r="N29" i="7" s="1"/>
  <c r="M10" i="7"/>
  <c r="M29" i="7" s="1"/>
  <c r="L10" i="7"/>
  <c r="L29" i="7" s="1"/>
  <c r="K10" i="7"/>
  <c r="K29" i="7" s="1"/>
  <c r="J10" i="7"/>
  <c r="I10" i="7"/>
  <c r="H10" i="7"/>
  <c r="G10" i="7"/>
  <c r="F10" i="7"/>
  <c r="E10" i="7"/>
  <c r="D10" i="7"/>
  <c r="C10" i="7"/>
  <c r="O9" i="7"/>
  <c r="N9" i="7"/>
  <c r="M9" i="7"/>
  <c r="M28" i="7" s="1"/>
  <c r="L9" i="7"/>
  <c r="L28" i="7" s="1"/>
  <c r="K9" i="7"/>
  <c r="K28" i="7" s="1"/>
  <c r="J9" i="7"/>
  <c r="J28" i="7" s="1"/>
  <c r="I9" i="7"/>
  <c r="I28" i="7" s="1"/>
  <c r="H9" i="7"/>
  <c r="H28" i="7" s="1"/>
  <c r="G9" i="7"/>
  <c r="F9" i="7"/>
  <c r="E9" i="7"/>
  <c r="D9" i="7"/>
  <c r="C9" i="7"/>
  <c r="O8" i="7"/>
  <c r="N8" i="7"/>
  <c r="M8" i="7"/>
  <c r="M27" i="7" s="1"/>
  <c r="L8" i="7"/>
  <c r="L27" i="7" s="1"/>
  <c r="K8" i="7"/>
  <c r="K27" i="7" s="1"/>
  <c r="J8" i="7"/>
  <c r="J27" i="7" s="1"/>
  <c r="I8" i="7"/>
  <c r="I27" i="7" s="1"/>
  <c r="H8" i="7"/>
  <c r="H27" i="7" s="1"/>
  <c r="G8" i="7"/>
  <c r="G27" i="7" s="1"/>
  <c r="F8" i="7"/>
  <c r="F27" i="7" s="1"/>
  <c r="E8" i="7"/>
  <c r="E27" i="7" s="1"/>
  <c r="D8" i="7"/>
  <c r="C8" i="7"/>
  <c r="O7" i="7"/>
  <c r="N7" i="7"/>
  <c r="M7" i="7"/>
  <c r="M26" i="7" s="1"/>
  <c r="L7" i="7"/>
  <c r="K7" i="7"/>
  <c r="J7" i="7"/>
  <c r="J26" i="7" s="1"/>
  <c r="I7" i="7"/>
  <c r="I26" i="7" s="1"/>
  <c r="H7" i="7"/>
  <c r="G7" i="7"/>
  <c r="G26" i="7" s="1"/>
  <c r="F7" i="7"/>
  <c r="F26" i="7" s="1"/>
  <c r="E7" i="7"/>
  <c r="E26" i="7" s="1"/>
  <c r="D7" i="7"/>
  <c r="D26" i="7" s="1"/>
  <c r="C7" i="7"/>
  <c r="C26" i="7" s="1"/>
  <c r="O6" i="7"/>
  <c r="O25" i="7" s="1"/>
  <c r="N6" i="7"/>
  <c r="M6" i="7"/>
  <c r="L6" i="7"/>
  <c r="K6" i="7"/>
  <c r="J6" i="7"/>
  <c r="I6" i="7"/>
  <c r="H6" i="7"/>
  <c r="G6" i="7"/>
  <c r="F6" i="7"/>
  <c r="E6" i="7"/>
  <c r="D6" i="7"/>
  <c r="D25" i="7" s="1"/>
  <c r="C6" i="7"/>
  <c r="C25" i="7" s="1"/>
  <c r="O5" i="7"/>
  <c r="O24" i="7" s="1"/>
  <c r="N5" i="7"/>
  <c r="N24" i="7" s="1"/>
  <c r="M5" i="7"/>
  <c r="M24" i="7" s="1"/>
  <c r="L5" i="7"/>
  <c r="L24" i="7" s="1"/>
  <c r="K5" i="7"/>
  <c r="J5" i="7"/>
  <c r="I5" i="7"/>
  <c r="H5" i="7"/>
  <c r="G5" i="7"/>
  <c r="F5" i="7"/>
  <c r="F24" i="7" s="1"/>
  <c r="E5" i="7"/>
  <c r="E24" i="7" s="1"/>
  <c r="D5" i="7"/>
  <c r="D24" i="7" s="1"/>
  <c r="C5" i="7"/>
  <c r="C24" i="7" s="1"/>
  <c r="O4" i="7"/>
  <c r="O23" i="7" s="1"/>
  <c r="N4" i="7"/>
  <c r="N23" i="7" s="1"/>
  <c r="M4" i="7"/>
  <c r="M23" i="7" s="1"/>
  <c r="L4" i="7"/>
  <c r="L23" i="7" s="1"/>
  <c r="K4" i="7"/>
  <c r="K23" i="7" s="1"/>
  <c r="J4" i="7"/>
  <c r="J23" i="7" s="1"/>
  <c r="I4" i="7"/>
  <c r="I23" i="7" s="1"/>
  <c r="H4" i="7"/>
  <c r="G4" i="7"/>
  <c r="F4" i="7"/>
  <c r="E4" i="7"/>
  <c r="D4" i="7"/>
  <c r="C4" i="7"/>
  <c r="C23" i="7" s="1"/>
  <c r="O3" i="7"/>
  <c r="O22" i="7" s="1"/>
  <c r="N3" i="7"/>
  <c r="N22" i="7" s="1"/>
  <c r="M3" i="7"/>
  <c r="L3" i="7"/>
  <c r="K3" i="7"/>
  <c r="K22" i="7" s="1"/>
  <c r="J3" i="7"/>
  <c r="J22" i="7" s="1"/>
  <c r="I3" i="7"/>
  <c r="I22" i="7" s="1"/>
  <c r="H3" i="7"/>
  <c r="H22" i="7" s="1"/>
  <c r="G3" i="7"/>
  <c r="G22" i="7" s="1"/>
  <c r="F3" i="7"/>
  <c r="F22" i="7" s="1"/>
  <c r="E3" i="7"/>
  <c r="D3" i="7"/>
  <c r="C3" i="7"/>
  <c r="D17" i="6"/>
  <c r="F24" i="6" s="1"/>
  <c r="K5" i="5"/>
  <c r="K4" i="5"/>
  <c r="D17" i="1"/>
  <c r="H23" i="6"/>
  <c r="I23" i="6"/>
  <c r="K23" i="6"/>
  <c r="L23" i="6"/>
  <c r="M23" i="6"/>
  <c r="O23" i="6"/>
  <c r="C24" i="6"/>
  <c r="D24" i="6"/>
  <c r="C25" i="6"/>
  <c r="E25" i="6"/>
  <c r="F25" i="6"/>
  <c r="G25" i="6"/>
  <c r="I25" i="6"/>
  <c r="J25" i="6"/>
  <c r="K25" i="6"/>
  <c r="M25" i="6"/>
  <c r="L26" i="6"/>
  <c r="M26" i="6"/>
  <c r="N26" i="6"/>
  <c r="C27" i="6"/>
  <c r="D27" i="6"/>
  <c r="E27" i="6"/>
  <c r="G27" i="6"/>
  <c r="H27" i="6"/>
  <c r="G28" i="6"/>
  <c r="H28" i="6"/>
  <c r="J28" i="6"/>
  <c r="K28" i="6"/>
  <c r="L28" i="6"/>
  <c r="N28" i="6"/>
  <c r="O28" i="6"/>
  <c r="C29" i="6"/>
  <c r="O29" i="6"/>
  <c r="D30" i="6"/>
  <c r="E30" i="6"/>
  <c r="F30" i="6"/>
  <c r="H30" i="6"/>
  <c r="I30" i="6"/>
  <c r="J30" i="6"/>
  <c r="L30" i="6"/>
  <c r="I31" i="6"/>
  <c r="K31" i="6"/>
  <c r="L31" i="6"/>
  <c r="M31" i="6"/>
  <c r="O31" i="6"/>
  <c r="C32" i="6"/>
  <c r="D32" i="6"/>
  <c r="F32" i="6"/>
  <c r="G32" i="6"/>
  <c r="C33" i="6"/>
  <c r="D33" i="6"/>
  <c r="E33" i="6"/>
  <c r="F33" i="6"/>
  <c r="G33" i="6"/>
  <c r="H33" i="6"/>
  <c r="I33" i="6"/>
  <c r="J33" i="6"/>
  <c r="F34" i="6"/>
  <c r="G34" i="6"/>
  <c r="H34" i="6"/>
  <c r="I34" i="6"/>
  <c r="J34" i="6"/>
  <c r="K34" i="6"/>
  <c r="L34" i="6"/>
  <c r="M34" i="6"/>
  <c r="J22" i="6"/>
  <c r="K22" i="6"/>
  <c r="L22" i="6"/>
  <c r="M22" i="6"/>
  <c r="N22" i="6"/>
  <c r="O22" i="6"/>
  <c r="C22" i="6"/>
  <c r="O15" i="6"/>
  <c r="N14" i="6"/>
  <c r="M13" i="6"/>
  <c r="L12" i="6"/>
  <c r="M12" i="6"/>
  <c r="K11" i="6"/>
  <c r="J10" i="6"/>
  <c r="I10" i="6"/>
  <c r="I9" i="6"/>
  <c r="H8" i="6"/>
  <c r="G7" i="6"/>
  <c r="F6" i="6"/>
  <c r="E5" i="6"/>
  <c r="D4" i="6"/>
  <c r="C3" i="6"/>
  <c r="N15" i="6"/>
  <c r="M14" i="6"/>
  <c r="M15" i="6"/>
  <c r="L13" i="6"/>
  <c r="L14" i="6"/>
  <c r="L15" i="6"/>
  <c r="K12" i="6"/>
  <c r="K13" i="6"/>
  <c r="K14" i="6"/>
  <c r="K15" i="6"/>
  <c r="J11" i="6"/>
  <c r="J12" i="6"/>
  <c r="J13" i="6"/>
  <c r="J14" i="6"/>
  <c r="J15" i="6"/>
  <c r="I11" i="6"/>
  <c r="I12" i="6"/>
  <c r="I13" i="6"/>
  <c r="I14" i="6"/>
  <c r="I15" i="6"/>
  <c r="H9" i="6"/>
  <c r="H10" i="6"/>
  <c r="H11" i="6"/>
  <c r="H12" i="6"/>
  <c r="H13" i="6"/>
  <c r="H14" i="6"/>
  <c r="H15" i="6"/>
  <c r="G8" i="6"/>
  <c r="G9" i="6"/>
  <c r="G10" i="6"/>
  <c r="G11" i="6"/>
  <c r="G12" i="6"/>
  <c r="G13" i="6"/>
  <c r="G14" i="6"/>
  <c r="G15" i="6"/>
  <c r="F7" i="6"/>
  <c r="F8" i="6"/>
  <c r="F9" i="6"/>
  <c r="F10" i="6"/>
  <c r="F11" i="6"/>
  <c r="F12" i="6"/>
  <c r="F13" i="6"/>
  <c r="F14" i="6"/>
  <c r="F15" i="6"/>
  <c r="E6" i="6"/>
  <c r="E7" i="6"/>
  <c r="E8" i="6"/>
  <c r="E9" i="6"/>
  <c r="E10" i="6"/>
  <c r="E11" i="6"/>
  <c r="E12" i="6"/>
  <c r="E13" i="6"/>
  <c r="E14" i="6"/>
  <c r="E15" i="6"/>
  <c r="D5" i="6"/>
  <c r="D6" i="6"/>
  <c r="D7" i="6"/>
  <c r="D8" i="6"/>
  <c r="D9" i="6"/>
  <c r="D10" i="6"/>
  <c r="D11" i="6"/>
  <c r="D12" i="6"/>
  <c r="D13" i="6"/>
  <c r="D14" i="6"/>
  <c r="D15" i="6"/>
  <c r="C5" i="6"/>
  <c r="C6" i="6"/>
  <c r="C7" i="6"/>
  <c r="C8" i="6"/>
  <c r="C9" i="6"/>
  <c r="C10" i="6"/>
  <c r="C11" i="6"/>
  <c r="C12" i="6"/>
  <c r="C13" i="6"/>
  <c r="C14" i="6"/>
  <c r="C15" i="6"/>
  <c r="C4" i="6"/>
  <c r="O14" i="6"/>
  <c r="N13" i="6"/>
  <c r="O13" i="6"/>
  <c r="N12" i="6"/>
  <c r="O12" i="6"/>
  <c r="L11" i="6"/>
  <c r="M11" i="6"/>
  <c r="N11" i="6"/>
  <c r="O11" i="6"/>
  <c r="K10" i="6"/>
  <c r="L10" i="6"/>
  <c r="M10" i="6"/>
  <c r="N10" i="6"/>
  <c r="O10" i="6"/>
  <c r="J9" i="6"/>
  <c r="K9" i="6"/>
  <c r="L9" i="6"/>
  <c r="M9" i="6"/>
  <c r="N9" i="6"/>
  <c r="O9" i="6"/>
  <c r="I8" i="6"/>
  <c r="J8" i="6"/>
  <c r="K8" i="6"/>
  <c r="L8" i="6"/>
  <c r="M8" i="6"/>
  <c r="N8" i="6"/>
  <c r="O8" i="6"/>
  <c r="H7" i="6"/>
  <c r="I7" i="6"/>
  <c r="J7" i="6"/>
  <c r="K7" i="6"/>
  <c r="L7" i="6"/>
  <c r="M7" i="6"/>
  <c r="N7" i="6"/>
  <c r="O7" i="6"/>
  <c r="G6" i="6"/>
  <c r="H6" i="6"/>
  <c r="I6" i="6"/>
  <c r="J6" i="6"/>
  <c r="K6" i="6"/>
  <c r="L6" i="6"/>
  <c r="M6" i="6"/>
  <c r="N6" i="6"/>
  <c r="O6" i="6"/>
  <c r="F5" i="6"/>
  <c r="G5" i="6"/>
  <c r="H5" i="6"/>
  <c r="I5" i="6"/>
  <c r="J5" i="6"/>
  <c r="K5" i="6"/>
  <c r="L5" i="6"/>
  <c r="M5" i="6"/>
  <c r="N5" i="6"/>
  <c r="O5" i="6"/>
  <c r="E4" i="6"/>
  <c r="F4" i="6"/>
  <c r="G4" i="6"/>
  <c r="H4" i="6"/>
  <c r="I4" i="6"/>
  <c r="J4" i="6"/>
  <c r="K4" i="6"/>
  <c r="L4" i="6"/>
  <c r="M4" i="6"/>
  <c r="N4" i="6"/>
  <c r="O4" i="6"/>
  <c r="E3" i="6"/>
  <c r="F3" i="6"/>
  <c r="G3" i="6"/>
  <c r="H3" i="6"/>
  <c r="I3" i="6"/>
  <c r="J3" i="6"/>
  <c r="K3" i="6"/>
  <c r="L3" i="6"/>
  <c r="M3" i="6"/>
  <c r="N3" i="6"/>
  <c r="O3" i="6"/>
  <c r="D3" i="6"/>
  <c r="C21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D21" i="1"/>
  <c r="E21" i="1"/>
  <c r="F21" i="1"/>
  <c r="G21" i="1"/>
  <c r="H21" i="1"/>
  <c r="I21" i="1"/>
  <c r="J21" i="1"/>
  <c r="K21" i="1"/>
  <c r="L21" i="1"/>
  <c r="M21" i="1"/>
  <c r="N21" i="1"/>
  <c r="O21" i="1"/>
  <c r="A9" i="5"/>
  <c r="E4" i="5"/>
  <c r="E3" i="5"/>
  <c r="C3" i="5"/>
  <c r="F3" i="5"/>
  <c r="G3" i="5" s="1"/>
  <c r="N1" i="5"/>
  <c r="J30" i="8" l="1"/>
  <c r="H29" i="8"/>
  <c r="I29" i="8"/>
  <c r="E33" i="8"/>
  <c r="G28" i="8"/>
  <c r="C32" i="8"/>
  <c r="D28" i="8"/>
  <c r="F34" i="8"/>
  <c r="C22" i="8"/>
  <c r="G34" i="8"/>
  <c r="F23" i="8"/>
  <c r="I24" i="8"/>
  <c r="L25" i="8"/>
  <c r="O26" i="8"/>
  <c r="N31" i="8"/>
  <c r="G29" i="8"/>
  <c r="C33" i="8"/>
  <c r="E28" i="8"/>
  <c r="D33" i="8"/>
  <c r="F28" i="8"/>
  <c r="H34" i="8"/>
  <c r="J29" i="8"/>
  <c r="F33" i="8"/>
  <c r="E23" i="8"/>
  <c r="H24" i="8"/>
  <c r="N26" i="8"/>
  <c r="D22" i="8"/>
  <c r="G23" i="8"/>
  <c r="J24" i="8"/>
  <c r="M25" i="8"/>
  <c r="L30" i="8"/>
  <c r="O31" i="8"/>
  <c r="K30" i="8"/>
  <c r="C27" i="8"/>
  <c r="D27" i="8"/>
  <c r="K25" i="8"/>
  <c r="M31" i="8"/>
  <c r="E22" i="8"/>
  <c r="H23" i="8"/>
  <c r="K24" i="8"/>
  <c r="N25" i="8"/>
  <c r="H24" i="7"/>
  <c r="N26" i="7"/>
  <c r="F34" i="7"/>
  <c r="O26" i="7"/>
  <c r="G34" i="7"/>
  <c r="D22" i="7"/>
  <c r="C27" i="7"/>
  <c r="H34" i="7"/>
  <c r="E22" i="7"/>
  <c r="N25" i="7"/>
  <c r="G28" i="7"/>
  <c r="F33" i="7"/>
  <c r="J30" i="7"/>
  <c r="L25" i="7"/>
  <c r="H29" i="7"/>
  <c r="J24" i="7"/>
  <c r="O31" i="7"/>
  <c r="K24" i="7"/>
  <c r="M30" i="7"/>
  <c r="E23" i="7"/>
  <c r="M31" i="7"/>
  <c r="I24" i="7"/>
  <c r="N31" i="7"/>
  <c r="G23" i="7"/>
  <c r="L30" i="7"/>
  <c r="J29" i="7"/>
  <c r="K25" i="7"/>
  <c r="D28" i="7"/>
  <c r="C33" i="7"/>
  <c r="F23" i="7"/>
  <c r="E28" i="7"/>
  <c r="D33" i="7"/>
  <c r="M25" i="7"/>
  <c r="F28" i="7"/>
  <c r="E33" i="7"/>
  <c r="H23" i="7"/>
  <c r="D27" i="7"/>
  <c r="I34" i="7"/>
  <c r="G29" i="7"/>
  <c r="C22" i="7"/>
  <c r="K30" i="7"/>
  <c r="I29" i="7"/>
  <c r="G23" i="6"/>
  <c r="D34" i="6"/>
  <c r="N32" i="6"/>
  <c r="H31" i="6"/>
  <c r="M29" i="6"/>
  <c r="D28" i="6"/>
  <c r="I26" i="6"/>
  <c r="N24" i="6"/>
  <c r="E23" i="6"/>
  <c r="F28" i="6"/>
  <c r="G22" i="6"/>
  <c r="C28" i="6"/>
  <c r="H26" i="6"/>
  <c r="L24" i="6"/>
  <c r="D23" i="6"/>
  <c r="I22" i="6"/>
  <c r="N29" i="6"/>
  <c r="C34" i="6"/>
  <c r="E31" i="6"/>
  <c r="C23" i="6"/>
  <c r="O24" i="6"/>
  <c r="M32" i="6"/>
  <c r="F22" i="6"/>
  <c r="K24" i="6"/>
  <c r="E26" i="6"/>
  <c r="M33" i="6"/>
  <c r="G29" i="6"/>
  <c r="L27" i="6"/>
  <c r="H24" i="6"/>
  <c r="J26" i="6"/>
  <c r="K29" i="6"/>
  <c r="L32" i="6"/>
  <c r="J29" i="6"/>
  <c r="F26" i="6"/>
  <c r="N33" i="6"/>
  <c r="J24" i="6"/>
  <c r="G24" i="6"/>
  <c r="E34" i="6"/>
  <c r="O32" i="6"/>
  <c r="H22" i="6"/>
  <c r="G31" i="6"/>
  <c r="O33" i="6"/>
  <c r="O27" i="6"/>
  <c r="E22" i="6"/>
  <c r="K32" i="6"/>
  <c r="D31" i="6"/>
  <c r="I29" i="6"/>
  <c r="M27" i="6"/>
  <c r="F23" i="6"/>
  <c r="D22" i="6"/>
  <c r="J32" i="6"/>
  <c r="C31" i="6"/>
  <c r="D26" i="6"/>
  <c r="O34" i="6"/>
  <c r="L33" i="6"/>
  <c r="I32" i="6"/>
  <c r="N30" i="6"/>
  <c r="F29" i="6"/>
  <c r="K27" i="6"/>
  <c r="O25" i="6"/>
  <c r="N34" i="6"/>
  <c r="K33" i="6"/>
  <c r="H32" i="6"/>
  <c r="M30" i="6"/>
  <c r="E29" i="6"/>
  <c r="I27" i="6"/>
  <c r="N25" i="6"/>
  <c r="E32" i="6"/>
  <c r="N31" i="6"/>
  <c r="J31" i="6"/>
  <c r="F31" i="6"/>
  <c r="O30" i="6"/>
  <c r="K30" i="6"/>
  <c r="G30" i="6"/>
  <c r="C30" i="6"/>
  <c r="L29" i="6"/>
  <c r="H29" i="6"/>
  <c r="D29" i="6"/>
  <c r="M28" i="6"/>
  <c r="I28" i="6"/>
  <c r="E28" i="6"/>
  <c r="N27" i="6"/>
  <c r="J27" i="6"/>
  <c r="F27" i="6"/>
  <c r="O26" i="6"/>
  <c r="K26" i="6"/>
  <c r="G26" i="6"/>
  <c r="C26" i="6"/>
  <c r="L25" i="6"/>
  <c r="H25" i="6"/>
  <c r="D25" i="6"/>
  <c r="M24" i="6"/>
  <c r="I24" i="6"/>
  <c r="E24" i="6"/>
  <c r="N23" i="6"/>
  <c r="J23" i="6"/>
  <c r="H3" i="5"/>
  <c r="I3" i="5" s="1"/>
</calcChain>
</file>

<file path=xl/sharedStrings.xml><?xml version="1.0" encoding="utf-8"?>
<sst xmlns="http://schemas.openxmlformats.org/spreadsheetml/2006/main" count="191" uniqueCount="31">
  <si>
    <t>A</t>
    <phoneticPr fontId="1" type="noConversion"/>
  </si>
  <si>
    <t>K</t>
    <phoneticPr fontId="1" type="noConversion"/>
  </si>
  <si>
    <t>Q</t>
    <phoneticPr fontId="1" type="noConversion"/>
  </si>
  <si>
    <t>J</t>
    <phoneticPr fontId="1" type="noConversion"/>
  </si>
  <si>
    <t>T</t>
    <phoneticPr fontId="1" type="noConversion"/>
  </si>
  <si>
    <t>A2345</t>
    <phoneticPr fontId="1" type="noConversion"/>
  </si>
  <si>
    <t>TJQKA</t>
    <phoneticPr fontId="1" type="noConversion"/>
  </si>
  <si>
    <t>i)연속된 숫자가 하나이상은 있음 그러나 4개가 넘으면 양차</t>
    <phoneticPr fontId="1" type="noConversion"/>
  </si>
  <si>
    <t>빵꾸 개수 총 : 32개</t>
    <phoneticPr fontId="1" type="noConversion"/>
  </si>
  <si>
    <t>3</t>
    <phoneticPr fontId="1" type="noConversion"/>
  </si>
  <si>
    <t>5</t>
    <phoneticPr fontId="1" type="noConversion"/>
  </si>
  <si>
    <t>6</t>
    <phoneticPr fontId="1" type="noConversion"/>
  </si>
  <si>
    <t>확률</t>
    <phoneticPr fontId="1" type="noConversion"/>
  </si>
  <si>
    <t>풀하우스</t>
    <phoneticPr fontId="1" type="noConversion"/>
  </si>
  <si>
    <t>플랍의 경우의 수</t>
    <phoneticPr fontId="1" type="noConversion"/>
  </si>
  <si>
    <t>개별</t>
    <phoneticPr fontId="1" type="noConversion"/>
  </si>
  <si>
    <t>전체</t>
    <phoneticPr fontId="1" type="noConversion"/>
  </si>
  <si>
    <t>수딧(78개)</t>
    <phoneticPr fontId="1" type="noConversion"/>
  </si>
  <si>
    <t>오프수딧(78개)</t>
    <phoneticPr fontId="1" type="noConversion"/>
  </si>
  <si>
    <t>파켓(13개)</t>
    <phoneticPr fontId="1" type="noConversion"/>
  </si>
  <si>
    <t>합계</t>
    <phoneticPr fontId="1" type="noConversion"/>
  </si>
  <si>
    <t>플러쉬</t>
    <phoneticPr fontId="1" type="noConversion"/>
  </si>
  <si>
    <t>전체경우의 수</t>
    <phoneticPr fontId="1" type="noConversion"/>
  </si>
  <si>
    <t>suited</t>
    <phoneticPr fontId="1" type="noConversion"/>
  </si>
  <si>
    <t>off_suited</t>
    <phoneticPr fontId="1" type="noConversion"/>
  </si>
  <si>
    <t>pocket</t>
    <phoneticPr fontId="1" type="noConversion"/>
  </si>
  <si>
    <t>값</t>
    <phoneticPr fontId="1" type="noConversion"/>
  </si>
  <si>
    <t>전체확률</t>
    <phoneticPr fontId="1" type="noConversion"/>
  </si>
  <si>
    <t>-</t>
    <phoneticPr fontId="1" type="noConversion"/>
  </si>
  <si>
    <t>connected(45-TJ)</t>
    <phoneticPr fontId="1" type="noConversion"/>
  </si>
  <si>
    <t>connected(except 45-TJ)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</si>
</sst>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0.0000%"/>
  </numFmts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</cellStyleXfs>
  <cellXfs count="7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center" vertical="center"/>
    </xf>
    <xf numFmtId="10" fontId="0" fillId="0" borderId="0" xfId="2" applyNumberFormat="1" applyFont="1">
      <alignment vertical="center"/>
    </xf>
    <xf numFmtId="0" fontId="0" fillId="0" borderId="22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10" fontId="0" fillId="0" borderId="3" xfId="2" applyNumberFormat="1" applyFont="1" applyBorder="1" applyAlignment="1">
      <alignment horizontal="center" vertical="center"/>
    </xf>
    <xf numFmtId="10" fontId="0" fillId="0" borderId="15" xfId="2" applyNumberFormat="1" applyFont="1" applyBorder="1" applyAlignment="1">
      <alignment horizontal="center" vertical="center"/>
    </xf>
    <xf numFmtId="10" fontId="0" fillId="0" borderId="19" xfId="2" applyNumberFormat="1" applyFont="1" applyBorder="1" applyAlignment="1">
      <alignment horizontal="center" vertical="center"/>
    </xf>
    <xf numFmtId="10" fontId="0" fillId="0" borderId="31" xfId="2" applyNumberFormat="1" applyFont="1" applyBorder="1" applyAlignment="1">
      <alignment horizontal="center" vertical="center"/>
    </xf>
    <xf numFmtId="10" fontId="0" fillId="0" borderId="27" xfId="2" applyNumberFormat="1" applyFont="1" applyBorder="1" applyAlignment="1">
      <alignment horizontal="center" vertical="center"/>
    </xf>
    <xf numFmtId="10" fontId="0" fillId="0" borderId="32" xfId="2" applyNumberFormat="1" applyFont="1" applyBorder="1" applyAlignment="1">
      <alignment horizontal="center" vertical="center"/>
    </xf>
    <xf numFmtId="10" fontId="0" fillId="0" borderId="33" xfId="2" applyNumberFormat="1" applyFont="1" applyBorder="1" applyAlignment="1">
      <alignment horizontal="center" vertical="center"/>
    </xf>
    <xf numFmtId="10" fontId="0" fillId="0" borderId="34" xfId="2" applyNumberFormat="1" applyFont="1" applyBorder="1" applyAlignment="1">
      <alignment horizontal="center" vertical="center"/>
    </xf>
    <xf numFmtId="10" fontId="0" fillId="0" borderId="14" xfId="2" applyNumberFormat="1" applyFont="1" applyBorder="1" applyAlignment="1">
      <alignment horizontal="center" vertical="center"/>
    </xf>
    <xf numFmtId="41" fontId="0" fillId="0" borderId="0" xfId="1" applyFont="1">
      <alignment vertical="center"/>
    </xf>
    <xf numFmtId="176" fontId="0" fillId="0" borderId="3" xfId="2" applyNumberFormat="1" applyFont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176" fontId="0" fillId="0" borderId="1" xfId="2" applyNumberFormat="1" applyFont="1" applyBorder="1" applyAlignment="1">
      <alignment horizontal="center" vertical="center"/>
    </xf>
    <xf numFmtId="176" fontId="0" fillId="0" borderId="4" xfId="2" applyNumberFormat="1" applyFont="1" applyBorder="1" applyAlignment="1">
      <alignment horizontal="center" vertical="center"/>
    </xf>
    <xf numFmtId="176" fontId="0" fillId="0" borderId="5" xfId="2" applyNumberFormat="1" applyFont="1" applyBorder="1" applyAlignment="1">
      <alignment horizontal="center" vertical="center"/>
    </xf>
    <xf numFmtId="176" fontId="0" fillId="0" borderId="6" xfId="2" applyNumberFormat="1" applyFont="1" applyBorder="1" applyAlignment="1">
      <alignment horizontal="center" vertical="center"/>
    </xf>
    <xf numFmtId="176" fontId="0" fillId="0" borderId="7" xfId="2" applyNumberFormat="1" applyFont="1" applyBorder="1" applyAlignment="1">
      <alignment horizontal="center" vertical="center"/>
    </xf>
    <xf numFmtId="176" fontId="0" fillId="0" borderId="8" xfId="2" applyNumberFormat="1" applyFont="1" applyBorder="1" applyAlignment="1">
      <alignment horizontal="center" vertical="center"/>
    </xf>
    <xf numFmtId="176" fontId="0" fillId="0" borderId="9" xfId="2" applyNumberFormat="1" applyFont="1" applyBorder="1" applyAlignment="1">
      <alignment horizontal="center" vertical="center"/>
    </xf>
    <xf numFmtId="176" fontId="0" fillId="0" borderId="10" xfId="2" applyNumberFormat="1" applyFon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41" fontId="0" fillId="0" borderId="11" xfId="1" applyFont="1" applyBorder="1" applyAlignment="1">
      <alignment horizontal="center" vertical="center"/>
    </xf>
    <xf numFmtId="41" fontId="0" fillId="0" borderId="12" xfId="1" applyFont="1" applyBorder="1" applyAlignment="1">
      <alignment horizontal="center" vertical="center"/>
    </xf>
    <xf numFmtId="41" fontId="0" fillId="0" borderId="13" xfId="1" applyFont="1" applyBorder="1" applyAlignment="1">
      <alignment horizontal="center" vertical="center"/>
    </xf>
    <xf numFmtId="41" fontId="0" fillId="0" borderId="14" xfId="1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76" fontId="0" fillId="0" borderId="1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752E6-2663-4E6D-8F7C-BCF7FE55CC53}">
  <dimension ref="A1:O33"/>
  <sheetViews>
    <sheetView workbookViewId="0">
      <selection activeCell="D17" sqref="D17"/>
    </sheetView>
  </sheetViews>
  <sheetFormatPr defaultRowHeight="17.399999999999999" x14ac:dyDescent="0.4"/>
  <cols>
    <col min="1" max="1" width="3.5" style="1" bestFit="1" customWidth="1"/>
  </cols>
  <sheetData>
    <row r="1" spans="1:15" ht="18" thickBot="1" x14ac:dyDescent="0.45">
      <c r="C1" s="1">
        <v>0</v>
      </c>
      <c r="D1" s="1">
        <v>1</v>
      </c>
      <c r="E1" s="1">
        <v>2</v>
      </c>
      <c r="F1" s="1">
        <v>3</v>
      </c>
      <c r="G1" s="1">
        <v>4</v>
      </c>
      <c r="H1" s="1">
        <v>5</v>
      </c>
      <c r="I1" s="1">
        <v>6</v>
      </c>
      <c r="J1" s="1">
        <v>7</v>
      </c>
      <c r="K1" s="1">
        <v>8</v>
      </c>
      <c r="L1" s="1">
        <v>9</v>
      </c>
      <c r="M1" s="1">
        <v>10</v>
      </c>
      <c r="N1" s="1">
        <v>11</v>
      </c>
      <c r="O1" s="1">
        <v>12</v>
      </c>
    </row>
    <row r="2" spans="1:15" ht="18" thickBot="1" x14ac:dyDescent="0.45">
      <c r="B2" s="23"/>
      <c r="C2" s="24" t="s">
        <v>0</v>
      </c>
      <c r="D2" s="14" t="s">
        <v>1</v>
      </c>
      <c r="E2" s="14" t="s">
        <v>2</v>
      </c>
      <c r="F2" s="14" t="s">
        <v>3</v>
      </c>
      <c r="G2" s="14" t="s">
        <v>4</v>
      </c>
      <c r="H2" s="14">
        <v>9</v>
      </c>
      <c r="I2" s="14">
        <v>8</v>
      </c>
      <c r="J2" s="14">
        <v>7</v>
      </c>
      <c r="K2" s="14">
        <v>6</v>
      </c>
      <c r="L2" s="14">
        <v>5</v>
      </c>
      <c r="M2" s="14">
        <v>4</v>
      </c>
      <c r="N2" s="14">
        <v>3</v>
      </c>
      <c r="O2" s="25">
        <v>2</v>
      </c>
    </row>
    <row r="3" spans="1:15" x14ac:dyDescent="0.4">
      <c r="A3" s="1">
        <v>0</v>
      </c>
      <c r="B3" s="19" t="s">
        <v>0</v>
      </c>
      <c r="C3" s="20">
        <v>6</v>
      </c>
      <c r="D3" s="21">
        <v>4</v>
      </c>
      <c r="E3" s="21">
        <v>4</v>
      </c>
      <c r="F3" s="21">
        <v>4</v>
      </c>
      <c r="G3" s="21">
        <v>4</v>
      </c>
      <c r="H3" s="21">
        <v>4</v>
      </c>
      <c r="I3" s="21">
        <v>4</v>
      </c>
      <c r="J3" s="21">
        <v>4</v>
      </c>
      <c r="K3" s="21">
        <v>4</v>
      </c>
      <c r="L3" s="21">
        <v>4</v>
      </c>
      <c r="M3" s="21">
        <v>4</v>
      </c>
      <c r="N3" s="21">
        <v>4</v>
      </c>
      <c r="O3" s="22">
        <v>4</v>
      </c>
    </row>
    <row r="4" spans="1:15" x14ac:dyDescent="0.4">
      <c r="A4" s="1">
        <v>1</v>
      </c>
      <c r="B4" s="17" t="s">
        <v>1</v>
      </c>
      <c r="C4" s="15">
        <v>12</v>
      </c>
      <c r="D4" s="6">
        <v>6</v>
      </c>
      <c r="E4" s="6">
        <v>4</v>
      </c>
      <c r="F4" s="6">
        <v>4</v>
      </c>
      <c r="G4" s="6">
        <v>4</v>
      </c>
      <c r="H4" s="6">
        <v>4</v>
      </c>
      <c r="I4" s="6">
        <v>4</v>
      </c>
      <c r="J4" s="6">
        <v>4</v>
      </c>
      <c r="K4" s="6">
        <v>4</v>
      </c>
      <c r="L4" s="6">
        <v>4</v>
      </c>
      <c r="M4" s="6">
        <v>4</v>
      </c>
      <c r="N4" s="6">
        <v>4</v>
      </c>
      <c r="O4" s="7">
        <v>4</v>
      </c>
    </row>
    <row r="5" spans="1:15" x14ac:dyDescent="0.4">
      <c r="A5" s="1">
        <v>2</v>
      </c>
      <c r="B5" s="17" t="s">
        <v>2</v>
      </c>
      <c r="C5" s="15">
        <v>12</v>
      </c>
      <c r="D5" s="6">
        <v>12</v>
      </c>
      <c r="E5" s="6">
        <v>6</v>
      </c>
      <c r="F5" s="6">
        <v>4</v>
      </c>
      <c r="G5" s="6">
        <v>4</v>
      </c>
      <c r="H5" s="6">
        <v>4</v>
      </c>
      <c r="I5" s="6">
        <v>4</v>
      </c>
      <c r="J5" s="6">
        <v>4</v>
      </c>
      <c r="K5" s="6">
        <v>4</v>
      </c>
      <c r="L5" s="6">
        <v>4</v>
      </c>
      <c r="M5" s="6">
        <v>4</v>
      </c>
      <c r="N5" s="6">
        <v>4</v>
      </c>
      <c r="O5" s="7">
        <v>4</v>
      </c>
    </row>
    <row r="6" spans="1:15" x14ac:dyDescent="0.4">
      <c r="A6" s="1">
        <v>3</v>
      </c>
      <c r="B6" s="17" t="s">
        <v>3</v>
      </c>
      <c r="C6" s="15">
        <v>12</v>
      </c>
      <c r="D6" s="6">
        <v>12</v>
      </c>
      <c r="E6" s="6">
        <v>12</v>
      </c>
      <c r="F6" s="6">
        <v>6</v>
      </c>
      <c r="G6" s="6">
        <v>4</v>
      </c>
      <c r="H6" s="6">
        <v>4</v>
      </c>
      <c r="I6" s="6">
        <v>4</v>
      </c>
      <c r="J6" s="6">
        <v>4</v>
      </c>
      <c r="K6" s="6">
        <v>4</v>
      </c>
      <c r="L6" s="6">
        <v>4</v>
      </c>
      <c r="M6" s="6">
        <v>4</v>
      </c>
      <c r="N6" s="6">
        <v>4</v>
      </c>
      <c r="O6" s="7">
        <v>4</v>
      </c>
    </row>
    <row r="7" spans="1:15" x14ac:dyDescent="0.4">
      <c r="A7" s="1">
        <v>4</v>
      </c>
      <c r="B7" s="17" t="s">
        <v>4</v>
      </c>
      <c r="C7" s="15">
        <v>12</v>
      </c>
      <c r="D7" s="6">
        <v>12</v>
      </c>
      <c r="E7" s="6">
        <v>12</v>
      </c>
      <c r="F7" s="6">
        <v>12</v>
      </c>
      <c r="G7" s="6">
        <v>6</v>
      </c>
      <c r="H7" s="6">
        <v>4</v>
      </c>
      <c r="I7" s="6">
        <v>4</v>
      </c>
      <c r="J7" s="6">
        <v>4</v>
      </c>
      <c r="K7" s="6">
        <v>4</v>
      </c>
      <c r="L7" s="6">
        <v>4</v>
      </c>
      <c r="M7" s="6">
        <v>4</v>
      </c>
      <c r="N7" s="6">
        <v>4</v>
      </c>
      <c r="O7" s="7">
        <v>4</v>
      </c>
    </row>
    <row r="8" spans="1:15" x14ac:dyDescent="0.4">
      <c r="A8" s="1">
        <v>5</v>
      </c>
      <c r="B8" s="17">
        <v>9</v>
      </c>
      <c r="C8" s="15">
        <v>12</v>
      </c>
      <c r="D8" s="6">
        <v>12</v>
      </c>
      <c r="E8" s="6">
        <v>12</v>
      </c>
      <c r="F8" s="6">
        <v>12</v>
      </c>
      <c r="G8" s="6">
        <v>12</v>
      </c>
      <c r="H8" s="6">
        <v>6</v>
      </c>
      <c r="I8" s="6">
        <v>4</v>
      </c>
      <c r="J8" s="6">
        <v>4</v>
      </c>
      <c r="K8" s="6">
        <v>4</v>
      </c>
      <c r="L8" s="6">
        <v>4</v>
      </c>
      <c r="M8" s="6">
        <v>4</v>
      </c>
      <c r="N8" s="6">
        <v>4</v>
      </c>
      <c r="O8" s="7">
        <v>4</v>
      </c>
    </row>
    <row r="9" spans="1:15" x14ac:dyDescent="0.4">
      <c r="A9" s="1">
        <v>6</v>
      </c>
      <c r="B9" s="17">
        <v>8</v>
      </c>
      <c r="C9" s="15">
        <v>12</v>
      </c>
      <c r="D9" s="6">
        <v>12</v>
      </c>
      <c r="E9" s="6">
        <v>12</v>
      </c>
      <c r="F9" s="6">
        <v>12</v>
      </c>
      <c r="G9" s="6">
        <v>12</v>
      </c>
      <c r="H9" s="6">
        <v>12</v>
      </c>
      <c r="I9" s="6">
        <v>6</v>
      </c>
      <c r="J9" s="6">
        <v>4</v>
      </c>
      <c r="K9" s="6">
        <v>4</v>
      </c>
      <c r="L9" s="6">
        <v>4</v>
      </c>
      <c r="M9" s="6">
        <v>4</v>
      </c>
      <c r="N9" s="6">
        <v>4</v>
      </c>
      <c r="O9" s="7">
        <v>4</v>
      </c>
    </row>
    <row r="10" spans="1:15" x14ac:dyDescent="0.4">
      <c r="A10" s="1">
        <v>7</v>
      </c>
      <c r="B10" s="17">
        <v>7</v>
      </c>
      <c r="C10" s="15">
        <v>12</v>
      </c>
      <c r="D10" s="6">
        <v>12</v>
      </c>
      <c r="E10" s="6">
        <v>12</v>
      </c>
      <c r="F10" s="6">
        <v>12</v>
      </c>
      <c r="G10" s="6">
        <v>12</v>
      </c>
      <c r="H10" s="6">
        <v>12</v>
      </c>
      <c r="I10" s="6">
        <v>12</v>
      </c>
      <c r="J10" s="6">
        <v>6</v>
      </c>
      <c r="K10" s="6">
        <v>4</v>
      </c>
      <c r="L10" s="6">
        <v>4</v>
      </c>
      <c r="M10" s="6">
        <v>4</v>
      </c>
      <c r="N10" s="6">
        <v>4</v>
      </c>
      <c r="O10" s="7">
        <v>4</v>
      </c>
    </row>
    <row r="11" spans="1:15" x14ac:dyDescent="0.4">
      <c r="A11" s="1">
        <v>8</v>
      </c>
      <c r="B11" s="17">
        <v>6</v>
      </c>
      <c r="C11" s="15">
        <v>12</v>
      </c>
      <c r="D11" s="6">
        <v>12</v>
      </c>
      <c r="E11" s="6">
        <v>12</v>
      </c>
      <c r="F11" s="6">
        <v>12</v>
      </c>
      <c r="G11" s="6">
        <v>12</v>
      </c>
      <c r="H11" s="6">
        <v>12</v>
      </c>
      <c r="I11" s="6">
        <v>12</v>
      </c>
      <c r="J11" s="6">
        <v>12</v>
      </c>
      <c r="K11" s="6">
        <v>6</v>
      </c>
      <c r="L11" s="6">
        <v>4</v>
      </c>
      <c r="M11" s="6">
        <v>4</v>
      </c>
      <c r="N11" s="6">
        <v>4</v>
      </c>
      <c r="O11" s="7">
        <v>4</v>
      </c>
    </row>
    <row r="12" spans="1:15" x14ac:dyDescent="0.4">
      <c r="A12" s="1">
        <v>9</v>
      </c>
      <c r="B12" s="17">
        <v>5</v>
      </c>
      <c r="C12" s="15">
        <v>12</v>
      </c>
      <c r="D12" s="6">
        <v>12</v>
      </c>
      <c r="E12" s="6">
        <v>12</v>
      </c>
      <c r="F12" s="6">
        <v>12</v>
      </c>
      <c r="G12" s="6">
        <v>12</v>
      </c>
      <c r="H12" s="6">
        <v>12</v>
      </c>
      <c r="I12" s="6">
        <v>12</v>
      </c>
      <c r="J12" s="6">
        <v>12</v>
      </c>
      <c r="K12" s="6">
        <v>12</v>
      </c>
      <c r="L12" s="6">
        <v>6</v>
      </c>
      <c r="M12" s="6">
        <v>4</v>
      </c>
      <c r="N12" s="6">
        <v>4</v>
      </c>
      <c r="O12" s="7">
        <v>4</v>
      </c>
    </row>
    <row r="13" spans="1:15" x14ac:dyDescent="0.4">
      <c r="A13" s="1">
        <v>10</v>
      </c>
      <c r="B13" s="17">
        <v>4</v>
      </c>
      <c r="C13" s="15">
        <v>12</v>
      </c>
      <c r="D13" s="6">
        <v>12</v>
      </c>
      <c r="E13" s="6">
        <v>12</v>
      </c>
      <c r="F13" s="6">
        <v>12</v>
      </c>
      <c r="G13" s="6">
        <v>12</v>
      </c>
      <c r="H13" s="6">
        <v>12</v>
      </c>
      <c r="I13" s="6">
        <v>12</v>
      </c>
      <c r="J13" s="6">
        <v>12</v>
      </c>
      <c r="K13" s="6">
        <v>12</v>
      </c>
      <c r="L13" s="6">
        <v>12</v>
      </c>
      <c r="M13" s="6">
        <v>6</v>
      </c>
      <c r="N13" s="6">
        <v>4</v>
      </c>
      <c r="O13" s="7">
        <v>4</v>
      </c>
    </row>
    <row r="14" spans="1:15" x14ac:dyDescent="0.4">
      <c r="A14" s="1">
        <v>11</v>
      </c>
      <c r="B14" s="17">
        <v>3</v>
      </c>
      <c r="C14" s="15">
        <v>12</v>
      </c>
      <c r="D14" s="6">
        <v>12</v>
      </c>
      <c r="E14" s="6">
        <v>12</v>
      </c>
      <c r="F14" s="6">
        <v>12</v>
      </c>
      <c r="G14" s="6">
        <v>12</v>
      </c>
      <c r="H14" s="6">
        <v>12</v>
      </c>
      <c r="I14" s="6">
        <v>12</v>
      </c>
      <c r="J14" s="6">
        <v>12</v>
      </c>
      <c r="K14" s="6">
        <v>12</v>
      </c>
      <c r="L14" s="6">
        <v>12</v>
      </c>
      <c r="M14" s="6">
        <v>12</v>
      </c>
      <c r="N14" s="6">
        <v>6</v>
      </c>
      <c r="O14" s="7">
        <v>4</v>
      </c>
    </row>
    <row r="15" spans="1:15" ht="18" thickBot="1" x14ac:dyDescent="0.45">
      <c r="A15" s="1">
        <v>12</v>
      </c>
      <c r="B15" s="18">
        <v>2</v>
      </c>
      <c r="C15" s="16">
        <v>12</v>
      </c>
      <c r="D15" s="9">
        <v>12</v>
      </c>
      <c r="E15" s="9">
        <v>12</v>
      </c>
      <c r="F15" s="9">
        <v>12</v>
      </c>
      <c r="G15" s="9">
        <v>12</v>
      </c>
      <c r="H15" s="9">
        <v>12</v>
      </c>
      <c r="I15" s="9">
        <v>12</v>
      </c>
      <c r="J15" s="9">
        <v>12</v>
      </c>
      <c r="K15" s="9">
        <v>12</v>
      </c>
      <c r="L15" s="9">
        <v>12</v>
      </c>
      <c r="M15" s="9">
        <v>12</v>
      </c>
      <c r="N15" s="9">
        <v>12</v>
      </c>
      <c r="O15" s="10">
        <v>6</v>
      </c>
    </row>
    <row r="16" spans="1:15" ht="18" thickBot="1" x14ac:dyDescent="0.45"/>
    <row r="17" spans="1:15" ht="18" thickBot="1" x14ac:dyDescent="0.45">
      <c r="B17" s="51" t="s">
        <v>22</v>
      </c>
      <c r="C17" s="52"/>
      <c r="D17" s="25">
        <f>SUM(C3:O15)</f>
        <v>1326</v>
      </c>
    </row>
    <row r="19" spans="1:15" ht="18" thickBot="1" x14ac:dyDescent="0.45">
      <c r="C19" s="1">
        <v>0</v>
      </c>
      <c r="D19" s="1">
        <v>1</v>
      </c>
      <c r="E19" s="1">
        <v>2</v>
      </c>
      <c r="F19" s="1">
        <v>3</v>
      </c>
      <c r="G19" s="1">
        <v>4</v>
      </c>
      <c r="H19" s="1">
        <v>5</v>
      </c>
      <c r="I19" s="1">
        <v>6</v>
      </c>
      <c r="J19" s="1">
        <v>7</v>
      </c>
      <c r="K19" s="1">
        <v>8</v>
      </c>
      <c r="L19" s="1">
        <v>9</v>
      </c>
      <c r="M19" s="1">
        <v>10</v>
      </c>
      <c r="N19" s="1">
        <v>11</v>
      </c>
      <c r="O19" s="1">
        <v>12</v>
      </c>
    </row>
    <row r="20" spans="1:15" ht="18" thickBot="1" x14ac:dyDescent="0.45">
      <c r="B20" s="23"/>
      <c r="C20" s="24" t="s">
        <v>0</v>
      </c>
      <c r="D20" s="14" t="s">
        <v>1</v>
      </c>
      <c r="E20" s="14" t="s">
        <v>2</v>
      </c>
      <c r="F20" s="14" t="s">
        <v>3</v>
      </c>
      <c r="G20" s="14" t="s">
        <v>4</v>
      </c>
      <c r="H20" s="14">
        <v>9</v>
      </c>
      <c r="I20" s="14">
        <v>8</v>
      </c>
      <c r="J20" s="14">
        <v>7</v>
      </c>
      <c r="K20" s="14">
        <v>6</v>
      </c>
      <c r="L20" s="14">
        <v>5</v>
      </c>
      <c r="M20" s="14">
        <v>4</v>
      </c>
      <c r="N20" s="14">
        <v>3</v>
      </c>
      <c r="O20" s="25">
        <v>2</v>
      </c>
    </row>
    <row r="21" spans="1:15" x14ac:dyDescent="0.4">
      <c r="A21" s="1">
        <v>0</v>
      </c>
      <c r="B21" s="19" t="s">
        <v>0</v>
      </c>
      <c r="C21" s="26">
        <f>C3/$D$17</f>
        <v>4.5248868778280547E-3</v>
      </c>
      <c r="D21" s="27">
        <f t="shared" ref="D21:O21" si="0">D3/$D$17</f>
        <v>3.0165912518853697E-3</v>
      </c>
      <c r="E21" s="27">
        <f t="shared" si="0"/>
        <v>3.0165912518853697E-3</v>
      </c>
      <c r="F21" s="27">
        <f t="shared" si="0"/>
        <v>3.0165912518853697E-3</v>
      </c>
      <c r="G21" s="27">
        <f t="shared" si="0"/>
        <v>3.0165912518853697E-3</v>
      </c>
      <c r="H21" s="27">
        <f t="shared" si="0"/>
        <v>3.0165912518853697E-3</v>
      </c>
      <c r="I21" s="27">
        <f t="shared" si="0"/>
        <v>3.0165912518853697E-3</v>
      </c>
      <c r="J21" s="27">
        <f t="shared" si="0"/>
        <v>3.0165912518853697E-3</v>
      </c>
      <c r="K21" s="27">
        <f t="shared" si="0"/>
        <v>3.0165912518853697E-3</v>
      </c>
      <c r="L21" s="27">
        <f t="shared" si="0"/>
        <v>3.0165912518853697E-3</v>
      </c>
      <c r="M21" s="27">
        <f t="shared" si="0"/>
        <v>3.0165912518853697E-3</v>
      </c>
      <c r="N21" s="27">
        <f t="shared" si="0"/>
        <v>3.0165912518853697E-3</v>
      </c>
      <c r="O21" s="28">
        <f t="shared" si="0"/>
        <v>3.0165912518853697E-3</v>
      </c>
    </row>
    <row r="22" spans="1:15" x14ac:dyDescent="0.4">
      <c r="A22" s="1">
        <v>1</v>
      </c>
      <c r="B22" s="17" t="s">
        <v>1</v>
      </c>
      <c r="C22" s="29">
        <f t="shared" ref="C22:O22" si="1">C4/$D$17</f>
        <v>9.0497737556561094E-3</v>
      </c>
      <c r="D22" s="30">
        <f t="shared" si="1"/>
        <v>4.5248868778280547E-3</v>
      </c>
      <c r="E22" s="30">
        <f t="shared" si="1"/>
        <v>3.0165912518853697E-3</v>
      </c>
      <c r="F22" s="30">
        <f t="shared" si="1"/>
        <v>3.0165912518853697E-3</v>
      </c>
      <c r="G22" s="30">
        <f t="shared" si="1"/>
        <v>3.0165912518853697E-3</v>
      </c>
      <c r="H22" s="30">
        <f t="shared" si="1"/>
        <v>3.0165912518853697E-3</v>
      </c>
      <c r="I22" s="30">
        <f t="shared" si="1"/>
        <v>3.0165912518853697E-3</v>
      </c>
      <c r="J22" s="30">
        <f t="shared" si="1"/>
        <v>3.0165912518853697E-3</v>
      </c>
      <c r="K22" s="30">
        <f t="shared" si="1"/>
        <v>3.0165912518853697E-3</v>
      </c>
      <c r="L22" s="30">
        <f t="shared" si="1"/>
        <v>3.0165912518853697E-3</v>
      </c>
      <c r="M22" s="30">
        <f t="shared" si="1"/>
        <v>3.0165912518853697E-3</v>
      </c>
      <c r="N22" s="30">
        <f t="shared" si="1"/>
        <v>3.0165912518853697E-3</v>
      </c>
      <c r="O22" s="31">
        <f t="shared" si="1"/>
        <v>3.0165912518853697E-3</v>
      </c>
    </row>
    <row r="23" spans="1:15" x14ac:dyDescent="0.4">
      <c r="A23" s="1">
        <v>2</v>
      </c>
      <c r="B23" s="17" t="s">
        <v>2</v>
      </c>
      <c r="C23" s="29">
        <f t="shared" ref="C23:O23" si="2">C5/$D$17</f>
        <v>9.0497737556561094E-3</v>
      </c>
      <c r="D23" s="30">
        <f t="shared" si="2"/>
        <v>9.0497737556561094E-3</v>
      </c>
      <c r="E23" s="30">
        <f t="shared" si="2"/>
        <v>4.5248868778280547E-3</v>
      </c>
      <c r="F23" s="30">
        <f t="shared" si="2"/>
        <v>3.0165912518853697E-3</v>
      </c>
      <c r="G23" s="30">
        <f t="shared" si="2"/>
        <v>3.0165912518853697E-3</v>
      </c>
      <c r="H23" s="30">
        <f t="shared" si="2"/>
        <v>3.0165912518853697E-3</v>
      </c>
      <c r="I23" s="30">
        <f t="shared" si="2"/>
        <v>3.0165912518853697E-3</v>
      </c>
      <c r="J23" s="30">
        <f t="shared" si="2"/>
        <v>3.0165912518853697E-3</v>
      </c>
      <c r="K23" s="30">
        <f t="shared" si="2"/>
        <v>3.0165912518853697E-3</v>
      </c>
      <c r="L23" s="30">
        <f t="shared" si="2"/>
        <v>3.0165912518853697E-3</v>
      </c>
      <c r="M23" s="30">
        <f t="shared" si="2"/>
        <v>3.0165912518853697E-3</v>
      </c>
      <c r="N23" s="30">
        <f t="shared" si="2"/>
        <v>3.0165912518853697E-3</v>
      </c>
      <c r="O23" s="31">
        <f t="shared" si="2"/>
        <v>3.0165912518853697E-3</v>
      </c>
    </row>
    <row r="24" spans="1:15" x14ac:dyDescent="0.4">
      <c r="A24" s="1">
        <v>3</v>
      </c>
      <c r="B24" s="17" t="s">
        <v>3</v>
      </c>
      <c r="C24" s="29">
        <f t="shared" ref="C24:O24" si="3">C6/$D$17</f>
        <v>9.0497737556561094E-3</v>
      </c>
      <c r="D24" s="30">
        <f t="shared" si="3"/>
        <v>9.0497737556561094E-3</v>
      </c>
      <c r="E24" s="30">
        <f t="shared" si="3"/>
        <v>9.0497737556561094E-3</v>
      </c>
      <c r="F24" s="30">
        <f t="shared" si="3"/>
        <v>4.5248868778280547E-3</v>
      </c>
      <c r="G24" s="30">
        <f t="shared" si="3"/>
        <v>3.0165912518853697E-3</v>
      </c>
      <c r="H24" s="30">
        <f t="shared" si="3"/>
        <v>3.0165912518853697E-3</v>
      </c>
      <c r="I24" s="30">
        <f t="shared" si="3"/>
        <v>3.0165912518853697E-3</v>
      </c>
      <c r="J24" s="30">
        <f t="shared" si="3"/>
        <v>3.0165912518853697E-3</v>
      </c>
      <c r="K24" s="30">
        <f t="shared" si="3"/>
        <v>3.0165912518853697E-3</v>
      </c>
      <c r="L24" s="30">
        <f t="shared" si="3"/>
        <v>3.0165912518853697E-3</v>
      </c>
      <c r="M24" s="30">
        <f t="shared" si="3"/>
        <v>3.0165912518853697E-3</v>
      </c>
      <c r="N24" s="30">
        <f t="shared" si="3"/>
        <v>3.0165912518853697E-3</v>
      </c>
      <c r="O24" s="31">
        <f t="shared" si="3"/>
        <v>3.0165912518853697E-3</v>
      </c>
    </row>
    <row r="25" spans="1:15" x14ac:dyDescent="0.4">
      <c r="A25" s="1">
        <v>4</v>
      </c>
      <c r="B25" s="17" t="s">
        <v>4</v>
      </c>
      <c r="C25" s="29">
        <f t="shared" ref="C25:O25" si="4">C7/$D$17</f>
        <v>9.0497737556561094E-3</v>
      </c>
      <c r="D25" s="30">
        <f t="shared" si="4"/>
        <v>9.0497737556561094E-3</v>
      </c>
      <c r="E25" s="30">
        <f t="shared" si="4"/>
        <v>9.0497737556561094E-3</v>
      </c>
      <c r="F25" s="30">
        <f t="shared" si="4"/>
        <v>9.0497737556561094E-3</v>
      </c>
      <c r="G25" s="30">
        <f t="shared" si="4"/>
        <v>4.5248868778280547E-3</v>
      </c>
      <c r="H25" s="30">
        <f t="shared" si="4"/>
        <v>3.0165912518853697E-3</v>
      </c>
      <c r="I25" s="30">
        <f t="shared" si="4"/>
        <v>3.0165912518853697E-3</v>
      </c>
      <c r="J25" s="30">
        <f t="shared" si="4"/>
        <v>3.0165912518853697E-3</v>
      </c>
      <c r="K25" s="30">
        <f t="shared" si="4"/>
        <v>3.0165912518853697E-3</v>
      </c>
      <c r="L25" s="30">
        <f t="shared" si="4"/>
        <v>3.0165912518853697E-3</v>
      </c>
      <c r="M25" s="30">
        <f t="shared" si="4"/>
        <v>3.0165912518853697E-3</v>
      </c>
      <c r="N25" s="30">
        <f t="shared" si="4"/>
        <v>3.0165912518853697E-3</v>
      </c>
      <c r="O25" s="31">
        <f t="shared" si="4"/>
        <v>3.0165912518853697E-3</v>
      </c>
    </row>
    <row r="26" spans="1:15" x14ac:dyDescent="0.4">
      <c r="A26" s="1">
        <v>5</v>
      </c>
      <c r="B26" s="17">
        <v>9</v>
      </c>
      <c r="C26" s="29">
        <f t="shared" ref="C26:O26" si="5">C8/$D$17</f>
        <v>9.0497737556561094E-3</v>
      </c>
      <c r="D26" s="30">
        <f t="shared" si="5"/>
        <v>9.0497737556561094E-3</v>
      </c>
      <c r="E26" s="30">
        <f t="shared" si="5"/>
        <v>9.0497737556561094E-3</v>
      </c>
      <c r="F26" s="30">
        <f t="shared" si="5"/>
        <v>9.0497737556561094E-3</v>
      </c>
      <c r="G26" s="30">
        <f t="shared" si="5"/>
        <v>9.0497737556561094E-3</v>
      </c>
      <c r="H26" s="30">
        <f t="shared" si="5"/>
        <v>4.5248868778280547E-3</v>
      </c>
      <c r="I26" s="30">
        <f t="shared" si="5"/>
        <v>3.0165912518853697E-3</v>
      </c>
      <c r="J26" s="30">
        <f t="shared" si="5"/>
        <v>3.0165912518853697E-3</v>
      </c>
      <c r="K26" s="30">
        <f t="shared" si="5"/>
        <v>3.0165912518853697E-3</v>
      </c>
      <c r="L26" s="30">
        <f t="shared" si="5"/>
        <v>3.0165912518853697E-3</v>
      </c>
      <c r="M26" s="30">
        <f t="shared" si="5"/>
        <v>3.0165912518853697E-3</v>
      </c>
      <c r="N26" s="30">
        <f t="shared" si="5"/>
        <v>3.0165912518853697E-3</v>
      </c>
      <c r="O26" s="31">
        <f t="shared" si="5"/>
        <v>3.0165912518853697E-3</v>
      </c>
    </row>
    <row r="27" spans="1:15" x14ac:dyDescent="0.4">
      <c r="A27" s="1">
        <v>6</v>
      </c>
      <c r="B27" s="17">
        <v>8</v>
      </c>
      <c r="C27" s="29">
        <f t="shared" ref="C27:O27" si="6">C9/$D$17</f>
        <v>9.0497737556561094E-3</v>
      </c>
      <c r="D27" s="30">
        <f t="shared" si="6"/>
        <v>9.0497737556561094E-3</v>
      </c>
      <c r="E27" s="30">
        <f t="shared" si="6"/>
        <v>9.0497737556561094E-3</v>
      </c>
      <c r="F27" s="30">
        <f t="shared" si="6"/>
        <v>9.0497737556561094E-3</v>
      </c>
      <c r="G27" s="30">
        <f t="shared" si="6"/>
        <v>9.0497737556561094E-3</v>
      </c>
      <c r="H27" s="30">
        <f t="shared" si="6"/>
        <v>9.0497737556561094E-3</v>
      </c>
      <c r="I27" s="30">
        <f t="shared" si="6"/>
        <v>4.5248868778280547E-3</v>
      </c>
      <c r="J27" s="30">
        <f t="shared" si="6"/>
        <v>3.0165912518853697E-3</v>
      </c>
      <c r="K27" s="30">
        <f t="shared" si="6"/>
        <v>3.0165912518853697E-3</v>
      </c>
      <c r="L27" s="30">
        <f t="shared" si="6"/>
        <v>3.0165912518853697E-3</v>
      </c>
      <c r="M27" s="30">
        <f t="shared" si="6"/>
        <v>3.0165912518853697E-3</v>
      </c>
      <c r="N27" s="30">
        <f t="shared" si="6"/>
        <v>3.0165912518853697E-3</v>
      </c>
      <c r="O27" s="31">
        <f t="shared" si="6"/>
        <v>3.0165912518853697E-3</v>
      </c>
    </row>
    <row r="28" spans="1:15" x14ac:dyDescent="0.4">
      <c r="A28" s="1">
        <v>7</v>
      </c>
      <c r="B28" s="17">
        <v>7</v>
      </c>
      <c r="C28" s="29">
        <f t="shared" ref="C28:O28" si="7">C10/$D$17</f>
        <v>9.0497737556561094E-3</v>
      </c>
      <c r="D28" s="30">
        <f t="shared" si="7"/>
        <v>9.0497737556561094E-3</v>
      </c>
      <c r="E28" s="30">
        <f t="shared" si="7"/>
        <v>9.0497737556561094E-3</v>
      </c>
      <c r="F28" s="30">
        <f t="shared" si="7"/>
        <v>9.0497737556561094E-3</v>
      </c>
      <c r="G28" s="30">
        <f t="shared" si="7"/>
        <v>9.0497737556561094E-3</v>
      </c>
      <c r="H28" s="30">
        <f t="shared" si="7"/>
        <v>9.0497737556561094E-3</v>
      </c>
      <c r="I28" s="30">
        <f t="shared" si="7"/>
        <v>9.0497737556561094E-3</v>
      </c>
      <c r="J28" s="30">
        <f t="shared" si="7"/>
        <v>4.5248868778280547E-3</v>
      </c>
      <c r="K28" s="30">
        <f t="shared" si="7"/>
        <v>3.0165912518853697E-3</v>
      </c>
      <c r="L28" s="30">
        <f t="shared" si="7"/>
        <v>3.0165912518853697E-3</v>
      </c>
      <c r="M28" s="30">
        <f t="shared" si="7"/>
        <v>3.0165912518853697E-3</v>
      </c>
      <c r="N28" s="30">
        <f t="shared" si="7"/>
        <v>3.0165912518853697E-3</v>
      </c>
      <c r="O28" s="31">
        <f t="shared" si="7"/>
        <v>3.0165912518853697E-3</v>
      </c>
    </row>
    <row r="29" spans="1:15" x14ac:dyDescent="0.4">
      <c r="A29" s="1">
        <v>8</v>
      </c>
      <c r="B29" s="17">
        <v>6</v>
      </c>
      <c r="C29" s="29">
        <f t="shared" ref="C29:O29" si="8">C11/$D$17</f>
        <v>9.0497737556561094E-3</v>
      </c>
      <c r="D29" s="30">
        <f t="shared" si="8"/>
        <v>9.0497737556561094E-3</v>
      </c>
      <c r="E29" s="30">
        <f t="shared" si="8"/>
        <v>9.0497737556561094E-3</v>
      </c>
      <c r="F29" s="30">
        <f t="shared" si="8"/>
        <v>9.0497737556561094E-3</v>
      </c>
      <c r="G29" s="30">
        <f t="shared" si="8"/>
        <v>9.0497737556561094E-3</v>
      </c>
      <c r="H29" s="30">
        <f t="shared" si="8"/>
        <v>9.0497737556561094E-3</v>
      </c>
      <c r="I29" s="30">
        <f t="shared" si="8"/>
        <v>9.0497737556561094E-3</v>
      </c>
      <c r="J29" s="30">
        <f t="shared" si="8"/>
        <v>9.0497737556561094E-3</v>
      </c>
      <c r="K29" s="30">
        <f t="shared" si="8"/>
        <v>4.5248868778280547E-3</v>
      </c>
      <c r="L29" s="30">
        <f t="shared" si="8"/>
        <v>3.0165912518853697E-3</v>
      </c>
      <c r="M29" s="30">
        <f t="shared" si="8"/>
        <v>3.0165912518853697E-3</v>
      </c>
      <c r="N29" s="30">
        <f t="shared" si="8"/>
        <v>3.0165912518853697E-3</v>
      </c>
      <c r="O29" s="31">
        <f t="shared" si="8"/>
        <v>3.0165912518853697E-3</v>
      </c>
    </row>
    <row r="30" spans="1:15" x14ac:dyDescent="0.4">
      <c r="A30" s="1">
        <v>9</v>
      </c>
      <c r="B30" s="17">
        <v>5</v>
      </c>
      <c r="C30" s="29">
        <f t="shared" ref="C30:O30" si="9">C12/$D$17</f>
        <v>9.0497737556561094E-3</v>
      </c>
      <c r="D30" s="30">
        <f t="shared" si="9"/>
        <v>9.0497737556561094E-3</v>
      </c>
      <c r="E30" s="30">
        <f t="shared" si="9"/>
        <v>9.0497737556561094E-3</v>
      </c>
      <c r="F30" s="30">
        <f t="shared" si="9"/>
        <v>9.0497737556561094E-3</v>
      </c>
      <c r="G30" s="30">
        <f t="shared" si="9"/>
        <v>9.0497737556561094E-3</v>
      </c>
      <c r="H30" s="30">
        <f t="shared" si="9"/>
        <v>9.0497737556561094E-3</v>
      </c>
      <c r="I30" s="30">
        <f t="shared" si="9"/>
        <v>9.0497737556561094E-3</v>
      </c>
      <c r="J30" s="30">
        <f t="shared" si="9"/>
        <v>9.0497737556561094E-3</v>
      </c>
      <c r="K30" s="30">
        <f t="shared" si="9"/>
        <v>9.0497737556561094E-3</v>
      </c>
      <c r="L30" s="30">
        <f t="shared" si="9"/>
        <v>4.5248868778280547E-3</v>
      </c>
      <c r="M30" s="30">
        <f t="shared" si="9"/>
        <v>3.0165912518853697E-3</v>
      </c>
      <c r="N30" s="30">
        <f t="shared" si="9"/>
        <v>3.0165912518853697E-3</v>
      </c>
      <c r="O30" s="31">
        <f t="shared" si="9"/>
        <v>3.0165912518853697E-3</v>
      </c>
    </row>
    <row r="31" spans="1:15" x14ac:dyDescent="0.4">
      <c r="A31" s="1">
        <v>10</v>
      </c>
      <c r="B31" s="17">
        <v>4</v>
      </c>
      <c r="C31" s="29">
        <f t="shared" ref="C31:O31" si="10">C13/$D$17</f>
        <v>9.0497737556561094E-3</v>
      </c>
      <c r="D31" s="30">
        <f t="shared" si="10"/>
        <v>9.0497737556561094E-3</v>
      </c>
      <c r="E31" s="30">
        <f t="shared" si="10"/>
        <v>9.0497737556561094E-3</v>
      </c>
      <c r="F31" s="30">
        <f t="shared" si="10"/>
        <v>9.0497737556561094E-3</v>
      </c>
      <c r="G31" s="30">
        <f t="shared" si="10"/>
        <v>9.0497737556561094E-3</v>
      </c>
      <c r="H31" s="30">
        <f t="shared" si="10"/>
        <v>9.0497737556561094E-3</v>
      </c>
      <c r="I31" s="30">
        <f t="shared" si="10"/>
        <v>9.0497737556561094E-3</v>
      </c>
      <c r="J31" s="30">
        <f t="shared" si="10"/>
        <v>9.0497737556561094E-3</v>
      </c>
      <c r="K31" s="30">
        <f t="shared" si="10"/>
        <v>9.0497737556561094E-3</v>
      </c>
      <c r="L31" s="30">
        <f t="shared" si="10"/>
        <v>9.0497737556561094E-3</v>
      </c>
      <c r="M31" s="30">
        <f t="shared" si="10"/>
        <v>4.5248868778280547E-3</v>
      </c>
      <c r="N31" s="30">
        <f t="shared" si="10"/>
        <v>3.0165912518853697E-3</v>
      </c>
      <c r="O31" s="31">
        <f t="shared" si="10"/>
        <v>3.0165912518853697E-3</v>
      </c>
    </row>
    <row r="32" spans="1:15" x14ac:dyDescent="0.4">
      <c r="A32" s="1">
        <v>11</v>
      </c>
      <c r="B32" s="17">
        <v>3</v>
      </c>
      <c r="C32" s="29">
        <f t="shared" ref="C32:O32" si="11">C14/$D$17</f>
        <v>9.0497737556561094E-3</v>
      </c>
      <c r="D32" s="30">
        <f t="shared" si="11"/>
        <v>9.0497737556561094E-3</v>
      </c>
      <c r="E32" s="30">
        <f t="shared" si="11"/>
        <v>9.0497737556561094E-3</v>
      </c>
      <c r="F32" s="30">
        <f t="shared" si="11"/>
        <v>9.0497737556561094E-3</v>
      </c>
      <c r="G32" s="30">
        <f t="shared" si="11"/>
        <v>9.0497737556561094E-3</v>
      </c>
      <c r="H32" s="30">
        <f t="shared" si="11"/>
        <v>9.0497737556561094E-3</v>
      </c>
      <c r="I32" s="30">
        <f t="shared" si="11"/>
        <v>9.0497737556561094E-3</v>
      </c>
      <c r="J32" s="30">
        <f t="shared" si="11"/>
        <v>9.0497737556561094E-3</v>
      </c>
      <c r="K32" s="30">
        <f t="shared" si="11"/>
        <v>9.0497737556561094E-3</v>
      </c>
      <c r="L32" s="30">
        <f t="shared" si="11"/>
        <v>9.0497737556561094E-3</v>
      </c>
      <c r="M32" s="30">
        <f t="shared" si="11"/>
        <v>9.0497737556561094E-3</v>
      </c>
      <c r="N32" s="30">
        <f t="shared" si="11"/>
        <v>4.5248868778280547E-3</v>
      </c>
      <c r="O32" s="31">
        <f t="shared" si="11"/>
        <v>3.0165912518853697E-3</v>
      </c>
    </row>
    <row r="33" spans="1:15" ht="18" thickBot="1" x14ac:dyDescent="0.45">
      <c r="A33" s="1">
        <v>12</v>
      </c>
      <c r="B33" s="18">
        <v>2</v>
      </c>
      <c r="C33" s="32">
        <f t="shared" ref="C33:O33" si="12">C15/$D$17</f>
        <v>9.0497737556561094E-3</v>
      </c>
      <c r="D33" s="33">
        <f t="shared" si="12"/>
        <v>9.0497737556561094E-3</v>
      </c>
      <c r="E33" s="33">
        <f t="shared" si="12"/>
        <v>9.0497737556561094E-3</v>
      </c>
      <c r="F33" s="33">
        <f t="shared" si="12"/>
        <v>9.0497737556561094E-3</v>
      </c>
      <c r="G33" s="33">
        <f t="shared" si="12"/>
        <v>9.0497737556561094E-3</v>
      </c>
      <c r="H33" s="33">
        <f t="shared" si="12"/>
        <v>9.0497737556561094E-3</v>
      </c>
      <c r="I33" s="33">
        <f t="shared" si="12"/>
        <v>9.0497737556561094E-3</v>
      </c>
      <c r="J33" s="33">
        <f t="shared" si="12"/>
        <v>9.0497737556561094E-3</v>
      </c>
      <c r="K33" s="33">
        <f t="shared" si="12"/>
        <v>9.0497737556561094E-3</v>
      </c>
      <c r="L33" s="33">
        <f t="shared" si="12"/>
        <v>9.0497737556561094E-3</v>
      </c>
      <c r="M33" s="33">
        <f t="shared" si="12"/>
        <v>9.0497737556561094E-3</v>
      </c>
      <c r="N33" s="33">
        <f t="shared" si="12"/>
        <v>9.0497737556561094E-3</v>
      </c>
      <c r="O33" s="34">
        <f t="shared" si="12"/>
        <v>4.5248868778280547E-3</v>
      </c>
    </row>
  </sheetData>
  <mergeCells count="1">
    <mergeCell ref="B17:C17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FD43E-98DE-4707-ABBB-843610AD9E75}">
  <dimension ref="A1:R34"/>
  <sheetViews>
    <sheetView topLeftCell="A9" workbookViewId="0">
      <selection activeCell="G30" sqref="G30"/>
    </sheetView>
  </sheetViews>
  <sheetFormatPr defaultRowHeight="17.399999999999999" x14ac:dyDescent="0.4"/>
  <cols>
    <col min="1" max="1" width="3.5" bestFit="1" customWidth="1"/>
    <col min="4" max="4" width="9" customWidth="1"/>
    <col min="17" max="17" width="9.69921875" bestFit="1" customWidth="1"/>
  </cols>
  <sheetData>
    <row r="1" spans="1:18" ht="18" thickBot="1" x14ac:dyDescent="0.45">
      <c r="A1" s="1"/>
      <c r="C1" s="1">
        <v>0</v>
      </c>
      <c r="D1" s="1">
        <v>1</v>
      </c>
      <c r="E1" s="1">
        <v>2</v>
      </c>
      <c r="F1" s="1">
        <v>3</v>
      </c>
      <c r="G1" s="1">
        <v>4</v>
      </c>
      <c r="H1" s="1">
        <v>5</v>
      </c>
      <c r="I1" s="1">
        <v>6</v>
      </c>
      <c r="J1" s="1">
        <v>7</v>
      </c>
      <c r="K1" s="1">
        <v>8</v>
      </c>
      <c r="L1" s="1">
        <v>9</v>
      </c>
      <c r="M1" s="1">
        <v>10</v>
      </c>
      <c r="N1" s="1">
        <v>11</v>
      </c>
      <c r="O1" s="1">
        <v>12</v>
      </c>
      <c r="R1" t="s">
        <v>26</v>
      </c>
    </row>
    <row r="2" spans="1:18" ht="18" thickBot="1" x14ac:dyDescent="0.45">
      <c r="A2" s="1"/>
      <c r="B2" s="23"/>
      <c r="C2" s="24" t="s">
        <v>0</v>
      </c>
      <c r="D2" s="14" t="s">
        <v>1</v>
      </c>
      <c r="E2" s="14" t="s">
        <v>2</v>
      </c>
      <c r="F2" s="14" t="s">
        <v>3</v>
      </c>
      <c r="G2" s="14" t="s">
        <v>4</v>
      </c>
      <c r="H2" s="14">
        <v>9</v>
      </c>
      <c r="I2" s="14">
        <v>8</v>
      </c>
      <c r="J2" s="14">
        <v>7</v>
      </c>
      <c r="K2" s="14">
        <v>6</v>
      </c>
      <c r="L2" s="14">
        <v>5</v>
      </c>
      <c r="M2" s="14">
        <v>4</v>
      </c>
      <c r="N2" s="14">
        <v>3</v>
      </c>
      <c r="O2" s="25">
        <v>2</v>
      </c>
      <c r="Q2" t="s">
        <v>23</v>
      </c>
      <c r="R2" s="1">
        <v>18</v>
      </c>
    </row>
    <row r="3" spans="1:18" x14ac:dyDescent="0.4">
      <c r="A3" s="1">
        <v>0</v>
      </c>
      <c r="B3" s="19" t="s">
        <v>0</v>
      </c>
      <c r="C3" s="2">
        <f>$R$4</f>
        <v>144</v>
      </c>
      <c r="D3" s="3">
        <f>$R$2</f>
        <v>18</v>
      </c>
      <c r="E3" s="3">
        <f t="shared" ref="E3:O14" si="0">$R$2</f>
        <v>18</v>
      </c>
      <c r="F3" s="3">
        <f t="shared" si="0"/>
        <v>18</v>
      </c>
      <c r="G3" s="3">
        <f t="shared" si="0"/>
        <v>18</v>
      </c>
      <c r="H3" s="3">
        <f t="shared" si="0"/>
        <v>18</v>
      </c>
      <c r="I3" s="3">
        <f t="shared" si="0"/>
        <v>18</v>
      </c>
      <c r="J3" s="3">
        <f t="shared" si="0"/>
        <v>18</v>
      </c>
      <c r="K3" s="3">
        <f t="shared" si="0"/>
        <v>18</v>
      </c>
      <c r="L3" s="3">
        <f t="shared" si="0"/>
        <v>18</v>
      </c>
      <c r="M3" s="3">
        <f t="shared" si="0"/>
        <v>18</v>
      </c>
      <c r="N3" s="3">
        <f t="shared" si="0"/>
        <v>18</v>
      </c>
      <c r="O3" s="4">
        <f t="shared" si="0"/>
        <v>18</v>
      </c>
      <c r="Q3" t="s">
        <v>24</v>
      </c>
      <c r="R3" s="1">
        <v>18</v>
      </c>
    </row>
    <row r="4" spans="1:18" x14ac:dyDescent="0.4">
      <c r="A4" s="1">
        <v>1</v>
      </c>
      <c r="B4" s="17" t="s">
        <v>1</v>
      </c>
      <c r="C4" s="5">
        <f>$R$3</f>
        <v>18</v>
      </c>
      <c r="D4" s="6">
        <f>$R$4</f>
        <v>144</v>
      </c>
      <c r="E4" s="21">
        <f t="shared" si="0"/>
        <v>18</v>
      </c>
      <c r="F4" s="21">
        <f t="shared" si="0"/>
        <v>18</v>
      </c>
      <c r="G4" s="21">
        <f t="shared" si="0"/>
        <v>18</v>
      </c>
      <c r="H4" s="21">
        <f t="shared" si="0"/>
        <v>18</v>
      </c>
      <c r="I4" s="21">
        <f t="shared" si="0"/>
        <v>18</v>
      </c>
      <c r="J4" s="21">
        <f t="shared" si="0"/>
        <v>18</v>
      </c>
      <c r="K4" s="21">
        <f t="shared" si="0"/>
        <v>18</v>
      </c>
      <c r="L4" s="21">
        <f t="shared" si="0"/>
        <v>18</v>
      </c>
      <c r="M4" s="21">
        <f t="shared" si="0"/>
        <v>18</v>
      </c>
      <c r="N4" s="21">
        <f t="shared" si="0"/>
        <v>18</v>
      </c>
      <c r="O4" s="22">
        <f t="shared" si="0"/>
        <v>18</v>
      </c>
      <c r="Q4" t="s">
        <v>25</v>
      </c>
      <c r="R4" s="1">
        <v>144</v>
      </c>
    </row>
    <row r="5" spans="1:18" x14ac:dyDescent="0.4">
      <c r="A5" s="1">
        <v>2</v>
      </c>
      <c r="B5" s="17" t="s">
        <v>2</v>
      </c>
      <c r="C5" s="5">
        <f t="shared" ref="C5:N15" si="1">$R$3</f>
        <v>18</v>
      </c>
      <c r="D5" s="15">
        <f t="shared" si="1"/>
        <v>18</v>
      </c>
      <c r="E5" s="6">
        <f>$R$4</f>
        <v>144</v>
      </c>
      <c r="F5" s="21">
        <f t="shared" si="0"/>
        <v>18</v>
      </c>
      <c r="G5" s="21">
        <f t="shared" si="0"/>
        <v>18</v>
      </c>
      <c r="H5" s="21">
        <f t="shared" si="0"/>
        <v>18</v>
      </c>
      <c r="I5" s="21">
        <f t="shared" si="0"/>
        <v>18</v>
      </c>
      <c r="J5" s="21">
        <f t="shared" si="0"/>
        <v>18</v>
      </c>
      <c r="K5" s="21">
        <f t="shared" si="0"/>
        <v>18</v>
      </c>
      <c r="L5" s="21">
        <f t="shared" si="0"/>
        <v>18</v>
      </c>
      <c r="M5" s="21">
        <f t="shared" si="0"/>
        <v>18</v>
      </c>
      <c r="N5" s="21">
        <f t="shared" si="0"/>
        <v>18</v>
      </c>
      <c r="O5" s="22">
        <f t="shared" si="0"/>
        <v>18</v>
      </c>
    </row>
    <row r="6" spans="1:18" x14ac:dyDescent="0.4">
      <c r="A6" s="1">
        <v>3</v>
      </c>
      <c r="B6" s="17" t="s">
        <v>3</v>
      </c>
      <c r="C6" s="5">
        <f t="shared" si="1"/>
        <v>18</v>
      </c>
      <c r="D6" s="15">
        <f t="shared" si="1"/>
        <v>18</v>
      </c>
      <c r="E6" s="15">
        <f t="shared" si="1"/>
        <v>18</v>
      </c>
      <c r="F6" s="6">
        <f>$R$4</f>
        <v>144</v>
      </c>
      <c r="G6" s="21">
        <f t="shared" si="0"/>
        <v>18</v>
      </c>
      <c r="H6" s="21">
        <f t="shared" si="0"/>
        <v>18</v>
      </c>
      <c r="I6" s="21">
        <f t="shared" si="0"/>
        <v>18</v>
      </c>
      <c r="J6" s="21">
        <f t="shared" si="0"/>
        <v>18</v>
      </c>
      <c r="K6" s="21">
        <f t="shared" si="0"/>
        <v>18</v>
      </c>
      <c r="L6" s="21">
        <f t="shared" si="0"/>
        <v>18</v>
      </c>
      <c r="M6" s="21">
        <f t="shared" si="0"/>
        <v>18</v>
      </c>
      <c r="N6" s="21">
        <f t="shared" si="0"/>
        <v>18</v>
      </c>
      <c r="O6" s="22">
        <f t="shared" si="0"/>
        <v>18</v>
      </c>
    </row>
    <row r="7" spans="1:18" x14ac:dyDescent="0.4">
      <c r="A7" s="1">
        <v>4</v>
      </c>
      <c r="B7" s="17" t="s">
        <v>4</v>
      </c>
      <c r="C7" s="5">
        <f t="shared" si="1"/>
        <v>18</v>
      </c>
      <c r="D7" s="15">
        <f t="shared" si="1"/>
        <v>18</v>
      </c>
      <c r="E7" s="15">
        <f t="shared" si="1"/>
        <v>18</v>
      </c>
      <c r="F7" s="15">
        <f t="shared" si="1"/>
        <v>18</v>
      </c>
      <c r="G7" s="6">
        <f>$R$4</f>
        <v>144</v>
      </c>
      <c r="H7" s="21">
        <f t="shared" si="0"/>
        <v>18</v>
      </c>
      <c r="I7" s="21">
        <f t="shared" si="0"/>
        <v>18</v>
      </c>
      <c r="J7" s="21">
        <f t="shared" si="0"/>
        <v>18</v>
      </c>
      <c r="K7" s="21">
        <f t="shared" si="0"/>
        <v>18</v>
      </c>
      <c r="L7" s="21">
        <f t="shared" si="0"/>
        <v>18</v>
      </c>
      <c r="M7" s="21">
        <f t="shared" si="0"/>
        <v>18</v>
      </c>
      <c r="N7" s="21">
        <f t="shared" si="0"/>
        <v>18</v>
      </c>
      <c r="O7" s="22">
        <f t="shared" si="0"/>
        <v>18</v>
      </c>
    </row>
    <row r="8" spans="1:18" x14ac:dyDescent="0.4">
      <c r="A8" s="1">
        <v>5</v>
      </c>
      <c r="B8" s="17">
        <v>9</v>
      </c>
      <c r="C8" s="5">
        <f t="shared" si="1"/>
        <v>18</v>
      </c>
      <c r="D8" s="15">
        <f t="shared" si="1"/>
        <v>18</v>
      </c>
      <c r="E8" s="15">
        <f t="shared" si="1"/>
        <v>18</v>
      </c>
      <c r="F8" s="15">
        <f t="shared" si="1"/>
        <v>18</v>
      </c>
      <c r="G8" s="15">
        <f t="shared" si="1"/>
        <v>18</v>
      </c>
      <c r="H8" s="6">
        <f>$R$4</f>
        <v>144</v>
      </c>
      <c r="I8" s="21">
        <f t="shared" si="0"/>
        <v>18</v>
      </c>
      <c r="J8" s="21">
        <f t="shared" si="0"/>
        <v>18</v>
      </c>
      <c r="K8" s="21">
        <f t="shared" si="0"/>
        <v>18</v>
      </c>
      <c r="L8" s="21">
        <f t="shared" si="0"/>
        <v>18</v>
      </c>
      <c r="M8" s="21">
        <f t="shared" si="0"/>
        <v>18</v>
      </c>
      <c r="N8" s="21">
        <f t="shared" si="0"/>
        <v>18</v>
      </c>
      <c r="O8" s="22">
        <f t="shared" si="0"/>
        <v>18</v>
      </c>
    </row>
    <row r="9" spans="1:18" x14ac:dyDescent="0.4">
      <c r="A9" s="1">
        <v>6</v>
      </c>
      <c r="B9" s="17">
        <v>8</v>
      </c>
      <c r="C9" s="5">
        <f t="shared" si="1"/>
        <v>18</v>
      </c>
      <c r="D9" s="15">
        <f t="shared" si="1"/>
        <v>18</v>
      </c>
      <c r="E9" s="15">
        <f t="shared" si="1"/>
        <v>18</v>
      </c>
      <c r="F9" s="15">
        <f t="shared" si="1"/>
        <v>18</v>
      </c>
      <c r="G9" s="15">
        <f t="shared" si="1"/>
        <v>18</v>
      </c>
      <c r="H9" s="15">
        <f t="shared" si="1"/>
        <v>18</v>
      </c>
      <c r="I9" s="6">
        <f>$R$4</f>
        <v>144</v>
      </c>
      <c r="J9" s="21">
        <f t="shared" si="0"/>
        <v>18</v>
      </c>
      <c r="K9" s="21">
        <f t="shared" si="0"/>
        <v>18</v>
      </c>
      <c r="L9" s="21">
        <f t="shared" si="0"/>
        <v>18</v>
      </c>
      <c r="M9" s="21">
        <f t="shared" si="0"/>
        <v>18</v>
      </c>
      <c r="N9" s="21">
        <f t="shared" si="0"/>
        <v>18</v>
      </c>
      <c r="O9" s="22">
        <f t="shared" si="0"/>
        <v>18</v>
      </c>
    </row>
    <row r="10" spans="1:18" x14ac:dyDescent="0.4">
      <c r="A10" s="1">
        <v>7</v>
      </c>
      <c r="B10" s="17">
        <v>7</v>
      </c>
      <c r="C10" s="5">
        <f t="shared" si="1"/>
        <v>18</v>
      </c>
      <c r="D10" s="15">
        <f t="shared" si="1"/>
        <v>18</v>
      </c>
      <c r="E10" s="15">
        <f t="shared" si="1"/>
        <v>18</v>
      </c>
      <c r="F10" s="15">
        <f t="shared" si="1"/>
        <v>18</v>
      </c>
      <c r="G10" s="15">
        <f t="shared" si="1"/>
        <v>18</v>
      </c>
      <c r="H10" s="15">
        <f t="shared" si="1"/>
        <v>18</v>
      </c>
      <c r="I10" s="15">
        <f t="shared" si="1"/>
        <v>18</v>
      </c>
      <c r="J10" s="6">
        <f>$R$4</f>
        <v>144</v>
      </c>
      <c r="K10" s="21">
        <f t="shared" si="0"/>
        <v>18</v>
      </c>
      <c r="L10" s="21">
        <f t="shared" si="0"/>
        <v>18</v>
      </c>
      <c r="M10" s="21">
        <f t="shared" si="0"/>
        <v>18</v>
      </c>
      <c r="N10" s="21">
        <f t="shared" si="0"/>
        <v>18</v>
      </c>
      <c r="O10" s="22">
        <f t="shared" si="0"/>
        <v>18</v>
      </c>
    </row>
    <row r="11" spans="1:18" x14ac:dyDescent="0.4">
      <c r="A11" s="1">
        <v>8</v>
      </c>
      <c r="B11" s="17">
        <v>6</v>
      </c>
      <c r="C11" s="5">
        <f t="shared" si="1"/>
        <v>18</v>
      </c>
      <c r="D11" s="15">
        <f t="shared" si="1"/>
        <v>18</v>
      </c>
      <c r="E11" s="15">
        <f t="shared" si="1"/>
        <v>18</v>
      </c>
      <c r="F11" s="15">
        <f t="shared" si="1"/>
        <v>18</v>
      </c>
      <c r="G11" s="15">
        <f t="shared" si="1"/>
        <v>18</v>
      </c>
      <c r="H11" s="15">
        <f t="shared" si="1"/>
        <v>18</v>
      </c>
      <c r="I11" s="15">
        <f t="shared" si="1"/>
        <v>18</v>
      </c>
      <c r="J11" s="15">
        <f t="shared" si="1"/>
        <v>18</v>
      </c>
      <c r="K11" s="6">
        <f>$R$4</f>
        <v>144</v>
      </c>
      <c r="L11" s="21">
        <f t="shared" si="0"/>
        <v>18</v>
      </c>
      <c r="M11" s="21">
        <f t="shared" si="0"/>
        <v>18</v>
      </c>
      <c r="N11" s="21">
        <f t="shared" si="0"/>
        <v>18</v>
      </c>
      <c r="O11" s="22">
        <f t="shared" si="0"/>
        <v>18</v>
      </c>
    </row>
    <row r="12" spans="1:18" x14ac:dyDescent="0.4">
      <c r="A12" s="1">
        <v>9</v>
      </c>
      <c r="B12" s="17">
        <v>5</v>
      </c>
      <c r="C12" s="5">
        <f t="shared" si="1"/>
        <v>18</v>
      </c>
      <c r="D12" s="15">
        <f t="shared" si="1"/>
        <v>18</v>
      </c>
      <c r="E12" s="15">
        <f t="shared" si="1"/>
        <v>18</v>
      </c>
      <c r="F12" s="15">
        <f t="shared" si="1"/>
        <v>18</v>
      </c>
      <c r="G12" s="15">
        <f t="shared" si="1"/>
        <v>18</v>
      </c>
      <c r="H12" s="15">
        <f t="shared" si="1"/>
        <v>18</v>
      </c>
      <c r="I12" s="15">
        <f t="shared" si="1"/>
        <v>18</v>
      </c>
      <c r="J12" s="15">
        <f t="shared" si="1"/>
        <v>18</v>
      </c>
      <c r="K12" s="15">
        <f t="shared" si="1"/>
        <v>18</v>
      </c>
      <c r="L12" s="6">
        <f>$R$4</f>
        <v>144</v>
      </c>
      <c r="M12" s="21">
        <f t="shared" si="0"/>
        <v>18</v>
      </c>
      <c r="N12" s="21">
        <f t="shared" si="0"/>
        <v>18</v>
      </c>
      <c r="O12" s="22">
        <f t="shared" si="0"/>
        <v>18</v>
      </c>
    </row>
    <row r="13" spans="1:18" x14ac:dyDescent="0.4">
      <c r="A13" s="1">
        <v>10</v>
      </c>
      <c r="B13" s="17">
        <v>4</v>
      </c>
      <c r="C13" s="5">
        <f t="shared" si="1"/>
        <v>18</v>
      </c>
      <c r="D13" s="15">
        <f t="shared" si="1"/>
        <v>18</v>
      </c>
      <c r="E13" s="15">
        <f t="shared" si="1"/>
        <v>18</v>
      </c>
      <c r="F13" s="15">
        <f t="shared" si="1"/>
        <v>18</v>
      </c>
      <c r="G13" s="15">
        <f t="shared" si="1"/>
        <v>18</v>
      </c>
      <c r="H13" s="15">
        <f t="shared" si="1"/>
        <v>18</v>
      </c>
      <c r="I13" s="15">
        <f t="shared" si="1"/>
        <v>18</v>
      </c>
      <c r="J13" s="15">
        <f t="shared" si="1"/>
        <v>18</v>
      </c>
      <c r="K13" s="15">
        <f t="shared" si="1"/>
        <v>18</v>
      </c>
      <c r="L13" s="15">
        <f t="shared" si="1"/>
        <v>18</v>
      </c>
      <c r="M13" s="6">
        <f>$R$4</f>
        <v>144</v>
      </c>
      <c r="N13" s="21">
        <f t="shared" si="0"/>
        <v>18</v>
      </c>
      <c r="O13" s="22">
        <f t="shared" si="0"/>
        <v>18</v>
      </c>
    </row>
    <row r="14" spans="1:18" x14ac:dyDescent="0.4">
      <c r="A14" s="1">
        <v>11</v>
      </c>
      <c r="B14" s="17">
        <v>3</v>
      </c>
      <c r="C14" s="5">
        <f t="shared" si="1"/>
        <v>18</v>
      </c>
      <c r="D14" s="15">
        <f t="shared" si="1"/>
        <v>18</v>
      </c>
      <c r="E14" s="15">
        <f t="shared" si="1"/>
        <v>18</v>
      </c>
      <c r="F14" s="15">
        <f t="shared" si="1"/>
        <v>18</v>
      </c>
      <c r="G14" s="15">
        <f t="shared" si="1"/>
        <v>18</v>
      </c>
      <c r="H14" s="15">
        <f t="shared" si="1"/>
        <v>18</v>
      </c>
      <c r="I14" s="15">
        <f t="shared" si="1"/>
        <v>18</v>
      </c>
      <c r="J14" s="15">
        <f t="shared" si="1"/>
        <v>18</v>
      </c>
      <c r="K14" s="15">
        <f t="shared" si="1"/>
        <v>18</v>
      </c>
      <c r="L14" s="15">
        <f t="shared" si="1"/>
        <v>18</v>
      </c>
      <c r="M14" s="15">
        <f t="shared" si="1"/>
        <v>18</v>
      </c>
      <c r="N14" s="6">
        <f>$R$4</f>
        <v>144</v>
      </c>
      <c r="O14" s="22">
        <f t="shared" si="0"/>
        <v>18</v>
      </c>
    </row>
    <row r="15" spans="1:18" ht="18" thickBot="1" x14ac:dyDescent="0.45">
      <c r="A15" s="1">
        <v>12</v>
      </c>
      <c r="B15" s="18">
        <v>2</v>
      </c>
      <c r="C15" s="8">
        <f t="shared" si="1"/>
        <v>18</v>
      </c>
      <c r="D15" s="16">
        <f t="shared" si="1"/>
        <v>18</v>
      </c>
      <c r="E15" s="16">
        <f t="shared" si="1"/>
        <v>18</v>
      </c>
      <c r="F15" s="16">
        <f t="shared" si="1"/>
        <v>18</v>
      </c>
      <c r="G15" s="16">
        <f t="shared" si="1"/>
        <v>18</v>
      </c>
      <c r="H15" s="16">
        <f t="shared" si="1"/>
        <v>18</v>
      </c>
      <c r="I15" s="16">
        <f t="shared" si="1"/>
        <v>18</v>
      </c>
      <c r="J15" s="16">
        <f t="shared" si="1"/>
        <v>18</v>
      </c>
      <c r="K15" s="16">
        <f t="shared" si="1"/>
        <v>18</v>
      </c>
      <c r="L15" s="16">
        <f t="shared" si="1"/>
        <v>18</v>
      </c>
      <c r="M15" s="16">
        <f t="shared" si="1"/>
        <v>18</v>
      </c>
      <c r="N15" s="16">
        <f t="shared" si="1"/>
        <v>18</v>
      </c>
      <c r="O15" s="10">
        <f>$R$4</f>
        <v>144</v>
      </c>
    </row>
    <row r="16" spans="1:18" ht="18" thickBot="1" x14ac:dyDescent="0.45">
      <c r="A16" s="1"/>
    </row>
    <row r="17" spans="1:15" x14ac:dyDescent="0.4">
      <c r="A17" s="1"/>
      <c r="B17" s="53" t="s">
        <v>22</v>
      </c>
      <c r="C17" s="54"/>
      <c r="D17" s="57">
        <f>19600</f>
        <v>19600</v>
      </c>
      <c r="E17" s="58"/>
      <c r="L17" s="61" t="s">
        <v>27</v>
      </c>
      <c r="M17" s="54"/>
      <c r="N17" s="62"/>
      <c r="O17" s="54"/>
    </row>
    <row r="18" spans="1:15" ht="18" thickBot="1" x14ac:dyDescent="0.45">
      <c r="B18" s="55"/>
      <c r="C18" s="56"/>
      <c r="D18" s="59"/>
      <c r="E18" s="60"/>
      <c r="L18" s="55"/>
      <c r="M18" s="56"/>
      <c r="N18" s="55"/>
      <c r="O18" s="56"/>
    </row>
    <row r="20" spans="1:15" ht="18" thickBot="1" x14ac:dyDescent="0.45">
      <c r="A20" s="1"/>
      <c r="C20" s="1">
        <v>0</v>
      </c>
      <c r="D20" s="1">
        <v>1</v>
      </c>
      <c r="E20" s="1">
        <v>2</v>
      </c>
      <c r="F20" s="1">
        <v>3</v>
      </c>
      <c r="G20" s="1">
        <v>4</v>
      </c>
      <c r="H20" s="1">
        <v>5</v>
      </c>
      <c r="I20" s="1">
        <v>6</v>
      </c>
      <c r="J20" s="1">
        <v>7</v>
      </c>
      <c r="K20" s="1">
        <v>8</v>
      </c>
      <c r="L20" s="1">
        <v>9</v>
      </c>
      <c r="M20" s="1">
        <v>10</v>
      </c>
      <c r="N20" s="1">
        <v>11</v>
      </c>
      <c r="O20" s="1">
        <v>12</v>
      </c>
    </row>
    <row r="21" spans="1:15" ht="18" thickBot="1" x14ac:dyDescent="0.45">
      <c r="A21" s="1"/>
      <c r="B21" s="23" t="s">
        <v>13</v>
      </c>
      <c r="C21" s="40" t="s">
        <v>0</v>
      </c>
      <c r="D21" s="41" t="s">
        <v>1</v>
      </c>
      <c r="E21" s="41" t="s">
        <v>2</v>
      </c>
      <c r="F21" s="41" t="s">
        <v>3</v>
      </c>
      <c r="G21" s="41" t="s">
        <v>4</v>
      </c>
      <c r="H21" s="41">
        <v>9</v>
      </c>
      <c r="I21" s="41">
        <v>8</v>
      </c>
      <c r="J21" s="41">
        <v>7</v>
      </c>
      <c r="K21" s="41">
        <v>6</v>
      </c>
      <c r="L21" s="41">
        <v>5</v>
      </c>
      <c r="M21" s="41">
        <v>4</v>
      </c>
      <c r="N21" s="41">
        <v>3</v>
      </c>
      <c r="O21" s="42">
        <v>2</v>
      </c>
    </row>
    <row r="22" spans="1:15" x14ac:dyDescent="0.4">
      <c r="A22" s="1">
        <v>0</v>
      </c>
      <c r="B22" s="37" t="s">
        <v>0</v>
      </c>
      <c r="C22" s="36">
        <f>C3/$D$17</f>
        <v>7.3469387755102037E-3</v>
      </c>
      <c r="D22" s="44">
        <f t="shared" ref="D22:O22" si="2">D3/$D$17</f>
        <v>9.1836734693877546E-4</v>
      </c>
      <c r="E22" s="44">
        <f t="shared" si="2"/>
        <v>9.1836734693877546E-4</v>
      </c>
      <c r="F22" s="44">
        <f t="shared" si="2"/>
        <v>9.1836734693877546E-4</v>
      </c>
      <c r="G22" s="44">
        <f t="shared" si="2"/>
        <v>9.1836734693877546E-4</v>
      </c>
      <c r="H22" s="44">
        <f t="shared" si="2"/>
        <v>9.1836734693877546E-4</v>
      </c>
      <c r="I22" s="44">
        <f t="shared" si="2"/>
        <v>9.1836734693877546E-4</v>
      </c>
      <c r="J22" s="44">
        <f t="shared" si="2"/>
        <v>9.1836734693877546E-4</v>
      </c>
      <c r="K22" s="44">
        <f t="shared" si="2"/>
        <v>9.1836734693877546E-4</v>
      </c>
      <c r="L22" s="44">
        <f t="shared" si="2"/>
        <v>9.1836734693877546E-4</v>
      </c>
      <c r="M22" s="44">
        <f t="shared" si="2"/>
        <v>9.1836734693877546E-4</v>
      </c>
      <c r="N22" s="44">
        <f t="shared" si="2"/>
        <v>9.1836734693877546E-4</v>
      </c>
      <c r="O22" s="45">
        <f t="shared" si="2"/>
        <v>9.1836734693877546E-4</v>
      </c>
    </row>
    <row r="23" spans="1:15" x14ac:dyDescent="0.4">
      <c r="A23" s="1">
        <v>1</v>
      </c>
      <c r="B23" s="38" t="s">
        <v>1</v>
      </c>
      <c r="C23" s="46">
        <f t="shared" ref="C23:O23" si="3">C4/$D$17</f>
        <v>9.1836734693877546E-4</v>
      </c>
      <c r="D23" s="43">
        <f t="shared" si="3"/>
        <v>7.3469387755102037E-3</v>
      </c>
      <c r="E23" s="43">
        <f t="shared" si="3"/>
        <v>9.1836734693877546E-4</v>
      </c>
      <c r="F23" s="43">
        <f t="shared" si="3"/>
        <v>9.1836734693877546E-4</v>
      </c>
      <c r="G23" s="43">
        <f t="shared" si="3"/>
        <v>9.1836734693877546E-4</v>
      </c>
      <c r="H23" s="43">
        <f t="shared" si="3"/>
        <v>9.1836734693877546E-4</v>
      </c>
      <c r="I23" s="43">
        <f t="shared" si="3"/>
        <v>9.1836734693877546E-4</v>
      </c>
      <c r="J23" s="43">
        <f t="shared" si="3"/>
        <v>9.1836734693877546E-4</v>
      </c>
      <c r="K23" s="43">
        <f t="shared" si="3"/>
        <v>9.1836734693877546E-4</v>
      </c>
      <c r="L23" s="43">
        <f t="shared" si="3"/>
        <v>9.1836734693877546E-4</v>
      </c>
      <c r="M23" s="43">
        <f t="shared" si="3"/>
        <v>9.1836734693877546E-4</v>
      </c>
      <c r="N23" s="43">
        <f t="shared" si="3"/>
        <v>9.1836734693877546E-4</v>
      </c>
      <c r="O23" s="47">
        <f t="shared" si="3"/>
        <v>9.1836734693877546E-4</v>
      </c>
    </row>
    <row r="24" spans="1:15" x14ac:dyDescent="0.4">
      <c r="A24" s="1">
        <v>2</v>
      </c>
      <c r="B24" s="38" t="s">
        <v>2</v>
      </c>
      <c r="C24" s="46">
        <f t="shared" ref="C24:O24" si="4">C5/$D$17</f>
        <v>9.1836734693877546E-4</v>
      </c>
      <c r="D24" s="43">
        <f t="shared" si="4"/>
        <v>9.1836734693877546E-4</v>
      </c>
      <c r="E24" s="43">
        <f t="shared" si="4"/>
        <v>7.3469387755102037E-3</v>
      </c>
      <c r="F24" s="43">
        <f t="shared" si="4"/>
        <v>9.1836734693877546E-4</v>
      </c>
      <c r="G24" s="43">
        <f t="shared" si="4"/>
        <v>9.1836734693877546E-4</v>
      </c>
      <c r="H24" s="43">
        <f t="shared" si="4"/>
        <v>9.1836734693877546E-4</v>
      </c>
      <c r="I24" s="43">
        <f t="shared" si="4"/>
        <v>9.1836734693877546E-4</v>
      </c>
      <c r="J24" s="43">
        <f t="shared" si="4"/>
        <v>9.1836734693877546E-4</v>
      </c>
      <c r="K24" s="43">
        <f t="shared" si="4"/>
        <v>9.1836734693877546E-4</v>
      </c>
      <c r="L24" s="43">
        <f t="shared" si="4"/>
        <v>9.1836734693877546E-4</v>
      </c>
      <c r="M24" s="43">
        <f t="shared" si="4"/>
        <v>9.1836734693877546E-4</v>
      </c>
      <c r="N24" s="43">
        <f t="shared" si="4"/>
        <v>9.1836734693877546E-4</v>
      </c>
      <c r="O24" s="47">
        <f t="shared" si="4"/>
        <v>9.1836734693877546E-4</v>
      </c>
    </row>
    <row r="25" spans="1:15" x14ac:dyDescent="0.4">
      <c r="A25" s="1">
        <v>3</v>
      </c>
      <c r="B25" s="38" t="s">
        <v>3</v>
      </c>
      <c r="C25" s="46">
        <f t="shared" ref="C25:O25" si="5">C6/$D$17</f>
        <v>9.1836734693877546E-4</v>
      </c>
      <c r="D25" s="43">
        <f t="shared" si="5"/>
        <v>9.1836734693877546E-4</v>
      </c>
      <c r="E25" s="43">
        <f t="shared" si="5"/>
        <v>9.1836734693877546E-4</v>
      </c>
      <c r="F25" s="43">
        <f t="shared" si="5"/>
        <v>7.3469387755102037E-3</v>
      </c>
      <c r="G25" s="43">
        <f t="shared" si="5"/>
        <v>9.1836734693877546E-4</v>
      </c>
      <c r="H25" s="43">
        <f t="shared" si="5"/>
        <v>9.1836734693877546E-4</v>
      </c>
      <c r="I25" s="43">
        <f t="shared" si="5"/>
        <v>9.1836734693877546E-4</v>
      </c>
      <c r="J25" s="43">
        <f t="shared" si="5"/>
        <v>9.1836734693877546E-4</v>
      </c>
      <c r="K25" s="43">
        <f t="shared" si="5"/>
        <v>9.1836734693877546E-4</v>
      </c>
      <c r="L25" s="43">
        <f t="shared" si="5"/>
        <v>9.1836734693877546E-4</v>
      </c>
      <c r="M25" s="43">
        <f t="shared" si="5"/>
        <v>9.1836734693877546E-4</v>
      </c>
      <c r="N25" s="43">
        <f t="shared" si="5"/>
        <v>9.1836734693877546E-4</v>
      </c>
      <c r="O25" s="47">
        <f t="shared" si="5"/>
        <v>9.1836734693877546E-4</v>
      </c>
    </row>
    <row r="26" spans="1:15" x14ac:dyDescent="0.4">
      <c r="A26" s="1">
        <v>4</v>
      </c>
      <c r="B26" s="38" t="s">
        <v>4</v>
      </c>
      <c r="C26" s="46">
        <f t="shared" ref="C26:O26" si="6">C7/$D$17</f>
        <v>9.1836734693877546E-4</v>
      </c>
      <c r="D26" s="43">
        <f t="shared" si="6"/>
        <v>9.1836734693877546E-4</v>
      </c>
      <c r="E26" s="43">
        <f t="shared" si="6"/>
        <v>9.1836734693877546E-4</v>
      </c>
      <c r="F26" s="43">
        <f t="shared" si="6"/>
        <v>9.1836734693877546E-4</v>
      </c>
      <c r="G26" s="43">
        <f t="shared" si="6"/>
        <v>7.3469387755102037E-3</v>
      </c>
      <c r="H26" s="43">
        <f t="shared" si="6"/>
        <v>9.1836734693877546E-4</v>
      </c>
      <c r="I26" s="43">
        <f t="shared" si="6"/>
        <v>9.1836734693877546E-4</v>
      </c>
      <c r="J26" s="43">
        <f t="shared" si="6"/>
        <v>9.1836734693877546E-4</v>
      </c>
      <c r="K26" s="43">
        <f t="shared" si="6"/>
        <v>9.1836734693877546E-4</v>
      </c>
      <c r="L26" s="43">
        <f t="shared" si="6"/>
        <v>9.1836734693877546E-4</v>
      </c>
      <c r="M26" s="43">
        <f t="shared" si="6"/>
        <v>9.1836734693877546E-4</v>
      </c>
      <c r="N26" s="43">
        <f t="shared" si="6"/>
        <v>9.1836734693877546E-4</v>
      </c>
      <c r="O26" s="47">
        <f t="shared" si="6"/>
        <v>9.1836734693877546E-4</v>
      </c>
    </row>
    <row r="27" spans="1:15" x14ac:dyDescent="0.4">
      <c r="A27" s="1">
        <v>5</v>
      </c>
      <c r="B27" s="38">
        <v>9</v>
      </c>
      <c r="C27" s="46">
        <f t="shared" ref="C27:O27" si="7">C8/$D$17</f>
        <v>9.1836734693877546E-4</v>
      </c>
      <c r="D27" s="43">
        <f t="shared" si="7"/>
        <v>9.1836734693877546E-4</v>
      </c>
      <c r="E27" s="43">
        <f t="shared" si="7"/>
        <v>9.1836734693877546E-4</v>
      </c>
      <c r="F27" s="43">
        <f t="shared" si="7"/>
        <v>9.1836734693877546E-4</v>
      </c>
      <c r="G27" s="43">
        <f t="shared" si="7"/>
        <v>9.1836734693877546E-4</v>
      </c>
      <c r="H27" s="43">
        <f t="shared" si="7"/>
        <v>7.3469387755102037E-3</v>
      </c>
      <c r="I27" s="43">
        <f t="shared" si="7"/>
        <v>9.1836734693877546E-4</v>
      </c>
      <c r="J27" s="43">
        <f t="shared" si="7"/>
        <v>9.1836734693877546E-4</v>
      </c>
      <c r="K27" s="43">
        <f t="shared" si="7"/>
        <v>9.1836734693877546E-4</v>
      </c>
      <c r="L27" s="43">
        <f t="shared" si="7"/>
        <v>9.1836734693877546E-4</v>
      </c>
      <c r="M27" s="43">
        <f t="shared" si="7"/>
        <v>9.1836734693877546E-4</v>
      </c>
      <c r="N27" s="43">
        <f t="shared" si="7"/>
        <v>9.1836734693877546E-4</v>
      </c>
      <c r="O27" s="47">
        <f t="shared" si="7"/>
        <v>9.1836734693877546E-4</v>
      </c>
    </row>
    <row r="28" spans="1:15" x14ac:dyDescent="0.4">
      <c r="A28" s="1">
        <v>6</v>
      </c>
      <c r="B28" s="38">
        <v>8</v>
      </c>
      <c r="C28" s="46">
        <f t="shared" ref="C28:O28" si="8">C9/$D$17</f>
        <v>9.1836734693877546E-4</v>
      </c>
      <c r="D28" s="43">
        <f t="shared" si="8"/>
        <v>9.1836734693877546E-4</v>
      </c>
      <c r="E28" s="43">
        <f t="shared" si="8"/>
        <v>9.1836734693877546E-4</v>
      </c>
      <c r="F28" s="43">
        <f t="shared" si="8"/>
        <v>9.1836734693877546E-4</v>
      </c>
      <c r="G28" s="43">
        <f t="shared" si="8"/>
        <v>9.1836734693877546E-4</v>
      </c>
      <c r="H28" s="43">
        <f t="shared" si="8"/>
        <v>9.1836734693877546E-4</v>
      </c>
      <c r="I28" s="43">
        <f t="shared" si="8"/>
        <v>7.3469387755102037E-3</v>
      </c>
      <c r="J28" s="43">
        <f t="shared" si="8"/>
        <v>9.1836734693877546E-4</v>
      </c>
      <c r="K28" s="43">
        <f t="shared" si="8"/>
        <v>9.1836734693877546E-4</v>
      </c>
      <c r="L28" s="43">
        <f t="shared" si="8"/>
        <v>9.1836734693877546E-4</v>
      </c>
      <c r="M28" s="43">
        <f t="shared" si="8"/>
        <v>9.1836734693877546E-4</v>
      </c>
      <c r="N28" s="43">
        <f t="shared" si="8"/>
        <v>9.1836734693877546E-4</v>
      </c>
      <c r="O28" s="47">
        <f t="shared" si="8"/>
        <v>9.1836734693877546E-4</v>
      </c>
    </row>
    <row r="29" spans="1:15" x14ac:dyDescent="0.4">
      <c r="A29" s="1">
        <v>7</v>
      </c>
      <c r="B29" s="38">
        <v>7</v>
      </c>
      <c r="C29" s="46">
        <f t="shared" ref="C29:O29" si="9">C10/$D$17</f>
        <v>9.1836734693877546E-4</v>
      </c>
      <c r="D29" s="43">
        <f t="shared" si="9"/>
        <v>9.1836734693877546E-4</v>
      </c>
      <c r="E29" s="43">
        <f t="shared" si="9"/>
        <v>9.1836734693877546E-4</v>
      </c>
      <c r="F29" s="43">
        <f t="shared" si="9"/>
        <v>9.1836734693877546E-4</v>
      </c>
      <c r="G29" s="43">
        <f t="shared" si="9"/>
        <v>9.1836734693877546E-4</v>
      </c>
      <c r="H29" s="43">
        <f t="shared" si="9"/>
        <v>9.1836734693877546E-4</v>
      </c>
      <c r="I29" s="43">
        <f t="shared" si="9"/>
        <v>9.1836734693877546E-4</v>
      </c>
      <c r="J29" s="43">
        <f t="shared" si="9"/>
        <v>7.3469387755102037E-3</v>
      </c>
      <c r="K29" s="43">
        <f t="shared" si="9"/>
        <v>9.1836734693877546E-4</v>
      </c>
      <c r="L29" s="43">
        <f t="shared" si="9"/>
        <v>9.1836734693877546E-4</v>
      </c>
      <c r="M29" s="43">
        <f t="shared" si="9"/>
        <v>9.1836734693877546E-4</v>
      </c>
      <c r="N29" s="43">
        <f t="shared" si="9"/>
        <v>9.1836734693877546E-4</v>
      </c>
      <c r="O29" s="47">
        <f t="shared" si="9"/>
        <v>9.1836734693877546E-4</v>
      </c>
    </row>
    <row r="30" spans="1:15" x14ac:dyDescent="0.4">
      <c r="A30" s="1">
        <v>8</v>
      </c>
      <c r="B30" s="38">
        <v>6</v>
      </c>
      <c r="C30" s="46">
        <f t="shared" ref="C30:O30" si="10">C11/$D$17</f>
        <v>9.1836734693877546E-4</v>
      </c>
      <c r="D30" s="43">
        <f t="shared" si="10"/>
        <v>9.1836734693877546E-4</v>
      </c>
      <c r="E30" s="43">
        <f t="shared" si="10"/>
        <v>9.1836734693877546E-4</v>
      </c>
      <c r="F30" s="43">
        <f t="shared" si="10"/>
        <v>9.1836734693877546E-4</v>
      </c>
      <c r="G30" s="43">
        <f t="shared" si="10"/>
        <v>9.1836734693877546E-4</v>
      </c>
      <c r="H30" s="43">
        <f t="shared" si="10"/>
        <v>9.1836734693877546E-4</v>
      </c>
      <c r="I30" s="43">
        <f t="shared" si="10"/>
        <v>9.1836734693877546E-4</v>
      </c>
      <c r="J30" s="43">
        <f t="shared" si="10"/>
        <v>9.1836734693877546E-4</v>
      </c>
      <c r="K30" s="43">
        <f t="shared" si="10"/>
        <v>7.3469387755102037E-3</v>
      </c>
      <c r="L30" s="43">
        <f t="shared" si="10"/>
        <v>9.1836734693877546E-4</v>
      </c>
      <c r="M30" s="43">
        <f t="shared" si="10"/>
        <v>9.1836734693877546E-4</v>
      </c>
      <c r="N30" s="43">
        <f t="shared" si="10"/>
        <v>9.1836734693877546E-4</v>
      </c>
      <c r="O30" s="47">
        <f t="shared" si="10"/>
        <v>9.1836734693877546E-4</v>
      </c>
    </row>
    <row r="31" spans="1:15" x14ac:dyDescent="0.4">
      <c r="A31" s="1">
        <v>9</v>
      </c>
      <c r="B31" s="38">
        <v>5</v>
      </c>
      <c r="C31" s="46">
        <f t="shared" ref="C31:O31" si="11">C12/$D$17</f>
        <v>9.1836734693877546E-4</v>
      </c>
      <c r="D31" s="43">
        <f t="shared" si="11"/>
        <v>9.1836734693877546E-4</v>
      </c>
      <c r="E31" s="43">
        <f t="shared" si="11"/>
        <v>9.1836734693877546E-4</v>
      </c>
      <c r="F31" s="43">
        <f t="shared" si="11"/>
        <v>9.1836734693877546E-4</v>
      </c>
      <c r="G31" s="43">
        <f t="shared" si="11"/>
        <v>9.1836734693877546E-4</v>
      </c>
      <c r="H31" s="43">
        <f t="shared" si="11"/>
        <v>9.1836734693877546E-4</v>
      </c>
      <c r="I31" s="43">
        <f t="shared" si="11"/>
        <v>9.1836734693877546E-4</v>
      </c>
      <c r="J31" s="43">
        <f t="shared" si="11"/>
        <v>9.1836734693877546E-4</v>
      </c>
      <c r="K31" s="43">
        <f t="shared" si="11"/>
        <v>9.1836734693877546E-4</v>
      </c>
      <c r="L31" s="43">
        <f t="shared" si="11"/>
        <v>7.3469387755102037E-3</v>
      </c>
      <c r="M31" s="43">
        <f t="shared" si="11"/>
        <v>9.1836734693877546E-4</v>
      </c>
      <c r="N31" s="43">
        <f t="shared" si="11"/>
        <v>9.1836734693877546E-4</v>
      </c>
      <c r="O31" s="47">
        <f t="shared" si="11"/>
        <v>9.1836734693877546E-4</v>
      </c>
    </row>
    <row r="32" spans="1:15" x14ac:dyDescent="0.4">
      <c r="A32" s="1">
        <v>10</v>
      </c>
      <c r="B32" s="38">
        <v>4</v>
      </c>
      <c r="C32" s="46">
        <f t="shared" ref="C32:O32" si="12">C13/$D$17</f>
        <v>9.1836734693877546E-4</v>
      </c>
      <c r="D32" s="43">
        <f t="shared" si="12"/>
        <v>9.1836734693877546E-4</v>
      </c>
      <c r="E32" s="43">
        <f t="shared" si="12"/>
        <v>9.1836734693877546E-4</v>
      </c>
      <c r="F32" s="43">
        <f t="shared" si="12"/>
        <v>9.1836734693877546E-4</v>
      </c>
      <c r="G32" s="43">
        <f t="shared" si="12"/>
        <v>9.1836734693877546E-4</v>
      </c>
      <c r="H32" s="43">
        <f t="shared" si="12"/>
        <v>9.1836734693877546E-4</v>
      </c>
      <c r="I32" s="43">
        <f t="shared" si="12"/>
        <v>9.1836734693877546E-4</v>
      </c>
      <c r="J32" s="43">
        <f t="shared" si="12"/>
        <v>9.1836734693877546E-4</v>
      </c>
      <c r="K32" s="43">
        <f t="shared" si="12"/>
        <v>9.1836734693877546E-4</v>
      </c>
      <c r="L32" s="43">
        <f t="shared" si="12"/>
        <v>9.1836734693877546E-4</v>
      </c>
      <c r="M32" s="43">
        <f t="shared" si="12"/>
        <v>7.3469387755102037E-3</v>
      </c>
      <c r="N32" s="43">
        <f t="shared" si="12"/>
        <v>9.1836734693877546E-4</v>
      </c>
      <c r="O32" s="47">
        <f t="shared" si="12"/>
        <v>9.1836734693877546E-4</v>
      </c>
    </row>
    <row r="33" spans="1:15" x14ac:dyDescent="0.4">
      <c r="A33" s="1">
        <v>11</v>
      </c>
      <c r="B33" s="38">
        <v>3</v>
      </c>
      <c r="C33" s="46">
        <f t="shared" ref="C33:O33" si="13">C14/$D$17</f>
        <v>9.1836734693877546E-4</v>
      </c>
      <c r="D33" s="43">
        <f t="shared" si="13"/>
        <v>9.1836734693877546E-4</v>
      </c>
      <c r="E33" s="43">
        <f t="shared" si="13"/>
        <v>9.1836734693877546E-4</v>
      </c>
      <c r="F33" s="43">
        <f t="shared" si="13"/>
        <v>9.1836734693877546E-4</v>
      </c>
      <c r="G33" s="43">
        <f t="shared" si="13"/>
        <v>9.1836734693877546E-4</v>
      </c>
      <c r="H33" s="43">
        <f t="shared" si="13"/>
        <v>9.1836734693877546E-4</v>
      </c>
      <c r="I33" s="43">
        <f t="shared" si="13"/>
        <v>9.1836734693877546E-4</v>
      </c>
      <c r="J33" s="43">
        <f t="shared" si="13"/>
        <v>9.1836734693877546E-4</v>
      </c>
      <c r="K33" s="43">
        <f t="shared" si="13"/>
        <v>9.1836734693877546E-4</v>
      </c>
      <c r="L33" s="43">
        <f t="shared" si="13"/>
        <v>9.1836734693877546E-4</v>
      </c>
      <c r="M33" s="43">
        <f t="shared" si="13"/>
        <v>9.1836734693877546E-4</v>
      </c>
      <c r="N33" s="43">
        <f t="shared" si="13"/>
        <v>7.3469387755102037E-3</v>
      </c>
      <c r="O33" s="47">
        <f t="shared" si="13"/>
        <v>9.1836734693877546E-4</v>
      </c>
    </row>
    <row r="34" spans="1:15" ht="18" thickBot="1" x14ac:dyDescent="0.45">
      <c r="A34" s="1">
        <v>12</v>
      </c>
      <c r="B34" s="39">
        <v>2</v>
      </c>
      <c r="C34" s="48">
        <f t="shared" ref="C34:O34" si="14">C15/$D$17</f>
        <v>9.1836734693877546E-4</v>
      </c>
      <c r="D34" s="49">
        <f t="shared" si="14"/>
        <v>9.1836734693877546E-4</v>
      </c>
      <c r="E34" s="49">
        <f t="shared" si="14"/>
        <v>9.1836734693877546E-4</v>
      </c>
      <c r="F34" s="49">
        <f t="shared" si="14"/>
        <v>9.1836734693877546E-4</v>
      </c>
      <c r="G34" s="49">
        <f t="shared" si="14"/>
        <v>9.1836734693877546E-4</v>
      </c>
      <c r="H34" s="49">
        <f t="shared" si="14"/>
        <v>9.1836734693877546E-4</v>
      </c>
      <c r="I34" s="49">
        <f t="shared" si="14"/>
        <v>9.1836734693877546E-4</v>
      </c>
      <c r="J34" s="49">
        <f t="shared" si="14"/>
        <v>9.1836734693877546E-4</v>
      </c>
      <c r="K34" s="49">
        <f t="shared" si="14"/>
        <v>9.1836734693877546E-4</v>
      </c>
      <c r="L34" s="49">
        <f t="shared" si="14"/>
        <v>9.1836734693877546E-4</v>
      </c>
      <c r="M34" s="49">
        <f t="shared" si="14"/>
        <v>9.1836734693877546E-4</v>
      </c>
      <c r="N34" s="49">
        <f t="shared" si="14"/>
        <v>9.1836734693877546E-4</v>
      </c>
      <c r="O34" s="50">
        <f t="shared" si="14"/>
        <v>7.3469387755102037E-3</v>
      </c>
    </row>
  </sheetData>
  <mergeCells count="4">
    <mergeCell ref="B17:C18"/>
    <mergeCell ref="D17:E18"/>
    <mergeCell ref="L17:M18"/>
    <mergeCell ref="N17:O18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D35B4-5828-4BFF-AED7-D2C2D72078B0}">
  <dimension ref="A1:R34"/>
  <sheetViews>
    <sheetView tabSelected="1" topLeftCell="A12" workbookViewId="0">
      <selection activeCell="H30" sqref="H30"/>
    </sheetView>
  </sheetViews>
  <sheetFormatPr defaultRowHeight="17.399999999999999" x14ac:dyDescent="0.4"/>
  <cols>
    <col min="1" max="1" width="3.5" bestFit="1" customWidth="1"/>
    <col min="4" max="4" width="9" customWidth="1"/>
    <col min="17" max="17" width="9.69921875" bestFit="1" customWidth="1"/>
  </cols>
  <sheetData>
    <row r="1" spans="1:18" ht="18" thickBot="1" x14ac:dyDescent="0.45">
      <c r="A1" s="1"/>
      <c r="C1" s="1">
        <v>0</v>
      </c>
      <c r="D1" s="1">
        <v>1</v>
      </c>
      <c r="E1" s="1">
        <v>2</v>
      </c>
      <c r="F1" s="1">
        <v>3</v>
      </c>
      <c r="G1" s="1">
        <v>4</v>
      </c>
      <c r="H1" s="1">
        <v>5</v>
      </c>
      <c r="I1" s="1">
        <v>6</v>
      </c>
      <c r="J1" s="1">
        <v>7</v>
      </c>
      <c r="K1" s="1">
        <v>8</v>
      </c>
      <c r="L1" s="1">
        <v>9</v>
      </c>
      <c r="M1" s="1">
        <v>10</v>
      </c>
      <c r="N1" s="1">
        <v>11</v>
      </c>
      <c r="O1" s="1">
        <v>12</v>
      </c>
      <c r="R1" t="s">
        <v>26</v>
      </c>
    </row>
    <row r="2" spans="1:18" ht="18" thickBot="1" x14ac:dyDescent="0.45">
      <c r="A2" s="1"/>
      <c r="B2" s="23"/>
      <c r="C2" s="24" t="s">
        <v>0</v>
      </c>
      <c r="D2" s="14" t="s">
        <v>1</v>
      </c>
      <c r="E2" s="14" t="s">
        <v>2</v>
      </c>
      <c r="F2" s="14" t="s">
        <v>3</v>
      </c>
      <c r="G2" s="14" t="s">
        <v>4</v>
      </c>
      <c r="H2" s="14">
        <v>9</v>
      </c>
      <c r="I2" s="14">
        <v>8</v>
      </c>
      <c r="J2" s="14">
        <v>7</v>
      </c>
      <c r="K2" s="14">
        <v>6</v>
      </c>
      <c r="L2" s="14">
        <v>5</v>
      </c>
      <c r="M2" s="14">
        <v>4</v>
      </c>
      <c r="N2" s="14">
        <v>3</v>
      </c>
      <c r="O2" s="25">
        <v>2</v>
      </c>
      <c r="Q2" t="s">
        <v>23</v>
      </c>
      <c r="R2" s="1">
        <f>(11*10*9)/(3*2)</f>
        <v>165</v>
      </c>
    </row>
    <row r="3" spans="1:18" x14ac:dyDescent="0.4">
      <c r="A3" s="1">
        <v>0</v>
      </c>
      <c r="B3" s="19" t="s">
        <v>0</v>
      </c>
      <c r="C3" s="2">
        <f>$R$4</f>
        <v>0</v>
      </c>
      <c r="D3" s="3">
        <f>$R$2</f>
        <v>165</v>
      </c>
      <c r="E3" s="3">
        <f t="shared" ref="E3:O14" si="0">$R$2</f>
        <v>165</v>
      </c>
      <c r="F3" s="3">
        <f t="shared" si="0"/>
        <v>165</v>
      </c>
      <c r="G3" s="3">
        <f t="shared" si="0"/>
        <v>165</v>
      </c>
      <c r="H3" s="3">
        <f t="shared" si="0"/>
        <v>165</v>
      </c>
      <c r="I3" s="3">
        <f t="shared" si="0"/>
        <v>165</v>
      </c>
      <c r="J3" s="3">
        <f t="shared" si="0"/>
        <v>165</v>
      </c>
      <c r="K3" s="3">
        <f t="shared" si="0"/>
        <v>165</v>
      </c>
      <c r="L3" s="3">
        <f t="shared" si="0"/>
        <v>165</v>
      </c>
      <c r="M3" s="3">
        <f t="shared" si="0"/>
        <v>165</v>
      </c>
      <c r="N3" s="3">
        <f t="shared" si="0"/>
        <v>165</v>
      </c>
      <c r="O3" s="4">
        <f t="shared" si="0"/>
        <v>165</v>
      </c>
      <c r="Q3" t="s">
        <v>24</v>
      </c>
      <c r="R3" s="1">
        <v>0</v>
      </c>
    </row>
    <row r="4" spans="1:18" x14ac:dyDescent="0.4">
      <c r="A4" s="1">
        <v>1</v>
      </c>
      <c r="B4" s="17" t="s">
        <v>1</v>
      </c>
      <c r="C4" s="5">
        <f>$R$3</f>
        <v>0</v>
      </c>
      <c r="D4" s="6">
        <f>$R$4</f>
        <v>0</v>
      </c>
      <c r="E4" s="21">
        <f t="shared" si="0"/>
        <v>165</v>
      </c>
      <c r="F4" s="21">
        <f t="shared" si="0"/>
        <v>165</v>
      </c>
      <c r="G4" s="21">
        <f t="shared" si="0"/>
        <v>165</v>
      </c>
      <c r="H4" s="21">
        <f t="shared" si="0"/>
        <v>165</v>
      </c>
      <c r="I4" s="21">
        <f t="shared" si="0"/>
        <v>165</v>
      </c>
      <c r="J4" s="21">
        <f t="shared" si="0"/>
        <v>165</v>
      </c>
      <c r="K4" s="21">
        <f t="shared" si="0"/>
        <v>165</v>
      </c>
      <c r="L4" s="21">
        <f t="shared" si="0"/>
        <v>165</v>
      </c>
      <c r="M4" s="21">
        <f t="shared" si="0"/>
        <v>165</v>
      </c>
      <c r="N4" s="21">
        <f t="shared" si="0"/>
        <v>165</v>
      </c>
      <c r="O4" s="22">
        <f t="shared" si="0"/>
        <v>165</v>
      </c>
      <c r="Q4" t="s">
        <v>25</v>
      </c>
      <c r="R4" s="1">
        <v>0</v>
      </c>
    </row>
    <row r="5" spans="1:18" x14ac:dyDescent="0.4">
      <c r="A5" s="1">
        <v>2</v>
      </c>
      <c r="B5" s="17" t="s">
        <v>2</v>
      </c>
      <c r="C5" s="5">
        <f t="shared" ref="C5:N15" si="1">$R$3</f>
        <v>0</v>
      </c>
      <c r="D5" s="15">
        <f t="shared" si="1"/>
        <v>0</v>
      </c>
      <c r="E5" s="6">
        <f>$R$4</f>
        <v>0</v>
      </c>
      <c r="F5" s="21">
        <f t="shared" si="0"/>
        <v>165</v>
      </c>
      <c r="G5" s="21">
        <f t="shared" si="0"/>
        <v>165</v>
      </c>
      <c r="H5" s="21">
        <f t="shared" si="0"/>
        <v>165</v>
      </c>
      <c r="I5" s="21">
        <f t="shared" si="0"/>
        <v>165</v>
      </c>
      <c r="J5" s="21">
        <f t="shared" si="0"/>
        <v>165</v>
      </c>
      <c r="K5" s="21">
        <f t="shared" si="0"/>
        <v>165</v>
      </c>
      <c r="L5" s="21">
        <f t="shared" si="0"/>
        <v>165</v>
      </c>
      <c r="M5" s="21">
        <f t="shared" si="0"/>
        <v>165</v>
      </c>
      <c r="N5" s="21">
        <f t="shared" si="0"/>
        <v>165</v>
      </c>
      <c r="O5" s="22">
        <f t="shared" si="0"/>
        <v>165</v>
      </c>
    </row>
    <row r="6" spans="1:18" x14ac:dyDescent="0.4">
      <c r="A6" s="1">
        <v>3</v>
      </c>
      <c r="B6" s="17" t="s">
        <v>3</v>
      </c>
      <c r="C6" s="5">
        <f t="shared" si="1"/>
        <v>0</v>
      </c>
      <c r="D6" s="15">
        <f t="shared" si="1"/>
        <v>0</v>
      </c>
      <c r="E6" s="15">
        <f t="shared" si="1"/>
        <v>0</v>
      </c>
      <c r="F6" s="6">
        <f>$R$4</f>
        <v>0</v>
      </c>
      <c r="G6" s="21">
        <f t="shared" si="0"/>
        <v>165</v>
      </c>
      <c r="H6" s="21">
        <f t="shared" si="0"/>
        <v>165</v>
      </c>
      <c r="I6" s="21">
        <f t="shared" si="0"/>
        <v>165</v>
      </c>
      <c r="J6" s="21">
        <f t="shared" si="0"/>
        <v>165</v>
      </c>
      <c r="K6" s="21">
        <f t="shared" si="0"/>
        <v>165</v>
      </c>
      <c r="L6" s="21">
        <f t="shared" si="0"/>
        <v>165</v>
      </c>
      <c r="M6" s="21">
        <f t="shared" si="0"/>
        <v>165</v>
      </c>
      <c r="N6" s="21">
        <f t="shared" si="0"/>
        <v>165</v>
      </c>
      <c r="O6" s="22">
        <f t="shared" si="0"/>
        <v>165</v>
      </c>
    </row>
    <row r="7" spans="1:18" x14ac:dyDescent="0.4">
      <c r="A7" s="1">
        <v>4</v>
      </c>
      <c r="B7" s="17" t="s">
        <v>4</v>
      </c>
      <c r="C7" s="5">
        <f t="shared" si="1"/>
        <v>0</v>
      </c>
      <c r="D7" s="15">
        <f t="shared" si="1"/>
        <v>0</v>
      </c>
      <c r="E7" s="15">
        <f t="shared" si="1"/>
        <v>0</v>
      </c>
      <c r="F7" s="15">
        <f t="shared" si="1"/>
        <v>0</v>
      </c>
      <c r="G7" s="6">
        <f>$R$4</f>
        <v>0</v>
      </c>
      <c r="H7" s="21">
        <f t="shared" si="0"/>
        <v>165</v>
      </c>
      <c r="I7" s="21">
        <f t="shared" si="0"/>
        <v>165</v>
      </c>
      <c r="J7" s="21">
        <f t="shared" si="0"/>
        <v>165</v>
      </c>
      <c r="K7" s="21">
        <f t="shared" si="0"/>
        <v>165</v>
      </c>
      <c r="L7" s="21">
        <f t="shared" si="0"/>
        <v>165</v>
      </c>
      <c r="M7" s="21">
        <f t="shared" si="0"/>
        <v>165</v>
      </c>
      <c r="N7" s="21">
        <f t="shared" si="0"/>
        <v>165</v>
      </c>
      <c r="O7" s="22">
        <f t="shared" si="0"/>
        <v>165</v>
      </c>
    </row>
    <row r="8" spans="1:18" x14ac:dyDescent="0.4">
      <c r="A8" s="1">
        <v>5</v>
      </c>
      <c r="B8" s="17">
        <v>9</v>
      </c>
      <c r="C8" s="5">
        <f t="shared" si="1"/>
        <v>0</v>
      </c>
      <c r="D8" s="15">
        <f t="shared" si="1"/>
        <v>0</v>
      </c>
      <c r="E8" s="15">
        <f t="shared" si="1"/>
        <v>0</v>
      </c>
      <c r="F8" s="15">
        <f t="shared" si="1"/>
        <v>0</v>
      </c>
      <c r="G8" s="15">
        <f t="shared" si="1"/>
        <v>0</v>
      </c>
      <c r="H8" s="6">
        <f>$R$4</f>
        <v>0</v>
      </c>
      <c r="I8" s="21">
        <f t="shared" si="0"/>
        <v>165</v>
      </c>
      <c r="J8" s="21">
        <f t="shared" si="0"/>
        <v>165</v>
      </c>
      <c r="K8" s="21">
        <f t="shared" si="0"/>
        <v>165</v>
      </c>
      <c r="L8" s="21">
        <f t="shared" si="0"/>
        <v>165</v>
      </c>
      <c r="M8" s="21">
        <f t="shared" si="0"/>
        <v>165</v>
      </c>
      <c r="N8" s="21">
        <f t="shared" si="0"/>
        <v>165</v>
      </c>
      <c r="O8" s="22">
        <f t="shared" si="0"/>
        <v>165</v>
      </c>
    </row>
    <row r="9" spans="1:18" x14ac:dyDescent="0.4">
      <c r="A9" s="1">
        <v>6</v>
      </c>
      <c r="B9" s="17">
        <v>8</v>
      </c>
      <c r="C9" s="5">
        <f t="shared" si="1"/>
        <v>0</v>
      </c>
      <c r="D9" s="15">
        <f t="shared" si="1"/>
        <v>0</v>
      </c>
      <c r="E9" s="15">
        <f t="shared" si="1"/>
        <v>0</v>
      </c>
      <c r="F9" s="15">
        <f t="shared" si="1"/>
        <v>0</v>
      </c>
      <c r="G9" s="15">
        <f t="shared" si="1"/>
        <v>0</v>
      </c>
      <c r="H9" s="15">
        <f t="shared" si="1"/>
        <v>0</v>
      </c>
      <c r="I9" s="6">
        <f>$R$4</f>
        <v>0</v>
      </c>
      <c r="J9" s="21">
        <f t="shared" si="0"/>
        <v>165</v>
      </c>
      <c r="K9" s="21">
        <f t="shared" si="0"/>
        <v>165</v>
      </c>
      <c r="L9" s="21">
        <f t="shared" si="0"/>
        <v>165</v>
      </c>
      <c r="M9" s="21">
        <f t="shared" si="0"/>
        <v>165</v>
      </c>
      <c r="N9" s="21">
        <f t="shared" si="0"/>
        <v>165</v>
      </c>
      <c r="O9" s="22">
        <f t="shared" si="0"/>
        <v>165</v>
      </c>
    </row>
    <row r="10" spans="1:18" x14ac:dyDescent="0.4">
      <c r="A10" s="1">
        <v>7</v>
      </c>
      <c r="B10" s="17">
        <v>7</v>
      </c>
      <c r="C10" s="5">
        <f t="shared" si="1"/>
        <v>0</v>
      </c>
      <c r="D10" s="15">
        <f t="shared" si="1"/>
        <v>0</v>
      </c>
      <c r="E10" s="15">
        <f t="shared" si="1"/>
        <v>0</v>
      </c>
      <c r="F10" s="15">
        <f t="shared" si="1"/>
        <v>0</v>
      </c>
      <c r="G10" s="15">
        <f t="shared" si="1"/>
        <v>0</v>
      </c>
      <c r="H10" s="15">
        <f t="shared" si="1"/>
        <v>0</v>
      </c>
      <c r="I10" s="15">
        <f t="shared" si="1"/>
        <v>0</v>
      </c>
      <c r="J10" s="6">
        <f>$R$4</f>
        <v>0</v>
      </c>
      <c r="K10" s="21">
        <f t="shared" si="0"/>
        <v>165</v>
      </c>
      <c r="L10" s="21">
        <f t="shared" si="0"/>
        <v>165</v>
      </c>
      <c r="M10" s="21">
        <f t="shared" si="0"/>
        <v>165</v>
      </c>
      <c r="N10" s="21">
        <f t="shared" si="0"/>
        <v>165</v>
      </c>
      <c r="O10" s="22">
        <f t="shared" si="0"/>
        <v>165</v>
      </c>
    </row>
    <row r="11" spans="1:18" x14ac:dyDescent="0.4">
      <c r="A11" s="1">
        <v>8</v>
      </c>
      <c r="B11" s="17">
        <v>6</v>
      </c>
      <c r="C11" s="5">
        <f t="shared" si="1"/>
        <v>0</v>
      </c>
      <c r="D11" s="15">
        <f t="shared" si="1"/>
        <v>0</v>
      </c>
      <c r="E11" s="15">
        <f t="shared" si="1"/>
        <v>0</v>
      </c>
      <c r="F11" s="15">
        <f t="shared" si="1"/>
        <v>0</v>
      </c>
      <c r="G11" s="15">
        <f t="shared" si="1"/>
        <v>0</v>
      </c>
      <c r="H11" s="15">
        <f t="shared" si="1"/>
        <v>0</v>
      </c>
      <c r="I11" s="15">
        <f t="shared" si="1"/>
        <v>0</v>
      </c>
      <c r="J11" s="15">
        <f t="shared" si="1"/>
        <v>0</v>
      </c>
      <c r="K11" s="6">
        <f>$R$4</f>
        <v>0</v>
      </c>
      <c r="L11" s="21">
        <f t="shared" si="0"/>
        <v>165</v>
      </c>
      <c r="M11" s="21">
        <f t="shared" si="0"/>
        <v>165</v>
      </c>
      <c r="N11" s="21">
        <f t="shared" si="0"/>
        <v>165</v>
      </c>
      <c r="O11" s="22">
        <f t="shared" si="0"/>
        <v>165</v>
      </c>
    </row>
    <row r="12" spans="1:18" x14ac:dyDescent="0.4">
      <c r="A12" s="1">
        <v>9</v>
      </c>
      <c r="B12" s="17">
        <v>5</v>
      </c>
      <c r="C12" s="5">
        <f t="shared" si="1"/>
        <v>0</v>
      </c>
      <c r="D12" s="15">
        <f t="shared" si="1"/>
        <v>0</v>
      </c>
      <c r="E12" s="15">
        <f t="shared" si="1"/>
        <v>0</v>
      </c>
      <c r="F12" s="15">
        <f t="shared" si="1"/>
        <v>0</v>
      </c>
      <c r="G12" s="15">
        <f t="shared" si="1"/>
        <v>0</v>
      </c>
      <c r="H12" s="15">
        <f t="shared" si="1"/>
        <v>0</v>
      </c>
      <c r="I12" s="15">
        <f t="shared" si="1"/>
        <v>0</v>
      </c>
      <c r="J12" s="15">
        <f t="shared" si="1"/>
        <v>0</v>
      </c>
      <c r="K12" s="15">
        <f t="shared" si="1"/>
        <v>0</v>
      </c>
      <c r="L12" s="6">
        <f>$R$4</f>
        <v>0</v>
      </c>
      <c r="M12" s="21">
        <f t="shared" si="0"/>
        <v>165</v>
      </c>
      <c r="N12" s="21">
        <f t="shared" si="0"/>
        <v>165</v>
      </c>
      <c r="O12" s="22">
        <f t="shared" si="0"/>
        <v>165</v>
      </c>
    </row>
    <row r="13" spans="1:18" x14ac:dyDescent="0.4">
      <c r="A13" s="1">
        <v>10</v>
      </c>
      <c r="B13" s="17">
        <v>4</v>
      </c>
      <c r="C13" s="5">
        <f t="shared" si="1"/>
        <v>0</v>
      </c>
      <c r="D13" s="15">
        <f t="shared" si="1"/>
        <v>0</v>
      </c>
      <c r="E13" s="15">
        <f t="shared" si="1"/>
        <v>0</v>
      </c>
      <c r="F13" s="15">
        <f t="shared" si="1"/>
        <v>0</v>
      </c>
      <c r="G13" s="15">
        <f t="shared" si="1"/>
        <v>0</v>
      </c>
      <c r="H13" s="15">
        <f t="shared" si="1"/>
        <v>0</v>
      </c>
      <c r="I13" s="15">
        <f t="shared" si="1"/>
        <v>0</v>
      </c>
      <c r="J13" s="15">
        <f t="shared" si="1"/>
        <v>0</v>
      </c>
      <c r="K13" s="15">
        <f t="shared" si="1"/>
        <v>0</v>
      </c>
      <c r="L13" s="15">
        <f t="shared" si="1"/>
        <v>0</v>
      </c>
      <c r="M13" s="6">
        <f>$R$4</f>
        <v>0</v>
      </c>
      <c r="N13" s="21">
        <f t="shared" si="0"/>
        <v>165</v>
      </c>
      <c r="O13" s="22">
        <f t="shared" si="0"/>
        <v>165</v>
      </c>
    </row>
    <row r="14" spans="1:18" x14ac:dyDescent="0.4">
      <c r="A14" s="1">
        <v>11</v>
      </c>
      <c r="B14" s="17">
        <v>3</v>
      </c>
      <c r="C14" s="5">
        <f t="shared" si="1"/>
        <v>0</v>
      </c>
      <c r="D14" s="15">
        <f t="shared" si="1"/>
        <v>0</v>
      </c>
      <c r="E14" s="15">
        <f t="shared" si="1"/>
        <v>0</v>
      </c>
      <c r="F14" s="15">
        <f t="shared" si="1"/>
        <v>0</v>
      </c>
      <c r="G14" s="15">
        <f t="shared" si="1"/>
        <v>0</v>
      </c>
      <c r="H14" s="15">
        <f t="shared" si="1"/>
        <v>0</v>
      </c>
      <c r="I14" s="15">
        <f t="shared" si="1"/>
        <v>0</v>
      </c>
      <c r="J14" s="15">
        <f t="shared" si="1"/>
        <v>0</v>
      </c>
      <c r="K14" s="15">
        <f t="shared" si="1"/>
        <v>0</v>
      </c>
      <c r="L14" s="15">
        <f t="shared" si="1"/>
        <v>0</v>
      </c>
      <c r="M14" s="15">
        <f t="shared" si="1"/>
        <v>0</v>
      </c>
      <c r="N14" s="6">
        <f>$R$4</f>
        <v>0</v>
      </c>
      <c r="O14" s="22">
        <f t="shared" si="0"/>
        <v>165</v>
      </c>
    </row>
    <row r="15" spans="1:18" ht="18" thickBot="1" x14ac:dyDescent="0.45">
      <c r="A15" s="1">
        <v>12</v>
      </c>
      <c r="B15" s="18">
        <v>2</v>
      </c>
      <c r="C15" s="8">
        <f t="shared" si="1"/>
        <v>0</v>
      </c>
      <c r="D15" s="16">
        <f t="shared" si="1"/>
        <v>0</v>
      </c>
      <c r="E15" s="16">
        <f t="shared" si="1"/>
        <v>0</v>
      </c>
      <c r="F15" s="16">
        <f t="shared" si="1"/>
        <v>0</v>
      </c>
      <c r="G15" s="16">
        <f t="shared" si="1"/>
        <v>0</v>
      </c>
      <c r="H15" s="16">
        <f t="shared" si="1"/>
        <v>0</v>
      </c>
      <c r="I15" s="16">
        <f t="shared" si="1"/>
        <v>0</v>
      </c>
      <c r="J15" s="16">
        <f t="shared" si="1"/>
        <v>0</v>
      </c>
      <c r="K15" s="16">
        <f t="shared" si="1"/>
        <v>0</v>
      </c>
      <c r="L15" s="16">
        <f t="shared" si="1"/>
        <v>0</v>
      </c>
      <c r="M15" s="16">
        <f t="shared" si="1"/>
        <v>0</v>
      </c>
      <c r="N15" s="16">
        <f t="shared" si="1"/>
        <v>0</v>
      </c>
      <c r="O15" s="10">
        <f>$R$4</f>
        <v>0</v>
      </c>
    </row>
    <row r="16" spans="1:18" ht="18" thickBot="1" x14ac:dyDescent="0.45">
      <c r="A16" s="1"/>
    </row>
    <row r="17" spans="1:15" x14ac:dyDescent="0.4">
      <c r="A17" s="1"/>
      <c r="B17" s="53" t="s">
        <v>22</v>
      </c>
      <c r="C17" s="54"/>
      <c r="D17" s="57">
        <f>19600</f>
        <v>19600</v>
      </c>
      <c r="E17" s="58"/>
      <c r="L17" s="61" t="s">
        <v>27</v>
      </c>
      <c r="M17" s="54"/>
      <c r="N17" s="62"/>
      <c r="O17" s="54"/>
    </row>
    <row r="18" spans="1:15" ht="18" thickBot="1" x14ac:dyDescent="0.45">
      <c r="B18" s="55"/>
      <c r="C18" s="56"/>
      <c r="D18" s="59"/>
      <c r="E18" s="60"/>
      <c r="L18" s="55"/>
      <c r="M18" s="56"/>
      <c r="N18" s="55"/>
      <c r="O18" s="56"/>
    </row>
    <row r="20" spans="1:15" ht="18" thickBot="1" x14ac:dyDescent="0.45">
      <c r="A20" s="1"/>
      <c r="C20" s="1">
        <v>0</v>
      </c>
      <c r="D20" s="1">
        <v>1</v>
      </c>
      <c r="E20" s="1">
        <v>2</v>
      </c>
      <c r="F20" s="1">
        <v>3</v>
      </c>
      <c r="G20" s="1">
        <v>4</v>
      </c>
      <c r="H20" s="1">
        <v>5</v>
      </c>
      <c r="I20" s="1">
        <v>6</v>
      </c>
      <c r="J20" s="1">
        <v>7</v>
      </c>
      <c r="K20" s="1">
        <v>8</v>
      </c>
      <c r="L20" s="1">
        <v>9</v>
      </c>
      <c r="M20" s="1">
        <v>10</v>
      </c>
      <c r="N20" s="1">
        <v>11</v>
      </c>
      <c r="O20" s="1">
        <v>12</v>
      </c>
    </row>
    <row r="21" spans="1:15" ht="18" thickBot="1" x14ac:dyDescent="0.45">
      <c r="A21" s="1"/>
      <c r="B21" s="23" t="s">
        <v>13</v>
      </c>
      <c r="C21" s="40" t="s">
        <v>0</v>
      </c>
      <c r="D21" s="41" t="s">
        <v>1</v>
      </c>
      <c r="E21" s="41" t="s">
        <v>2</v>
      </c>
      <c r="F21" s="41" t="s">
        <v>3</v>
      </c>
      <c r="G21" s="41" t="s">
        <v>4</v>
      </c>
      <c r="H21" s="41">
        <v>9</v>
      </c>
      <c r="I21" s="41">
        <v>8</v>
      </c>
      <c r="J21" s="41">
        <v>7</v>
      </c>
      <c r="K21" s="41">
        <v>6</v>
      </c>
      <c r="L21" s="41">
        <v>5</v>
      </c>
      <c r="M21" s="41">
        <v>4</v>
      </c>
      <c r="N21" s="41">
        <v>3</v>
      </c>
      <c r="O21" s="42">
        <v>2</v>
      </c>
    </row>
    <row r="22" spans="1:15" x14ac:dyDescent="0.4">
      <c r="A22" s="1">
        <v>0</v>
      </c>
      <c r="B22" s="37" t="s">
        <v>0</v>
      </c>
      <c r="C22" s="36">
        <f>C3/$D$17</f>
        <v>0</v>
      </c>
      <c r="D22" s="44">
        <f t="shared" ref="D22:O22" si="2">D3/$D$17</f>
        <v>8.4183673469387758E-3</v>
      </c>
      <c r="E22" s="44">
        <f t="shared" si="2"/>
        <v>8.4183673469387758E-3</v>
      </c>
      <c r="F22" s="44">
        <f t="shared" si="2"/>
        <v>8.4183673469387758E-3</v>
      </c>
      <c r="G22" s="44">
        <f t="shared" si="2"/>
        <v>8.4183673469387758E-3</v>
      </c>
      <c r="H22" s="44">
        <f t="shared" si="2"/>
        <v>8.4183673469387758E-3</v>
      </c>
      <c r="I22" s="44">
        <f t="shared" si="2"/>
        <v>8.4183673469387758E-3</v>
      </c>
      <c r="J22" s="44">
        <f t="shared" si="2"/>
        <v>8.4183673469387758E-3</v>
      </c>
      <c r="K22" s="44">
        <f t="shared" si="2"/>
        <v>8.4183673469387758E-3</v>
      </c>
      <c r="L22" s="44">
        <f t="shared" si="2"/>
        <v>8.4183673469387758E-3</v>
      </c>
      <c r="M22" s="44">
        <f t="shared" si="2"/>
        <v>8.4183673469387758E-3</v>
      </c>
      <c r="N22" s="44">
        <f t="shared" si="2"/>
        <v>8.4183673469387758E-3</v>
      </c>
      <c r="O22" s="45">
        <f t="shared" si="2"/>
        <v>8.4183673469387758E-3</v>
      </c>
    </row>
    <row r="23" spans="1:15" x14ac:dyDescent="0.4">
      <c r="A23" s="1">
        <v>1</v>
      </c>
      <c r="B23" s="38" t="s">
        <v>1</v>
      </c>
      <c r="C23" s="46">
        <f t="shared" ref="C23:O34" si="3">C4/$D$17</f>
        <v>0</v>
      </c>
      <c r="D23" s="43">
        <f t="shared" si="3"/>
        <v>0</v>
      </c>
      <c r="E23" s="43">
        <f t="shared" si="3"/>
        <v>8.4183673469387758E-3</v>
      </c>
      <c r="F23" s="43">
        <f t="shared" si="3"/>
        <v>8.4183673469387758E-3</v>
      </c>
      <c r="G23" s="43">
        <f t="shared" si="3"/>
        <v>8.4183673469387758E-3</v>
      </c>
      <c r="H23" s="43">
        <f t="shared" si="3"/>
        <v>8.4183673469387758E-3</v>
      </c>
      <c r="I23" s="43">
        <f t="shared" si="3"/>
        <v>8.4183673469387758E-3</v>
      </c>
      <c r="J23" s="43">
        <f t="shared" si="3"/>
        <v>8.4183673469387758E-3</v>
      </c>
      <c r="K23" s="43">
        <f t="shared" si="3"/>
        <v>8.4183673469387758E-3</v>
      </c>
      <c r="L23" s="43">
        <f t="shared" si="3"/>
        <v>8.4183673469387758E-3</v>
      </c>
      <c r="M23" s="43">
        <f t="shared" si="3"/>
        <v>8.4183673469387758E-3</v>
      </c>
      <c r="N23" s="43">
        <f t="shared" si="3"/>
        <v>8.4183673469387758E-3</v>
      </c>
      <c r="O23" s="47">
        <f t="shared" si="3"/>
        <v>8.4183673469387758E-3</v>
      </c>
    </row>
    <row r="24" spans="1:15" x14ac:dyDescent="0.4">
      <c r="A24" s="1">
        <v>2</v>
      </c>
      <c r="B24" s="38" t="s">
        <v>2</v>
      </c>
      <c r="C24" s="46">
        <f t="shared" si="3"/>
        <v>0</v>
      </c>
      <c r="D24" s="43">
        <f t="shared" si="3"/>
        <v>0</v>
      </c>
      <c r="E24" s="43">
        <f t="shared" si="3"/>
        <v>0</v>
      </c>
      <c r="F24" s="43">
        <f t="shared" si="3"/>
        <v>8.4183673469387758E-3</v>
      </c>
      <c r="G24" s="43">
        <f t="shared" si="3"/>
        <v>8.4183673469387758E-3</v>
      </c>
      <c r="H24" s="43">
        <f t="shared" si="3"/>
        <v>8.4183673469387758E-3</v>
      </c>
      <c r="I24" s="43">
        <f t="shared" si="3"/>
        <v>8.4183673469387758E-3</v>
      </c>
      <c r="J24" s="43">
        <f t="shared" si="3"/>
        <v>8.4183673469387758E-3</v>
      </c>
      <c r="K24" s="43">
        <f t="shared" si="3"/>
        <v>8.4183673469387758E-3</v>
      </c>
      <c r="L24" s="43">
        <f t="shared" si="3"/>
        <v>8.4183673469387758E-3</v>
      </c>
      <c r="M24" s="43">
        <f t="shared" si="3"/>
        <v>8.4183673469387758E-3</v>
      </c>
      <c r="N24" s="43">
        <f t="shared" si="3"/>
        <v>8.4183673469387758E-3</v>
      </c>
      <c r="O24" s="47">
        <f t="shared" si="3"/>
        <v>8.4183673469387758E-3</v>
      </c>
    </row>
    <row r="25" spans="1:15" x14ac:dyDescent="0.4">
      <c r="A25" s="1">
        <v>3</v>
      </c>
      <c r="B25" s="38" t="s">
        <v>3</v>
      </c>
      <c r="C25" s="46">
        <f t="shared" si="3"/>
        <v>0</v>
      </c>
      <c r="D25" s="43">
        <f t="shared" si="3"/>
        <v>0</v>
      </c>
      <c r="E25" s="43">
        <f t="shared" si="3"/>
        <v>0</v>
      </c>
      <c r="F25" s="43">
        <f t="shared" si="3"/>
        <v>0</v>
      </c>
      <c r="G25" s="43">
        <f t="shared" si="3"/>
        <v>8.4183673469387758E-3</v>
      </c>
      <c r="H25" s="43">
        <f t="shared" si="3"/>
        <v>8.4183673469387758E-3</v>
      </c>
      <c r="I25" s="43">
        <f t="shared" si="3"/>
        <v>8.4183673469387758E-3</v>
      </c>
      <c r="J25" s="43">
        <f t="shared" si="3"/>
        <v>8.4183673469387758E-3</v>
      </c>
      <c r="K25" s="43">
        <f t="shared" si="3"/>
        <v>8.4183673469387758E-3</v>
      </c>
      <c r="L25" s="43">
        <f t="shared" si="3"/>
        <v>8.4183673469387758E-3</v>
      </c>
      <c r="M25" s="43">
        <f t="shared" si="3"/>
        <v>8.4183673469387758E-3</v>
      </c>
      <c r="N25" s="43">
        <f t="shared" si="3"/>
        <v>8.4183673469387758E-3</v>
      </c>
      <c r="O25" s="47">
        <f t="shared" si="3"/>
        <v>8.4183673469387758E-3</v>
      </c>
    </row>
    <row r="26" spans="1:15" x14ac:dyDescent="0.4">
      <c r="A26" s="1">
        <v>4</v>
      </c>
      <c r="B26" s="38" t="s">
        <v>4</v>
      </c>
      <c r="C26" s="46">
        <f t="shared" si="3"/>
        <v>0</v>
      </c>
      <c r="D26" s="43">
        <f t="shared" si="3"/>
        <v>0</v>
      </c>
      <c r="E26" s="43">
        <f t="shared" si="3"/>
        <v>0</v>
      </c>
      <c r="F26" s="43">
        <f t="shared" si="3"/>
        <v>0</v>
      </c>
      <c r="G26" s="43">
        <f t="shared" si="3"/>
        <v>0</v>
      </c>
      <c r="H26" s="43">
        <f t="shared" si="3"/>
        <v>8.4183673469387758E-3</v>
      </c>
      <c r="I26" s="43">
        <f t="shared" si="3"/>
        <v>8.4183673469387758E-3</v>
      </c>
      <c r="J26" s="43">
        <f t="shared" si="3"/>
        <v>8.4183673469387758E-3</v>
      </c>
      <c r="K26" s="43">
        <f t="shared" si="3"/>
        <v>8.4183673469387758E-3</v>
      </c>
      <c r="L26" s="43">
        <f t="shared" si="3"/>
        <v>8.4183673469387758E-3</v>
      </c>
      <c r="M26" s="43">
        <f t="shared" si="3"/>
        <v>8.4183673469387758E-3</v>
      </c>
      <c r="N26" s="43">
        <f t="shared" si="3"/>
        <v>8.4183673469387758E-3</v>
      </c>
      <c r="O26" s="47">
        <f t="shared" si="3"/>
        <v>8.4183673469387758E-3</v>
      </c>
    </row>
    <row r="27" spans="1:15" x14ac:dyDescent="0.4">
      <c r="A27" s="1">
        <v>5</v>
      </c>
      <c r="B27" s="38">
        <v>9</v>
      </c>
      <c r="C27" s="46">
        <f t="shared" si="3"/>
        <v>0</v>
      </c>
      <c r="D27" s="43">
        <f t="shared" si="3"/>
        <v>0</v>
      </c>
      <c r="E27" s="43">
        <f t="shared" si="3"/>
        <v>0</v>
      </c>
      <c r="F27" s="43">
        <f t="shared" si="3"/>
        <v>0</v>
      </c>
      <c r="G27" s="43">
        <f t="shared" si="3"/>
        <v>0</v>
      </c>
      <c r="H27" s="43">
        <f t="shared" si="3"/>
        <v>0</v>
      </c>
      <c r="I27" s="43">
        <f t="shared" si="3"/>
        <v>8.4183673469387758E-3</v>
      </c>
      <c r="J27" s="43">
        <f t="shared" si="3"/>
        <v>8.4183673469387758E-3</v>
      </c>
      <c r="K27" s="43">
        <f t="shared" si="3"/>
        <v>8.4183673469387758E-3</v>
      </c>
      <c r="L27" s="43">
        <f t="shared" si="3"/>
        <v>8.4183673469387758E-3</v>
      </c>
      <c r="M27" s="43">
        <f t="shared" si="3"/>
        <v>8.4183673469387758E-3</v>
      </c>
      <c r="N27" s="43">
        <f t="shared" si="3"/>
        <v>8.4183673469387758E-3</v>
      </c>
      <c r="O27" s="47">
        <f t="shared" si="3"/>
        <v>8.4183673469387758E-3</v>
      </c>
    </row>
    <row r="28" spans="1:15" x14ac:dyDescent="0.4">
      <c r="A28" s="1">
        <v>6</v>
      </c>
      <c r="B28" s="38">
        <v>8</v>
      </c>
      <c r="C28" s="46">
        <f t="shared" si="3"/>
        <v>0</v>
      </c>
      <c r="D28" s="43">
        <f t="shared" si="3"/>
        <v>0</v>
      </c>
      <c r="E28" s="43">
        <f t="shared" si="3"/>
        <v>0</v>
      </c>
      <c r="F28" s="43">
        <f t="shared" si="3"/>
        <v>0</v>
      </c>
      <c r="G28" s="43">
        <f t="shared" si="3"/>
        <v>0</v>
      </c>
      <c r="H28" s="43">
        <f t="shared" si="3"/>
        <v>0</v>
      </c>
      <c r="I28" s="43">
        <f t="shared" si="3"/>
        <v>0</v>
      </c>
      <c r="J28" s="43">
        <f t="shared" si="3"/>
        <v>8.4183673469387758E-3</v>
      </c>
      <c r="K28" s="43">
        <f t="shared" si="3"/>
        <v>8.4183673469387758E-3</v>
      </c>
      <c r="L28" s="43">
        <f t="shared" si="3"/>
        <v>8.4183673469387758E-3</v>
      </c>
      <c r="M28" s="43">
        <f t="shared" si="3"/>
        <v>8.4183673469387758E-3</v>
      </c>
      <c r="N28" s="43">
        <f t="shared" si="3"/>
        <v>8.4183673469387758E-3</v>
      </c>
      <c r="O28" s="47">
        <f t="shared" si="3"/>
        <v>8.4183673469387758E-3</v>
      </c>
    </row>
    <row r="29" spans="1:15" x14ac:dyDescent="0.4">
      <c r="A29" s="1">
        <v>7</v>
      </c>
      <c r="B29" s="38">
        <v>7</v>
      </c>
      <c r="C29" s="46">
        <f t="shared" si="3"/>
        <v>0</v>
      </c>
      <c r="D29" s="43">
        <f t="shared" si="3"/>
        <v>0</v>
      </c>
      <c r="E29" s="43">
        <f t="shared" si="3"/>
        <v>0</v>
      </c>
      <c r="F29" s="43">
        <f t="shared" si="3"/>
        <v>0</v>
      </c>
      <c r="G29" s="43">
        <f t="shared" si="3"/>
        <v>0</v>
      </c>
      <c r="H29" s="43">
        <f t="shared" si="3"/>
        <v>0</v>
      </c>
      <c r="I29" s="43">
        <f t="shared" si="3"/>
        <v>0</v>
      </c>
      <c r="J29" s="43">
        <f t="shared" si="3"/>
        <v>0</v>
      </c>
      <c r="K29" s="43">
        <f t="shared" si="3"/>
        <v>8.4183673469387758E-3</v>
      </c>
      <c r="L29" s="43">
        <f t="shared" si="3"/>
        <v>8.4183673469387758E-3</v>
      </c>
      <c r="M29" s="43">
        <f t="shared" si="3"/>
        <v>8.4183673469387758E-3</v>
      </c>
      <c r="N29" s="43">
        <f t="shared" si="3"/>
        <v>8.4183673469387758E-3</v>
      </c>
      <c r="O29" s="47">
        <f t="shared" si="3"/>
        <v>8.4183673469387758E-3</v>
      </c>
    </row>
    <row r="30" spans="1:15" x14ac:dyDescent="0.4">
      <c r="A30" s="1">
        <v>8</v>
      </c>
      <c r="B30" s="38">
        <v>6</v>
      </c>
      <c r="C30" s="46">
        <f t="shared" si="3"/>
        <v>0</v>
      </c>
      <c r="D30" s="43">
        <f t="shared" si="3"/>
        <v>0</v>
      </c>
      <c r="E30" s="43">
        <f t="shared" si="3"/>
        <v>0</v>
      </c>
      <c r="F30" s="43">
        <f t="shared" si="3"/>
        <v>0</v>
      </c>
      <c r="G30" s="43">
        <f t="shared" si="3"/>
        <v>0</v>
      </c>
      <c r="H30" s="43">
        <f t="shared" si="3"/>
        <v>0</v>
      </c>
      <c r="I30" s="43">
        <f t="shared" si="3"/>
        <v>0</v>
      </c>
      <c r="J30" s="43">
        <f t="shared" si="3"/>
        <v>0</v>
      </c>
      <c r="K30" s="43">
        <f t="shared" si="3"/>
        <v>0</v>
      </c>
      <c r="L30" s="43">
        <f t="shared" si="3"/>
        <v>8.4183673469387758E-3</v>
      </c>
      <c r="M30" s="43">
        <f t="shared" si="3"/>
        <v>8.4183673469387758E-3</v>
      </c>
      <c r="N30" s="43">
        <f t="shared" si="3"/>
        <v>8.4183673469387758E-3</v>
      </c>
      <c r="O30" s="47">
        <f t="shared" si="3"/>
        <v>8.4183673469387758E-3</v>
      </c>
    </row>
    <row r="31" spans="1:15" x14ac:dyDescent="0.4">
      <c r="A31" s="1">
        <v>9</v>
      </c>
      <c r="B31" s="38">
        <v>5</v>
      </c>
      <c r="C31" s="46">
        <f t="shared" si="3"/>
        <v>0</v>
      </c>
      <c r="D31" s="43">
        <f t="shared" si="3"/>
        <v>0</v>
      </c>
      <c r="E31" s="43">
        <f t="shared" si="3"/>
        <v>0</v>
      </c>
      <c r="F31" s="43">
        <f t="shared" si="3"/>
        <v>0</v>
      </c>
      <c r="G31" s="43">
        <f t="shared" si="3"/>
        <v>0</v>
      </c>
      <c r="H31" s="43">
        <f t="shared" si="3"/>
        <v>0</v>
      </c>
      <c r="I31" s="43">
        <f t="shared" si="3"/>
        <v>0</v>
      </c>
      <c r="J31" s="43">
        <f t="shared" si="3"/>
        <v>0</v>
      </c>
      <c r="K31" s="43">
        <f t="shared" si="3"/>
        <v>0</v>
      </c>
      <c r="L31" s="43">
        <f t="shared" si="3"/>
        <v>0</v>
      </c>
      <c r="M31" s="43">
        <f t="shared" si="3"/>
        <v>8.4183673469387758E-3</v>
      </c>
      <c r="N31" s="43">
        <f t="shared" si="3"/>
        <v>8.4183673469387758E-3</v>
      </c>
      <c r="O31" s="47">
        <f t="shared" si="3"/>
        <v>8.4183673469387758E-3</v>
      </c>
    </row>
    <row r="32" spans="1:15" x14ac:dyDescent="0.4">
      <c r="A32" s="1">
        <v>10</v>
      </c>
      <c r="B32" s="38">
        <v>4</v>
      </c>
      <c r="C32" s="46">
        <f t="shared" si="3"/>
        <v>0</v>
      </c>
      <c r="D32" s="43">
        <f t="shared" si="3"/>
        <v>0</v>
      </c>
      <c r="E32" s="43">
        <f t="shared" si="3"/>
        <v>0</v>
      </c>
      <c r="F32" s="43">
        <f t="shared" si="3"/>
        <v>0</v>
      </c>
      <c r="G32" s="43">
        <f t="shared" si="3"/>
        <v>0</v>
      </c>
      <c r="H32" s="43">
        <f t="shared" si="3"/>
        <v>0</v>
      </c>
      <c r="I32" s="43">
        <f t="shared" si="3"/>
        <v>0</v>
      </c>
      <c r="J32" s="43">
        <f t="shared" si="3"/>
        <v>0</v>
      </c>
      <c r="K32" s="43">
        <f t="shared" si="3"/>
        <v>0</v>
      </c>
      <c r="L32" s="43">
        <f t="shared" si="3"/>
        <v>0</v>
      </c>
      <c r="M32" s="43">
        <f t="shared" si="3"/>
        <v>0</v>
      </c>
      <c r="N32" s="43">
        <f t="shared" si="3"/>
        <v>8.4183673469387758E-3</v>
      </c>
      <c r="O32" s="47">
        <f t="shared" si="3"/>
        <v>8.4183673469387758E-3</v>
      </c>
    </row>
    <row r="33" spans="1:15" x14ac:dyDescent="0.4">
      <c r="A33" s="1">
        <v>11</v>
      </c>
      <c r="B33" s="38">
        <v>3</v>
      </c>
      <c r="C33" s="46">
        <f t="shared" si="3"/>
        <v>0</v>
      </c>
      <c r="D33" s="43">
        <f t="shared" si="3"/>
        <v>0</v>
      </c>
      <c r="E33" s="43">
        <f t="shared" si="3"/>
        <v>0</v>
      </c>
      <c r="F33" s="43">
        <f t="shared" si="3"/>
        <v>0</v>
      </c>
      <c r="G33" s="43">
        <f t="shared" si="3"/>
        <v>0</v>
      </c>
      <c r="H33" s="43">
        <f t="shared" si="3"/>
        <v>0</v>
      </c>
      <c r="I33" s="43">
        <f t="shared" si="3"/>
        <v>0</v>
      </c>
      <c r="J33" s="43">
        <f t="shared" si="3"/>
        <v>0</v>
      </c>
      <c r="K33" s="43">
        <f t="shared" si="3"/>
        <v>0</v>
      </c>
      <c r="L33" s="43">
        <f t="shared" si="3"/>
        <v>0</v>
      </c>
      <c r="M33" s="43">
        <f t="shared" si="3"/>
        <v>0</v>
      </c>
      <c r="N33" s="43">
        <f t="shared" si="3"/>
        <v>0</v>
      </c>
      <c r="O33" s="47">
        <f t="shared" si="3"/>
        <v>8.4183673469387758E-3</v>
      </c>
    </row>
    <row r="34" spans="1:15" ht="18" thickBot="1" x14ac:dyDescent="0.45">
      <c r="A34" s="1">
        <v>12</v>
      </c>
      <c r="B34" s="39">
        <v>2</v>
      </c>
      <c r="C34" s="48">
        <f t="shared" si="3"/>
        <v>0</v>
      </c>
      <c r="D34" s="49">
        <f t="shared" si="3"/>
        <v>0</v>
      </c>
      <c r="E34" s="49">
        <f t="shared" si="3"/>
        <v>0</v>
      </c>
      <c r="F34" s="49">
        <f t="shared" si="3"/>
        <v>0</v>
      </c>
      <c r="G34" s="49">
        <f t="shared" si="3"/>
        <v>0</v>
      </c>
      <c r="H34" s="49">
        <f t="shared" si="3"/>
        <v>0</v>
      </c>
      <c r="I34" s="49">
        <f t="shared" si="3"/>
        <v>0</v>
      </c>
      <c r="J34" s="49">
        <f t="shared" si="3"/>
        <v>0</v>
      </c>
      <c r="K34" s="49">
        <f t="shared" si="3"/>
        <v>0</v>
      </c>
      <c r="L34" s="49">
        <f t="shared" si="3"/>
        <v>0</v>
      </c>
      <c r="M34" s="49">
        <f t="shared" si="3"/>
        <v>0</v>
      </c>
      <c r="N34" s="49">
        <f t="shared" si="3"/>
        <v>0</v>
      </c>
      <c r="O34" s="50">
        <f t="shared" si="3"/>
        <v>0</v>
      </c>
    </row>
  </sheetData>
  <mergeCells count="4">
    <mergeCell ref="B17:C18"/>
    <mergeCell ref="D17:E18"/>
    <mergeCell ref="L17:M18"/>
    <mergeCell ref="N17:O18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3A981-B583-4675-B983-95CF0E6D1333}">
  <dimension ref="A1:R34"/>
  <sheetViews>
    <sheetView workbookViewId="0">
      <selection activeCell="G5" sqref="G5"/>
    </sheetView>
  </sheetViews>
  <sheetFormatPr defaultRowHeight="17.399999999999999" x14ac:dyDescent="0.4"/>
  <cols>
    <col min="1" max="1" width="3.5" bestFit="1" customWidth="1"/>
    <col min="4" max="4" width="9" customWidth="1"/>
    <col min="17" max="17" width="22.296875" bestFit="1" customWidth="1"/>
  </cols>
  <sheetData>
    <row r="1" spans="1:18" ht="18" thickBot="1" x14ac:dyDescent="0.45">
      <c r="A1" s="1"/>
      <c r="C1" s="1">
        <v>0</v>
      </c>
      <c r="D1" s="1">
        <v>1</v>
      </c>
      <c r="E1" s="1">
        <v>2</v>
      </c>
      <c r="F1" s="1">
        <v>3</v>
      </c>
      <c r="G1" s="1">
        <v>4</v>
      </c>
      <c r="H1" s="1">
        <v>5</v>
      </c>
      <c r="I1" s="1">
        <v>6</v>
      </c>
      <c r="J1" s="1">
        <v>7</v>
      </c>
      <c r="K1" s="1">
        <v>8</v>
      </c>
      <c r="L1" s="1">
        <v>9</v>
      </c>
      <c r="M1" s="1">
        <v>10</v>
      </c>
      <c r="N1" s="1">
        <v>11</v>
      </c>
      <c r="O1" s="1">
        <v>12</v>
      </c>
      <c r="R1" t="s">
        <v>26</v>
      </c>
    </row>
    <row r="2" spans="1:18" ht="18" thickBot="1" x14ac:dyDescent="0.45">
      <c r="A2" s="1"/>
      <c r="B2" s="23"/>
      <c r="C2" s="24" t="s">
        <v>0</v>
      </c>
      <c r="D2" s="14" t="s">
        <v>1</v>
      </c>
      <c r="E2" s="14" t="s">
        <v>2</v>
      </c>
      <c r="F2" s="14" t="s">
        <v>3</v>
      </c>
      <c r="G2" s="14" t="s">
        <v>4</v>
      </c>
      <c r="H2" s="14">
        <v>9</v>
      </c>
      <c r="I2" s="14">
        <v>8</v>
      </c>
      <c r="J2" s="14">
        <v>7</v>
      </c>
      <c r="K2" s="14">
        <v>6</v>
      </c>
      <c r="L2" s="14">
        <v>5</v>
      </c>
      <c r="M2" s="14">
        <v>4</v>
      </c>
      <c r="N2" s="14">
        <v>3</v>
      </c>
      <c r="O2" s="25">
        <v>2</v>
      </c>
      <c r="Q2" t="s">
        <v>23</v>
      </c>
      <c r="R2" s="1" t="s">
        <v>28</v>
      </c>
    </row>
    <row r="3" spans="1:18" x14ac:dyDescent="0.4">
      <c r="A3" s="1">
        <v>0</v>
      </c>
      <c r="B3" s="19" t="s">
        <v>0</v>
      </c>
      <c r="C3" s="2">
        <f>$R$4</f>
        <v>0</v>
      </c>
      <c r="D3" s="3">
        <v>64</v>
      </c>
      <c r="E3" s="3">
        <v>64</v>
      </c>
      <c r="F3" s="3">
        <v>64</v>
      </c>
      <c r="G3" s="3">
        <v>64</v>
      </c>
      <c r="H3" s="3">
        <v>0</v>
      </c>
      <c r="I3" s="3">
        <v>0</v>
      </c>
      <c r="J3" s="3">
        <v>0</v>
      </c>
      <c r="K3" s="3">
        <v>0</v>
      </c>
      <c r="L3" s="3">
        <v>64</v>
      </c>
      <c r="M3" s="3">
        <v>64</v>
      </c>
      <c r="N3" s="3">
        <v>64</v>
      </c>
      <c r="O3" s="4">
        <v>64</v>
      </c>
      <c r="Q3" t="s">
        <v>24</v>
      </c>
      <c r="R3" s="1" t="s">
        <v>28</v>
      </c>
    </row>
    <row r="4" spans="1:18" x14ac:dyDescent="0.4">
      <c r="A4" s="1">
        <v>1</v>
      </c>
      <c r="B4" s="17" t="s">
        <v>1</v>
      </c>
      <c r="C4" s="5">
        <v>64</v>
      </c>
      <c r="D4" s="6">
        <f>$R$4</f>
        <v>0</v>
      </c>
      <c r="E4" s="21">
        <f>64*2</f>
        <v>128</v>
      </c>
      <c r="F4" s="21">
        <f>64*2</f>
        <v>128</v>
      </c>
      <c r="G4" s="21">
        <f>64*2</f>
        <v>128</v>
      </c>
      <c r="H4" s="21">
        <v>64</v>
      </c>
      <c r="I4" s="21">
        <v>0</v>
      </c>
      <c r="J4" s="21">
        <v>0</v>
      </c>
      <c r="K4" s="21">
        <v>0</v>
      </c>
      <c r="L4" s="21">
        <v>0</v>
      </c>
      <c r="M4" s="21">
        <v>0</v>
      </c>
      <c r="N4" s="21">
        <v>0</v>
      </c>
      <c r="O4" s="22">
        <v>0</v>
      </c>
      <c r="Q4" t="s">
        <v>25</v>
      </c>
      <c r="R4" s="1">
        <v>0</v>
      </c>
    </row>
    <row r="5" spans="1:18" x14ac:dyDescent="0.4">
      <c r="A5" s="1">
        <v>2</v>
      </c>
      <c r="B5" s="17" t="s">
        <v>2</v>
      </c>
      <c r="C5" s="5">
        <v>64</v>
      </c>
      <c r="D5" s="15">
        <f>64*2</f>
        <v>128</v>
      </c>
      <c r="E5" s="6">
        <f>$R$4</f>
        <v>0</v>
      </c>
      <c r="F5" s="21">
        <f>64*3</f>
        <v>192</v>
      </c>
      <c r="G5" s="21">
        <f>64*3</f>
        <v>192</v>
      </c>
      <c r="H5" s="21">
        <f>64*2</f>
        <v>128</v>
      </c>
      <c r="I5" s="21">
        <v>64</v>
      </c>
      <c r="J5" s="21">
        <v>0</v>
      </c>
      <c r="K5" s="21">
        <v>0</v>
      </c>
      <c r="L5" s="21">
        <v>0</v>
      </c>
      <c r="M5" s="21">
        <v>0</v>
      </c>
      <c r="N5" s="21">
        <v>0</v>
      </c>
      <c r="O5" s="22">
        <v>0</v>
      </c>
      <c r="Q5" t="s">
        <v>29</v>
      </c>
      <c r="R5">
        <v>256</v>
      </c>
    </row>
    <row r="6" spans="1:18" x14ac:dyDescent="0.4">
      <c r="A6" s="1">
        <v>3</v>
      </c>
      <c r="B6" s="17" t="s">
        <v>3</v>
      </c>
      <c r="C6" s="5">
        <v>64</v>
      </c>
      <c r="D6" s="15">
        <f>64*2</f>
        <v>128</v>
      </c>
      <c r="E6" s="15">
        <f>64*3</f>
        <v>192</v>
      </c>
      <c r="F6" s="6">
        <f>$R$4</f>
        <v>0</v>
      </c>
      <c r="G6" s="21">
        <f>R5</f>
        <v>256</v>
      </c>
      <c r="H6" s="21">
        <f>64*3</f>
        <v>192</v>
      </c>
      <c r="I6" s="21">
        <v>128</v>
      </c>
      <c r="J6" s="21">
        <v>64</v>
      </c>
      <c r="K6" s="21">
        <v>0</v>
      </c>
      <c r="L6" s="21">
        <v>0</v>
      </c>
      <c r="M6" s="21">
        <v>0</v>
      </c>
      <c r="N6" s="21">
        <v>0</v>
      </c>
      <c r="O6" s="22">
        <v>0</v>
      </c>
      <c r="Q6" t="s">
        <v>30</v>
      </c>
    </row>
    <row r="7" spans="1:18" x14ac:dyDescent="0.4">
      <c r="A7" s="1">
        <v>4</v>
      </c>
      <c r="B7" s="17" t="s">
        <v>4</v>
      </c>
      <c r="C7" s="5">
        <v>64</v>
      </c>
      <c r="D7" s="15">
        <f>64*2</f>
        <v>128</v>
      </c>
      <c r="E7" s="15">
        <f>64*3</f>
        <v>192</v>
      </c>
      <c r="F7" s="15">
        <f>R5</f>
        <v>256</v>
      </c>
      <c r="G7" s="6">
        <f>$R$4</f>
        <v>0</v>
      </c>
      <c r="H7" s="21">
        <f>R5</f>
        <v>256</v>
      </c>
      <c r="I7" s="21">
        <v>192</v>
      </c>
      <c r="J7" s="21">
        <v>128</v>
      </c>
      <c r="K7" s="21">
        <v>64</v>
      </c>
      <c r="L7" s="21">
        <v>0</v>
      </c>
      <c r="M7" s="21">
        <v>0</v>
      </c>
      <c r="N7" s="21">
        <v>0</v>
      </c>
      <c r="O7" s="22">
        <v>0</v>
      </c>
    </row>
    <row r="8" spans="1:18" x14ac:dyDescent="0.4">
      <c r="A8" s="1">
        <v>5</v>
      </c>
      <c r="B8" s="17">
        <v>9</v>
      </c>
      <c r="C8" s="5">
        <v>0</v>
      </c>
      <c r="D8" s="15">
        <v>64</v>
      </c>
      <c r="E8" s="15">
        <v>128</v>
      </c>
      <c r="F8" s="15">
        <v>192</v>
      </c>
      <c r="G8" s="15">
        <f>R5</f>
        <v>256</v>
      </c>
      <c r="H8" s="6">
        <f>$R$4</f>
        <v>0</v>
      </c>
      <c r="I8" s="21">
        <f>R5</f>
        <v>256</v>
      </c>
      <c r="J8" s="21">
        <v>192</v>
      </c>
      <c r="K8" s="21">
        <v>128</v>
      </c>
      <c r="L8" s="21">
        <v>64</v>
      </c>
      <c r="M8" s="21">
        <v>0</v>
      </c>
      <c r="N8" s="21">
        <v>0</v>
      </c>
      <c r="O8" s="22">
        <v>0</v>
      </c>
    </row>
    <row r="9" spans="1:18" x14ac:dyDescent="0.4">
      <c r="A9" s="1">
        <v>6</v>
      </c>
      <c r="B9" s="17">
        <v>8</v>
      </c>
      <c r="C9" s="5">
        <v>0</v>
      </c>
      <c r="D9" s="15">
        <v>0</v>
      </c>
      <c r="E9" s="15">
        <v>64</v>
      </c>
      <c r="F9" s="15">
        <v>128</v>
      </c>
      <c r="G9" s="15">
        <v>192</v>
      </c>
      <c r="H9" s="15">
        <f>R5</f>
        <v>256</v>
      </c>
      <c r="I9" s="6">
        <f>$R$4</f>
        <v>0</v>
      </c>
      <c r="J9" s="21">
        <f>R5</f>
        <v>256</v>
      </c>
      <c r="K9" s="21">
        <v>192</v>
      </c>
      <c r="L9" s="21">
        <v>128</v>
      </c>
      <c r="M9" s="21">
        <v>64</v>
      </c>
      <c r="N9" s="21">
        <v>0</v>
      </c>
      <c r="O9" s="22">
        <v>0</v>
      </c>
    </row>
    <row r="10" spans="1:18" x14ac:dyDescent="0.4">
      <c r="A10" s="1">
        <v>7</v>
      </c>
      <c r="B10" s="17">
        <v>7</v>
      </c>
      <c r="C10" s="5">
        <v>0</v>
      </c>
      <c r="D10" s="15">
        <v>0</v>
      </c>
      <c r="E10" s="15">
        <v>0</v>
      </c>
      <c r="F10" s="15">
        <v>64</v>
      </c>
      <c r="G10" s="15">
        <v>128</v>
      </c>
      <c r="H10" s="15">
        <v>192</v>
      </c>
      <c r="I10" s="15">
        <f>R5</f>
        <v>256</v>
      </c>
      <c r="J10" s="6">
        <f>$R$4</f>
        <v>0</v>
      </c>
      <c r="K10" s="21">
        <f>R5</f>
        <v>256</v>
      </c>
      <c r="L10" s="21">
        <v>192</v>
      </c>
      <c r="M10" s="21">
        <v>128</v>
      </c>
      <c r="N10" s="21">
        <v>64</v>
      </c>
      <c r="O10" s="22">
        <v>0</v>
      </c>
    </row>
    <row r="11" spans="1:18" x14ac:dyDescent="0.4">
      <c r="A11" s="1">
        <v>8</v>
      </c>
      <c r="B11" s="17">
        <v>6</v>
      </c>
      <c r="C11" s="5">
        <v>0</v>
      </c>
      <c r="D11" s="15">
        <v>0</v>
      </c>
      <c r="E11" s="15">
        <v>0</v>
      </c>
      <c r="F11" s="15">
        <v>0</v>
      </c>
      <c r="G11" s="15">
        <v>64</v>
      </c>
      <c r="H11" s="15">
        <v>128</v>
      </c>
      <c r="I11" s="15">
        <v>192</v>
      </c>
      <c r="J11" s="15">
        <f>R5</f>
        <v>256</v>
      </c>
      <c r="K11" s="6">
        <f>$R$4</f>
        <v>0</v>
      </c>
      <c r="L11" s="21">
        <f>R5</f>
        <v>256</v>
      </c>
      <c r="M11" s="21">
        <v>192</v>
      </c>
      <c r="N11" s="21">
        <v>128</v>
      </c>
      <c r="O11" s="22">
        <v>64</v>
      </c>
    </row>
    <row r="12" spans="1:18" x14ac:dyDescent="0.4">
      <c r="A12" s="1">
        <v>9</v>
      </c>
      <c r="B12" s="17">
        <v>5</v>
      </c>
      <c r="C12" s="5">
        <v>64</v>
      </c>
      <c r="D12" s="15">
        <v>0</v>
      </c>
      <c r="E12" s="15">
        <v>0</v>
      </c>
      <c r="F12" s="15">
        <v>0</v>
      </c>
      <c r="G12" s="15">
        <v>0</v>
      </c>
      <c r="H12" s="15">
        <v>64</v>
      </c>
      <c r="I12" s="15">
        <v>128</v>
      </c>
      <c r="J12" s="15">
        <v>192</v>
      </c>
      <c r="K12" s="15">
        <f>R5</f>
        <v>256</v>
      </c>
      <c r="L12" s="6">
        <f>$R$4</f>
        <v>0</v>
      </c>
      <c r="M12" s="21">
        <f>R5</f>
        <v>256</v>
      </c>
      <c r="N12" s="21">
        <v>192</v>
      </c>
      <c r="O12" s="22">
        <v>128</v>
      </c>
    </row>
    <row r="13" spans="1:18" x14ac:dyDescent="0.4">
      <c r="A13" s="1">
        <v>10</v>
      </c>
      <c r="B13" s="17">
        <v>4</v>
      </c>
      <c r="C13" s="5">
        <v>64</v>
      </c>
      <c r="D13" s="15">
        <v>0</v>
      </c>
      <c r="E13" s="15">
        <v>0</v>
      </c>
      <c r="F13" s="15">
        <v>0</v>
      </c>
      <c r="G13" s="15">
        <v>0</v>
      </c>
      <c r="H13" s="15">
        <v>0</v>
      </c>
      <c r="I13" s="15">
        <v>64</v>
      </c>
      <c r="J13" s="15">
        <v>128</v>
      </c>
      <c r="K13" s="15">
        <v>192</v>
      </c>
      <c r="L13" s="15">
        <f>R5</f>
        <v>256</v>
      </c>
      <c r="M13" s="6">
        <f>$R$4</f>
        <v>0</v>
      </c>
      <c r="N13" s="21">
        <f>64*3</f>
        <v>192</v>
      </c>
      <c r="O13" s="22">
        <v>128</v>
      </c>
    </row>
    <row r="14" spans="1:18" x14ac:dyDescent="0.4">
      <c r="A14" s="1">
        <v>11</v>
      </c>
      <c r="B14" s="17">
        <v>3</v>
      </c>
      <c r="C14" s="5">
        <v>64</v>
      </c>
      <c r="D14" s="15">
        <v>0</v>
      </c>
      <c r="E14" s="15">
        <v>0</v>
      </c>
      <c r="F14" s="15">
        <v>0</v>
      </c>
      <c r="G14" s="15">
        <v>0</v>
      </c>
      <c r="H14" s="15">
        <v>0</v>
      </c>
      <c r="I14" s="15">
        <v>0</v>
      </c>
      <c r="J14" s="15">
        <v>64</v>
      </c>
      <c r="K14" s="15">
        <v>128</v>
      </c>
      <c r="L14" s="15">
        <v>192</v>
      </c>
      <c r="M14" s="15">
        <f>64*3</f>
        <v>192</v>
      </c>
      <c r="N14" s="6">
        <f>$R$4</f>
        <v>0</v>
      </c>
      <c r="O14" s="22">
        <f>64*2</f>
        <v>128</v>
      </c>
    </row>
    <row r="15" spans="1:18" ht="18" thickBot="1" x14ac:dyDescent="0.45">
      <c r="A15" s="1">
        <v>12</v>
      </c>
      <c r="B15" s="18">
        <v>2</v>
      </c>
      <c r="C15" s="8">
        <v>64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64</v>
      </c>
      <c r="L15" s="16">
        <v>128</v>
      </c>
      <c r="M15" s="16">
        <v>128</v>
      </c>
      <c r="N15" s="16">
        <f>64*2</f>
        <v>128</v>
      </c>
      <c r="O15" s="10">
        <f>$R$4</f>
        <v>0</v>
      </c>
    </row>
    <row r="16" spans="1:18" ht="18" thickBot="1" x14ac:dyDescent="0.45">
      <c r="A16" s="1"/>
    </row>
    <row r="17" spans="1:15" x14ac:dyDescent="0.4">
      <c r="A17" s="1"/>
      <c r="B17" s="53" t="s">
        <v>22</v>
      </c>
      <c r="C17" s="54"/>
      <c r="D17" s="57">
        <f>19600</f>
        <v>19600</v>
      </c>
      <c r="E17" s="58"/>
      <c r="L17" s="61" t="s">
        <v>27</v>
      </c>
      <c r="M17" s="54"/>
      <c r="N17" s="62"/>
      <c r="O17" s="54"/>
    </row>
    <row r="18" spans="1:15" ht="18" thickBot="1" x14ac:dyDescent="0.45">
      <c r="B18" s="55"/>
      <c r="C18" s="56"/>
      <c r="D18" s="59"/>
      <c r="E18" s="60"/>
      <c r="L18" s="55"/>
      <c r="M18" s="56"/>
      <c r="N18" s="55"/>
      <c r="O18" s="56"/>
    </row>
    <row r="20" spans="1:15" ht="18" thickBot="1" x14ac:dyDescent="0.45">
      <c r="A20" s="1"/>
      <c r="C20" s="1">
        <v>0</v>
      </c>
      <c r="D20" s="1">
        <v>1</v>
      </c>
      <c r="E20" s="1">
        <v>2</v>
      </c>
      <c r="F20" s="1">
        <v>3</v>
      </c>
      <c r="G20" s="1">
        <v>4</v>
      </c>
      <c r="H20" s="1">
        <v>5</v>
      </c>
      <c r="I20" s="1">
        <v>6</v>
      </c>
      <c r="J20" s="1">
        <v>7</v>
      </c>
      <c r="K20" s="1">
        <v>8</v>
      </c>
      <c r="L20" s="1">
        <v>9</v>
      </c>
      <c r="M20" s="1">
        <v>10</v>
      </c>
      <c r="N20" s="1">
        <v>11</v>
      </c>
      <c r="O20" s="1">
        <v>12</v>
      </c>
    </row>
    <row r="21" spans="1:15" ht="18" thickBot="1" x14ac:dyDescent="0.45">
      <c r="A21" s="1"/>
      <c r="B21" s="23" t="s">
        <v>13</v>
      </c>
      <c r="C21" s="40" t="s">
        <v>0</v>
      </c>
      <c r="D21" s="41" t="s">
        <v>1</v>
      </c>
      <c r="E21" s="41" t="s">
        <v>2</v>
      </c>
      <c r="F21" s="41" t="s">
        <v>3</v>
      </c>
      <c r="G21" s="41" t="s">
        <v>4</v>
      </c>
      <c r="H21" s="41">
        <v>9</v>
      </c>
      <c r="I21" s="41">
        <v>8</v>
      </c>
      <c r="J21" s="41">
        <v>7</v>
      </c>
      <c r="K21" s="41">
        <v>6</v>
      </c>
      <c r="L21" s="41">
        <v>5</v>
      </c>
      <c r="M21" s="41">
        <v>4</v>
      </c>
      <c r="N21" s="41">
        <v>3</v>
      </c>
      <c r="O21" s="42">
        <v>2</v>
      </c>
    </row>
    <row r="22" spans="1:15" x14ac:dyDescent="0.4">
      <c r="A22" s="1">
        <v>0</v>
      </c>
      <c r="B22" s="37" t="s">
        <v>0</v>
      </c>
      <c r="C22" s="36">
        <f>C3/$D$17</f>
        <v>0</v>
      </c>
      <c r="D22" s="44">
        <f t="shared" ref="D22:O22" si="0">D3/$D$17</f>
        <v>3.2653061224489797E-3</v>
      </c>
      <c r="E22" s="44">
        <f t="shared" si="0"/>
        <v>3.2653061224489797E-3</v>
      </c>
      <c r="F22" s="44">
        <f t="shared" si="0"/>
        <v>3.2653061224489797E-3</v>
      </c>
      <c r="G22" s="44">
        <f t="shared" si="0"/>
        <v>3.2653061224489797E-3</v>
      </c>
      <c r="H22" s="44">
        <f t="shared" si="0"/>
        <v>0</v>
      </c>
      <c r="I22" s="44">
        <f t="shared" si="0"/>
        <v>0</v>
      </c>
      <c r="J22" s="44">
        <f t="shared" si="0"/>
        <v>0</v>
      </c>
      <c r="K22" s="44">
        <f t="shared" si="0"/>
        <v>0</v>
      </c>
      <c r="L22" s="44">
        <f t="shared" si="0"/>
        <v>3.2653061224489797E-3</v>
      </c>
      <c r="M22" s="44">
        <f t="shared" si="0"/>
        <v>3.2653061224489797E-3</v>
      </c>
      <c r="N22" s="44">
        <f t="shared" si="0"/>
        <v>3.2653061224489797E-3</v>
      </c>
      <c r="O22" s="45">
        <f t="shared" si="0"/>
        <v>3.2653061224489797E-3</v>
      </c>
    </row>
    <row r="23" spans="1:15" x14ac:dyDescent="0.4">
      <c r="A23" s="1">
        <v>1</v>
      </c>
      <c r="B23" s="38" t="s">
        <v>1</v>
      </c>
      <c r="C23" s="46">
        <f t="shared" ref="C23:O34" si="1">C4/$D$17</f>
        <v>3.2653061224489797E-3</v>
      </c>
      <c r="D23" s="43">
        <f t="shared" si="1"/>
        <v>0</v>
      </c>
      <c r="E23" s="43">
        <f t="shared" si="1"/>
        <v>6.5306122448979594E-3</v>
      </c>
      <c r="F23" s="43">
        <f t="shared" si="1"/>
        <v>6.5306122448979594E-3</v>
      </c>
      <c r="G23" s="43">
        <f t="shared" si="1"/>
        <v>6.5306122448979594E-3</v>
      </c>
      <c r="H23" s="43">
        <f t="shared" si="1"/>
        <v>3.2653061224489797E-3</v>
      </c>
      <c r="I23" s="43">
        <f t="shared" si="1"/>
        <v>0</v>
      </c>
      <c r="J23" s="43">
        <f t="shared" si="1"/>
        <v>0</v>
      </c>
      <c r="K23" s="43">
        <f t="shared" si="1"/>
        <v>0</v>
      </c>
      <c r="L23" s="43">
        <f t="shared" si="1"/>
        <v>0</v>
      </c>
      <c r="M23" s="43">
        <f t="shared" si="1"/>
        <v>0</v>
      </c>
      <c r="N23" s="43">
        <f t="shared" si="1"/>
        <v>0</v>
      </c>
      <c r="O23" s="47">
        <f t="shared" si="1"/>
        <v>0</v>
      </c>
    </row>
    <row r="24" spans="1:15" x14ac:dyDescent="0.4">
      <c r="A24" s="1">
        <v>2</v>
      </c>
      <c r="B24" s="38" t="s">
        <v>2</v>
      </c>
      <c r="C24" s="46">
        <f t="shared" si="1"/>
        <v>3.2653061224489797E-3</v>
      </c>
      <c r="D24" s="43">
        <f t="shared" si="1"/>
        <v>6.5306122448979594E-3</v>
      </c>
      <c r="E24" s="43">
        <f t="shared" si="1"/>
        <v>0</v>
      </c>
      <c r="F24" s="43">
        <f t="shared" si="1"/>
        <v>9.7959183673469383E-3</v>
      </c>
      <c r="G24" s="43">
        <f t="shared" si="1"/>
        <v>9.7959183673469383E-3</v>
      </c>
      <c r="H24" s="43">
        <f t="shared" si="1"/>
        <v>6.5306122448979594E-3</v>
      </c>
      <c r="I24" s="43">
        <f t="shared" si="1"/>
        <v>3.2653061224489797E-3</v>
      </c>
      <c r="J24" s="43">
        <f t="shared" si="1"/>
        <v>0</v>
      </c>
      <c r="K24" s="43">
        <f t="shared" si="1"/>
        <v>0</v>
      </c>
      <c r="L24" s="43">
        <f t="shared" si="1"/>
        <v>0</v>
      </c>
      <c r="M24" s="43">
        <f t="shared" si="1"/>
        <v>0</v>
      </c>
      <c r="N24" s="43">
        <f t="shared" si="1"/>
        <v>0</v>
      </c>
      <c r="O24" s="47">
        <f t="shared" si="1"/>
        <v>0</v>
      </c>
    </row>
    <row r="25" spans="1:15" x14ac:dyDescent="0.4">
      <c r="A25" s="1">
        <v>3</v>
      </c>
      <c r="B25" s="38" t="s">
        <v>3</v>
      </c>
      <c r="C25" s="46">
        <f t="shared" si="1"/>
        <v>3.2653061224489797E-3</v>
      </c>
      <c r="D25" s="43">
        <f t="shared" si="1"/>
        <v>6.5306122448979594E-3</v>
      </c>
      <c r="E25" s="43">
        <f t="shared" si="1"/>
        <v>9.7959183673469383E-3</v>
      </c>
      <c r="F25" s="43">
        <f t="shared" si="1"/>
        <v>0</v>
      </c>
      <c r="G25" s="43">
        <f t="shared" si="1"/>
        <v>1.3061224489795919E-2</v>
      </c>
      <c r="H25" s="43">
        <f t="shared" si="1"/>
        <v>9.7959183673469383E-3</v>
      </c>
      <c r="I25" s="43">
        <f t="shared" si="1"/>
        <v>6.5306122448979594E-3</v>
      </c>
      <c r="J25" s="43">
        <f t="shared" si="1"/>
        <v>3.2653061224489797E-3</v>
      </c>
      <c r="K25" s="43">
        <f t="shared" si="1"/>
        <v>0</v>
      </c>
      <c r="L25" s="43">
        <f t="shared" si="1"/>
        <v>0</v>
      </c>
      <c r="M25" s="43">
        <f t="shared" si="1"/>
        <v>0</v>
      </c>
      <c r="N25" s="43">
        <f t="shared" si="1"/>
        <v>0</v>
      </c>
      <c r="O25" s="47">
        <f t="shared" si="1"/>
        <v>0</v>
      </c>
    </row>
    <row r="26" spans="1:15" x14ac:dyDescent="0.4">
      <c r="A26" s="1">
        <v>4</v>
      </c>
      <c r="B26" s="38" t="s">
        <v>4</v>
      </c>
      <c r="C26" s="46">
        <f t="shared" si="1"/>
        <v>3.2653061224489797E-3</v>
      </c>
      <c r="D26" s="43">
        <f t="shared" si="1"/>
        <v>6.5306122448979594E-3</v>
      </c>
      <c r="E26" s="43">
        <f t="shared" si="1"/>
        <v>9.7959183673469383E-3</v>
      </c>
      <c r="F26" s="43">
        <f t="shared" si="1"/>
        <v>1.3061224489795919E-2</v>
      </c>
      <c r="G26" s="43">
        <f t="shared" si="1"/>
        <v>0</v>
      </c>
      <c r="H26" s="43">
        <f t="shared" si="1"/>
        <v>1.3061224489795919E-2</v>
      </c>
      <c r="I26" s="43">
        <f t="shared" si="1"/>
        <v>9.7959183673469383E-3</v>
      </c>
      <c r="J26" s="43">
        <f t="shared" si="1"/>
        <v>6.5306122448979594E-3</v>
      </c>
      <c r="K26" s="43">
        <f t="shared" si="1"/>
        <v>3.2653061224489797E-3</v>
      </c>
      <c r="L26" s="43">
        <f t="shared" si="1"/>
        <v>0</v>
      </c>
      <c r="M26" s="43">
        <f t="shared" si="1"/>
        <v>0</v>
      </c>
      <c r="N26" s="43">
        <f t="shared" si="1"/>
        <v>0</v>
      </c>
      <c r="O26" s="47">
        <f t="shared" si="1"/>
        <v>0</v>
      </c>
    </row>
    <row r="27" spans="1:15" x14ac:dyDescent="0.4">
      <c r="A27" s="1">
        <v>5</v>
      </c>
      <c r="B27" s="38">
        <v>9</v>
      </c>
      <c r="C27" s="46">
        <f t="shared" si="1"/>
        <v>0</v>
      </c>
      <c r="D27" s="43">
        <f t="shared" si="1"/>
        <v>3.2653061224489797E-3</v>
      </c>
      <c r="E27" s="43">
        <f t="shared" si="1"/>
        <v>6.5306122448979594E-3</v>
      </c>
      <c r="F27" s="43">
        <f t="shared" si="1"/>
        <v>9.7959183673469383E-3</v>
      </c>
      <c r="G27" s="43">
        <f t="shared" si="1"/>
        <v>1.3061224489795919E-2</v>
      </c>
      <c r="H27" s="43">
        <f t="shared" si="1"/>
        <v>0</v>
      </c>
      <c r="I27" s="43">
        <f t="shared" si="1"/>
        <v>1.3061224489795919E-2</v>
      </c>
      <c r="J27" s="43">
        <f t="shared" si="1"/>
        <v>9.7959183673469383E-3</v>
      </c>
      <c r="K27" s="43">
        <f t="shared" si="1"/>
        <v>6.5306122448979594E-3</v>
      </c>
      <c r="L27" s="43">
        <f t="shared" si="1"/>
        <v>3.2653061224489797E-3</v>
      </c>
      <c r="M27" s="43">
        <f t="shared" si="1"/>
        <v>0</v>
      </c>
      <c r="N27" s="43">
        <f t="shared" si="1"/>
        <v>0</v>
      </c>
      <c r="O27" s="47">
        <f t="shared" si="1"/>
        <v>0</v>
      </c>
    </row>
    <row r="28" spans="1:15" x14ac:dyDescent="0.4">
      <c r="A28" s="1">
        <v>6</v>
      </c>
      <c r="B28" s="38">
        <v>8</v>
      </c>
      <c r="C28" s="46">
        <f t="shared" si="1"/>
        <v>0</v>
      </c>
      <c r="D28" s="43">
        <f t="shared" si="1"/>
        <v>0</v>
      </c>
      <c r="E28" s="43">
        <f t="shared" si="1"/>
        <v>3.2653061224489797E-3</v>
      </c>
      <c r="F28" s="43">
        <f t="shared" si="1"/>
        <v>6.5306122448979594E-3</v>
      </c>
      <c r="G28" s="43">
        <f t="shared" si="1"/>
        <v>9.7959183673469383E-3</v>
      </c>
      <c r="H28" s="43">
        <f t="shared" si="1"/>
        <v>1.3061224489795919E-2</v>
      </c>
      <c r="I28" s="43">
        <f t="shared" si="1"/>
        <v>0</v>
      </c>
      <c r="J28" s="43">
        <f t="shared" si="1"/>
        <v>1.3061224489795919E-2</v>
      </c>
      <c r="K28" s="43">
        <f t="shared" si="1"/>
        <v>9.7959183673469383E-3</v>
      </c>
      <c r="L28" s="43">
        <f t="shared" si="1"/>
        <v>6.5306122448979594E-3</v>
      </c>
      <c r="M28" s="43">
        <f t="shared" si="1"/>
        <v>3.2653061224489797E-3</v>
      </c>
      <c r="N28" s="43">
        <f t="shared" si="1"/>
        <v>0</v>
      </c>
      <c r="O28" s="47">
        <f t="shared" si="1"/>
        <v>0</v>
      </c>
    </row>
    <row r="29" spans="1:15" x14ac:dyDescent="0.4">
      <c r="A29" s="1">
        <v>7</v>
      </c>
      <c r="B29" s="38">
        <v>7</v>
      </c>
      <c r="C29" s="46">
        <f t="shared" si="1"/>
        <v>0</v>
      </c>
      <c r="D29" s="43">
        <f t="shared" si="1"/>
        <v>0</v>
      </c>
      <c r="E29" s="43">
        <f t="shared" si="1"/>
        <v>0</v>
      </c>
      <c r="F29" s="43">
        <f t="shared" si="1"/>
        <v>3.2653061224489797E-3</v>
      </c>
      <c r="G29" s="43">
        <f t="shared" si="1"/>
        <v>6.5306122448979594E-3</v>
      </c>
      <c r="H29" s="43">
        <f t="shared" si="1"/>
        <v>9.7959183673469383E-3</v>
      </c>
      <c r="I29" s="43">
        <f t="shared" si="1"/>
        <v>1.3061224489795919E-2</v>
      </c>
      <c r="J29" s="43">
        <f t="shared" si="1"/>
        <v>0</v>
      </c>
      <c r="K29" s="43">
        <f t="shared" si="1"/>
        <v>1.3061224489795919E-2</v>
      </c>
      <c r="L29" s="43">
        <f t="shared" si="1"/>
        <v>9.7959183673469383E-3</v>
      </c>
      <c r="M29" s="43">
        <f t="shared" si="1"/>
        <v>6.5306122448979594E-3</v>
      </c>
      <c r="N29" s="43">
        <f t="shared" si="1"/>
        <v>3.2653061224489797E-3</v>
      </c>
      <c r="O29" s="47">
        <f t="shared" si="1"/>
        <v>0</v>
      </c>
    </row>
    <row r="30" spans="1:15" x14ac:dyDescent="0.4">
      <c r="A30" s="1">
        <v>8</v>
      </c>
      <c r="B30" s="38">
        <v>6</v>
      </c>
      <c r="C30" s="46">
        <f t="shared" si="1"/>
        <v>0</v>
      </c>
      <c r="D30" s="43">
        <f t="shared" si="1"/>
        <v>0</v>
      </c>
      <c r="E30" s="43">
        <f t="shared" si="1"/>
        <v>0</v>
      </c>
      <c r="F30" s="43">
        <f t="shared" si="1"/>
        <v>0</v>
      </c>
      <c r="G30" s="43">
        <f t="shared" si="1"/>
        <v>3.2653061224489797E-3</v>
      </c>
      <c r="H30" s="43">
        <f t="shared" si="1"/>
        <v>6.5306122448979594E-3</v>
      </c>
      <c r="I30" s="43">
        <f t="shared" si="1"/>
        <v>9.7959183673469383E-3</v>
      </c>
      <c r="J30" s="43">
        <f t="shared" si="1"/>
        <v>1.3061224489795919E-2</v>
      </c>
      <c r="K30" s="43">
        <f t="shared" si="1"/>
        <v>0</v>
      </c>
      <c r="L30" s="43">
        <f t="shared" si="1"/>
        <v>1.3061224489795919E-2</v>
      </c>
      <c r="M30" s="43">
        <f t="shared" si="1"/>
        <v>9.7959183673469383E-3</v>
      </c>
      <c r="N30" s="43">
        <f t="shared" si="1"/>
        <v>6.5306122448979594E-3</v>
      </c>
      <c r="O30" s="47">
        <f t="shared" si="1"/>
        <v>3.2653061224489797E-3</v>
      </c>
    </row>
    <row r="31" spans="1:15" x14ac:dyDescent="0.4">
      <c r="A31" s="1">
        <v>9</v>
      </c>
      <c r="B31" s="38">
        <v>5</v>
      </c>
      <c r="C31" s="46">
        <f t="shared" si="1"/>
        <v>3.2653061224489797E-3</v>
      </c>
      <c r="D31" s="43">
        <f t="shared" si="1"/>
        <v>0</v>
      </c>
      <c r="E31" s="43">
        <f t="shared" si="1"/>
        <v>0</v>
      </c>
      <c r="F31" s="43">
        <f t="shared" si="1"/>
        <v>0</v>
      </c>
      <c r="G31" s="43">
        <f t="shared" si="1"/>
        <v>0</v>
      </c>
      <c r="H31" s="43">
        <f t="shared" si="1"/>
        <v>3.2653061224489797E-3</v>
      </c>
      <c r="I31" s="43">
        <f t="shared" si="1"/>
        <v>6.5306122448979594E-3</v>
      </c>
      <c r="J31" s="43">
        <f t="shared" si="1"/>
        <v>9.7959183673469383E-3</v>
      </c>
      <c r="K31" s="43">
        <f t="shared" si="1"/>
        <v>1.3061224489795919E-2</v>
      </c>
      <c r="L31" s="43">
        <f t="shared" si="1"/>
        <v>0</v>
      </c>
      <c r="M31" s="43">
        <f t="shared" si="1"/>
        <v>1.3061224489795919E-2</v>
      </c>
      <c r="N31" s="43">
        <f t="shared" si="1"/>
        <v>9.7959183673469383E-3</v>
      </c>
      <c r="O31" s="47">
        <f t="shared" si="1"/>
        <v>6.5306122448979594E-3</v>
      </c>
    </row>
    <row r="32" spans="1:15" x14ac:dyDescent="0.4">
      <c r="A32" s="1">
        <v>10</v>
      </c>
      <c r="B32" s="38">
        <v>4</v>
      </c>
      <c r="C32" s="46">
        <f t="shared" si="1"/>
        <v>3.2653061224489797E-3</v>
      </c>
      <c r="D32" s="43">
        <f t="shared" si="1"/>
        <v>0</v>
      </c>
      <c r="E32" s="43">
        <f t="shared" si="1"/>
        <v>0</v>
      </c>
      <c r="F32" s="43">
        <f t="shared" si="1"/>
        <v>0</v>
      </c>
      <c r="G32" s="43">
        <f t="shared" si="1"/>
        <v>0</v>
      </c>
      <c r="H32" s="43">
        <f t="shared" si="1"/>
        <v>0</v>
      </c>
      <c r="I32" s="43">
        <f t="shared" si="1"/>
        <v>3.2653061224489797E-3</v>
      </c>
      <c r="J32" s="43">
        <f t="shared" si="1"/>
        <v>6.5306122448979594E-3</v>
      </c>
      <c r="K32" s="43">
        <f t="shared" si="1"/>
        <v>9.7959183673469383E-3</v>
      </c>
      <c r="L32" s="43">
        <f t="shared" si="1"/>
        <v>1.3061224489795919E-2</v>
      </c>
      <c r="M32" s="43">
        <f t="shared" si="1"/>
        <v>0</v>
      </c>
      <c r="N32" s="43">
        <f t="shared" si="1"/>
        <v>9.7959183673469383E-3</v>
      </c>
      <c r="O32" s="47">
        <f t="shared" si="1"/>
        <v>6.5306122448979594E-3</v>
      </c>
    </row>
    <row r="33" spans="1:15" x14ac:dyDescent="0.4">
      <c r="A33" s="1">
        <v>11</v>
      </c>
      <c r="B33" s="38">
        <v>3</v>
      </c>
      <c r="C33" s="46">
        <f t="shared" si="1"/>
        <v>3.2653061224489797E-3</v>
      </c>
      <c r="D33" s="43">
        <f t="shared" si="1"/>
        <v>0</v>
      </c>
      <c r="E33" s="43">
        <f t="shared" si="1"/>
        <v>0</v>
      </c>
      <c r="F33" s="43">
        <f t="shared" si="1"/>
        <v>0</v>
      </c>
      <c r="G33" s="43">
        <f t="shared" si="1"/>
        <v>0</v>
      </c>
      <c r="H33" s="43">
        <f t="shared" si="1"/>
        <v>0</v>
      </c>
      <c r="I33" s="43">
        <f t="shared" si="1"/>
        <v>0</v>
      </c>
      <c r="J33" s="43">
        <f t="shared" si="1"/>
        <v>3.2653061224489797E-3</v>
      </c>
      <c r="K33" s="43">
        <f t="shared" si="1"/>
        <v>6.5306122448979594E-3</v>
      </c>
      <c r="L33" s="43">
        <f t="shared" si="1"/>
        <v>9.7959183673469383E-3</v>
      </c>
      <c r="M33" s="43">
        <f t="shared" si="1"/>
        <v>9.7959183673469383E-3</v>
      </c>
      <c r="N33" s="43">
        <f t="shared" si="1"/>
        <v>0</v>
      </c>
      <c r="O33" s="47">
        <f t="shared" si="1"/>
        <v>6.5306122448979594E-3</v>
      </c>
    </row>
    <row r="34" spans="1:15" ht="18" thickBot="1" x14ac:dyDescent="0.45">
      <c r="A34" s="1">
        <v>12</v>
      </c>
      <c r="B34" s="39">
        <v>2</v>
      </c>
      <c r="C34" s="48">
        <f t="shared" si="1"/>
        <v>3.2653061224489797E-3</v>
      </c>
      <c r="D34" s="49">
        <f t="shared" si="1"/>
        <v>0</v>
      </c>
      <c r="E34" s="49">
        <f t="shared" si="1"/>
        <v>0</v>
      </c>
      <c r="F34" s="49">
        <f t="shared" si="1"/>
        <v>0</v>
      </c>
      <c r="G34" s="49">
        <f t="shared" si="1"/>
        <v>0</v>
      </c>
      <c r="H34" s="49">
        <f t="shared" si="1"/>
        <v>0</v>
      </c>
      <c r="I34" s="49">
        <f t="shared" si="1"/>
        <v>0</v>
      </c>
      <c r="J34" s="49">
        <f t="shared" si="1"/>
        <v>0</v>
      </c>
      <c r="K34" s="49">
        <f t="shared" si="1"/>
        <v>3.2653061224489797E-3</v>
      </c>
      <c r="L34" s="49">
        <f t="shared" si="1"/>
        <v>6.5306122448979594E-3</v>
      </c>
      <c r="M34" s="49">
        <f t="shared" si="1"/>
        <v>6.5306122448979594E-3</v>
      </c>
      <c r="N34" s="49">
        <f t="shared" si="1"/>
        <v>6.5306122448979594E-3</v>
      </c>
      <c r="O34" s="50">
        <f t="shared" si="1"/>
        <v>0</v>
      </c>
    </row>
  </sheetData>
  <mergeCells count="4">
    <mergeCell ref="B17:C18"/>
    <mergeCell ref="D17:E18"/>
    <mergeCell ref="L17:M18"/>
    <mergeCell ref="N17:O18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081A5-9217-42B7-82C0-9E1413A4738E}">
  <dimension ref="A1:N9"/>
  <sheetViews>
    <sheetView workbookViewId="0">
      <selection activeCell="J12" sqref="J12"/>
    </sheetView>
  </sheetViews>
  <sheetFormatPr defaultRowHeight="17.399999999999999" x14ac:dyDescent="0.4"/>
  <cols>
    <col min="1" max="5" width="9" style="1"/>
    <col min="7" max="9" width="9" customWidth="1"/>
    <col min="10" max="10" width="7.5" customWidth="1"/>
    <col min="11" max="11" width="11.8984375" bestFit="1" customWidth="1"/>
  </cols>
  <sheetData>
    <row r="1" spans="1:14" x14ac:dyDescent="0.4">
      <c r="B1" s="63" t="s">
        <v>17</v>
      </c>
      <c r="C1" s="63"/>
      <c r="D1" s="63" t="s">
        <v>18</v>
      </c>
      <c r="E1" s="63"/>
      <c r="F1" s="63" t="s">
        <v>19</v>
      </c>
      <c r="G1" s="63"/>
      <c r="H1" s="63" t="s">
        <v>20</v>
      </c>
      <c r="I1" s="63" t="s">
        <v>12</v>
      </c>
      <c r="J1" s="1"/>
      <c r="K1" s="63" t="s">
        <v>14</v>
      </c>
      <c r="L1" s="63"/>
      <c r="M1" s="63"/>
      <c r="N1" s="63">
        <f>(50*49*48)/(3*2)</f>
        <v>19600</v>
      </c>
    </row>
    <row r="2" spans="1:14" x14ac:dyDescent="0.4">
      <c r="B2" s="1" t="s">
        <v>15</v>
      </c>
      <c r="C2" s="1" t="s">
        <v>16</v>
      </c>
      <c r="D2" s="1" t="s">
        <v>15</v>
      </c>
      <c r="E2" s="1" t="s">
        <v>16</v>
      </c>
      <c r="F2" s="1" t="s">
        <v>15</v>
      </c>
      <c r="G2" s="1" t="s">
        <v>16</v>
      </c>
      <c r="H2" s="63"/>
      <c r="I2" s="63"/>
      <c r="J2" s="1"/>
      <c r="K2" s="63"/>
      <c r="L2" s="63"/>
      <c r="M2" s="63"/>
      <c r="N2" s="63"/>
    </row>
    <row r="3" spans="1:14" x14ac:dyDescent="0.4">
      <c r="A3" s="1" t="s">
        <v>13</v>
      </c>
      <c r="B3" s="1">
        <v>45</v>
      </c>
      <c r="C3" s="1">
        <f>78*B3</f>
        <v>3510</v>
      </c>
      <c r="D3" s="1">
        <v>45</v>
      </c>
      <c r="E3" s="1">
        <f>78*D3</f>
        <v>3510</v>
      </c>
      <c r="F3">
        <f>2*12*6</f>
        <v>144</v>
      </c>
      <c r="G3">
        <f>13*F3</f>
        <v>1872</v>
      </c>
      <c r="H3">
        <f>C3+E3+G3</f>
        <v>8892</v>
      </c>
      <c r="I3" s="13">
        <f>H3/$N$1</f>
        <v>0.4536734693877551</v>
      </c>
      <c r="J3" s="13"/>
    </row>
    <row r="4" spans="1:14" x14ac:dyDescent="0.4">
      <c r="A4" s="1" t="s">
        <v>21</v>
      </c>
      <c r="D4" s="1">
        <v>0</v>
      </c>
      <c r="E4" s="1">
        <f t="shared" ref="E4" si="0">78*D4</f>
        <v>0</v>
      </c>
      <c r="K4" s="35">
        <f>COMBIN(52,5)</f>
        <v>2598960</v>
      </c>
    </row>
    <row r="5" spans="1:14" x14ac:dyDescent="0.4">
      <c r="K5" s="35">
        <f>COMBIN(52,2)*COMBIN(50,3)</f>
        <v>25989600</v>
      </c>
    </row>
    <row r="9" spans="1:14" x14ac:dyDescent="0.4">
      <c r="A9" s="1">
        <f>0.6^5</f>
        <v>7.7759999999999996E-2</v>
      </c>
    </row>
  </sheetData>
  <mergeCells count="7">
    <mergeCell ref="N1:N2"/>
    <mergeCell ref="B1:C1"/>
    <mergeCell ref="D1:E1"/>
    <mergeCell ref="F1:G1"/>
    <mergeCell ref="H1:H2"/>
    <mergeCell ref="I1:I2"/>
    <mergeCell ref="K1:M2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DA2DF-A418-41B6-A536-2C3A196CE178}">
  <dimension ref="A1:M13"/>
  <sheetViews>
    <sheetView workbookViewId="0">
      <selection activeCell="G9" sqref="G9"/>
    </sheetView>
  </sheetViews>
  <sheetFormatPr defaultRowHeight="17.399999999999999" x14ac:dyDescent="0.4"/>
  <sheetData>
    <row r="1" spans="1:13" x14ac:dyDescent="0.4">
      <c r="A1" s="1">
        <v>2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1</v>
      </c>
      <c r="L1" s="1">
        <v>0</v>
      </c>
      <c r="M1" s="1">
        <v>0</v>
      </c>
    </row>
    <row r="2" spans="1:13" x14ac:dyDescent="0.4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</row>
    <row r="3" spans="1:13" x14ac:dyDescent="0.4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</row>
    <row r="4" spans="1:13" x14ac:dyDescent="0.4">
      <c r="A4" s="1">
        <v>1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1</v>
      </c>
      <c r="L4" s="1">
        <v>0</v>
      </c>
      <c r="M4" s="1">
        <v>0</v>
      </c>
    </row>
    <row r="5" spans="1:13" x14ac:dyDescent="0.4">
      <c r="A5" s="1">
        <v>0</v>
      </c>
      <c r="B5" s="1">
        <v>0</v>
      </c>
      <c r="C5" s="1">
        <v>0</v>
      </c>
      <c r="D5" s="1">
        <v>0</v>
      </c>
      <c r="E5" s="1">
        <v>1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</row>
    <row r="6" spans="1:13" x14ac:dyDescent="0.4">
      <c r="A6" s="1">
        <v>0</v>
      </c>
      <c r="B6" s="1">
        <v>0</v>
      </c>
      <c r="C6" s="1">
        <v>0</v>
      </c>
      <c r="D6" s="1">
        <v>0</v>
      </c>
      <c r="E6" s="1">
        <v>1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</row>
    <row r="7" spans="1:13" x14ac:dyDescent="0.4">
      <c r="A7" s="1">
        <v>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</row>
    <row r="8" spans="1:13" x14ac:dyDescent="0.4">
      <c r="A8" s="1">
        <v>0</v>
      </c>
      <c r="B8" s="1">
        <v>1</v>
      </c>
      <c r="C8" s="1">
        <v>0</v>
      </c>
      <c r="D8" s="1">
        <v>1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</row>
    <row r="9" spans="1:13" x14ac:dyDescent="0.4">
      <c r="A9" s="1">
        <v>0</v>
      </c>
      <c r="B9" s="1">
        <v>0</v>
      </c>
      <c r="C9" s="1">
        <v>0</v>
      </c>
      <c r="D9" s="1">
        <v>0</v>
      </c>
      <c r="E9" s="1">
        <v>1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</row>
    <row r="10" spans="1:13" x14ac:dyDescent="0.4">
      <c r="A10" s="1">
        <v>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</row>
    <row r="11" spans="1:13" x14ac:dyDescent="0.4">
      <c r="A11" s="1">
        <v>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</row>
    <row r="12" spans="1:13" x14ac:dyDescent="0.4">
      <c r="A12" s="1">
        <v>0</v>
      </c>
      <c r="B12" s="1">
        <v>0</v>
      </c>
      <c r="C12" s="1">
        <v>2</v>
      </c>
      <c r="D12" s="1">
        <v>1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</row>
    <row r="13" spans="1:13" x14ac:dyDescent="0.4">
      <c r="A13" s="1">
        <v>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1</v>
      </c>
      <c r="K13" s="1">
        <v>0</v>
      </c>
      <c r="L13" s="1">
        <v>0</v>
      </c>
      <c r="M13" s="1">
        <v>0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CB9DB-DCAC-4B6E-A761-262772A6F35C}">
  <dimension ref="B1:W10"/>
  <sheetViews>
    <sheetView workbookViewId="0">
      <selection activeCell="K14" sqref="K14"/>
    </sheetView>
  </sheetViews>
  <sheetFormatPr defaultRowHeight="17.399999999999999" x14ac:dyDescent="0.4"/>
  <cols>
    <col min="1" max="23" width="5.59765625" customWidth="1"/>
  </cols>
  <sheetData>
    <row r="1" spans="2:23" ht="18" thickBot="1" x14ac:dyDescent="0.45"/>
    <row r="2" spans="2:23" x14ac:dyDescent="0.4">
      <c r="B2" s="64" t="s">
        <v>5</v>
      </c>
      <c r="C2" s="65"/>
      <c r="D2" s="65"/>
      <c r="E2" s="65"/>
      <c r="F2" s="66"/>
      <c r="G2" s="1"/>
      <c r="H2" s="64">
        <v>23456</v>
      </c>
      <c r="I2" s="65"/>
      <c r="J2" s="65"/>
      <c r="K2" s="65"/>
      <c r="L2" s="66"/>
      <c r="M2" s="67">
        <v>34567</v>
      </c>
      <c r="N2" s="68"/>
      <c r="O2" s="68"/>
      <c r="P2" s="68"/>
      <c r="Q2" s="69"/>
      <c r="S2" s="67" t="s">
        <v>6</v>
      </c>
      <c r="T2" s="68"/>
      <c r="U2" s="68"/>
      <c r="V2" s="68"/>
      <c r="W2" s="69"/>
    </row>
    <row r="3" spans="2:23" x14ac:dyDescent="0.4">
      <c r="B3" s="5" t="s">
        <v>0</v>
      </c>
      <c r="C3" s="6">
        <v>2</v>
      </c>
      <c r="D3" s="6">
        <v>3</v>
      </c>
      <c r="E3" s="6">
        <v>4</v>
      </c>
      <c r="F3" s="7"/>
      <c r="G3" s="1"/>
      <c r="H3" s="5">
        <v>2</v>
      </c>
      <c r="I3" s="6">
        <v>3</v>
      </c>
      <c r="J3" s="6">
        <v>4</v>
      </c>
      <c r="K3" s="6"/>
      <c r="L3" s="7">
        <v>6</v>
      </c>
      <c r="M3" s="5">
        <v>3</v>
      </c>
      <c r="N3" s="6">
        <v>4</v>
      </c>
      <c r="O3" s="6">
        <v>5</v>
      </c>
      <c r="P3" s="6"/>
      <c r="Q3" s="7">
        <v>7</v>
      </c>
      <c r="R3" s="1"/>
      <c r="S3" s="5" t="s">
        <v>4</v>
      </c>
      <c r="T3" s="6" t="s">
        <v>3</v>
      </c>
      <c r="U3" s="6" t="s">
        <v>2</v>
      </c>
      <c r="V3" s="6"/>
      <c r="W3" s="7" t="s">
        <v>0</v>
      </c>
    </row>
    <row r="4" spans="2:23" x14ac:dyDescent="0.4">
      <c r="B4" s="5" t="s">
        <v>0</v>
      </c>
      <c r="C4" s="6">
        <v>2</v>
      </c>
      <c r="D4" s="6">
        <v>3</v>
      </c>
      <c r="E4" s="6"/>
      <c r="F4" s="7">
        <v>5</v>
      </c>
      <c r="G4" s="1"/>
      <c r="H4" s="5">
        <v>2</v>
      </c>
      <c r="I4" s="6">
        <v>3</v>
      </c>
      <c r="J4" s="6"/>
      <c r="K4" s="6">
        <v>5</v>
      </c>
      <c r="L4" s="7">
        <v>6</v>
      </c>
      <c r="M4" s="5">
        <v>3</v>
      </c>
      <c r="N4" s="6">
        <v>4</v>
      </c>
      <c r="O4" s="6"/>
      <c r="P4" s="6">
        <v>6</v>
      </c>
      <c r="Q4" s="7">
        <v>7</v>
      </c>
      <c r="R4" s="1"/>
      <c r="S4" s="5" t="s">
        <v>4</v>
      </c>
      <c r="T4" s="6" t="s">
        <v>3</v>
      </c>
      <c r="U4" s="6"/>
      <c r="V4" s="6" t="s">
        <v>1</v>
      </c>
      <c r="W4" s="7" t="s">
        <v>0</v>
      </c>
    </row>
    <row r="5" spans="2:23" ht="18" thickBot="1" x14ac:dyDescent="0.45">
      <c r="B5" s="5" t="s">
        <v>0</v>
      </c>
      <c r="C5" s="6">
        <v>2</v>
      </c>
      <c r="D5" s="6"/>
      <c r="E5" s="6">
        <v>4</v>
      </c>
      <c r="F5" s="7">
        <v>5</v>
      </c>
      <c r="G5" s="1"/>
      <c r="H5" s="8">
        <v>2</v>
      </c>
      <c r="I5" s="9"/>
      <c r="J5" s="9">
        <v>4</v>
      </c>
      <c r="K5" s="9">
        <v>5</v>
      </c>
      <c r="L5" s="10">
        <v>6</v>
      </c>
      <c r="M5" s="8">
        <v>3</v>
      </c>
      <c r="N5" s="9"/>
      <c r="O5" s="9">
        <v>5</v>
      </c>
      <c r="P5" s="9">
        <v>6</v>
      </c>
      <c r="Q5" s="10">
        <v>7</v>
      </c>
      <c r="R5" s="1"/>
      <c r="S5" s="5" t="s">
        <v>4</v>
      </c>
      <c r="T5" s="6"/>
      <c r="U5" s="6" t="s">
        <v>2</v>
      </c>
      <c r="V5" s="6" t="s">
        <v>1</v>
      </c>
      <c r="W5" s="7" t="s">
        <v>0</v>
      </c>
    </row>
    <row r="6" spans="2:23" ht="18" thickBot="1" x14ac:dyDescent="0.45">
      <c r="B6" s="8" t="s">
        <v>0</v>
      </c>
      <c r="C6" s="9"/>
      <c r="D6" s="9">
        <v>3</v>
      </c>
      <c r="E6" s="9">
        <v>4</v>
      </c>
      <c r="F6" s="10">
        <v>5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8"/>
      <c r="T6" s="9" t="s">
        <v>3</v>
      </c>
      <c r="U6" s="9" t="s">
        <v>2</v>
      </c>
      <c r="V6" s="9" t="s">
        <v>1</v>
      </c>
      <c r="W6" s="10" t="s">
        <v>0</v>
      </c>
    </row>
    <row r="8" spans="2:23" x14ac:dyDescent="0.4">
      <c r="B8" s="11" t="s">
        <v>7</v>
      </c>
    </row>
    <row r="10" spans="2:23" x14ac:dyDescent="0.4">
      <c r="B10" t="s">
        <v>8</v>
      </c>
    </row>
  </sheetData>
  <mergeCells count="4">
    <mergeCell ref="B2:F2"/>
    <mergeCell ref="H2:L2"/>
    <mergeCell ref="M2:Q2"/>
    <mergeCell ref="S2:W2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7351C-483F-4801-ADC8-2998A448B0B5}">
  <dimension ref="A1:E32"/>
  <sheetViews>
    <sheetView topLeftCell="A7" workbookViewId="0">
      <selection activeCell="A28" sqref="A28"/>
    </sheetView>
  </sheetViews>
  <sheetFormatPr defaultRowHeight="17.399999999999999" x14ac:dyDescent="0.4"/>
  <cols>
    <col min="1" max="5" width="9" style="12"/>
  </cols>
  <sheetData>
    <row r="1" spans="1:5" x14ac:dyDescent="0.4">
      <c r="A1" s="12" t="s">
        <v>0</v>
      </c>
      <c r="B1" s="12">
        <v>2</v>
      </c>
      <c r="C1" s="12">
        <v>3</v>
      </c>
      <c r="D1" s="12">
        <v>4</v>
      </c>
    </row>
    <row r="2" spans="1:5" x14ac:dyDescent="0.4">
      <c r="A2" s="12" t="s">
        <v>0</v>
      </c>
      <c r="B2" s="12">
        <v>2</v>
      </c>
      <c r="C2" s="12">
        <v>3</v>
      </c>
      <c r="E2" s="12">
        <v>5</v>
      </c>
    </row>
    <row r="3" spans="1:5" x14ac:dyDescent="0.4">
      <c r="A3" s="12" t="s">
        <v>0</v>
      </c>
      <c r="B3" s="12">
        <v>2</v>
      </c>
      <c r="D3" s="12">
        <v>4</v>
      </c>
      <c r="E3" s="12">
        <v>5</v>
      </c>
    </row>
    <row r="4" spans="1:5" x14ac:dyDescent="0.4">
      <c r="A4" s="12" t="s">
        <v>0</v>
      </c>
      <c r="C4" s="12">
        <v>3</v>
      </c>
      <c r="D4" s="12">
        <v>4</v>
      </c>
      <c r="E4" s="12">
        <v>5</v>
      </c>
    </row>
    <row r="5" spans="1:5" x14ac:dyDescent="0.4">
      <c r="A5" s="12">
        <v>2</v>
      </c>
      <c r="B5" s="12">
        <v>3</v>
      </c>
      <c r="C5" s="12">
        <v>4</v>
      </c>
      <c r="E5" s="12">
        <v>6</v>
      </c>
    </row>
    <row r="6" spans="1:5" x14ac:dyDescent="0.4">
      <c r="A6" s="12">
        <v>2</v>
      </c>
      <c r="B6" s="12" t="s">
        <v>9</v>
      </c>
      <c r="D6" s="12" t="s">
        <v>10</v>
      </c>
      <c r="E6" s="12" t="s">
        <v>11</v>
      </c>
    </row>
    <row r="7" spans="1:5" x14ac:dyDescent="0.4">
      <c r="A7" s="12">
        <v>2</v>
      </c>
      <c r="C7" s="12">
        <v>4</v>
      </c>
      <c r="D7" s="12">
        <v>5</v>
      </c>
      <c r="E7" s="12">
        <v>6</v>
      </c>
    </row>
    <row r="8" spans="1:5" x14ac:dyDescent="0.4">
      <c r="A8" s="12">
        <v>3</v>
      </c>
      <c r="B8" s="12">
        <v>4</v>
      </c>
      <c r="C8" s="12">
        <v>5</v>
      </c>
      <c r="E8" s="12">
        <v>7</v>
      </c>
    </row>
    <row r="9" spans="1:5" x14ac:dyDescent="0.4">
      <c r="A9" s="12">
        <v>3</v>
      </c>
      <c r="B9" s="12">
        <v>4</v>
      </c>
      <c r="D9" s="12">
        <v>6</v>
      </c>
      <c r="E9" s="12">
        <v>7</v>
      </c>
    </row>
    <row r="10" spans="1:5" x14ac:dyDescent="0.4">
      <c r="A10" s="12">
        <v>3</v>
      </c>
      <c r="C10" s="12">
        <v>5</v>
      </c>
      <c r="D10" s="12">
        <v>6</v>
      </c>
      <c r="E10" s="12">
        <v>7</v>
      </c>
    </row>
    <row r="11" spans="1:5" x14ac:dyDescent="0.4">
      <c r="A11" s="12">
        <v>4</v>
      </c>
      <c r="B11" s="12">
        <v>5</v>
      </c>
      <c r="C11" s="12">
        <v>6</v>
      </c>
      <c r="E11" s="12">
        <v>8</v>
      </c>
    </row>
    <row r="12" spans="1:5" x14ac:dyDescent="0.4">
      <c r="A12" s="12">
        <v>4</v>
      </c>
      <c r="B12" s="12">
        <v>5</v>
      </c>
      <c r="D12" s="12">
        <v>7</v>
      </c>
      <c r="E12" s="12">
        <v>8</v>
      </c>
    </row>
    <row r="13" spans="1:5" x14ac:dyDescent="0.4">
      <c r="A13" s="12">
        <v>4</v>
      </c>
      <c r="C13" s="12">
        <v>6</v>
      </c>
      <c r="D13" s="12">
        <v>7</v>
      </c>
      <c r="E13" s="12">
        <v>8</v>
      </c>
    </row>
    <row r="14" spans="1:5" x14ac:dyDescent="0.4">
      <c r="A14" s="12">
        <v>5</v>
      </c>
      <c r="B14" s="12">
        <v>6</v>
      </c>
      <c r="C14" s="12">
        <v>7</v>
      </c>
      <c r="E14" s="12">
        <v>9</v>
      </c>
    </row>
    <row r="15" spans="1:5" x14ac:dyDescent="0.4">
      <c r="A15" s="12">
        <v>5</v>
      </c>
      <c r="B15" s="12">
        <v>6</v>
      </c>
      <c r="D15" s="12">
        <v>8</v>
      </c>
      <c r="E15" s="12">
        <v>9</v>
      </c>
    </row>
    <row r="16" spans="1:5" x14ac:dyDescent="0.4">
      <c r="A16" s="12">
        <v>5</v>
      </c>
      <c r="C16" s="12">
        <v>7</v>
      </c>
      <c r="D16" s="12">
        <v>8</v>
      </c>
      <c r="E16" s="12">
        <v>9</v>
      </c>
    </row>
    <row r="17" spans="1:5" x14ac:dyDescent="0.4">
      <c r="A17" s="12">
        <v>6</v>
      </c>
      <c r="B17" s="12">
        <v>7</v>
      </c>
      <c r="C17" s="12">
        <v>8</v>
      </c>
      <c r="E17" s="12" t="s">
        <v>4</v>
      </c>
    </row>
    <row r="18" spans="1:5" x14ac:dyDescent="0.4">
      <c r="A18" s="12">
        <v>6</v>
      </c>
      <c r="B18" s="12">
        <v>7</v>
      </c>
      <c r="D18" s="12">
        <v>9</v>
      </c>
      <c r="E18" s="12" t="s">
        <v>4</v>
      </c>
    </row>
    <row r="19" spans="1:5" x14ac:dyDescent="0.4">
      <c r="A19" s="12">
        <v>6</v>
      </c>
      <c r="C19" s="12">
        <v>8</v>
      </c>
      <c r="D19" s="12">
        <v>9</v>
      </c>
      <c r="E19" s="12" t="s">
        <v>4</v>
      </c>
    </row>
    <row r="20" spans="1:5" x14ac:dyDescent="0.4">
      <c r="A20" s="12">
        <v>7</v>
      </c>
      <c r="B20" s="12">
        <v>8</v>
      </c>
      <c r="C20" s="12">
        <v>9</v>
      </c>
      <c r="E20" s="12" t="s">
        <v>3</v>
      </c>
    </row>
    <row r="21" spans="1:5" x14ac:dyDescent="0.4">
      <c r="A21" s="12">
        <v>7</v>
      </c>
      <c r="B21" s="12">
        <v>8</v>
      </c>
      <c r="D21" s="12" t="s">
        <v>4</v>
      </c>
      <c r="E21" s="12" t="s">
        <v>3</v>
      </c>
    </row>
    <row r="22" spans="1:5" x14ac:dyDescent="0.4">
      <c r="A22" s="12">
        <v>7</v>
      </c>
      <c r="C22" s="12">
        <v>9</v>
      </c>
      <c r="D22" s="12" t="s">
        <v>4</v>
      </c>
      <c r="E22" s="12" t="s">
        <v>3</v>
      </c>
    </row>
    <row r="23" spans="1:5" x14ac:dyDescent="0.4">
      <c r="A23" s="12">
        <v>8</v>
      </c>
      <c r="B23" s="12">
        <v>9</v>
      </c>
      <c r="C23" s="12" t="s">
        <v>4</v>
      </c>
      <c r="E23" s="12" t="s">
        <v>2</v>
      </c>
    </row>
    <row r="24" spans="1:5" x14ac:dyDescent="0.4">
      <c r="A24" s="12">
        <v>8</v>
      </c>
      <c r="B24" s="12">
        <v>9</v>
      </c>
      <c r="D24" s="12" t="s">
        <v>3</v>
      </c>
      <c r="E24" s="12" t="s">
        <v>2</v>
      </c>
    </row>
    <row r="25" spans="1:5" x14ac:dyDescent="0.4">
      <c r="A25" s="12">
        <v>8</v>
      </c>
      <c r="C25" s="12" t="s">
        <v>4</v>
      </c>
      <c r="D25" s="12" t="s">
        <v>3</v>
      </c>
      <c r="E25" s="12" t="s">
        <v>2</v>
      </c>
    </row>
    <row r="26" spans="1:5" x14ac:dyDescent="0.4">
      <c r="A26" s="12">
        <v>9</v>
      </c>
      <c r="B26" s="12" t="s">
        <v>4</v>
      </c>
      <c r="C26" s="12" t="s">
        <v>3</v>
      </c>
      <c r="E26" s="12" t="s">
        <v>1</v>
      </c>
    </row>
    <row r="27" spans="1:5" x14ac:dyDescent="0.4">
      <c r="A27" s="12">
        <v>9</v>
      </c>
      <c r="B27" s="12" t="s">
        <v>4</v>
      </c>
      <c r="D27" s="12" t="s">
        <v>2</v>
      </c>
      <c r="E27" s="12" t="s">
        <v>1</v>
      </c>
    </row>
    <row r="28" spans="1:5" x14ac:dyDescent="0.4">
      <c r="A28" s="12">
        <v>9</v>
      </c>
      <c r="C28" s="12" t="s">
        <v>3</v>
      </c>
      <c r="D28" s="12" t="s">
        <v>2</v>
      </c>
      <c r="E28" s="12" t="s">
        <v>1</v>
      </c>
    </row>
    <row r="29" spans="1:5" x14ac:dyDescent="0.4">
      <c r="A29" s="12" t="s">
        <v>4</v>
      </c>
      <c r="B29" s="12" t="s">
        <v>3</v>
      </c>
      <c r="C29" s="12" t="s">
        <v>2</v>
      </c>
      <c r="D29" s="12" t="s">
        <v>1</v>
      </c>
    </row>
    <row r="30" spans="1:5" x14ac:dyDescent="0.4">
      <c r="A30" s="12" t="s">
        <v>4</v>
      </c>
      <c r="B30" s="12" t="s">
        <v>3</v>
      </c>
      <c r="C30" s="12" t="s">
        <v>2</v>
      </c>
      <c r="E30" s="12" t="s">
        <v>0</v>
      </c>
    </row>
    <row r="31" spans="1:5" x14ac:dyDescent="0.4">
      <c r="A31" s="12" t="s">
        <v>4</v>
      </c>
      <c r="B31" s="12" t="s">
        <v>3</v>
      </c>
      <c r="D31" s="12" t="s">
        <v>1</v>
      </c>
      <c r="E31" s="12" t="s">
        <v>0</v>
      </c>
    </row>
    <row r="32" spans="1:5" x14ac:dyDescent="0.4">
      <c r="A32" s="12" t="s">
        <v>4</v>
      </c>
      <c r="C32" s="12" t="s">
        <v>2</v>
      </c>
      <c r="D32" s="12" t="s">
        <v>1</v>
      </c>
      <c r="E32" s="12" t="s">
        <v>0</v>
      </c>
    </row>
  </sheetData>
  <phoneticPr fontId="1" type="noConversion"/>
  <pageMargins left="0.7" right="0.7" top="0.75" bottom="0.75" header="0.3" footer="0.3"/>
  <ignoredErrors>
    <ignoredError sqref="B6 D6:E6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HoleCardOdds</vt:lpstr>
      <vt:lpstr>FullHouse</vt:lpstr>
      <vt:lpstr>Flush</vt:lpstr>
      <vt:lpstr>Straight</vt:lpstr>
      <vt:lpstr>Odds</vt:lpstr>
      <vt:lpstr>HandChart</vt:lpstr>
      <vt:lpstr>gutshot</vt:lpstr>
      <vt:lpstr>gutshot_list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Yoon</dc:creator>
  <cp:lastModifiedBy>YOON SANGUK</cp:lastModifiedBy>
  <dcterms:created xsi:type="dcterms:W3CDTF">2023-12-28T06:43:12Z</dcterms:created>
  <dcterms:modified xsi:type="dcterms:W3CDTF">2024-01-03T17:30:10Z</dcterms:modified>
</cp:coreProperties>
</file>