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8 - De jolis graphiques/"/>
    </mc:Choice>
  </mc:AlternateContent>
  <xr:revisionPtr revIDLastSave="0" documentId="8_{C85D9F2C-4748-4441-8BA6-5A017C5B011A}" xr6:coauthVersionLast="47" xr6:coauthVersionMax="47" xr10:uidLastSave="{00000000-0000-0000-0000-000000000000}"/>
  <bookViews>
    <workbookView xWindow="0" yWindow="880" windowWidth="36000" windowHeight="20900" xr2:uid="{2274D1AA-83D6-7941-BC0E-586567CBD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 l="1"/>
  <c r="O16" i="1"/>
  <c r="Q16" i="1"/>
  <c r="P16" i="1"/>
  <c r="N18" i="1" l="1"/>
  <c r="O17" i="1"/>
  <c r="Q17" i="1"/>
  <c r="P17" i="1"/>
  <c r="N19" i="1" l="1"/>
  <c r="Q18" i="1"/>
  <c r="O18" i="1"/>
  <c r="P18" i="1"/>
  <c r="N20" i="1" l="1"/>
  <c r="P19" i="1"/>
  <c r="Q19" i="1"/>
  <c r="O19" i="1"/>
  <c r="N21" i="1" l="1"/>
  <c r="P20" i="1"/>
  <c r="Q20" i="1"/>
  <c r="O20" i="1"/>
  <c r="N22" i="1" l="1"/>
  <c r="P21" i="1"/>
  <c r="Q21" i="1"/>
  <c r="O21" i="1"/>
  <c r="N23" i="1" l="1"/>
  <c r="O22" i="1"/>
  <c r="P22" i="1"/>
  <c r="Q22" i="1"/>
  <c r="N24" i="1" l="1"/>
  <c r="Q23" i="1"/>
  <c r="O23" i="1"/>
  <c r="P23" i="1"/>
  <c r="N25" i="1" l="1"/>
  <c r="O24" i="1"/>
  <c r="Q24" i="1"/>
  <c r="P24" i="1"/>
  <c r="N26" i="1" l="1"/>
  <c r="Q25" i="1"/>
  <c r="O25" i="1"/>
  <c r="P25" i="1"/>
  <c r="N27" i="1" l="1"/>
  <c r="Q26" i="1"/>
  <c r="O26" i="1"/>
  <c r="P26" i="1"/>
  <c r="N28" i="1" l="1"/>
  <c r="P27" i="1"/>
  <c r="Q27" i="1"/>
  <c r="O27" i="1"/>
  <c r="N29" i="1" l="1"/>
  <c r="P28" i="1"/>
  <c r="Q28" i="1"/>
  <c r="O28" i="1"/>
  <c r="N30" i="1" l="1"/>
  <c r="P29" i="1"/>
  <c r="Q29" i="1"/>
  <c r="O29" i="1"/>
  <c r="N31" i="1" l="1"/>
  <c r="O30" i="1"/>
  <c r="P30" i="1"/>
  <c r="Q30" i="1"/>
  <c r="N32" i="1" l="1"/>
  <c r="Q31" i="1"/>
  <c r="P31" i="1"/>
  <c r="O31" i="1"/>
  <c r="N33" i="1" l="1"/>
  <c r="Q32" i="1"/>
  <c r="P32" i="1"/>
  <c r="O32" i="1"/>
  <c r="N34" i="1" l="1"/>
  <c r="O33" i="1"/>
  <c r="Q33" i="1"/>
  <c r="P33" i="1"/>
  <c r="N35" i="1" l="1"/>
  <c r="O34" i="1"/>
  <c r="Q34" i="1"/>
  <c r="P34" i="1"/>
  <c r="N36" i="1" l="1"/>
  <c r="P35" i="1"/>
  <c r="Q35" i="1"/>
  <c r="O35" i="1"/>
  <c r="N37" i="1" l="1"/>
  <c r="P36" i="1"/>
  <c r="Q36" i="1"/>
  <c r="O36" i="1"/>
  <c r="N38" i="1" l="1"/>
  <c r="P37" i="1"/>
  <c r="Q37" i="1"/>
  <c r="O37" i="1"/>
  <c r="N39" i="1" l="1"/>
  <c r="O38" i="1"/>
  <c r="P38" i="1"/>
  <c r="Q38" i="1"/>
  <c r="N40" i="1" l="1"/>
  <c r="Q39" i="1"/>
  <c r="O39" i="1"/>
  <c r="P39" i="1"/>
  <c r="N41" i="1" l="1"/>
  <c r="P40" i="1"/>
  <c r="Q40" i="1"/>
  <c r="O40" i="1"/>
  <c r="N42" i="1" l="1"/>
  <c r="O41" i="1"/>
  <c r="Q41" i="1"/>
  <c r="P41" i="1"/>
  <c r="N43" i="1" l="1"/>
  <c r="Q42" i="1"/>
  <c r="O42" i="1"/>
  <c r="P42" i="1"/>
  <c r="N44" i="1" l="1"/>
  <c r="P43" i="1"/>
  <c r="Q43" i="1"/>
  <c r="O43" i="1"/>
  <c r="N45" i="1" l="1"/>
  <c r="P44" i="1"/>
  <c r="Q44" i="1"/>
  <c r="O44" i="1"/>
  <c r="N46" i="1" l="1"/>
  <c r="P45" i="1"/>
  <c r="Q45" i="1"/>
  <c r="O45" i="1"/>
  <c r="N47" i="1" l="1"/>
  <c r="O46" i="1"/>
  <c r="P46" i="1"/>
  <c r="Q46" i="1"/>
  <c r="N48" i="1" l="1"/>
  <c r="Q47" i="1"/>
  <c r="P47" i="1"/>
  <c r="O47" i="1"/>
  <c r="N49" i="1" l="1"/>
  <c r="O48" i="1"/>
  <c r="Q48" i="1"/>
  <c r="P48" i="1"/>
  <c r="N50" i="1" l="1"/>
  <c r="O49" i="1"/>
  <c r="Q49" i="1"/>
  <c r="P49" i="1"/>
  <c r="N51" i="1" l="1"/>
  <c r="Q50" i="1"/>
  <c r="O50" i="1"/>
  <c r="P50" i="1"/>
  <c r="N52" i="1" l="1"/>
  <c r="P51" i="1"/>
  <c r="Q51" i="1"/>
  <c r="O51" i="1"/>
  <c r="N53" i="1" l="1"/>
  <c r="P52" i="1"/>
  <c r="Q52" i="1"/>
  <c r="O52" i="1"/>
  <c r="N54" i="1" l="1"/>
  <c r="P53" i="1"/>
  <c r="Q53" i="1"/>
  <c r="O53" i="1"/>
  <c r="N55" i="1" l="1"/>
  <c r="O54" i="1"/>
  <c r="P54" i="1"/>
  <c r="Q54" i="1"/>
  <c r="N56" i="1" l="1"/>
  <c r="Q55" i="1"/>
  <c r="O55" i="1"/>
  <c r="P55" i="1"/>
  <c r="N57" i="1" l="1"/>
  <c r="Q56" i="1"/>
  <c r="O56" i="1"/>
  <c r="P56" i="1"/>
  <c r="N58" i="1" l="1"/>
  <c r="O57" i="1"/>
  <c r="Q57" i="1"/>
  <c r="P57" i="1"/>
  <c r="N59" i="1" l="1"/>
  <c r="Q58" i="1"/>
  <c r="O58" i="1"/>
  <c r="P58" i="1"/>
  <c r="N60" i="1" l="1"/>
  <c r="P59" i="1"/>
  <c r="Q59" i="1"/>
  <c r="O59" i="1"/>
  <c r="N61" i="1" l="1"/>
  <c r="Q60" i="1"/>
  <c r="P60" i="1"/>
  <c r="O60" i="1"/>
  <c r="N62" i="1" l="1"/>
  <c r="P61" i="1"/>
  <c r="Q61" i="1"/>
  <c r="O61" i="1"/>
  <c r="N63" i="1" l="1"/>
  <c r="O62" i="1"/>
  <c r="P62" i="1"/>
  <c r="Q62" i="1"/>
  <c r="N64" i="1" l="1"/>
  <c r="Q63" i="1"/>
  <c r="O63" i="1"/>
  <c r="P63" i="1"/>
  <c r="N65" i="1" l="1"/>
  <c r="O64" i="1"/>
  <c r="Q64" i="1"/>
  <c r="P64" i="1"/>
  <c r="N66" i="1" l="1"/>
  <c r="Q65" i="1"/>
  <c r="O65" i="1"/>
  <c r="P65" i="1"/>
  <c r="N67" i="1" l="1"/>
  <c r="Q66" i="1"/>
  <c r="O66" i="1"/>
  <c r="P66" i="1"/>
  <c r="N68" i="1" l="1"/>
  <c r="P67" i="1"/>
  <c r="Q67" i="1"/>
  <c r="O67" i="1"/>
  <c r="N69" i="1" l="1"/>
  <c r="P68" i="1"/>
  <c r="Q68" i="1"/>
  <c r="O68" i="1"/>
  <c r="N70" i="1" l="1"/>
  <c r="P69" i="1"/>
  <c r="Q69" i="1"/>
  <c r="O69" i="1"/>
  <c r="N71" i="1" l="1"/>
  <c r="O70" i="1"/>
  <c r="P70" i="1"/>
  <c r="Q70" i="1"/>
  <c r="N72" i="1" l="1"/>
  <c r="Q71" i="1"/>
  <c r="O71" i="1"/>
  <c r="P71" i="1"/>
  <c r="N73" i="1" l="1"/>
  <c r="Q72" i="1"/>
  <c r="O72" i="1"/>
  <c r="P72" i="1"/>
  <c r="N74" i="1" l="1"/>
  <c r="O73" i="1"/>
  <c r="Q73" i="1"/>
  <c r="P73" i="1"/>
  <c r="N75" i="1" l="1"/>
  <c r="Q74" i="1"/>
  <c r="O74" i="1"/>
  <c r="P74" i="1"/>
  <c r="N76" i="1" l="1"/>
  <c r="P75" i="1"/>
  <c r="Q75" i="1"/>
  <c r="O75" i="1"/>
  <c r="N77" i="1" l="1"/>
  <c r="P76" i="1"/>
  <c r="Q76" i="1"/>
  <c r="O76" i="1"/>
  <c r="N78" i="1" l="1"/>
  <c r="P77" i="1"/>
  <c r="Q77" i="1"/>
  <c r="O77" i="1"/>
  <c r="N79" i="1" l="1"/>
  <c r="O78" i="1"/>
  <c r="P78" i="1"/>
  <c r="Q78" i="1"/>
  <c r="N80" i="1" l="1"/>
  <c r="Q79" i="1"/>
  <c r="O79" i="1"/>
  <c r="P79" i="1"/>
  <c r="N81" i="1" l="1"/>
  <c r="Q80" i="1"/>
  <c r="O80" i="1"/>
  <c r="P80" i="1"/>
  <c r="N82" i="1" l="1"/>
  <c r="O81" i="1"/>
  <c r="Q81" i="1"/>
  <c r="P81" i="1"/>
  <c r="N83" i="1" l="1"/>
  <c r="Q82" i="1"/>
  <c r="O82" i="1"/>
  <c r="P82" i="1"/>
  <c r="N84" i="1" l="1"/>
  <c r="P83" i="1"/>
  <c r="Q83" i="1"/>
  <c r="O83" i="1"/>
  <c r="N85" i="1" l="1"/>
  <c r="P84" i="1"/>
  <c r="Q84" i="1"/>
  <c r="O84" i="1"/>
  <c r="N86" i="1" l="1"/>
  <c r="P85" i="1"/>
  <c r="Q85" i="1"/>
  <c r="O85" i="1"/>
  <c r="N87" i="1" l="1"/>
  <c r="O86" i="1"/>
  <c r="P86" i="1"/>
  <c r="Q86" i="1"/>
  <c r="N88" i="1" l="1"/>
  <c r="Q87" i="1"/>
  <c r="O87" i="1"/>
  <c r="P87" i="1"/>
  <c r="N89" i="1" l="1"/>
  <c r="O88" i="1"/>
  <c r="Q88" i="1"/>
  <c r="P88" i="1"/>
  <c r="N90" i="1" l="1"/>
  <c r="Q89" i="1"/>
  <c r="O89" i="1"/>
  <c r="P89" i="1"/>
  <c r="N91" i="1" l="1"/>
  <c r="Q90" i="1"/>
  <c r="O90" i="1"/>
  <c r="P90" i="1"/>
  <c r="N92" i="1" l="1"/>
  <c r="P91" i="1"/>
  <c r="Q91" i="1"/>
  <c r="O91" i="1"/>
  <c r="N93" i="1" l="1"/>
  <c r="Q92" i="1"/>
  <c r="P92" i="1"/>
  <c r="O92" i="1"/>
  <c r="N94" i="1" l="1"/>
  <c r="P93" i="1"/>
  <c r="Q93" i="1"/>
  <c r="O93" i="1"/>
  <c r="N95" i="1" l="1"/>
  <c r="O94" i="1"/>
  <c r="P94" i="1"/>
  <c r="Q94" i="1"/>
  <c r="N96" i="1" l="1"/>
  <c r="Q95" i="1"/>
  <c r="P95" i="1"/>
  <c r="O95" i="1"/>
  <c r="N97" i="1" l="1"/>
  <c r="O96" i="1"/>
  <c r="Q96" i="1"/>
  <c r="P96" i="1"/>
  <c r="N98" i="1" l="1"/>
  <c r="O97" i="1"/>
  <c r="Q97" i="1"/>
  <c r="P97" i="1"/>
  <c r="N99" i="1" l="1"/>
  <c r="O98" i="1"/>
  <c r="Q98" i="1"/>
  <c r="P98" i="1"/>
  <c r="N100" i="1" l="1"/>
  <c r="P99" i="1"/>
  <c r="Q99" i="1"/>
  <c r="O99" i="1"/>
  <c r="N101" i="1" l="1"/>
  <c r="P100" i="1"/>
  <c r="Q100" i="1"/>
  <c r="O100" i="1"/>
  <c r="N102" i="1" l="1"/>
  <c r="P101" i="1"/>
  <c r="Q101" i="1"/>
  <c r="O101" i="1"/>
  <c r="N103" i="1" l="1"/>
  <c r="O102" i="1"/>
  <c r="P102" i="1"/>
  <c r="Q102" i="1"/>
  <c r="N104" i="1" l="1"/>
  <c r="Q103" i="1"/>
  <c r="O103" i="1"/>
  <c r="P103" i="1"/>
  <c r="N105" i="1" l="1"/>
  <c r="Q104" i="1"/>
  <c r="O104" i="1"/>
  <c r="P104" i="1"/>
  <c r="N106" i="1" l="1"/>
  <c r="O105" i="1"/>
  <c r="Q105" i="1"/>
  <c r="P105" i="1"/>
  <c r="N107" i="1" l="1"/>
  <c r="Q106" i="1"/>
  <c r="O106" i="1"/>
  <c r="P106" i="1"/>
  <c r="N108" i="1" l="1"/>
  <c r="P107" i="1"/>
  <c r="Q107" i="1"/>
  <c r="O107" i="1"/>
  <c r="N109" i="1" l="1"/>
  <c r="P108" i="1"/>
  <c r="Q108" i="1"/>
  <c r="O108" i="1"/>
  <c r="N110" i="1" l="1"/>
  <c r="P109" i="1"/>
  <c r="Q109" i="1"/>
  <c r="O109" i="1"/>
  <c r="N111" i="1" l="1"/>
  <c r="O110" i="1"/>
  <c r="P110" i="1"/>
  <c r="Q110" i="1"/>
  <c r="N112" i="1" l="1"/>
  <c r="Q111" i="1"/>
  <c r="O111" i="1"/>
  <c r="P111" i="1"/>
  <c r="N113" i="1" l="1"/>
  <c r="O112" i="1"/>
  <c r="Q112" i="1"/>
  <c r="P112" i="1"/>
  <c r="N114" i="1" l="1"/>
  <c r="Q113" i="1"/>
  <c r="O113" i="1"/>
  <c r="P113" i="1"/>
  <c r="N115" i="1" l="1"/>
  <c r="O114" i="1"/>
  <c r="Q114" i="1"/>
  <c r="P114" i="1"/>
  <c r="N116" i="1" l="1"/>
  <c r="P115" i="1"/>
  <c r="Q115" i="1"/>
  <c r="O115" i="1"/>
  <c r="P116" i="1" l="1"/>
  <c r="Q116" i="1"/>
  <c r="O116" i="1"/>
</calcChain>
</file>

<file path=xl/sharedStrings.xml><?xml version="1.0" encoding="utf-8"?>
<sst xmlns="http://schemas.openxmlformats.org/spreadsheetml/2006/main" count="33" uniqueCount="30">
  <si>
    <t>FONCTION MATHEMATIQUE</t>
  </si>
  <si>
    <t>Fonction</t>
  </si>
  <si>
    <t>Absolue</t>
  </si>
  <si>
    <t>Lineaire</t>
  </si>
  <si>
    <t>Polynomial</t>
  </si>
  <si>
    <t>Exponentielle</t>
  </si>
  <si>
    <t>Logaritmique</t>
  </si>
  <si>
    <t>Parametre</t>
  </si>
  <si>
    <t>a</t>
  </si>
  <si>
    <t>b</t>
  </si>
  <si>
    <t>c</t>
  </si>
  <si>
    <t>d</t>
  </si>
  <si>
    <t>e</t>
  </si>
  <si>
    <t>f</t>
  </si>
  <si>
    <r>
      <t>y</t>
    </r>
    <r>
      <rPr>
        <sz val="12"/>
        <color theme="1"/>
        <rFont val="Calibri"/>
        <family val="2"/>
        <scheme val="minor"/>
      </rPr>
      <t xml:space="preserve"> = </t>
    </r>
    <r>
      <rPr>
        <b/>
        <sz val="12"/>
        <color theme="1"/>
        <rFont val="Calibri"/>
        <family val="2"/>
        <scheme val="minor"/>
      </rPr>
      <t>a ∙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+ </t>
    </r>
    <r>
      <rPr>
        <b/>
        <sz val="12"/>
        <color theme="1"/>
        <rFont val="Calibri"/>
        <family val="2"/>
        <scheme val="minor"/>
      </rPr>
      <t>b</t>
    </r>
  </si>
  <si>
    <r>
      <t xml:space="preserve">y </t>
    </r>
    <r>
      <rPr>
        <sz val="12"/>
        <color theme="1"/>
        <rFont val="Calibri"/>
        <family val="2"/>
        <scheme val="minor"/>
      </rPr>
      <t xml:space="preserve"> = </t>
    </r>
    <r>
      <rPr>
        <b/>
        <sz val="12"/>
        <color theme="1"/>
        <rFont val="Calibri"/>
        <family val="2"/>
        <scheme val="minor"/>
      </rPr>
      <t xml:space="preserve">a ∙ </t>
    </r>
    <r>
      <rPr>
        <i/>
        <sz val="12"/>
        <color theme="1"/>
        <rFont val="Calibri"/>
        <family val="2"/>
        <scheme val="minor"/>
      </rPr>
      <t>x ^2</t>
    </r>
    <r>
      <rPr>
        <sz val="12"/>
        <color theme="1"/>
        <rFont val="Calibri"/>
        <family val="2"/>
        <scheme val="minor"/>
      </rPr>
      <t>+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 xml:space="preserve">b ∙ </t>
    </r>
    <r>
      <rPr>
        <b/>
        <sz val="12"/>
        <color theme="1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>c</t>
    </r>
  </si>
  <si>
    <r>
      <rPr>
        <i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  =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∙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^3+ 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∙ </t>
    </r>
    <r>
      <rPr>
        <i/>
        <sz val="12"/>
        <color theme="1"/>
        <rFont val="Calibri"/>
        <family val="2"/>
        <scheme val="minor"/>
      </rPr>
      <t>x^2</t>
    </r>
    <r>
      <rPr>
        <sz val="12"/>
        <color theme="1"/>
        <rFont val="Calibri"/>
        <family val="2"/>
        <scheme val="minor"/>
      </rPr>
      <t xml:space="preserve"> + </t>
    </r>
    <r>
      <rPr>
        <b/>
        <sz val="12"/>
        <color theme="1"/>
        <rFont val="Calibri"/>
        <family val="2"/>
        <scheme val="minor"/>
      </rPr>
      <t xml:space="preserve">c ∙ </t>
    </r>
    <r>
      <rPr>
        <i/>
        <sz val="12"/>
        <color theme="1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+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d</t>
    </r>
  </si>
  <si>
    <r>
      <t xml:space="preserve">y = </t>
    </r>
    <r>
      <rPr>
        <b/>
        <sz val="12"/>
        <color theme="1"/>
        <rFont val="Calibri"/>
        <family val="2"/>
        <scheme val="minor"/>
      </rPr>
      <t>a ∙ b</t>
    </r>
    <r>
      <rPr>
        <sz val="12"/>
        <color theme="1"/>
        <rFont val="Calibri"/>
        <family val="2"/>
        <scheme val="minor"/>
      </rPr>
      <t>^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∙x - </t>
    </r>
    <r>
      <rPr>
        <b/>
        <sz val="12"/>
        <color theme="1"/>
        <rFont val="Calibri"/>
        <family val="2"/>
        <scheme val="minor"/>
      </rPr>
      <t xml:space="preserve">d </t>
    </r>
    <r>
      <rPr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>e</t>
    </r>
  </si>
  <si>
    <r>
      <t xml:space="preserve">y </t>
    </r>
    <r>
      <rPr>
        <sz val="12"/>
        <color theme="1"/>
        <rFont val="Calibri"/>
        <family val="2"/>
        <scheme val="minor"/>
      </rPr>
      <t xml:space="preserve"> = </t>
    </r>
    <r>
      <rPr>
        <b/>
        <sz val="12"/>
        <color theme="1"/>
        <rFont val="Calibri"/>
        <family val="2"/>
        <scheme val="minor"/>
      </rPr>
      <t xml:space="preserve">a ∙ ln( b ∙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 xml:space="preserve">c) </t>
    </r>
    <r>
      <rPr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>d</t>
    </r>
  </si>
  <si>
    <t>Definition de l'abcisse</t>
  </si>
  <si>
    <t>Valeur de depart</t>
  </si>
  <si>
    <t>Valeur de fin</t>
  </si>
  <si>
    <t>Incrementation</t>
  </si>
  <si>
    <t>x</t>
  </si>
  <si>
    <t>Polynomal 2</t>
  </si>
  <si>
    <t>Polynomial 3</t>
  </si>
  <si>
    <t>exponentielle</t>
  </si>
  <si>
    <t>log</t>
  </si>
  <si>
    <t>a ∙ | b ∙ x  c| + d</t>
  </si>
  <si>
    <r>
      <rPr>
        <i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 =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∙ </t>
    </r>
    <r>
      <rPr>
        <b/>
        <sz val="12"/>
        <color theme="1"/>
        <rFont val="Calibri"/>
        <family val="2"/>
        <scheme val="minor"/>
      </rPr>
      <t>| b</t>
    </r>
    <r>
      <rPr>
        <sz val="12"/>
        <color theme="1"/>
        <rFont val="Calibri"/>
        <family val="2"/>
        <scheme val="minor"/>
      </rPr>
      <t xml:space="preserve"> ∙ </t>
    </r>
    <r>
      <rPr>
        <i/>
        <sz val="12"/>
        <color theme="1"/>
        <rFont val="Calibri"/>
        <family val="2"/>
        <scheme val="minor"/>
      </rPr>
      <t xml:space="preserve">x - </t>
    </r>
    <r>
      <rPr>
        <b/>
        <sz val="12"/>
        <color theme="1"/>
        <rFont val="Calibri"/>
        <family val="2"/>
        <scheme val="minor"/>
      </rPr>
      <t xml:space="preserve">c| </t>
    </r>
    <r>
      <rPr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</si>
</sst>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/>
      <top/>
      <bottom/>
      <diagonal style="hair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0" borderId="0" xfId="0" applyFont="1" applyFill="1"/>
    <xf numFmtId="2" fontId="0" fillId="0" borderId="0" xfId="0" applyNumberFormat="1"/>
    <xf numFmtId="2" fontId="3" fillId="2" borderId="0" xfId="0" applyNumberFormat="1" applyFont="1" applyFill="1"/>
    <xf numFmtId="2" fontId="2" fillId="3" borderId="0" xfId="0" applyNumberFormat="1" applyFont="1" applyFill="1" applyAlignment="1">
      <alignment horizontal="left"/>
    </xf>
    <xf numFmtId="2" fontId="2" fillId="3" borderId="0" xfId="0" applyNumberFormat="1" applyFont="1" applyFill="1"/>
    <xf numFmtId="164" fontId="0" fillId="0" borderId="0" xfId="0" applyNumberFormat="1"/>
    <xf numFmtId="164" fontId="7" fillId="6" borderId="0" xfId="0" applyNumberFormat="1" applyFont="1" applyFill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164" fontId="7" fillId="5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Protection="1"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B83-7217-3548-A9E5-3EA8D3A87AAE}">
  <dimension ref="A1:X116"/>
  <sheetViews>
    <sheetView tabSelected="1" topLeftCell="B1" zoomScale="125" workbookViewId="0">
      <selection activeCell="O16" sqref="O16"/>
    </sheetView>
  </sheetViews>
  <sheetFormatPr baseColWidth="10" defaultRowHeight="16" x14ac:dyDescent="0.2"/>
  <cols>
    <col min="6" max="6" width="19.1640625" customWidth="1"/>
    <col min="13" max="13" width="3.83203125" customWidth="1"/>
    <col min="14" max="14" width="10.83203125" style="1"/>
    <col min="15" max="20" width="12.83203125" style="9" customWidth="1"/>
    <col min="24" max="24" width="27.1640625" customWidth="1"/>
  </cols>
  <sheetData>
    <row r="1" spans="1:24" ht="7" customHeight="1" thickBot="1" x14ac:dyDescent="0.25"/>
    <row r="2" spans="1:24" ht="26" customHeight="1" thickBo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4" x14ac:dyDescent="0.2">
      <c r="G3" s="5"/>
      <c r="H3" s="5"/>
      <c r="I3" s="5"/>
      <c r="J3" s="5"/>
      <c r="K3" s="5"/>
      <c r="L3" s="5"/>
    </row>
    <row r="4" spans="1:24" ht="14" customHeight="1" x14ac:dyDescent="0.2">
      <c r="A4" s="16" t="s">
        <v>1</v>
      </c>
      <c r="B4" s="16"/>
      <c r="C4" s="16"/>
      <c r="D4" s="3"/>
      <c r="E4" s="3"/>
      <c r="F4" s="3"/>
      <c r="G4" s="25" t="s">
        <v>7</v>
      </c>
      <c r="H4" s="25"/>
      <c r="I4" s="25"/>
      <c r="J4" s="6"/>
      <c r="K4" s="6"/>
      <c r="L4" s="6"/>
      <c r="M4" s="4"/>
    </row>
    <row r="5" spans="1:24" ht="15" customHeight="1" x14ac:dyDescent="0.2">
      <c r="A5" s="16"/>
      <c r="B5" s="16"/>
      <c r="C5" s="16"/>
      <c r="D5" s="2"/>
      <c r="E5" s="2"/>
      <c r="F5" s="2"/>
      <c r="G5" s="7" t="s">
        <v>8</v>
      </c>
      <c r="H5" s="7" t="s">
        <v>9</v>
      </c>
      <c r="I5" s="7" t="s">
        <v>10</v>
      </c>
      <c r="J5" s="7" t="s">
        <v>11</v>
      </c>
      <c r="K5" s="8" t="s">
        <v>12</v>
      </c>
      <c r="L5" s="8" t="s">
        <v>13</v>
      </c>
    </row>
    <row r="6" spans="1:24" x14ac:dyDescent="0.2">
      <c r="A6" s="21" t="s">
        <v>2</v>
      </c>
      <c r="B6" s="21"/>
      <c r="C6" s="21"/>
      <c r="D6" s="23" t="s">
        <v>29</v>
      </c>
      <c r="E6" s="23"/>
      <c r="F6" s="23"/>
      <c r="G6" s="10">
        <v>-1</v>
      </c>
      <c r="H6" s="10">
        <v>5</v>
      </c>
      <c r="I6" s="10">
        <v>-25</v>
      </c>
      <c r="J6" s="10">
        <v>50</v>
      </c>
      <c r="K6" s="11"/>
      <c r="L6" s="11"/>
    </row>
    <row r="7" spans="1:24" x14ac:dyDescent="0.2">
      <c r="A7" s="21" t="s">
        <v>3</v>
      </c>
      <c r="B7" s="21"/>
      <c r="C7" s="21"/>
      <c r="D7" s="22" t="s">
        <v>14</v>
      </c>
      <c r="E7" s="22"/>
      <c r="F7" s="22"/>
      <c r="G7" s="10">
        <v>-4</v>
      </c>
      <c r="H7" s="10">
        <v>10</v>
      </c>
      <c r="I7" s="12"/>
      <c r="J7" s="11"/>
      <c r="K7" s="11"/>
      <c r="L7" s="11"/>
    </row>
    <row r="8" spans="1:24" x14ac:dyDescent="0.2">
      <c r="A8" s="21" t="s">
        <v>4</v>
      </c>
      <c r="B8" s="21"/>
      <c r="C8" s="21"/>
      <c r="D8" s="22" t="s">
        <v>15</v>
      </c>
      <c r="E8" s="22"/>
      <c r="F8" s="22"/>
      <c r="G8" s="10">
        <v>0.5</v>
      </c>
      <c r="H8" s="10">
        <v>3</v>
      </c>
      <c r="I8" s="10">
        <v>-25</v>
      </c>
      <c r="J8" s="11"/>
      <c r="K8" s="11"/>
      <c r="L8" s="11"/>
    </row>
    <row r="9" spans="1:24" x14ac:dyDescent="0.2">
      <c r="A9" s="21" t="s">
        <v>4</v>
      </c>
      <c r="B9" s="21"/>
      <c r="C9" s="21"/>
      <c r="D9" s="23" t="s">
        <v>16</v>
      </c>
      <c r="E9" s="23"/>
      <c r="F9" s="23"/>
      <c r="G9" s="10">
        <v>7.4999999999999997E-2</v>
      </c>
      <c r="H9" s="10">
        <v>0.25</v>
      </c>
      <c r="I9" s="10">
        <v>-3</v>
      </c>
      <c r="J9" s="10">
        <v>0</v>
      </c>
      <c r="K9" s="11"/>
      <c r="L9" s="11"/>
    </row>
    <row r="10" spans="1:24" x14ac:dyDescent="0.2">
      <c r="A10" s="21" t="s">
        <v>5</v>
      </c>
      <c r="B10" s="21"/>
      <c r="C10" s="21"/>
      <c r="D10" s="22" t="s">
        <v>17</v>
      </c>
      <c r="E10" s="22"/>
      <c r="F10" s="22"/>
      <c r="G10" s="10">
        <v>1</v>
      </c>
      <c r="H10" s="10">
        <v>2</v>
      </c>
      <c r="I10" s="10">
        <v>0.5</v>
      </c>
      <c r="J10" s="10">
        <v>0</v>
      </c>
      <c r="K10" s="10">
        <v>-20</v>
      </c>
      <c r="L10" s="11"/>
    </row>
    <row r="11" spans="1:24" x14ac:dyDescent="0.2">
      <c r="A11" s="21" t="s">
        <v>6</v>
      </c>
      <c r="B11" s="21"/>
      <c r="C11" s="21"/>
      <c r="D11" s="22" t="s">
        <v>18</v>
      </c>
      <c r="E11" s="22"/>
      <c r="F11" s="22"/>
      <c r="G11" s="10">
        <v>10</v>
      </c>
      <c r="H11" s="10">
        <v>5</v>
      </c>
      <c r="I11" s="10">
        <v>-50</v>
      </c>
      <c r="J11" s="10">
        <v>0</v>
      </c>
      <c r="K11" s="11"/>
      <c r="L11" s="11"/>
    </row>
    <row r="12" spans="1:24" ht="12" customHeight="1" x14ac:dyDescent="0.2">
      <c r="G12" s="9"/>
      <c r="H12" s="9"/>
      <c r="I12" s="9"/>
      <c r="J12" s="9"/>
      <c r="K12" s="9"/>
      <c r="L12" s="9"/>
    </row>
    <row r="13" spans="1:24" ht="13" customHeight="1" x14ac:dyDescent="0.2">
      <c r="A13" s="16" t="s">
        <v>19</v>
      </c>
      <c r="B13" s="16"/>
      <c r="C13" s="16"/>
      <c r="D13" s="2"/>
      <c r="E13" s="2"/>
      <c r="F13" s="2"/>
      <c r="G13" s="17" t="s">
        <v>20</v>
      </c>
      <c r="H13" s="17"/>
      <c r="I13" s="18" t="s">
        <v>22</v>
      </c>
      <c r="J13" s="18"/>
      <c r="K13" s="17" t="s">
        <v>21</v>
      </c>
      <c r="L13" s="17"/>
    </row>
    <row r="14" spans="1:24" x14ac:dyDescent="0.2">
      <c r="A14" s="16"/>
      <c r="B14" s="16"/>
      <c r="C14" s="16"/>
      <c r="D14" s="2"/>
      <c r="E14" s="2"/>
      <c r="F14" s="2"/>
      <c r="G14" s="19">
        <v>-10</v>
      </c>
      <c r="H14" s="19"/>
      <c r="I14" s="20">
        <v>0.2</v>
      </c>
      <c r="J14" s="20"/>
      <c r="K14" s="19">
        <v>10</v>
      </c>
      <c r="L14" s="19"/>
      <c r="X14" t="s">
        <v>28</v>
      </c>
    </row>
    <row r="15" spans="1:24" x14ac:dyDescent="0.2">
      <c r="N15" s="1" t="s">
        <v>23</v>
      </c>
      <c r="O15" s="9" t="s">
        <v>2</v>
      </c>
      <c r="P15" s="9" t="s">
        <v>3</v>
      </c>
      <c r="Q15" s="9" t="s">
        <v>24</v>
      </c>
      <c r="R15" s="9" t="s">
        <v>25</v>
      </c>
      <c r="S15" s="9" t="s">
        <v>26</v>
      </c>
      <c r="T15" s="9" t="s">
        <v>27</v>
      </c>
    </row>
    <row r="16" spans="1:24" x14ac:dyDescent="0.2">
      <c r="M16" s="13">
        <v>1</v>
      </c>
      <c r="N16" s="15">
        <f>G14</f>
        <v>-10</v>
      </c>
      <c r="O16" s="14">
        <f>$G$6*ABS(($H$6*$N16) - $I$6)+$J$6</f>
        <v>25</v>
      </c>
      <c r="P16" s="14">
        <f>$G$7*$N16+$H$7</f>
        <v>50</v>
      </c>
      <c r="Q16" s="14">
        <f>$G$8*$N16^2 +$H$8*$N16+$I$8</f>
        <v>-5</v>
      </c>
    </row>
    <row r="17" spans="13:17" x14ac:dyDescent="0.2">
      <c r="M17" s="13">
        <v>2</v>
      </c>
      <c r="N17" s="15">
        <f>N16+$I$14</f>
        <v>-9.8000000000000007</v>
      </c>
      <c r="O17" s="14">
        <f t="shared" ref="O17:O80" si="0">$G$6*ABS($H$6*$N17-$I$6)+$J$6</f>
        <v>26</v>
      </c>
      <c r="P17" s="14">
        <f t="shared" ref="P17:P80" si="1">$G$7*$N17+$H$7</f>
        <v>49.2</v>
      </c>
      <c r="Q17" s="14">
        <f t="shared" ref="Q17:Q80" si="2">$G$8*$N17^2 +$H$8*$N17+$I$8</f>
        <v>-6.3799999999999919</v>
      </c>
    </row>
    <row r="18" spans="13:17" x14ac:dyDescent="0.2">
      <c r="M18" s="13">
        <v>3</v>
      </c>
      <c r="N18" s="15">
        <f t="shared" ref="N18:N81" si="3">N17+$I$14</f>
        <v>-9.6000000000000014</v>
      </c>
      <c r="O18" s="14">
        <f t="shared" si="0"/>
        <v>26.999999999999993</v>
      </c>
      <c r="P18" s="14">
        <f t="shared" si="1"/>
        <v>48.400000000000006</v>
      </c>
      <c r="Q18" s="14">
        <f t="shared" si="2"/>
        <v>-7.7199999999999918</v>
      </c>
    </row>
    <row r="19" spans="13:17" x14ac:dyDescent="0.2">
      <c r="M19" s="13">
        <v>4</v>
      </c>
      <c r="N19" s="15">
        <f t="shared" si="3"/>
        <v>-9.4000000000000021</v>
      </c>
      <c r="O19" s="14">
        <f t="shared" si="0"/>
        <v>27.999999999999986</v>
      </c>
      <c r="P19" s="14">
        <f t="shared" si="1"/>
        <v>47.600000000000009</v>
      </c>
      <c r="Q19" s="14">
        <f t="shared" si="2"/>
        <v>-9.0199999999999854</v>
      </c>
    </row>
    <row r="20" spans="13:17" x14ac:dyDescent="0.2">
      <c r="M20" s="13">
        <v>5</v>
      </c>
      <c r="N20" s="15">
        <f t="shared" si="3"/>
        <v>-9.2000000000000028</v>
      </c>
      <c r="O20" s="14">
        <f t="shared" si="0"/>
        <v>28.999999999999986</v>
      </c>
      <c r="P20" s="14">
        <f t="shared" si="1"/>
        <v>46.800000000000011</v>
      </c>
      <c r="Q20" s="14">
        <f t="shared" si="2"/>
        <v>-10.27999999999998</v>
      </c>
    </row>
    <row r="21" spans="13:17" x14ac:dyDescent="0.2">
      <c r="M21" s="13">
        <v>6</v>
      </c>
      <c r="N21" s="15">
        <f t="shared" si="3"/>
        <v>-9.0000000000000036</v>
      </c>
      <c r="O21" s="14">
        <f t="shared" si="0"/>
        <v>29.999999999999986</v>
      </c>
      <c r="P21" s="14">
        <f t="shared" si="1"/>
        <v>46.000000000000014</v>
      </c>
      <c r="Q21" s="14">
        <f t="shared" si="2"/>
        <v>-11.499999999999975</v>
      </c>
    </row>
    <row r="22" spans="13:17" x14ac:dyDescent="0.2">
      <c r="M22" s="13">
        <v>7</v>
      </c>
      <c r="N22" s="15">
        <f t="shared" si="3"/>
        <v>-8.8000000000000043</v>
      </c>
      <c r="O22" s="14">
        <f t="shared" si="0"/>
        <v>30.999999999999979</v>
      </c>
      <c r="P22" s="14">
        <f t="shared" si="1"/>
        <v>45.200000000000017</v>
      </c>
      <c r="Q22" s="14">
        <f t="shared" si="2"/>
        <v>-12.679999999999978</v>
      </c>
    </row>
    <row r="23" spans="13:17" x14ac:dyDescent="0.2">
      <c r="M23" s="13">
        <v>8</v>
      </c>
      <c r="N23" s="15">
        <f t="shared" si="3"/>
        <v>-8.600000000000005</v>
      </c>
      <c r="O23" s="14">
        <f t="shared" si="0"/>
        <v>31.999999999999972</v>
      </c>
      <c r="P23" s="14">
        <f t="shared" si="1"/>
        <v>44.40000000000002</v>
      </c>
      <c r="Q23" s="14">
        <f t="shared" si="2"/>
        <v>-13.819999999999975</v>
      </c>
    </row>
    <row r="24" spans="13:17" x14ac:dyDescent="0.2">
      <c r="M24" s="13">
        <v>9</v>
      </c>
      <c r="N24" s="15">
        <f t="shared" si="3"/>
        <v>-8.4000000000000057</v>
      </c>
      <c r="O24" s="14">
        <f t="shared" si="0"/>
        <v>32.999999999999972</v>
      </c>
      <c r="P24" s="14">
        <f t="shared" si="1"/>
        <v>43.600000000000023</v>
      </c>
      <c r="Q24" s="14">
        <f t="shared" si="2"/>
        <v>-14.919999999999966</v>
      </c>
    </row>
    <row r="25" spans="13:17" x14ac:dyDescent="0.2">
      <c r="M25" s="13">
        <v>10</v>
      </c>
      <c r="N25" s="15">
        <f t="shared" si="3"/>
        <v>-8.2000000000000064</v>
      </c>
      <c r="O25" s="14">
        <f t="shared" si="0"/>
        <v>33.999999999999972</v>
      </c>
      <c r="P25" s="14">
        <f t="shared" si="1"/>
        <v>42.800000000000026</v>
      </c>
      <c r="Q25" s="14">
        <f t="shared" si="2"/>
        <v>-15.979999999999965</v>
      </c>
    </row>
    <row r="26" spans="13:17" x14ac:dyDescent="0.2">
      <c r="M26" s="13">
        <v>11</v>
      </c>
      <c r="N26" s="15">
        <f t="shared" si="3"/>
        <v>-8.0000000000000071</v>
      </c>
      <c r="O26" s="14">
        <f t="shared" si="0"/>
        <v>34.999999999999964</v>
      </c>
      <c r="P26" s="14">
        <f t="shared" si="1"/>
        <v>42.000000000000028</v>
      </c>
      <c r="Q26" s="14">
        <f t="shared" si="2"/>
        <v>-16.999999999999964</v>
      </c>
    </row>
    <row r="27" spans="13:17" x14ac:dyDescent="0.2">
      <c r="M27" s="13">
        <v>12</v>
      </c>
      <c r="N27" s="15">
        <f t="shared" si="3"/>
        <v>-7.8000000000000069</v>
      </c>
      <c r="O27" s="14">
        <f t="shared" si="0"/>
        <v>35.999999999999964</v>
      </c>
      <c r="P27" s="14">
        <f t="shared" si="1"/>
        <v>41.200000000000031</v>
      </c>
      <c r="Q27" s="14">
        <f t="shared" si="2"/>
        <v>-17.979999999999965</v>
      </c>
    </row>
    <row r="28" spans="13:17" x14ac:dyDescent="0.2">
      <c r="M28" s="13">
        <v>13</v>
      </c>
      <c r="N28" s="15">
        <f t="shared" si="3"/>
        <v>-7.6000000000000068</v>
      </c>
      <c r="O28" s="14">
        <f t="shared" si="0"/>
        <v>36.999999999999964</v>
      </c>
      <c r="P28" s="14">
        <f t="shared" si="1"/>
        <v>40.400000000000027</v>
      </c>
      <c r="Q28" s="14">
        <f t="shared" si="2"/>
        <v>-18.919999999999966</v>
      </c>
    </row>
    <row r="29" spans="13:17" x14ac:dyDescent="0.2">
      <c r="M29" s="13">
        <v>14</v>
      </c>
      <c r="N29" s="15">
        <f t="shared" si="3"/>
        <v>-7.4000000000000066</v>
      </c>
      <c r="O29" s="14">
        <f t="shared" si="0"/>
        <v>37.999999999999964</v>
      </c>
      <c r="P29" s="14">
        <f t="shared" si="1"/>
        <v>39.600000000000023</v>
      </c>
      <c r="Q29" s="14">
        <f t="shared" si="2"/>
        <v>-19.819999999999972</v>
      </c>
    </row>
    <row r="30" spans="13:17" x14ac:dyDescent="0.2">
      <c r="M30" s="13">
        <v>15</v>
      </c>
      <c r="N30" s="15">
        <f t="shared" si="3"/>
        <v>-7.2000000000000064</v>
      </c>
      <c r="O30" s="14">
        <f t="shared" si="0"/>
        <v>38.999999999999972</v>
      </c>
      <c r="P30" s="14">
        <f t="shared" si="1"/>
        <v>38.800000000000026</v>
      </c>
      <c r="Q30" s="14">
        <f t="shared" si="2"/>
        <v>-20.679999999999975</v>
      </c>
    </row>
    <row r="31" spans="13:17" x14ac:dyDescent="0.2">
      <c r="M31" s="13">
        <v>16</v>
      </c>
      <c r="N31" s="15">
        <f t="shared" si="3"/>
        <v>-7.0000000000000062</v>
      </c>
      <c r="O31" s="14">
        <f t="shared" si="0"/>
        <v>39.999999999999972</v>
      </c>
      <c r="P31" s="14">
        <f t="shared" si="1"/>
        <v>38.000000000000028</v>
      </c>
      <c r="Q31" s="14">
        <f t="shared" si="2"/>
        <v>-21.499999999999975</v>
      </c>
    </row>
    <row r="32" spans="13:17" x14ac:dyDescent="0.2">
      <c r="M32" s="13">
        <v>17</v>
      </c>
      <c r="N32" s="15">
        <f t="shared" si="3"/>
        <v>-6.800000000000006</v>
      </c>
      <c r="O32" s="14">
        <f t="shared" si="0"/>
        <v>40.999999999999972</v>
      </c>
      <c r="P32" s="14">
        <f t="shared" si="1"/>
        <v>37.200000000000024</v>
      </c>
      <c r="Q32" s="14">
        <f t="shared" si="2"/>
        <v>-22.27999999999998</v>
      </c>
    </row>
    <row r="33" spans="13:17" x14ac:dyDescent="0.2">
      <c r="M33" s="13">
        <v>18</v>
      </c>
      <c r="N33" s="15">
        <f t="shared" si="3"/>
        <v>-6.6000000000000059</v>
      </c>
      <c r="O33" s="14">
        <f t="shared" si="0"/>
        <v>41.999999999999972</v>
      </c>
      <c r="P33" s="14">
        <f t="shared" si="1"/>
        <v>36.40000000000002</v>
      </c>
      <c r="Q33" s="14">
        <f t="shared" si="2"/>
        <v>-23.019999999999978</v>
      </c>
    </row>
    <row r="34" spans="13:17" x14ac:dyDescent="0.2">
      <c r="M34" s="13">
        <v>19</v>
      </c>
      <c r="N34" s="15">
        <f t="shared" si="3"/>
        <v>-6.4000000000000057</v>
      </c>
      <c r="O34" s="14">
        <f t="shared" si="0"/>
        <v>42.999999999999972</v>
      </c>
      <c r="P34" s="14">
        <f t="shared" si="1"/>
        <v>35.600000000000023</v>
      </c>
      <c r="Q34" s="14">
        <f t="shared" si="2"/>
        <v>-23.719999999999981</v>
      </c>
    </row>
    <row r="35" spans="13:17" x14ac:dyDescent="0.2">
      <c r="M35" s="13">
        <v>20</v>
      </c>
      <c r="N35" s="15">
        <f t="shared" si="3"/>
        <v>-6.2000000000000055</v>
      </c>
      <c r="O35" s="14">
        <f t="shared" si="0"/>
        <v>43.999999999999972</v>
      </c>
      <c r="P35" s="14">
        <f t="shared" si="1"/>
        <v>34.800000000000026</v>
      </c>
      <c r="Q35" s="14">
        <f t="shared" si="2"/>
        <v>-24.379999999999981</v>
      </c>
    </row>
    <row r="36" spans="13:17" x14ac:dyDescent="0.2">
      <c r="M36" s="13">
        <v>21</v>
      </c>
      <c r="N36" s="15">
        <f t="shared" si="3"/>
        <v>-6.0000000000000053</v>
      </c>
      <c r="O36" s="14">
        <f t="shared" si="0"/>
        <v>44.999999999999972</v>
      </c>
      <c r="P36" s="14">
        <f t="shared" si="1"/>
        <v>34.000000000000021</v>
      </c>
      <c r="Q36" s="14">
        <f t="shared" si="2"/>
        <v>-24.999999999999982</v>
      </c>
    </row>
    <row r="37" spans="13:17" x14ac:dyDescent="0.2">
      <c r="M37" s="13">
        <v>22</v>
      </c>
      <c r="N37" s="15">
        <f t="shared" si="3"/>
        <v>-5.8000000000000052</v>
      </c>
      <c r="O37" s="14">
        <f t="shared" si="0"/>
        <v>45.999999999999972</v>
      </c>
      <c r="P37" s="14">
        <f t="shared" si="1"/>
        <v>33.200000000000017</v>
      </c>
      <c r="Q37" s="14">
        <f t="shared" si="2"/>
        <v>-25.579999999999988</v>
      </c>
    </row>
    <row r="38" spans="13:17" x14ac:dyDescent="0.2">
      <c r="M38" s="13">
        <v>23</v>
      </c>
      <c r="N38" s="15">
        <f t="shared" si="3"/>
        <v>-5.600000000000005</v>
      </c>
      <c r="O38" s="14">
        <f t="shared" si="0"/>
        <v>46.999999999999972</v>
      </c>
      <c r="P38" s="14">
        <f t="shared" si="1"/>
        <v>32.40000000000002</v>
      </c>
      <c r="Q38" s="14">
        <f t="shared" si="2"/>
        <v>-26.119999999999987</v>
      </c>
    </row>
    <row r="39" spans="13:17" x14ac:dyDescent="0.2">
      <c r="M39" s="13">
        <v>24</v>
      </c>
      <c r="N39" s="15">
        <f t="shared" si="3"/>
        <v>-5.4000000000000048</v>
      </c>
      <c r="O39" s="14">
        <f t="shared" si="0"/>
        <v>47.999999999999972</v>
      </c>
      <c r="P39" s="14">
        <f t="shared" si="1"/>
        <v>31.600000000000019</v>
      </c>
      <c r="Q39" s="14">
        <f t="shared" si="2"/>
        <v>-26.619999999999987</v>
      </c>
    </row>
    <row r="40" spans="13:17" x14ac:dyDescent="0.2">
      <c r="M40" s="13">
        <v>25</v>
      </c>
      <c r="N40" s="15">
        <f t="shared" si="3"/>
        <v>-5.2000000000000046</v>
      </c>
      <c r="O40" s="14">
        <f t="shared" si="0"/>
        <v>48.999999999999979</v>
      </c>
      <c r="P40" s="14">
        <f t="shared" si="1"/>
        <v>30.800000000000018</v>
      </c>
      <c r="Q40" s="14">
        <f t="shared" si="2"/>
        <v>-27.079999999999991</v>
      </c>
    </row>
    <row r="41" spans="13:17" x14ac:dyDescent="0.2">
      <c r="M41" s="13">
        <v>26</v>
      </c>
      <c r="N41" s="15">
        <f t="shared" si="3"/>
        <v>-5.0000000000000044</v>
      </c>
      <c r="O41" s="14">
        <f t="shared" si="0"/>
        <v>49.999999999999979</v>
      </c>
      <c r="P41" s="14">
        <f t="shared" si="1"/>
        <v>30.000000000000018</v>
      </c>
      <c r="Q41" s="14">
        <f t="shared" si="2"/>
        <v>-27.499999999999993</v>
      </c>
    </row>
    <row r="42" spans="13:17" x14ac:dyDescent="0.2">
      <c r="M42" s="13">
        <v>27</v>
      </c>
      <c r="N42" s="15">
        <f t="shared" si="3"/>
        <v>-4.8000000000000043</v>
      </c>
      <c r="O42" s="14">
        <f t="shared" si="0"/>
        <v>49.000000000000021</v>
      </c>
      <c r="P42" s="14">
        <f t="shared" si="1"/>
        <v>29.200000000000017</v>
      </c>
      <c r="Q42" s="14">
        <f t="shared" si="2"/>
        <v>-27.879999999999992</v>
      </c>
    </row>
    <row r="43" spans="13:17" x14ac:dyDescent="0.2">
      <c r="M43" s="13">
        <v>28</v>
      </c>
      <c r="N43" s="15">
        <f t="shared" si="3"/>
        <v>-4.6000000000000041</v>
      </c>
      <c r="O43" s="14">
        <f t="shared" si="0"/>
        <v>48.000000000000021</v>
      </c>
      <c r="P43" s="14">
        <f t="shared" si="1"/>
        <v>28.400000000000016</v>
      </c>
      <c r="Q43" s="14">
        <f t="shared" si="2"/>
        <v>-28.219999999999992</v>
      </c>
    </row>
    <row r="44" spans="13:17" x14ac:dyDescent="0.2">
      <c r="M44" s="13">
        <v>29</v>
      </c>
      <c r="N44" s="15">
        <f t="shared" si="3"/>
        <v>-4.4000000000000039</v>
      </c>
      <c r="O44" s="14">
        <f t="shared" si="0"/>
        <v>47.000000000000021</v>
      </c>
      <c r="P44" s="14">
        <f t="shared" si="1"/>
        <v>27.600000000000016</v>
      </c>
      <c r="Q44" s="14">
        <f t="shared" si="2"/>
        <v>-28.519999999999996</v>
      </c>
    </row>
    <row r="45" spans="13:17" x14ac:dyDescent="0.2">
      <c r="M45" s="13">
        <v>30</v>
      </c>
      <c r="N45" s="15">
        <f t="shared" si="3"/>
        <v>-4.2000000000000037</v>
      </c>
      <c r="O45" s="14">
        <f t="shared" si="0"/>
        <v>46.000000000000014</v>
      </c>
      <c r="P45" s="14">
        <f t="shared" si="1"/>
        <v>26.800000000000015</v>
      </c>
      <c r="Q45" s="14">
        <f t="shared" si="2"/>
        <v>-28.779999999999994</v>
      </c>
    </row>
    <row r="46" spans="13:17" x14ac:dyDescent="0.2">
      <c r="M46" s="13">
        <v>31</v>
      </c>
      <c r="N46" s="15">
        <f t="shared" si="3"/>
        <v>-4.0000000000000036</v>
      </c>
      <c r="O46" s="14">
        <f t="shared" si="0"/>
        <v>45.000000000000014</v>
      </c>
      <c r="P46" s="14">
        <f t="shared" si="1"/>
        <v>26.000000000000014</v>
      </c>
      <c r="Q46" s="14">
        <f t="shared" si="2"/>
        <v>-28.999999999999996</v>
      </c>
    </row>
    <row r="47" spans="13:17" x14ac:dyDescent="0.2">
      <c r="M47" s="13">
        <v>32</v>
      </c>
      <c r="N47" s="15">
        <f t="shared" si="3"/>
        <v>-3.8000000000000034</v>
      </c>
      <c r="O47" s="14">
        <f t="shared" si="0"/>
        <v>44.000000000000014</v>
      </c>
      <c r="P47" s="14">
        <f t="shared" si="1"/>
        <v>25.200000000000014</v>
      </c>
      <c r="Q47" s="14">
        <f t="shared" si="2"/>
        <v>-29.179999999999996</v>
      </c>
    </row>
    <row r="48" spans="13:17" x14ac:dyDescent="0.2">
      <c r="M48" s="13">
        <v>33</v>
      </c>
      <c r="N48" s="15">
        <f t="shared" si="3"/>
        <v>-3.6000000000000032</v>
      </c>
      <c r="O48" s="14">
        <f t="shared" si="0"/>
        <v>43.000000000000014</v>
      </c>
      <c r="P48" s="14">
        <f t="shared" si="1"/>
        <v>24.400000000000013</v>
      </c>
      <c r="Q48" s="14">
        <f t="shared" si="2"/>
        <v>-29.32</v>
      </c>
    </row>
    <row r="49" spans="13:17" x14ac:dyDescent="0.2">
      <c r="M49" s="13">
        <v>34</v>
      </c>
      <c r="N49" s="15">
        <f t="shared" si="3"/>
        <v>-3.400000000000003</v>
      </c>
      <c r="O49" s="14">
        <f t="shared" si="0"/>
        <v>42.000000000000014</v>
      </c>
      <c r="P49" s="14">
        <f t="shared" si="1"/>
        <v>23.600000000000012</v>
      </c>
      <c r="Q49" s="14">
        <f t="shared" si="2"/>
        <v>-29.42</v>
      </c>
    </row>
    <row r="50" spans="13:17" x14ac:dyDescent="0.2">
      <c r="M50" s="13">
        <v>35</v>
      </c>
      <c r="N50" s="15">
        <f t="shared" si="3"/>
        <v>-3.2000000000000028</v>
      </c>
      <c r="O50" s="14">
        <f t="shared" si="0"/>
        <v>41.000000000000014</v>
      </c>
      <c r="P50" s="14">
        <f t="shared" si="1"/>
        <v>22.800000000000011</v>
      </c>
      <c r="Q50" s="14">
        <f t="shared" si="2"/>
        <v>-29.48</v>
      </c>
    </row>
    <row r="51" spans="13:17" x14ac:dyDescent="0.2">
      <c r="M51" s="13">
        <v>36</v>
      </c>
      <c r="N51" s="15">
        <f t="shared" si="3"/>
        <v>-3.0000000000000027</v>
      </c>
      <c r="O51" s="14">
        <f t="shared" si="0"/>
        <v>40.000000000000014</v>
      </c>
      <c r="P51" s="14">
        <f t="shared" si="1"/>
        <v>22.000000000000011</v>
      </c>
      <c r="Q51" s="14">
        <f t="shared" si="2"/>
        <v>-29.5</v>
      </c>
    </row>
    <row r="52" spans="13:17" x14ac:dyDescent="0.2">
      <c r="M52" s="13">
        <v>37</v>
      </c>
      <c r="N52" s="15">
        <f t="shared" si="3"/>
        <v>-2.8000000000000025</v>
      </c>
      <c r="O52" s="14">
        <f t="shared" si="0"/>
        <v>39.000000000000014</v>
      </c>
      <c r="P52" s="14">
        <f t="shared" si="1"/>
        <v>21.20000000000001</v>
      </c>
      <c r="Q52" s="14">
        <f t="shared" si="2"/>
        <v>-29.48</v>
      </c>
    </row>
    <row r="53" spans="13:17" x14ac:dyDescent="0.2">
      <c r="M53" s="13">
        <v>38</v>
      </c>
      <c r="N53" s="15">
        <f t="shared" si="3"/>
        <v>-2.6000000000000023</v>
      </c>
      <c r="O53" s="14">
        <f t="shared" si="0"/>
        <v>38.000000000000014</v>
      </c>
      <c r="P53" s="14">
        <f t="shared" si="1"/>
        <v>20.400000000000009</v>
      </c>
      <c r="Q53" s="14">
        <f t="shared" si="2"/>
        <v>-29.42</v>
      </c>
    </row>
    <row r="54" spans="13:17" x14ac:dyDescent="0.2">
      <c r="M54" s="13">
        <v>39</v>
      </c>
      <c r="N54" s="15">
        <f t="shared" si="3"/>
        <v>-2.4000000000000021</v>
      </c>
      <c r="O54" s="14">
        <f t="shared" si="0"/>
        <v>37.000000000000014</v>
      </c>
      <c r="P54" s="14">
        <f t="shared" si="1"/>
        <v>19.600000000000009</v>
      </c>
      <c r="Q54" s="14">
        <f t="shared" si="2"/>
        <v>-29.32</v>
      </c>
    </row>
    <row r="55" spans="13:17" x14ac:dyDescent="0.2">
      <c r="M55" s="13">
        <v>40</v>
      </c>
      <c r="N55" s="15">
        <f t="shared" si="3"/>
        <v>-2.200000000000002</v>
      </c>
      <c r="O55" s="14">
        <f t="shared" si="0"/>
        <v>36.000000000000014</v>
      </c>
      <c r="P55" s="14">
        <f t="shared" si="1"/>
        <v>18.800000000000008</v>
      </c>
      <c r="Q55" s="14">
        <f t="shared" si="2"/>
        <v>-29.18</v>
      </c>
    </row>
    <row r="56" spans="13:17" x14ac:dyDescent="0.2">
      <c r="M56" s="13">
        <v>41</v>
      </c>
      <c r="N56" s="15">
        <f t="shared" si="3"/>
        <v>-2.0000000000000018</v>
      </c>
      <c r="O56" s="14">
        <f t="shared" si="0"/>
        <v>35.000000000000007</v>
      </c>
      <c r="P56" s="14">
        <f t="shared" si="1"/>
        <v>18.000000000000007</v>
      </c>
      <c r="Q56" s="14">
        <f t="shared" si="2"/>
        <v>-29</v>
      </c>
    </row>
    <row r="57" spans="13:17" x14ac:dyDescent="0.2">
      <c r="M57" s="13">
        <v>42</v>
      </c>
      <c r="N57" s="15">
        <f t="shared" si="3"/>
        <v>-1.8000000000000018</v>
      </c>
      <c r="O57" s="14">
        <f t="shared" si="0"/>
        <v>34.000000000000007</v>
      </c>
      <c r="P57" s="14">
        <f t="shared" si="1"/>
        <v>17.200000000000006</v>
      </c>
      <c r="Q57" s="14">
        <f t="shared" si="2"/>
        <v>-28.78</v>
      </c>
    </row>
    <row r="58" spans="13:17" x14ac:dyDescent="0.2">
      <c r="M58" s="13">
        <v>43</v>
      </c>
      <c r="N58" s="15">
        <f t="shared" si="3"/>
        <v>-1.6000000000000019</v>
      </c>
      <c r="O58" s="14">
        <f t="shared" si="0"/>
        <v>33.000000000000007</v>
      </c>
      <c r="P58" s="14">
        <f t="shared" si="1"/>
        <v>16.400000000000006</v>
      </c>
      <c r="Q58" s="14">
        <f t="shared" si="2"/>
        <v>-28.520000000000003</v>
      </c>
    </row>
    <row r="59" spans="13:17" x14ac:dyDescent="0.2">
      <c r="M59" s="13">
        <v>44</v>
      </c>
      <c r="N59" s="15">
        <f t="shared" si="3"/>
        <v>-1.4000000000000019</v>
      </c>
      <c r="O59" s="14">
        <f t="shared" si="0"/>
        <v>32.000000000000014</v>
      </c>
      <c r="P59" s="14">
        <f t="shared" si="1"/>
        <v>15.600000000000009</v>
      </c>
      <c r="Q59" s="14">
        <f t="shared" si="2"/>
        <v>-28.220000000000002</v>
      </c>
    </row>
    <row r="60" spans="13:17" x14ac:dyDescent="0.2">
      <c r="M60" s="13">
        <v>45</v>
      </c>
      <c r="N60" s="15">
        <f t="shared" si="3"/>
        <v>-1.200000000000002</v>
      </c>
      <c r="O60" s="14">
        <f t="shared" si="0"/>
        <v>31.000000000000011</v>
      </c>
      <c r="P60" s="14">
        <f t="shared" si="1"/>
        <v>14.800000000000008</v>
      </c>
      <c r="Q60" s="14">
        <f t="shared" si="2"/>
        <v>-27.880000000000003</v>
      </c>
    </row>
    <row r="61" spans="13:17" x14ac:dyDescent="0.2">
      <c r="M61" s="13">
        <v>46</v>
      </c>
      <c r="N61" s="15">
        <f t="shared" si="3"/>
        <v>-1.000000000000002</v>
      </c>
      <c r="O61" s="14">
        <f t="shared" si="0"/>
        <v>30.000000000000011</v>
      </c>
      <c r="P61" s="14">
        <f t="shared" si="1"/>
        <v>14.000000000000007</v>
      </c>
      <c r="Q61" s="14">
        <f t="shared" si="2"/>
        <v>-27.500000000000004</v>
      </c>
    </row>
    <row r="62" spans="13:17" x14ac:dyDescent="0.2">
      <c r="M62" s="13">
        <v>47</v>
      </c>
      <c r="N62" s="15">
        <f t="shared" si="3"/>
        <v>-0.80000000000000204</v>
      </c>
      <c r="O62" s="14">
        <f t="shared" si="0"/>
        <v>29.000000000000011</v>
      </c>
      <c r="P62" s="14">
        <f t="shared" si="1"/>
        <v>13.200000000000008</v>
      </c>
      <c r="Q62" s="14">
        <f t="shared" si="2"/>
        <v>-27.080000000000005</v>
      </c>
    </row>
    <row r="63" spans="13:17" x14ac:dyDescent="0.2">
      <c r="M63" s="13">
        <v>48</v>
      </c>
      <c r="N63" s="15">
        <f t="shared" si="3"/>
        <v>-0.60000000000000209</v>
      </c>
      <c r="O63" s="14">
        <f t="shared" si="0"/>
        <v>28.000000000000011</v>
      </c>
      <c r="P63" s="14">
        <f t="shared" si="1"/>
        <v>12.400000000000009</v>
      </c>
      <c r="Q63" s="14">
        <f t="shared" si="2"/>
        <v>-26.620000000000005</v>
      </c>
    </row>
    <row r="64" spans="13:17" x14ac:dyDescent="0.2">
      <c r="M64" s="13">
        <v>49</v>
      </c>
      <c r="N64" s="15">
        <f t="shared" si="3"/>
        <v>-0.40000000000000208</v>
      </c>
      <c r="O64" s="14">
        <f t="shared" si="0"/>
        <v>27.000000000000011</v>
      </c>
      <c r="P64" s="14">
        <f t="shared" si="1"/>
        <v>11.600000000000009</v>
      </c>
      <c r="Q64" s="14">
        <f t="shared" si="2"/>
        <v>-26.120000000000005</v>
      </c>
    </row>
    <row r="65" spans="13:17" x14ac:dyDescent="0.2">
      <c r="M65" s="13">
        <v>50</v>
      </c>
      <c r="N65" s="15">
        <f t="shared" si="3"/>
        <v>-0.20000000000000207</v>
      </c>
      <c r="O65" s="14">
        <f t="shared" si="0"/>
        <v>26.000000000000011</v>
      </c>
      <c r="P65" s="14">
        <f t="shared" si="1"/>
        <v>10.800000000000008</v>
      </c>
      <c r="Q65" s="14">
        <f t="shared" si="2"/>
        <v>-25.580000000000005</v>
      </c>
    </row>
    <row r="66" spans="13:17" x14ac:dyDescent="0.2">
      <c r="M66" s="13">
        <v>51</v>
      </c>
      <c r="N66" s="15">
        <f t="shared" si="3"/>
        <v>-2.0539125955565396E-15</v>
      </c>
      <c r="O66" s="14">
        <f t="shared" si="0"/>
        <v>25.000000000000011</v>
      </c>
      <c r="P66" s="14">
        <f t="shared" si="1"/>
        <v>10.000000000000009</v>
      </c>
      <c r="Q66" s="14">
        <f t="shared" si="2"/>
        <v>-25.000000000000007</v>
      </c>
    </row>
    <row r="67" spans="13:17" x14ac:dyDescent="0.2">
      <c r="M67" s="13">
        <v>52</v>
      </c>
      <c r="N67" s="15">
        <f t="shared" si="3"/>
        <v>0.19999999999999796</v>
      </c>
      <c r="O67" s="14">
        <f t="shared" si="0"/>
        <v>24.000000000000011</v>
      </c>
      <c r="P67" s="14">
        <f t="shared" si="1"/>
        <v>9.2000000000000082</v>
      </c>
      <c r="Q67" s="14">
        <f t="shared" si="2"/>
        <v>-24.380000000000006</v>
      </c>
    </row>
    <row r="68" spans="13:17" x14ac:dyDescent="0.2">
      <c r="M68" s="13">
        <v>53</v>
      </c>
      <c r="N68" s="15">
        <f t="shared" si="3"/>
        <v>0.39999999999999797</v>
      </c>
      <c r="O68" s="14">
        <f t="shared" si="0"/>
        <v>23.000000000000011</v>
      </c>
      <c r="P68" s="14">
        <f t="shared" si="1"/>
        <v>8.4000000000000075</v>
      </c>
      <c r="Q68" s="14">
        <f t="shared" si="2"/>
        <v>-23.720000000000006</v>
      </c>
    </row>
    <row r="69" spans="13:17" x14ac:dyDescent="0.2">
      <c r="M69" s="13">
        <v>54</v>
      </c>
      <c r="N69" s="15">
        <f t="shared" si="3"/>
        <v>0.59999999999999798</v>
      </c>
      <c r="O69" s="14">
        <f t="shared" si="0"/>
        <v>22.000000000000011</v>
      </c>
      <c r="P69" s="14">
        <f t="shared" si="1"/>
        <v>7.6000000000000085</v>
      </c>
      <c r="Q69" s="14">
        <f t="shared" si="2"/>
        <v>-23.020000000000007</v>
      </c>
    </row>
    <row r="70" spans="13:17" x14ac:dyDescent="0.2">
      <c r="M70" s="13">
        <v>55</v>
      </c>
      <c r="N70" s="15">
        <f t="shared" si="3"/>
        <v>0.79999999999999805</v>
      </c>
      <c r="O70" s="14">
        <f t="shared" si="0"/>
        <v>21.000000000000011</v>
      </c>
      <c r="P70" s="14">
        <f t="shared" si="1"/>
        <v>6.8000000000000078</v>
      </c>
      <c r="Q70" s="14">
        <f t="shared" si="2"/>
        <v>-22.280000000000008</v>
      </c>
    </row>
    <row r="71" spans="13:17" x14ac:dyDescent="0.2">
      <c r="M71" s="13">
        <v>56</v>
      </c>
      <c r="N71" s="15">
        <f t="shared" si="3"/>
        <v>0.999999999999998</v>
      </c>
      <c r="O71" s="14">
        <f t="shared" si="0"/>
        <v>20.000000000000011</v>
      </c>
      <c r="P71" s="14">
        <f t="shared" si="1"/>
        <v>6.000000000000008</v>
      </c>
      <c r="Q71" s="14">
        <f t="shared" si="2"/>
        <v>-21.500000000000007</v>
      </c>
    </row>
    <row r="72" spans="13:17" x14ac:dyDescent="0.2">
      <c r="M72" s="13">
        <v>57</v>
      </c>
      <c r="N72" s="15">
        <f t="shared" si="3"/>
        <v>1.199999999999998</v>
      </c>
      <c r="O72" s="14">
        <f t="shared" si="0"/>
        <v>19.000000000000011</v>
      </c>
      <c r="P72" s="14">
        <f t="shared" si="1"/>
        <v>5.2000000000000082</v>
      </c>
      <c r="Q72" s="14">
        <f t="shared" si="2"/>
        <v>-20.680000000000007</v>
      </c>
    </row>
    <row r="73" spans="13:17" x14ac:dyDescent="0.2">
      <c r="M73" s="13">
        <v>58</v>
      </c>
      <c r="N73" s="15">
        <f t="shared" si="3"/>
        <v>1.3999999999999979</v>
      </c>
      <c r="O73" s="14">
        <f t="shared" si="0"/>
        <v>18.000000000000011</v>
      </c>
      <c r="P73" s="14">
        <f t="shared" si="1"/>
        <v>4.4000000000000083</v>
      </c>
      <c r="Q73" s="14">
        <f t="shared" si="2"/>
        <v>-19.820000000000007</v>
      </c>
    </row>
    <row r="74" spans="13:17" x14ac:dyDescent="0.2">
      <c r="M74" s="13">
        <v>59</v>
      </c>
      <c r="N74" s="15">
        <f t="shared" si="3"/>
        <v>1.5999999999999979</v>
      </c>
      <c r="O74" s="14">
        <f t="shared" si="0"/>
        <v>17.000000000000014</v>
      </c>
      <c r="P74" s="14">
        <f t="shared" si="1"/>
        <v>3.6000000000000085</v>
      </c>
      <c r="Q74" s="14">
        <f t="shared" si="2"/>
        <v>-18.920000000000009</v>
      </c>
    </row>
    <row r="75" spans="13:17" x14ac:dyDescent="0.2">
      <c r="M75" s="13">
        <v>60</v>
      </c>
      <c r="N75" s="15">
        <f t="shared" si="3"/>
        <v>1.7999999999999978</v>
      </c>
      <c r="O75" s="14">
        <f t="shared" si="0"/>
        <v>16.000000000000014</v>
      </c>
      <c r="P75" s="14">
        <f t="shared" si="1"/>
        <v>2.8000000000000087</v>
      </c>
      <c r="Q75" s="14">
        <f t="shared" si="2"/>
        <v>-17.980000000000011</v>
      </c>
    </row>
    <row r="76" spans="13:17" x14ac:dyDescent="0.2">
      <c r="M76" s="13">
        <v>61</v>
      </c>
      <c r="N76" s="15">
        <f t="shared" si="3"/>
        <v>1.9999999999999978</v>
      </c>
      <c r="O76" s="14">
        <f t="shared" si="0"/>
        <v>15.000000000000014</v>
      </c>
      <c r="P76" s="14">
        <f t="shared" si="1"/>
        <v>2.0000000000000089</v>
      </c>
      <c r="Q76" s="14">
        <f t="shared" si="2"/>
        <v>-17.000000000000011</v>
      </c>
    </row>
    <row r="77" spans="13:17" x14ac:dyDescent="0.2">
      <c r="M77" s="13">
        <v>62</v>
      </c>
      <c r="N77" s="15">
        <f t="shared" si="3"/>
        <v>2.199999999999998</v>
      </c>
      <c r="O77" s="14">
        <f t="shared" si="0"/>
        <v>14.000000000000014</v>
      </c>
      <c r="P77" s="14">
        <f t="shared" si="1"/>
        <v>1.2000000000000082</v>
      </c>
      <c r="Q77" s="14">
        <f t="shared" si="2"/>
        <v>-15.980000000000011</v>
      </c>
    </row>
    <row r="78" spans="13:17" x14ac:dyDescent="0.2">
      <c r="M78" s="13">
        <v>63</v>
      </c>
      <c r="N78" s="15">
        <f t="shared" si="3"/>
        <v>2.3999999999999981</v>
      </c>
      <c r="O78" s="14">
        <f t="shared" si="0"/>
        <v>13.000000000000007</v>
      </c>
      <c r="P78" s="14">
        <f t="shared" si="1"/>
        <v>0.40000000000000746</v>
      </c>
      <c r="Q78" s="14">
        <f t="shared" si="2"/>
        <v>-14.920000000000011</v>
      </c>
    </row>
    <row r="79" spans="13:17" x14ac:dyDescent="0.2">
      <c r="M79" s="13">
        <v>64</v>
      </c>
      <c r="N79" s="15">
        <f t="shared" si="3"/>
        <v>2.5999999999999983</v>
      </c>
      <c r="O79" s="14">
        <f t="shared" si="0"/>
        <v>12.000000000000007</v>
      </c>
      <c r="P79" s="14">
        <f t="shared" si="1"/>
        <v>-0.39999999999999325</v>
      </c>
      <c r="Q79" s="14">
        <f t="shared" si="2"/>
        <v>-13.820000000000009</v>
      </c>
    </row>
    <row r="80" spans="13:17" x14ac:dyDescent="0.2">
      <c r="M80" s="13">
        <v>65</v>
      </c>
      <c r="N80" s="15">
        <f t="shared" si="3"/>
        <v>2.7999999999999985</v>
      </c>
      <c r="O80" s="14">
        <f t="shared" si="0"/>
        <v>11.000000000000007</v>
      </c>
      <c r="P80" s="14">
        <f t="shared" si="1"/>
        <v>-1.199999999999994</v>
      </c>
      <c r="Q80" s="14">
        <f t="shared" si="2"/>
        <v>-12.680000000000009</v>
      </c>
    </row>
    <row r="81" spans="13:17" x14ac:dyDescent="0.2">
      <c r="M81" s="13">
        <v>66</v>
      </c>
      <c r="N81" s="15">
        <f t="shared" si="3"/>
        <v>2.9999999999999987</v>
      </c>
      <c r="O81" s="14">
        <f t="shared" ref="O81:O116" si="4">$G$6*ABS($H$6*$N81-$I$6)+$J$6</f>
        <v>10.000000000000007</v>
      </c>
      <c r="P81" s="14">
        <f t="shared" ref="P81:P116" si="5">$G$7*$N81+$H$7</f>
        <v>-1.9999999999999947</v>
      </c>
      <c r="Q81" s="14">
        <f t="shared" ref="Q81:Q116" si="6">$G$8*$N81^2 +$H$8*$N81+$I$8</f>
        <v>-11.500000000000007</v>
      </c>
    </row>
    <row r="82" spans="13:17" x14ac:dyDescent="0.2">
      <c r="M82" s="13">
        <v>67</v>
      </c>
      <c r="N82" s="15">
        <f t="shared" ref="N82:N116" si="7">N81+$I$14</f>
        <v>3.1999999999999988</v>
      </c>
      <c r="O82" s="14">
        <f t="shared" si="4"/>
        <v>9.0000000000000071</v>
      </c>
      <c r="P82" s="14">
        <f t="shared" si="5"/>
        <v>-2.7999999999999954</v>
      </c>
      <c r="Q82" s="14">
        <f t="shared" si="6"/>
        <v>-10.280000000000008</v>
      </c>
    </row>
    <row r="83" spans="13:17" x14ac:dyDescent="0.2">
      <c r="M83" s="13">
        <v>68</v>
      </c>
      <c r="N83" s="15">
        <f t="shared" si="7"/>
        <v>3.399999999999999</v>
      </c>
      <c r="O83" s="14">
        <f t="shared" si="4"/>
        <v>8</v>
      </c>
      <c r="P83" s="14">
        <f t="shared" si="5"/>
        <v>-3.5999999999999961</v>
      </c>
      <c r="Q83" s="14">
        <f t="shared" si="6"/>
        <v>-9.0200000000000067</v>
      </c>
    </row>
    <row r="84" spans="13:17" x14ac:dyDescent="0.2">
      <c r="M84" s="13">
        <v>69</v>
      </c>
      <c r="N84" s="15">
        <f t="shared" si="7"/>
        <v>3.5999999999999992</v>
      </c>
      <c r="O84" s="14">
        <f t="shared" si="4"/>
        <v>7</v>
      </c>
      <c r="P84" s="14">
        <f t="shared" si="5"/>
        <v>-4.3999999999999968</v>
      </c>
      <c r="Q84" s="14">
        <f t="shared" si="6"/>
        <v>-7.720000000000006</v>
      </c>
    </row>
    <row r="85" spans="13:17" x14ac:dyDescent="0.2">
      <c r="M85" s="13">
        <v>70</v>
      </c>
      <c r="N85" s="15">
        <f t="shared" si="7"/>
        <v>3.7999999999999994</v>
      </c>
      <c r="O85" s="14">
        <f t="shared" si="4"/>
        <v>6</v>
      </c>
      <c r="P85" s="14">
        <f t="shared" si="5"/>
        <v>-5.1999999999999975</v>
      </c>
      <c r="Q85" s="14">
        <f t="shared" si="6"/>
        <v>-6.3800000000000026</v>
      </c>
    </row>
    <row r="86" spans="13:17" x14ac:dyDescent="0.2">
      <c r="M86" s="13">
        <v>71</v>
      </c>
      <c r="N86" s="15">
        <f t="shared" si="7"/>
        <v>3.9999999999999996</v>
      </c>
      <c r="O86" s="14">
        <f t="shared" si="4"/>
        <v>5</v>
      </c>
      <c r="P86" s="14">
        <f t="shared" si="5"/>
        <v>-5.9999999999999982</v>
      </c>
      <c r="Q86" s="14">
        <f t="shared" si="6"/>
        <v>-5.0000000000000036</v>
      </c>
    </row>
    <row r="87" spans="13:17" x14ac:dyDescent="0.2">
      <c r="M87" s="13">
        <v>72</v>
      </c>
      <c r="N87" s="15">
        <f t="shared" si="7"/>
        <v>4.1999999999999993</v>
      </c>
      <c r="O87" s="14">
        <f t="shared" si="4"/>
        <v>4</v>
      </c>
      <c r="P87" s="14">
        <f t="shared" si="5"/>
        <v>-6.7999999999999972</v>
      </c>
      <c r="Q87" s="14">
        <f t="shared" si="6"/>
        <v>-3.5800000000000054</v>
      </c>
    </row>
    <row r="88" spans="13:17" x14ac:dyDescent="0.2">
      <c r="M88" s="13">
        <v>73</v>
      </c>
      <c r="N88" s="15">
        <f t="shared" si="7"/>
        <v>4.3999999999999995</v>
      </c>
      <c r="O88" s="14">
        <f t="shared" si="4"/>
        <v>3</v>
      </c>
      <c r="P88" s="14">
        <f t="shared" si="5"/>
        <v>-7.5999999999999979</v>
      </c>
      <c r="Q88" s="14">
        <f t="shared" si="6"/>
        <v>-2.1200000000000045</v>
      </c>
    </row>
    <row r="89" spans="13:17" x14ac:dyDescent="0.2">
      <c r="M89" s="13">
        <v>74</v>
      </c>
      <c r="N89" s="15">
        <f t="shared" si="7"/>
        <v>4.5999999999999996</v>
      </c>
      <c r="O89" s="14">
        <f t="shared" si="4"/>
        <v>2</v>
      </c>
      <c r="P89" s="14">
        <f t="shared" si="5"/>
        <v>-8.3999999999999986</v>
      </c>
      <c r="Q89" s="14">
        <f t="shared" si="6"/>
        <v>-0.62000000000000455</v>
      </c>
    </row>
    <row r="90" spans="13:17" x14ac:dyDescent="0.2">
      <c r="M90" s="13">
        <v>75</v>
      </c>
      <c r="N90" s="15">
        <f t="shared" si="7"/>
        <v>4.8</v>
      </c>
      <c r="O90" s="14">
        <f t="shared" si="4"/>
        <v>1</v>
      </c>
      <c r="P90" s="14">
        <f t="shared" si="5"/>
        <v>-9.1999999999999993</v>
      </c>
      <c r="Q90" s="14">
        <f t="shared" si="6"/>
        <v>0.91999999999999815</v>
      </c>
    </row>
    <row r="91" spans="13:17" x14ac:dyDescent="0.2">
      <c r="M91" s="13">
        <v>76</v>
      </c>
      <c r="N91" s="15">
        <f t="shared" si="7"/>
        <v>5</v>
      </c>
      <c r="O91" s="14">
        <f t="shared" si="4"/>
        <v>0</v>
      </c>
      <c r="P91" s="14">
        <f t="shared" si="5"/>
        <v>-10</v>
      </c>
      <c r="Q91" s="14">
        <f t="shared" si="6"/>
        <v>2.5</v>
      </c>
    </row>
    <row r="92" spans="13:17" x14ac:dyDescent="0.2">
      <c r="M92" s="13">
        <v>77</v>
      </c>
      <c r="N92" s="15">
        <f t="shared" si="7"/>
        <v>5.2</v>
      </c>
      <c r="O92" s="14">
        <f t="shared" si="4"/>
        <v>-1</v>
      </c>
      <c r="P92" s="14">
        <f t="shared" si="5"/>
        <v>-10.8</v>
      </c>
      <c r="Q92" s="14">
        <f t="shared" si="6"/>
        <v>4.1200000000000045</v>
      </c>
    </row>
    <row r="93" spans="13:17" x14ac:dyDescent="0.2">
      <c r="M93" s="13">
        <v>78</v>
      </c>
      <c r="N93" s="15">
        <f t="shared" si="7"/>
        <v>5.4</v>
      </c>
      <c r="O93" s="14">
        <f t="shared" si="4"/>
        <v>-2</v>
      </c>
      <c r="P93" s="14">
        <f t="shared" si="5"/>
        <v>-11.600000000000001</v>
      </c>
      <c r="Q93" s="14">
        <f t="shared" si="6"/>
        <v>5.7800000000000047</v>
      </c>
    </row>
    <row r="94" spans="13:17" x14ac:dyDescent="0.2">
      <c r="M94" s="13">
        <v>79</v>
      </c>
      <c r="N94" s="15">
        <f t="shared" si="7"/>
        <v>5.6000000000000005</v>
      </c>
      <c r="O94" s="14">
        <f t="shared" si="4"/>
        <v>-3</v>
      </c>
      <c r="P94" s="14">
        <f t="shared" si="5"/>
        <v>-12.400000000000002</v>
      </c>
      <c r="Q94" s="14">
        <f t="shared" si="6"/>
        <v>7.480000000000004</v>
      </c>
    </row>
    <row r="95" spans="13:17" x14ac:dyDescent="0.2">
      <c r="M95" s="13">
        <v>80</v>
      </c>
      <c r="N95" s="15">
        <f t="shared" si="7"/>
        <v>5.8000000000000007</v>
      </c>
      <c r="O95" s="14">
        <f t="shared" si="4"/>
        <v>-4</v>
      </c>
      <c r="P95" s="14">
        <f t="shared" si="5"/>
        <v>-13.200000000000003</v>
      </c>
      <c r="Q95" s="14">
        <f t="shared" si="6"/>
        <v>9.220000000000006</v>
      </c>
    </row>
    <row r="96" spans="13:17" x14ac:dyDescent="0.2">
      <c r="M96" s="13">
        <v>81</v>
      </c>
      <c r="N96" s="15">
        <f t="shared" si="7"/>
        <v>6.0000000000000009</v>
      </c>
      <c r="O96" s="14">
        <f t="shared" si="4"/>
        <v>-5</v>
      </c>
      <c r="P96" s="14">
        <f t="shared" si="5"/>
        <v>-14.000000000000004</v>
      </c>
      <c r="Q96" s="14">
        <f t="shared" si="6"/>
        <v>11.000000000000014</v>
      </c>
    </row>
    <row r="97" spans="13:17" x14ac:dyDescent="0.2">
      <c r="M97" s="13">
        <v>82</v>
      </c>
      <c r="N97" s="15">
        <f t="shared" si="7"/>
        <v>6.2000000000000011</v>
      </c>
      <c r="O97" s="14">
        <f t="shared" si="4"/>
        <v>-6.0000000000000071</v>
      </c>
      <c r="P97" s="14">
        <f t="shared" si="5"/>
        <v>-14.800000000000004</v>
      </c>
      <c r="Q97" s="14">
        <f t="shared" si="6"/>
        <v>12.820000000000007</v>
      </c>
    </row>
    <row r="98" spans="13:17" x14ac:dyDescent="0.2">
      <c r="M98" s="13">
        <v>83</v>
      </c>
      <c r="N98" s="15">
        <f t="shared" si="7"/>
        <v>6.4000000000000012</v>
      </c>
      <c r="O98" s="14">
        <f t="shared" si="4"/>
        <v>-7.0000000000000071</v>
      </c>
      <c r="P98" s="14">
        <f t="shared" si="5"/>
        <v>-15.600000000000005</v>
      </c>
      <c r="Q98" s="14">
        <f t="shared" si="6"/>
        <v>14.680000000000007</v>
      </c>
    </row>
    <row r="99" spans="13:17" x14ac:dyDescent="0.2">
      <c r="M99" s="13">
        <v>84</v>
      </c>
      <c r="N99" s="15">
        <f t="shared" si="7"/>
        <v>6.6000000000000014</v>
      </c>
      <c r="O99" s="14">
        <f t="shared" si="4"/>
        <v>-8.0000000000000071</v>
      </c>
      <c r="P99" s="14">
        <f t="shared" si="5"/>
        <v>-16.400000000000006</v>
      </c>
      <c r="Q99" s="14">
        <f t="shared" si="6"/>
        <v>16.580000000000013</v>
      </c>
    </row>
    <row r="100" spans="13:17" x14ac:dyDescent="0.2">
      <c r="M100" s="13">
        <v>85</v>
      </c>
      <c r="N100" s="15">
        <f t="shared" si="7"/>
        <v>6.8000000000000016</v>
      </c>
      <c r="O100" s="14">
        <f t="shared" si="4"/>
        <v>-9.0000000000000071</v>
      </c>
      <c r="P100" s="14">
        <f t="shared" si="5"/>
        <v>-17.200000000000006</v>
      </c>
      <c r="Q100" s="14">
        <f t="shared" si="6"/>
        <v>18.520000000000017</v>
      </c>
    </row>
    <row r="101" spans="13:17" x14ac:dyDescent="0.2">
      <c r="M101" s="13">
        <v>86</v>
      </c>
      <c r="N101" s="15">
        <f t="shared" si="7"/>
        <v>7.0000000000000018</v>
      </c>
      <c r="O101" s="14">
        <f t="shared" si="4"/>
        <v>-10.000000000000007</v>
      </c>
      <c r="P101" s="14">
        <f t="shared" si="5"/>
        <v>-18.000000000000007</v>
      </c>
      <c r="Q101" s="14">
        <f t="shared" si="6"/>
        <v>20.500000000000021</v>
      </c>
    </row>
    <row r="102" spans="13:17" x14ac:dyDescent="0.2">
      <c r="M102" s="13">
        <v>87</v>
      </c>
      <c r="N102" s="15">
        <f t="shared" si="7"/>
        <v>7.200000000000002</v>
      </c>
      <c r="O102" s="14">
        <f t="shared" si="4"/>
        <v>-11.000000000000007</v>
      </c>
      <c r="P102" s="14">
        <f t="shared" si="5"/>
        <v>-18.800000000000008</v>
      </c>
      <c r="Q102" s="14">
        <f t="shared" si="6"/>
        <v>22.520000000000017</v>
      </c>
    </row>
    <row r="103" spans="13:17" x14ac:dyDescent="0.2">
      <c r="M103" s="13">
        <v>88</v>
      </c>
      <c r="N103" s="15">
        <f t="shared" si="7"/>
        <v>7.4000000000000021</v>
      </c>
      <c r="O103" s="14">
        <f t="shared" si="4"/>
        <v>-12.000000000000014</v>
      </c>
      <c r="P103" s="14">
        <f t="shared" si="5"/>
        <v>-19.600000000000009</v>
      </c>
      <c r="Q103" s="14">
        <f t="shared" si="6"/>
        <v>24.580000000000027</v>
      </c>
    </row>
    <row r="104" spans="13:17" x14ac:dyDescent="0.2">
      <c r="M104" s="13">
        <v>89</v>
      </c>
      <c r="N104" s="15">
        <f t="shared" si="7"/>
        <v>7.6000000000000023</v>
      </c>
      <c r="O104" s="14">
        <f t="shared" si="4"/>
        <v>-13.000000000000014</v>
      </c>
      <c r="P104" s="14">
        <f t="shared" si="5"/>
        <v>-20.400000000000009</v>
      </c>
      <c r="Q104" s="14">
        <f t="shared" si="6"/>
        <v>26.680000000000021</v>
      </c>
    </row>
    <row r="105" spans="13:17" x14ac:dyDescent="0.2">
      <c r="M105" s="13">
        <v>90</v>
      </c>
      <c r="N105" s="15">
        <f t="shared" si="7"/>
        <v>7.8000000000000025</v>
      </c>
      <c r="O105" s="14">
        <f t="shared" si="4"/>
        <v>-14.000000000000014</v>
      </c>
      <c r="P105" s="14">
        <f t="shared" si="5"/>
        <v>-21.20000000000001</v>
      </c>
      <c r="Q105" s="14">
        <f t="shared" si="6"/>
        <v>28.820000000000022</v>
      </c>
    </row>
    <row r="106" spans="13:17" x14ac:dyDescent="0.2">
      <c r="M106" s="13">
        <v>91</v>
      </c>
      <c r="N106" s="15">
        <f t="shared" si="7"/>
        <v>8.0000000000000018</v>
      </c>
      <c r="O106" s="14">
        <f t="shared" si="4"/>
        <v>-15</v>
      </c>
      <c r="P106" s="14">
        <f t="shared" si="5"/>
        <v>-22.000000000000007</v>
      </c>
      <c r="Q106" s="14">
        <f t="shared" si="6"/>
        <v>31.000000000000021</v>
      </c>
    </row>
    <row r="107" spans="13:17" x14ac:dyDescent="0.2">
      <c r="M107" s="13">
        <v>92</v>
      </c>
      <c r="N107" s="15">
        <f t="shared" si="7"/>
        <v>8.2000000000000011</v>
      </c>
      <c r="O107" s="14">
        <f t="shared" si="4"/>
        <v>-16</v>
      </c>
      <c r="P107" s="14">
        <f t="shared" si="5"/>
        <v>-22.800000000000004</v>
      </c>
      <c r="Q107" s="14">
        <f t="shared" si="6"/>
        <v>33.220000000000013</v>
      </c>
    </row>
    <row r="108" spans="13:17" x14ac:dyDescent="0.2">
      <c r="M108" s="13">
        <v>93</v>
      </c>
      <c r="N108" s="15">
        <f t="shared" si="7"/>
        <v>8.4</v>
      </c>
      <c r="O108" s="14">
        <f t="shared" si="4"/>
        <v>-17</v>
      </c>
      <c r="P108" s="14">
        <f t="shared" si="5"/>
        <v>-23.6</v>
      </c>
      <c r="Q108" s="14">
        <f t="shared" si="6"/>
        <v>35.480000000000004</v>
      </c>
    </row>
    <row r="109" spans="13:17" x14ac:dyDescent="0.2">
      <c r="M109" s="13">
        <v>94</v>
      </c>
      <c r="N109" s="15">
        <f t="shared" si="7"/>
        <v>8.6</v>
      </c>
      <c r="O109" s="14">
        <f t="shared" si="4"/>
        <v>-18</v>
      </c>
      <c r="P109" s="14">
        <f t="shared" si="5"/>
        <v>-24.4</v>
      </c>
      <c r="Q109" s="14">
        <f t="shared" si="6"/>
        <v>37.779999999999994</v>
      </c>
    </row>
    <row r="110" spans="13:17" x14ac:dyDescent="0.2">
      <c r="M110" s="13">
        <v>95</v>
      </c>
      <c r="N110" s="15">
        <f t="shared" si="7"/>
        <v>8.7999999999999989</v>
      </c>
      <c r="O110" s="14">
        <f t="shared" si="4"/>
        <v>-19</v>
      </c>
      <c r="P110" s="14">
        <f t="shared" si="5"/>
        <v>-25.199999999999996</v>
      </c>
      <c r="Q110" s="14">
        <f t="shared" si="6"/>
        <v>40.11999999999999</v>
      </c>
    </row>
    <row r="111" spans="13:17" x14ac:dyDescent="0.2">
      <c r="M111" s="13">
        <v>96</v>
      </c>
      <c r="N111" s="15">
        <f t="shared" si="7"/>
        <v>8.9999999999999982</v>
      </c>
      <c r="O111" s="14">
        <f t="shared" si="4"/>
        <v>-20</v>
      </c>
      <c r="P111" s="14">
        <f t="shared" si="5"/>
        <v>-25.999999999999993</v>
      </c>
      <c r="Q111" s="14">
        <f t="shared" si="6"/>
        <v>42.499999999999972</v>
      </c>
    </row>
    <row r="112" spans="13:17" x14ac:dyDescent="0.2">
      <c r="M112" s="13">
        <v>97</v>
      </c>
      <c r="N112" s="15">
        <f t="shared" si="7"/>
        <v>9.1999999999999975</v>
      </c>
      <c r="O112" s="14">
        <f t="shared" si="4"/>
        <v>-20.999999999999986</v>
      </c>
      <c r="P112" s="14">
        <f t="shared" si="5"/>
        <v>-26.79999999999999</v>
      </c>
      <c r="Q112" s="14">
        <f t="shared" si="6"/>
        <v>44.919999999999973</v>
      </c>
    </row>
    <row r="113" spans="13:17" x14ac:dyDescent="0.2">
      <c r="M113" s="13">
        <v>98</v>
      </c>
      <c r="N113" s="15">
        <f t="shared" si="7"/>
        <v>9.3999999999999968</v>
      </c>
      <c r="O113" s="14">
        <f t="shared" si="4"/>
        <v>-21.999999999999986</v>
      </c>
      <c r="P113" s="14">
        <f t="shared" si="5"/>
        <v>-27.599999999999987</v>
      </c>
      <c r="Q113" s="14">
        <f>$G$8*$N113^2 +$H$8*$N113+$I$8</f>
        <v>47.379999999999967</v>
      </c>
    </row>
    <row r="114" spans="13:17" x14ac:dyDescent="0.2">
      <c r="M114" s="13">
        <v>99</v>
      </c>
      <c r="N114" s="15">
        <f t="shared" si="7"/>
        <v>9.5999999999999961</v>
      </c>
      <c r="O114" s="14">
        <f t="shared" si="4"/>
        <v>-22.999999999999972</v>
      </c>
      <c r="P114" s="14">
        <f t="shared" si="5"/>
        <v>-28.399999999999984</v>
      </c>
      <c r="Q114" s="14">
        <f t="shared" si="6"/>
        <v>49.879999999999953</v>
      </c>
    </row>
    <row r="115" spans="13:17" x14ac:dyDescent="0.2">
      <c r="M115" s="13">
        <v>100</v>
      </c>
      <c r="N115" s="15">
        <f t="shared" si="7"/>
        <v>9.7999999999999954</v>
      </c>
      <c r="O115" s="14">
        <f t="shared" si="4"/>
        <v>-23.999999999999972</v>
      </c>
      <c r="P115" s="14">
        <f t="shared" si="5"/>
        <v>-29.199999999999982</v>
      </c>
      <c r="Q115" s="14">
        <f t="shared" si="6"/>
        <v>52.419999999999931</v>
      </c>
    </row>
    <row r="116" spans="13:17" x14ac:dyDescent="0.2">
      <c r="M116" s="13">
        <v>101</v>
      </c>
      <c r="N116" s="15">
        <f t="shared" si="7"/>
        <v>9.9999999999999947</v>
      </c>
      <c r="O116" s="14">
        <f t="shared" si="4"/>
        <v>-24.999999999999972</v>
      </c>
      <c r="P116" s="14">
        <f t="shared" si="5"/>
        <v>-29.999999999999979</v>
      </c>
      <c r="Q116" s="14">
        <f t="shared" si="6"/>
        <v>54.999999999999943</v>
      </c>
    </row>
  </sheetData>
  <sheetProtection algorithmName="SHA-512" hashValue="oIHwmyeneEvrjxSfAphWqdo53td41k2Ix8tZCfZSeh2pGsijIPv2vNWp93NBzwYQmaGLlFqY8E/JSj3deTOdxw==" saltValue="1XWDGIh64y9iExcur/n6CA==" spinCount="100000" sheet="1" objects="1" scenarios="1"/>
  <mergeCells count="22">
    <mergeCell ref="A2:R2"/>
    <mergeCell ref="A6:C6"/>
    <mergeCell ref="A7:C7"/>
    <mergeCell ref="A8:C8"/>
    <mergeCell ref="A9:C9"/>
    <mergeCell ref="G4:I4"/>
    <mergeCell ref="A4:C5"/>
    <mergeCell ref="A10:C10"/>
    <mergeCell ref="A11:C11"/>
    <mergeCell ref="D8:F8"/>
    <mergeCell ref="D7:F7"/>
    <mergeCell ref="D6:F6"/>
    <mergeCell ref="D9:F9"/>
    <mergeCell ref="D10:F10"/>
    <mergeCell ref="D11:F11"/>
    <mergeCell ref="A13:C14"/>
    <mergeCell ref="G13:H13"/>
    <mergeCell ref="I13:J13"/>
    <mergeCell ref="K13:L13"/>
    <mergeCell ref="G14:H14"/>
    <mergeCell ref="I14:J14"/>
    <mergeCell ref="K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Coulombe-Morency</dc:creator>
  <cp:lastModifiedBy>Coulombe-Morency Julien</cp:lastModifiedBy>
  <dcterms:created xsi:type="dcterms:W3CDTF">2022-12-08T01:07:22Z</dcterms:created>
  <dcterms:modified xsi:type="dcterms:W3CDTF">2022-12-08T02:49:45Z</dcterms:modified>
</cp:coreProperties>
</file>