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c./Desktop/cvmClasses/C13/P03 - Projet Excel/"/>
    </mc:Choice>
  </mc:AlternateContent>
  <xr:revisionPtr revIDLastSave="0" documentId="13_ncr:1_{F8087C39-FAD8-1B4E-8553-6FD766BF3424}" xr6:coauthVersionLast="47" xr6:coauthVersionMax="47" xr10:uidLastSave="{00000000-0000-0000-0000-000000000000}"/>
  <bookViews>
    <workbookView xWindow="0" yWindow="880" windowWidth="36000" windowHeight="20900" xr2:uid="{F60BB457-75BD-433B-A9FD-404A1EC8068E}"/>
  </bookViews>
  <sheets>
    <sheet name="Données - Calculs" sheetId="1" r:id="rId1"/>
    <sheet name="Simulation" sheetId="2" r:id="rId2"/>
  </sheets>
  <definedNames>
    <definedName name="_xlchart.v1.0" hidden="1">'Données - Calculs'!$AV$4:$AV$16</definedName>
    <definedName name="_xlchart.v1.1" hidden="1">'Données - Calculs'!$AW$4:$AW$16</definedName>
    <definedName name="_xlchart.v1.10" hidden="1">'Données - Calculs'!$AV$4:$AV$16</definedName>
    <definedName name="_xlchart.v1.11" hidden="1">'Données - Calculs'!$AW$4:$AW$16</definedName>
    <definedName name="_xlchart.v1.12" hidden="1">'Données - Calculs'!$AX$4:$AX$16</definedName>
    <definedName name="_xlchart.v1.13" hidden="1">'Données - Calculs'!$AY$4:$AY$16</definedName>
    <definedName name="_xlchart.v1.14" hidden="1">'Données - Calculs'!$AZ$4:$AZ$16</definedName>
    <definedName name="_xlchart.v1.15" hidden="1">'Données - Calculs'!$BA$4:$BA$16</definedName>
    <definedName name="_xlchart.v1.16" hidden="1">'Données - Calculs'!$BB$4:$BB$15</definedName>
    <definedName name="_xlchart.v1.17" hidden="1">'Données - Calculs'!$BC$4:$BC$15</definedName>
    <definedName name="_xlchart.v1.18" hidden="1">'Données - Calculs'!$Y$4:$Y$1004</definedName>
    <definedName name="_xlchart.v1.19" hidden="1">'Données - Calculs'!$Z$4:$Z$1004</definedName>
    <definedName name="_xlchart.v1.2" hidden="1">'Données - Calculs'!$AX$4:$AX$16</definedName>
    <definedName name="_xlchart.v1.20" hidden="1">'Données - Calculs'!$AV$4:$AV$16</definedName>
    <definedName name="_xlchart.v1.21" hidden="1">'Données - Calculs'!$AW$4:$AW$16</definedName>
    <definedName name="_xlchart.v1.22" hidden="1">'Données - Calculs'!$AX$4:$AX$16</definedName>
    <definedName name="_xlchart.v1.23" hidden="1">'Données - Calculs'!$AY$4:$AY$16</definedName>
    <definedName name="_xlchart.v1.24" hidden="1">'Données - Calculs'!$AZ$4:$AZ$16</definedName>
    <definedName name="_xlchart.v1.25" hidden="1">'Données - Calculs'!$BA$4:$BA$16</definedName>
    <definedName name="_xlchart.v1.26" hidden="1">'Données - Calculs'!$BB$4:$BB$15</definedName>
    <definedName name="_xlchart.v1.27" hidden="1">'Données - Calculs'!$BC$4:$BC$15</definedName>
    <definedName name="_xlchart.v1.28" hidden="1">'Données - Calculs'!$Y$4:$Y$1004</definedName>
    <definedName name="_xlchart.v1.29" hidden="1">'Données - Calculs'!$Z$4:$Z$1004</definedName>
    <definedName name="_xlchart.v1.3" hidden="1">'Données - Calculs'!$AY$4:$AY$16</definedName>
    <definedName name="_xlchart.v1.30" hidden="1">'Données - Calculs'!$AV$4:$AV$16</definedName>
    <definedName name="_xlchart.v1.31" hidden="1">'Données - Calculs'!$AW$4:$AW$16</definedName>
    <definedName name="_xlchart.v1.32" hidden="1">'Données - Calculs'!$AX$4:$AX$16</definedName>
    <definedName name="_xlchart.v1.33" hidden="1">'Données - Calculs'!$AY$4:$AY$16</definedName>
    <definedName name="_xlchart.v1.34" hidden="1">'Données - Calculs'!$AZ$4:$AZ$16</definedName>
    <definedName name="_xlchart.v1.35" hidden="1">'Données - Calculs'!$BA$4:$BA$16</definedName>
    <definedName name="_xlchart.v1.36" hidden="1">'Données - Calculs'!$BB$4:$BB$15</definedName>
    <definedName name="_xlchart.v1.37" hidden="1">'Données - Calculs'!$BC$4:$BC$15</definedName>
    <definedName name="_xlchart.v1.38" hidden="1">'Données - Calculs'!$Y$4:$Y$1004</definedName>
    <definedName name="_xlchart.v1.39" hidden="1">'Données - Calculs'!$Z$4:$Z$1004</definedName>
    <definedName name="_xlchart.v1.4" hidden="1">'Données - Calculs'!$AZ$4:$AZ$16</definedName>
    <definedName name="_xlchart.v1.40" hidden="1">'Données - Calculs'!$AV$4:$AV$16</definedName>
    <definedName name="_xlchart.v1.41" hidden="1">'Données - Calculs'!$AW$4:$AW$16</definedName>
    <definedName name="_xlchart.v1.42" hidden="1">'Données - Calculs'!$AX$4:$AX$16</definedName>
    <definedName name="_xlchart.v1.43" hidden="1">'Données - Calculs'!$AY$4:$AY$16</definedName>
    <definedName name="_xlchart.v1.44" hidden="1">'Données - Calculs'!$AZ$4:$AZ$16</definedName>
    <definedName name="_xlchart.v1.45" hidden="1">'Données - Calculs'!$BA$4:$BA$16</definedName>
    <definedName name="_xlchart.v1.46" hidden="1">'Données - Calculs'!$BB$4:$BB$15</definedName>
    <definedName name="_xlchart.v1.47" hidden="1">'Données - Calculs'!$BC$4:$BC$15</definedName>
    <definedName name="_xlchart.v1.48" hidden="1">'Données - Calculs'!$Y$4:$Y$1004</definedName>
    <definedName name="_xlchart.v1.49" hidden="1">'Données - Calculs'!$Z$4:$Z$1004</definedName>
    <definedName name="_xlchart.v1.5" hidden="1">'Données - Calculs'!$BA$4:$BA$16</definedName>
    <definedName name="_xlchart.v1.6" hidden="1">'Données - Calculs'!$BB$4:$BB$15</definedName>
    <definedName name="_xlchart.v1.7" hidden="1">'Données - Calculs'!$BC$4:$BC$15</definedName>
    <definedName name="_xlchart.v1.8" hidden="1">'Données - Calculs'!$Y$4:$Y$1004</definedName>
    <definedName name="_xlchart.v1.9" hidden="1">'Données - Calculs'!$Z$4:$Z$1004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15" i="1" l="1"/>
  <c r="BC14" i="1"/>
  <c r="BC13" i="1"/>
  <c r="BC12" i="1"/>
  <c r="BC11" i="1"/>
  <c r="BC10" i="1"/>
  <c r="BC9" i="1"/>
  <c r="BC8" i="1"/>
  <c r="BC7" i="1"/>
  <c r="BC6" i="1"/>
  <c r="BC5" i="1"/>
  <c r="BC4" i="1"/>
  <c r="BB15" i="1"/>
  <c r="BB14" i="1"/>
  <c r="BB13" i="1"/>
  <c r="BB12" i="1"/>
  <c r="BB11" i="1"/>
  <c r="BB10" i="1"/>
  <c r="BB9" i="1"/>
  <c r="BB8" i="1"/>
  <c r="BB7" i="1"/>
  <c r="BB6" i="1"/>
  <c r="BB5" i="1"/>
  <c r="BB4" i="1"/>
  <c r="AF4" i="1"/>
  <c r="AE4" i="1"/>
  <c r="AS4" i="1"/>
  <c r="AT4" i="1"/>
  <c r="L24" i="1"/>
  <c r="AY15" i="1"/>
  <c r="AY14" i="1"/>
  <c r="AY13" i="1"/>
  <c r="AY12" i="1"/>
  <c r="AY11" i="1"/>
  <c r="AY10" i="1"/>
  <c r="AY9" i="1"/>
  <c r="AY8" i="1"/>
  <c r="AY7" i="1"/>
  <c r="AY6" i="1"/>
  <c r="AX4" i="1"/>
  <c r="AY5" i="1"/>
  <c r="AY4" i="1"/>
  <c r="BA15" i="1"/>
  <c r="BA14" i="1"/>
  <c r="BA13" i="1"/>
  <c r="BA12" i="1"/>
  <c r="BA11" i="1"/>
  <c r="BA10" i="1"/>
  <c r="BA9" i="1"/>
  <c r="BA8" i="1"/>
  <c r="BA7" i="1"/>
  <c r="BA6" i="1"/>
  <c r="BA5" i="1"/>
  <c r="AZ15" i="1"/>
  <c r="AZ14" i="1"/>
  <c r="AZ13" i="1"/>
  <c r="AZ12" i="1"/>
  <c r="AZ11" i="1"/>
  <c r="AZ10" i="1"/>
  <c r="AZ9" i="1"/>
  <c r="AZ8" i="1"/>
  <c r="AZ7" i="1"/>
  <c r="AZ6" i="1"/>
  <c r="AZ5" i="1"/>
  <c r="BA4" i="1"/>
  <c r="AZ4" i="1"/>
  <c r="AX15" i="1"/>
  <c r="AX14" i="1"/>
  <c r="AX13" i="1"/>
  <c r="AX12" i="1"/>
  <c r="AX11" i="1"/>
  <c r="AX10" i="1"/>
  <c r="AX9" i="1"/>
  <c r="AX8" i="1"/>
  <c r="AX7" i="1"/>
  <c r="AX6" i="1"/>
  <c r="AX5" i="1"/>
  <c r="AW4" i="1"/>
  <c r="AV4" i="1"/>
  <c r="AW15" i="1"/>
  <c r="AW14" i="1"/>
  <c r="AW13" i="1"/>
  <c r="AW12" i="1"/>
  <c r="AW11" i="1"/>
  <c r="AW10" i="1"/>
  <c r="AW9" i="1"/>
  <c r="AW8" i="1"/>
  <c r="AW7" i="1"/>
  <c r="AW6" i="1"/>
  <c r="AW5" i="1"/>
  <c r="AV15" i="1"/>
  <c r="AV14" i="1"/>
  <c r="AV13" i="1"/>
  <c r="AV12" i="1"/>
  <c r="AV11" i="1"/>
  <c r="AV10" i="1"/>
  <c r="AV9" i="1"/>
  <c r="AV8" i="1"/>
  <c r="AV6" i="1"/>
  <c r="AV5" i="1"/>
  <c r="AV7" i="1"/>
  <c r="L22" i="1"/>
  <c r="L23" i="1" s="1"/>
  <c r="AB4" i="1"/>
  <c r="AA4" i="1"/>
  <c r="Z4" i="1"/>
  <c r="AN4" i="1" s="1"/>
  <c r="Y4" i="1"/>
  <c r="AQ4" i="1" s="1"/>
  <c r="L38" i="1"/>
  <c r="L39" i="1" s="1"/>
  <c r="L30" i="1"/>
  <c r="L31" i="1" s="1"/>
  <c r="L40" i="1"/>
  <c r="L32" i="1"/>
  <c r="AP4" i="1" l="1"/>
  <c r="AJ4" i="1" s="1"/>
  <c r="AR4" i="1"/>
  <c r="AL4" i="1" s="1"/>
  <c r="AK4" i="1"/>
  <c r="AM4" i="1"/>
  <c r="AG4" i="1" s="1"/>
  <c r="AO4" i="1"/>
  <c r="AI4" i="1" s="1"/>
  <c r="AH4" i="1"/>
  <c r="AD4" i="1" l="1"/>
  <c r="AB5" i="1" s="1"/>
  <c r="AT5" i="1" s="1"/>
  <c r="AF5" i="1" s="1"/>
  <c r="AC4" i="1"/>
  <c r="Y5" i="1" s="1"/>
  <c r="AA5" i="1" l="1"/>
  <c r="AS5" i="1" s="1"/>
  <c r="AE5" i="1" s="1"/>
  <c r="AQ5" i="1"/>
  <c r="AK5" i="1" s="1"/>
  <c r="AO5" i="1"/>
  <c r="AI5" i="1" s="1"/>
  <c r="AM5" i="1"/>
  <c r="AG5" i="1" s="1"/>
  <c r="Z5" i="1"/>
  <c r="AN5" i="1" s="1"/>
  <c r="AH5" i="1" s="1"/>
  <c r="AC5" i="1" l="1"/>
  <c r="AR5" i="1"/>
  <c r="AL5" i="1" s="1"/>
  <c r="AP5" i="1"/>
  <c r="AJ5" i="1" s="1"/>
  <c r="AD5" i="1" s="1"/>
  <c r="Z6" i="1" l="1"/>
  <c r="AN6" i="1" s="1"/>
  <c r="AH6" i="1" s="1"/>
  <c r="Y6" i="1"/>
  <c r="AM6" i="1" s="1"/>
  <c r="AG6" i="1" s="1"/>
  <c r="AB6" i="1"/>
  <c r="AT6" i="1" s="1"/>
  <c r="AF6" i="1" s="1"/>
  <c r="AA6" i="1"/>
  <c r="AS6" i="1" s="1"/>
  <c r="AE6" i="1" s="1"/>
  <c r="AR6" i="1" l="1"/>
  <c r="AL6" i="1" s="1"/>
  <c r="AP6" i="1"/>
  <c r="AJ6" i="1" s="1"/>
  <c r="AO6" i="1"/>
  <c r="AI6" i="1" s="1"/>
  <c r="AQ6" i="1"/>
  <c r="AK6" i="1" s="1"/>
  <c r="AD6" i="1" l="1"/>
  <c r="Z7" i="1" s="1"/>
  <c r="AC6" i="1"/>
  <c r="Y7" i="1" s="1"/>
  <c r="AB7" i="1" l="1"/>
  <c r="AT7" i="1" s="1"/>
  <c r="AF7" i="1" s="1"/>
  <c r="AQ7" i="1"/>
  <c r="AK7" i="1" s="1"/>
  <c r="AM7" i="1"/>
  <c r="AG7" i="1" s="1"/>
  <c r="AO7" i="1"/>
  <c r="AI7" i="1" s="1"/>
  <c r="AA7" i="1"/>
  <c r="AS7" i="1" s="1"/>
  <c r="AE7" i="1" s="1"/>
  <c r="AN7" i="1"/>
  <c r="AH7" i="1" s="1"/>
  <c r="AP7" i="1"/>
  <c r="AJ7" i="1" s="1"/>
  <c r="AR7" i="1"/>
  <c r="AL7" i="1" s="1"/>
  <c r="AC7" i="1" l="1"/>
  <c r="Y8" i="1" s="1"/>
  <c r="AM8" i="1" s="1"/>
  <c r="AG8" i="1" s="1"/>
  <c r="AD7" i="1"/>
  <c r="AA8" i="1" l="1"/>
  <c r="AS8" i="1" s="1"/>
  <c r="AE8" i="1" s="1"/>
  <c r="AO8" i="1"/>
  <c r="AI8" i="1" s="1"/>
  <c r="AQ8" i="1"/>
  <c r="AK8" i="1" s="1"/>
  <c r="AB8" i="1"/>
  <c r="AT8" i="1" s="1"/>
  <c r="AF8" i="1" s="1"/>
  <c r="Z8" i="1"/>
  <c r="AC8" i="1" l="1"/>
  <c r="Y9" i="1" s="1"/>
  <c r="AO9" i="1" s="1"/>
  <c r="AI9" i="1" s="1"/>
  <c r="AN8" i="1"/>
  <c r="AH8" i="1" s="1"/>
  <c r="AP8" i="1"/>
  <c r="AJ8" i="1" s="1"/>
  <c r="AR8" i="1"/>
  <c r="AL8" i="1" s="1"/>
  <c r="AD8" i="1" l="1"/>
  <c r="AA9" i="1"/>
  <c r="AS9" i="1" s="1"/>
  <c r="AE9" i="1" s="1"/>
  <c r="AQ9" i="1"/>
  <c r="AK9" i="1" s="1"/>
  <c r="AM9" i="1"/>
  <c r="AG9" i="1" s="1"/>
  <c r="AC9" i="1" l="1"/>
  <c r="AA10" i="1" s="1"/>
  <c r="AS10" i="1" s="1"/>
  <c r="AE10" i="1" s="1"/>
  <c r="Z9" i="1"/>
  <c r="AB9" i="1"/>
  <c r="AT9" i="1" s="1"/>
  <c r="AF9" i="1" s="1"/>
  <c r="Y10" i="1" l="1"/>
  <c r="AQ10" i="1" s="1"/>
  <c r="AK10" i="1" s="1"/>
  <c r="AP9" i="1"/>
  <c r="AJ9" i="1" s="1"/>
  <c r="AR9" i="1"/>
  <c r="AL9" i="1" s="1"/>
  <c r="AN9" i="1"/>
  <c r="AH9" i="1" s="1"/>
  <c r="AD9" i="1" l="1"/>
  <c r="Z10" i="1" s="1"/>
  <c r="AP10" i="1" s="1"/>
  <c r="AJ10" i="1" s="1"/>
  <c r="AO10" i="1"/>
  <c r="AI10" i="1" s="1"/>
  <c r="AM10" i="1"/>
  <c r="AG10" i="1" s="1"/>
  <c r="AC10" i="1" l="1"/>
  <c r="AA11" i="1" s="1"/>
  <c r="AS11" i="1" s="1"/>
  <c r="AE11" i="1" s="1"/>
  <c r="AB10" i="1"/>
  <c r="AT10" i="1" s="1"/>
  <c r="AF10" i="1" s="1"/>
  <c r="AN10" i="1"/>
  <c r="AH10" i="1" s="1"/>
  <c r="AR10" i="1"/>
  <c r="AL10" i="1" s="1"/>
  <c r="AD10" i="1" l="1"/>
  <c r="Y11" i="1"/>
  <c r="AM11" i="1" s="1"/>
  <c r="AG11" i="1" s="1"/>
  <c r="AQ11" i="1" l="1"/>
  <c r="AK11" i="1" s="1"/>
  <c r="AO11" i="1"/>
  <c r="AI11" i="1" s="1"/>
  <c r="Z11" i="1"/>
  <c r="AB11" i="1"/>
  <c r="AT11" i="1" s="1"/>
  <c r="AF11" i="1" s="1"/>
  <c r="AC11" i="1" l="1"/>
  <c r="Y12" i="1" s="1"/>
  <c r="AR11" i="1"/>
  <c r="AL11" i="1" s="1"/>
  <c r="AN11" i="1"/>
  <c r="AH11" i="1" s="1"/>
  <c r="AP11" i="1"/>
  <c r="AJ11" i="1" s="1"/>
  <c r="AA12" i="1" l="1"/>
  <c r="AS12" i="1" s="1"/>
  <c r="AE12" i="1" s="1"/>
  <c r="AD11" i="1"/>
  <c r="AB12" i="1" s="1"/>
  <c r="AT12" i="1" s="1"/>
  <c r="AF12" i="1" s="1"/>
  <c r="AO12" i="1"/>
  <c r="AI12" i="1" s="1"/>
  <c r="AQ12" i="1"/>
  <c r="AK12" i="1" s="1"/>
  <c r="AM12" i="1"/>
  <c r="AG12" i="1" s="1"/>
  <c r="AC12" i="1" l="1"/>
  <c r="AA13" i="1" s="1"/>
  <c r="AS13" i="1" s="1"/>
  <c r="AE13" i="1" s="1"/>
  <c r="Z12" i="1"/>
  <c r="Y13" i="1" l="1"/>
  <c r="AM13" i="1" s="1"/>
  <c r="AG13" i="1" s="1"/>
  <c r="AR12" i="1"/>
  <c r="AL12" i="1" s="1"/>
  <c r="AN12" i="1"/>
  <c r="AH12" i="1" s="1"/>
  <c r="AP12" i="1"/>
  <c r="AJ12" i="1" s="1"/>
  <c r="AD12" i="1" l="1"/>
  <c r="AB13" i="1" s="1"/>
  <c r="AT13" i="1" s="1"/>
  <c r="AF13" i="1" s="1"/>
  <c r="AQ13" i="1"/>
  <c r="AK13" i="1" s="1"/>
  <c r="AO13" i="1"/>
  <c r="AI13" i="1" s="1"/>
  <c r="AC13" i="1" l="1"/>
  <c r="AA14" i="1" s="1"/>
  <c r="AS14" i="1" s="1"/>
  <c r="AE14" i="1" s="1"/>
  <c r="Z13" i="1"/>
  <c r="Y14" i="1" l="1"/>
  <c r="AO14" i="1" s="1"/>
  <c r="AI14" i="1" s="1"/>
  <c r="AR13" i="1"/>
  <c r="AL13" i="1" s="1"/>
  <c r="AN13" i="1"/>
  <c r="AH13" i="1" s="1"/>
  <c r="AP13" i="1"/>
  <c r="AJ13" i="1" s="1"/>
  <c r="AD13" i="1" l="1"/>
  <c r="AM14" i="1"/>
  <c r="AG14" i="1" s="1"/>
  <c r="AQ14" i="1"/>
  <c r="AK14" i="1" s="1"/>
  <c r="AC14" i="1" l="1"/>
  <c r="AA15" i="1" s="1"/>
  <c r="AS15" i="1" s="1"/>
  <c r="AE15" i="1" s="1"/>
  <c r="AB14" i="1"/>
  <c r="AT14" i="1" s="1"/>
  <c r="AF14" i="1" s="1"/>
  <c r="Z14" i="1"/>
  <c r="Y15" i="1" l="1"/>
  <c r="AQ15" i="1" s="1"/>
  <c r="AK15" i="1" s="1"/>
  <c r="AP14" i="1"/>
  <c r="AJ14" i="1" s="1"/>
  <c r="AR14" i="1"/>
  <c r="AL14" i="1" s="1"/>
  <c r="AN14" i="1"/>
  <c r="AH14" i="1" s="1"/>
  <c r="AD14" i="1" l="1"/>
  <c r="AO15" i="1"/>
  <c r="AI15" i="1" s="1"/>
  <c r="AM15" i="1"/>
  <c r="AG15" i="1" s="1"/>
  <c r="AC15" i="1" l="1"/>
  <c r="AA16" i="1" s="1"/>
  <c r="AS16" i="1" s="1"/>
  <c r="AE16" i="1" s="1"/>
  <c r="AB15" i="1"/>
  <c r="Z15" i="1"/>
  <c r="Y16" i="1" l="1"/>
  <c r="AQ16" i="1" s="1"/>
  <c r="AK16" i="1" s="1"/>
  <c r="AT15" i="1"/>
  <c r="AF15" i="1" s="1"/>
  <c r="AN15" i="1"/>
  <c r="AH15" i="1" s="1"/>
  <c r="AP15" i="1"/>
  <c r="AJ15" i="1" s="1"/>
  <c r="AR15" i="1"/>
  <c r="AL15" i="1" s="1"/>
  <c r="AO16" i="1" l="1"/>
  <c r="AI16" i="1" s="1"/>
  <c r="AM16" i="1"/>
  <c r="AG16" i="1" s="1"/>
  <c r="AD15" i="1"/>
  <c r="AC16" i="1" l="1"/>
  <c r="Y17" i="1" s="1"/>
  <c r="AQ17" i="1" s="1"/>
  <c r="AK17" i="1" s="1"/>
  <c r="Z16" i="1"/>
  <c r="AB16" i="1"/>
  <c r="AT16" i="1" s="1"/>
  <c r="AF16" i="1" s="1"/>
  <c r="AM17" i="1" l="1"/>
  <c r="AG17" i="1" s="1"/>
  <c r="AA17" i="1"/>
  <c r="AS17" i="1" s="1"/>
  <c r="AE17" i="1" s="1"/>
  <c r="AO17" i="1"/>
  <c r="AI17" i="1" s="1"/>
  <c r="AN16" i="1"/>
  <c r="AH16" i="1" s="1"/>
  <c r="AR16" i="1"/>
  <c r="AL16" i="1" s="1"/>
  <c r="AP16" i="1"/>
  <c r="AJ16" i="1" s="1"/>
  <c r="AC17" i="1" l="1"/>
  <c r="AA18" i="1" s="1"/>
  <c r="AS18" i="1" s="1"/>
  <c r="AE18" i="1" s="1"/>
  <c r="AD16" i="1"/>
  <c r="AB17" i="1" s="1"/>
  <c r="AT17" i="1" s="1"/>
  <c r="AF17" i="1" s="1"/>
  <c r="Y18" i="1" l="1"/>
  <c r="Z17" i="1"/>
  <c r="AP17" i="1" s="1"/>
  <c r="AJ17" i="1" s="1"/>
  <c r="AM18" i="1"/>
  <c r="AG18" i="1" s="1"/>
  <c r="AQ18" i="1"/>
  <c r="AK18" i="1" s="1"/>
  <c r="AO18" i="1"/>
  <c r="AI18" i="1" s="1"/>
  <c r="AC18" i="1" l="1"/>
  <c r="Y19" i="1" s="1"/>
  <c r="AO19" i="1" s="1"/>
  <c r="AI19" i="1" s="1"/>
  <c r="AN17" i="1"/>
  <c r="AH17" i="1" s="1"/>
  <c r="AR17" i="1"/>
  <c r="AL17" i="1" s="1"/>
  <c r="AD17" i="1" l="1"/>
  <c r="AB18" i="1" s="1"/>
  <c r="AT18" i="1" s="1"/>
  <c r="AF18" i="1" s="1"/>
  <c r="AQ19" i="1"/>
  <c r="AK19" i="1" s="1"/>
  <c r="AM19" i="1"/>
  <c r="AG19" i="1" s="1"/>
  <c r="AA19" i="1"/>
  <c r="AS19" i="1" s="1"/>
  <c r="AE19" i="1" s="1"/>
  <c r="AC19" i="1" l="1"/>
  <c r="AA20" i="1" s="1"/>
  <c r="AS20" i="1" s="1"/>
  <c r="AE20" i="1" s="1"/>
  <c r="Z18" i="1"/>
  <c r="AN18" i="1" s="1"/>
  <c r="AH18" i="1" s="1"/>
  <c r="AP18" i="1" l="1"/>
  <c r="AJ18" i="1" s="1"/>
  <c r="AR18" i="1"/>
  <c r="AL18" i="1" s="1"/>
  <c r="Y20" i="1"/>
  <c r="AO20" i="1" s="1"/>
  <c r="AI20" i="1" s="1"/>
  <c r="AD18" i="1" l="1"/>
  <c r="AQ20" i="1"/>
  <c r="AK20" i="1" s="1"/>
  <c r="AM20" i="1"/>
  <c r="AG20" i="1" s="1"/>
  <c r="AC20" i="1" l="1"/>
  <c r="AA21" i="1" s="1"/>
  <c r="AS21" i="1" s="1"/>
  <c r="AE21" i="1" s="1"/>
  <c r="AB19" i="1"/>
  <c r="AT19" i="1" s="1"/>
  <c r="AF19" i="1" s="1"/>
  <c r="Z19" i="1"/>
  <c r="Y21" i="1" l="1"/>
  <c r="AQ21" i="1" s="1"/>
  <c r="AK21" i="1" s="1"/>
  <c r="AP19" i="1"/>
  <c r="AJ19" i="1" s="1"/>
  <c r="AR19" i="1"/>
  <c r="AL19" i="1" s="1"/>
  <c r="AN19" i="1"/>
  <c r="AH19" i="1" s="1"/>
  <c r="AD19" i="1" l="1"/>
  <c r="AB20" i="1" s="1"/>
  <c r="AM21" i="1"/>
  <c r="AG21" i="1" s="1"/>
  <c r="AO21" i="1"/>
  <c r="AI21" i="1" s="1"/>
  <c r="AC21" i="1" l="1"/>
  <c r="AA22" i="1" s="1"/>
  <c r="AS22" i="1" s="1"/>
  <c r="AE22" i="1" s="1"/>
  <c r="Z20" i="1"/>
  <c r="AN20" i="1" s="1"/>
  <c r="AH20" i="1" s="1"/>
  <c r="AT20" i="1"/>
  <c r="AF20" i="1" s="1"/>
  <c r="Y22" i="1" l="1"/>
  <c r="AM22" i="1" s="1"/>
  <c r="AG22" i="1" s="1"/>
  <c r="AR20" i="1"/>
  <c r="AL20" i="1" s="1"/>
  <c r="AP20" i="1"/>
  <c r="AJ20" i="1" s="1"/>
  <c r="AD20" i="1" l="1"/>
  <c r="Z21" i="1" s="1"/>
  <c r="AR21" i="1" s="1"/>
  <c r="AL21" i="1" s="1"/>
  <c r="AQ22" i="1"/>
  <c r="AK22" i="1" s="1"/>
  <c r="AO22" i="1"/>
  <c r="AI22" i="1" s="1"/>
  <c r="AC22" i="1" s="1"/>
  <c r="AA23" i="1" l="1"/>
  <c r="AS23" i="1" s="1"/>
  <c r="AE23" i="1" s="1"/>
  <c r="AN21" i="1"/>
  <c r="AH21" i="1" s="1"/>
  <c r="AP21" i="1"/>
  <c r="AJ21" i="1" s="1"/>
  <c r="AB21" i="1"/>
  <c r="AT21" i="1" s="1"/>
  <c r="AF21" i="1" s="1"/>
  <c r="AD21" i="1" l="1"/>
  <c r="Y23" i="1"/>
  <c r="AM23" i="1" s="1"/>
  <c r="AG23" i="1" s="1"/>
  <c r="AO23" i="1" l="1"/>
  <c r="AI23" i="1" s="1"/>
  <c r="AQ23" i="1"/>
  <c r="AK23" i="1" s="1"/>
  <c r="Z22" i="1"/>
  <c r="AB22" i="1"/>
  <c r="AT22" i="1" s="1"/>
  <c r="AF22" i="1" s="1"/>
  <c r="AC23" i="1" l="1"/>
  <c r="AN22" i="1"/>
  <c r="AH22" i="1" s="1"/>
  <c r="AP22" i="1"/>
  <c r="AJ22" i="1" s="1"/>
  <c r="AR22" i="1"/>
  <c r="AL22" i="1" s="1"/>
  <c r="AD22" i="1" l="1"/>
  <c r="AA24" i="1"/>
  <c r="AS24" i="1" s="1"/>
  <c r="AE24" i="1" s="1"/>
  <c r="Y24" i="1"/>
  <c r="AO24" i="1" l="1"/>
  <c r="AI24" i="1" s="1"/>
  <c r="AQ24" i="1"/>
  <c r="AK24" i="1" s="1"/>
  <c r="AM24" i="1"/>
  <c r="AG24" i="1" s="1"/>
  <c r="AB23" i="1"/>
  <c r="AT23" i="1" s="1"/>
  <c r="AF23" i="1" s="1"/>
  <c r="Z23" i="1"/>
  <c r="AC24" i="1" l="1"/>
  <c r="AP23" i="1"/>
  <c r="AJ23" i="1" s="1"/>
  <c r="AN23" i="1"/>
  <c r="AH23" i="1" s="1"/>
  <c r="AR23" i="1"/>
  <c r="AL23" i="1" s="1"/>
  <c r="AD23" i="1" l="1"/>
  <c r="Y25" i="1"/>
  <c r="AA25" i="1"/>
  <c r="AS25" i="1" s="1"/>
  <c r="AE25" i="1" s="1"/>
  <c r="AO25" i="1" l="1"/>
  <c r="AI25" i="1" s="1"/>
  <c r="AQ25" i="1"/>
  <c r="AK25" i="1" s="1"/>
  <c r="AM25" i="1"/>
  <c r="AG25" i="1" s="1"/>
  <c r="Z24" i="1"/>
  <c r="AB24" i="1"/>
  <c r="AT24" i="1" s="1"/>
  <c r="AF24" i="1" s="1"/>
  <c r="AC25" i="1" l="1"/>
  <c r="AN24" i="1"/>
  <c r="AH24" i="1" s="1"/>
  <c r="AP24" i="1"/>
  <c r="AJ24" i="1" s="1"/>
  <c r="AR24" i="1"/>
  <c r="AL24" i="1" s="1"/>
  <c r="AD24" i="1" l="1"/>
  <c r="AA26" i="1"/>
  <c r="AS26" i="1" s="1"/>
  <c r="AE26" i="1" s="1"/>
  <c r="Y26" i="1"/>
  <c r="AQ26" i="1" l="1"/>
  <c r="AK26" i="1" s="1"/>
  <c r="AO26" i="1"/>
  <c r="AI26" i="1" s="1"/>
  <c r="AM26" i="1"/>
  <c r="AG26" i="1" s="1"/>
  <c r="AB25" i="1"/>
  <c r="AT25" i="1" s="1"/>
  <c r="AF25" i="1" s="1"/>
  <c r="Z25" i="1"/>
  <c r="AC26" i="1" l="1"/>
  <c r="AN25" i="1"/>
  <c r="AH25" i="1" s="1"/>
  <c r="AP25" i="1"/>
  <c r="AJ25" i="1" s="1"/>
  <c r="AR25" i="1"/>
  <c r="AL25" i="1" s="1"/>
  <c r="AD25" i="1" l="1"/>
  <c r="AA27" i="1"/>
  <c r="AS27" i="1" s="1"/>
  <c r="AE27" i="1" s="1"/>
  <c r="Y27" i="1"/>
  <c r="AQ27" i="1" l="1"/>
  <c r="AK27" i="1" s="1"/>
  <c r="AM27" i="1"/>
  <c r="AG27" i="1" s="1"/>
  <c r="AO27" i="1"/>
  <c r="AI27" i="1" s="1"/>
  <c r="Z26" i="1"/>
  <c r="AB26" i="1"/>
  <c r="AT26" i="1" s="1"/>
  <c r="AF26" i="1" s="1"/>
  <c r="AC27" i="1" l="1"/>
  <c r="AN26" i="1"/>
  <c r="AH26" i="1" s="1"/>
  <c r="AP26" i="1"/>
  <c r="AJ26" i="1" s="1"/>
  <c r="AR26" i="1"/>
  <c r="AL26" i="1" s="1"/>
  <c r="AD26" i="1" l="1"/>
  <c r="AA28" i="1"/>
  <c r="AS28" i="1" s="1"/>
  <c r="AE28" i="1" s="1"/>
  <c r="Y28" i="1"/>
  <c r="AQ28" i="1" l="1"/>
  <c r="AK28" i="1" s="1"/>
  <c r="AO28" i="1"/>
  <c r="AI28" i="1" s="1"/>
  <c r="AM28" i="1"/>
  <c r="AG28" i="1" s="1"/>
  <c r="Z27" i="1"/>
  <c r="AB27" i="1"/>
  <c r="AC28" i="1" l="1"/>
  <c r="AA29" i="1" s="1"/>
  <c r="AS29" i="1" s="1"/>
  <c r="AE29" i="1" s="1"/>
  <c r="AT27" i="1"/>
  <c r="AF27" i="1" s="1"/>
  <c r="AR27" i="1"/>
  <c r="AL27" i="1" s="1"/>
  <c r="AP27" i="1"/>
  <c r="AJ27" i="1" s="1"/>
  <c r="AN27" i="1"/>
  <c r="AH27" i="1" s="1"/>
  <c r="AD27" i="1" l="1"/>
  <c r="Z28" i="1" s="1"/>
  <c r="AP28" i="1" s="1"/>
  <c r="AJ28" i="1" s="1"/>
  <c r="Y29" i="1"/>
  <c r="AM29" i="1" s="1"/>
  <c r="AG29" i="1" s="1"/>
  <c r="AO29" i="1" l="1"/>
  <c r="AI29" i="1" s="1"/>
  <c r="AQ29" i="1"/>
  <c r="AK29" i="1" s="1"/>
  <c r="AR28" i="1"/>
  <c r="AL28" i="1" s="1"/>
  <c r="AB28" i="1"/>
  <c r="AT28" i="1" s="1"/>
  <c r="AF28" i="1" s="1"/>
  <c r="AN28" i="1"/>
  <c r="AH28" i="1" s="1"/>
  <c r="AD28" i="1" l="1"/>
  <c r="AB29" i="1" s="1"/>
  <c r="AT29" i="1" s="1"/>
  <c r="AF29" i="1" s="1"/>
  <c r="AC29" i="1"/>
  <c r="AA30" i="1" s="1"/>
  <c r="Y30" i="1" l="1"/>
  <c r="AM30" i="1" s="1"/>
  <c r="AG30" i="1" s="1"/>
  <c r="Z29" i="1"/>
  <c r="AP29" i="1" s="1"/>
  <c r="AJ29" i="1" s="1"/>
  <c r="AS30" i="1"/>
  <c r="AE30" i="1" s="1"/>
  <c r="AO30" i="1" l="1"/>
  <c r="AI30" i="1" s="1"/>
  <c r="AQ30" i="1"/>
  <c r="AK30" i="1" s="1"/>
  <c r="AC30" i="1" s="1"/>
  <c r="AN29" i="1"/>
  <c r="AH29" i="1" s="1"/>
  <c r="AR29" i="1"/>
  <c r="AL29" i="1" s="1"/>
  <c r="AD29" i="1" l="1"/>
  <c r="Z30" i="1" s="1"/>
  <c r="AR30" i="1" s="1"/>
  <c r="AL30" i="1" s="1"/>
  <c r="Y31" i="1"/>
  <c r="AA31" i="1"/>
  <c r="AS31" i="1" s="1"/>
  <c r="AE31" i="1" s="1"/>
  <c r="AB30" i="1" l="1"/>
  <c r="AT30" i="1" s="1"/>
  <c r="AF30" i="1" s="1"/>
  <c r="AP30" i="1"/>
  <c r="AJ30" i="1" s="1"/>
  <c r="AN30" i="1"/>
  <c r="AH30" i="1" s="1"/>
  <c r="AO31" i="1"/>
  <c r="AI31" i="1" s="1"/>
  <c r="AQ31" i="1"/>
  <c r="AK31" i="1" s="1"/>
  <c r="AM31" i="1"/>
  <c r="AG31" i="1" s="1"/>
  <c r="AC31" i="1" s="1"/>
  <c r="AD30" i="1" l="1"/>
  <c r="Z31" i="1" s="1"/>
  <c r="AP31" i="1" s="1"/>
  <c r="AJ31" i="1" s="1"/>
  <c r="AN31" i="1" l="1"/>
  <c r="AH31" i="1" s="1"/>
  <c r="AR31" i="1"/>
  <c r="AL31" i="1" s="1"/>
  <c r="AB31" i="1"/>
  <c r="AT31" i="1" s="1"/>
  <c r="AF31" i="1" s="1"/>
  <c r="AA32" i="1"/>
  <c r="AS32" i="1" s="1"/>
  <c r="AE32" i="1" s="1"/>
  <c r="Y32" i="1"/>
  <c r="AD31" i="1" l="1"/>
  <c r="Z32" i="1" s="1"/>
  <c r="AN32" i="1" s="1"/>
  <c r="AH32" i="1" s="1"/>
  <c r="AQ32" i="1"/>
  <c r="AK32" i="1" s="1"/>
  <c r="AM32" i="1"/>
  <c r="AG32" i="1" s="1"/>
  <c r="AO32" i="1"/>
  <c r="AI32" i="1" s="1"/>
  <c r="AR32" i="1" l="1"/>
  <c r="AL32" i="1" s="1"/>
  <c r="AP32" i="1"/>
  <c r="AJ32" i="1" s="1"/>
  <c r="AB32" i="1"/>
  <c r="AT32" i="1" s="1"/>
  <c r="AF32" i="1" s="1"/>
  <c r="AC32" i="1"/>
  <c r="AA33" i="1" s="1"/>
  <c r="AS33" i="1" s="1"/>
  <c r="AE33" i="1" s="1"/>
  <c r="AD32" i="1" l="1"/>
  <c r="AB33" i="1" s="1"/>
  <c r="AT33" i="1" s="1"/>
  <c r="AF33" i="1" s="1"/>
  <c r="Y33" i="1"/>
  <c r="AQ33" i="1" s="1"/>
  <c r="AK33" i="1" s="1"/>
  <c r="Z33" i="1" l="1"/>
  <c r="AP33" i="1" s="1"/>
  <c r="AJ33" i="1" s="1"/>
  <c r="AO33" i="1"/>
  <c r="AI33" i="1" s="1"/>
  <c r="AM33" i="1"/>
  <c r="AG33" i="1" s="1"/>
  <c r="AR33" i="1" l="1"/>
  <c r="AL33" i="1" s="1"/>
  <c r="AN33" i="1"/>
  <c r="AH33" i="1" s="1"/>
  <c r="AD33" i="1" s="1"/>
  <c r="AB34" i="1" s="1"/>
  <c r="AC33" i="1"/>
  <c r="AA34" i="1" s="1"/>
  <c r="AS34" i="1" s="1"/>
  <c r="AE34" i="1" s="1"/>
  <c r="Y34" i="1"/>
  <c r="Z34" i="1" l="1"/>
  <c r="AR34" i="1" s="1"/>
  <c r="AL34" i="1" s="1"/>
  <c r="AM34" i="1"/>
  <c r="AG34" i="1" s="1"/>
  <c r="AO34" i="1"/>
  <c r="AI34" i="1" s="1"/>
  <c r="AQ34" i="1"/>
  <c r="AK34" i="1" s="1"/>
  <c r="AT34" i="1"/>
  <c r="AF34" i="1" s="1"/>
  <c r="AC34" i="1" l="1"/>
  <c r="AN34" i="1"/>
  <c r="AH34" i="1" s="1"/>
  <c r="AP34" i="1"/>
  <c r="AJ34" i="1" s="1"/>
  <c r="AD34" i="1" l="1"/>
  <c r="AB35" i="1" s="1"/>
  <c r="AA35" i="1"/>
  <c r="AS35" i="1" s="1"/>
  <c r="AE35" i="1" s="1"/>
  <c r="Y35" i="1"/>
  <c r="Z35" i="1" l="1"/>
  <c r="AP35" i="1" s="1"/>
  <c r="AJ35" i="1" s="1"/>
  <c r="AO35" i="1"/>
  <c r="AI35" i="1" s="1"/>
  <c r="AQ35" i="1"/>
  <c r="AK35" i="1" s="1"/>
  <c r="AM35" i="1"/>
  <c r="AG35" i="1" s="1"/>
  <c r="AT35" i="1"/>
  <c r="AF35" i="1" s="1"/>
  <c r="AN35" i="1" l="1"/>
  <c r="AH35" i="1" s="1"/>
  <c r="AR35" i="1"/>
  <c r="AL35" i="1" s="1"/>
  <c r="AC35" i="1"/>
  <c r="AA36" i="1" s="1"/>
  <c r="AS36" i="1" s="1"/>
  <c r="AE36" i="1" s="1"/>
  <c r="AD35" i="1" l="1"/>
  <c r="Z36" i="1" s="1"/>
  <c r="AP36" i="1" s="1"/>
  <c r="AJ36" i="1" s="1"/>
  <c r="Y36" i="1"/>
  <c r="AO36" i="1" s="1"/>
  <c r="AI36" i="1" s="1"/>
  <c r="AB36" i="1" l="1"/>
  <c r="AT36" i="1" s="1"/>
  <c r="AF36" i="1" s="1"/>
  <c r="AR36" i="1"/>
  <c r="AL36" i="1" s="1"/>
  <c r="AN36" i="1"/>
  <c r="AH36" i="1" s="1"/>
  <c r="AQ36" i="1"/>
  <c r="AK36" i="1" s="1"/>
  <c r="AM36" i="1"/>
  <c r="AG36" i="1" s="1"/>
  <c r="AC36" i="1" s="1"/>
  <c r="AD36" i="1" l="1"/>
  <c r="AB37" i="1" s="1"/>
  <c r="AT37" i="1" s="1"/>
  <c r="AF37" i="1" s="1"/>
  <c r="Y37" i="1"/>
  <c r="AQ37" i="1" s="1"/>
  <c r="AK37" i="1" s="1"/>
  <c r="Z37" i="1" l="1"/>
  <c r="AP37" i="1" s="1"/>
  <c r="AJ37" i="1" s="1"/>
  <c r="AO37" i="1"/>
  <c r="AI37" i="1" s="1"/>
  <c r="AM37" i="1"/>
  <c r="AG37" i="1" s="1"/>
  <c r="AA37" i="1"/>
  <c r="AS37" i="1" s="1"/>
  <c r="AE37" i="1" s="1"/>
  <c r="AN37" i="1" l="1"/>
  <c r="AH37" i="1" s="1"/>
  <c r="AR37" i="1"/>
  <c r="AL37" i="1" s="1"/>
  <c r="AC37" i="1"/>
  <c r="Y38" i="1" s="1"/>
  <c r="AM38" i="1" s="1"/>
  <c r="AG38" i="1" s="1"/>
  <c r="AD37" i="1" l="1"/>
  <c r="AA38" i="1"/>
  <c r="AS38" i="1" s="1"/>
  <c r="AE38" i="1" s="1"/>
  <c r="AO38" i="1"/>
  <c r="AI38" i="1" s="1"/>
  <c r="AQ38" i="1"/>
  <c r="AK38" i="1" s="1"/>
  <c r="AB38" i="1" l="1"/>
  <c r="AT38" i="1" s="1"/>
  <c r="AF38" i="1" s="1"/>
  <c r="Z38" i="1"/>
  <c r="AC38" i="1"/>
  <c r="AA39" i="1" s="1"/>
  <c r="AS39" i="1" s="1"/>
  <c r="AE39" i="1" s="1"/>
  <c r="AP38" i="1" l="1"/>
  <c r="AJ38" i="1" s="1"/>
  <c r="AR38" i="1"/>
  <c r="AL38" i="1" s="1"/>
  <c r="AN38" i="1"/>
  <c r="AH38" i="1" s="1"/>
  <c r="Y39" i="1"/>
  <c r="AO39" i="1" s="1"/>
  <c r="AI39" i="1" s="1"/>
  <c r="AM39" i="1" l="1"/>
  <c r="AG39" i="1" s="1"/>
  <c r="AD38" i="1"/>
  <c r="AQ39" i="1"/>
  <c r="AK39" i="1" s="1"/>
  <c r="AC39" i="1" s="1"/>
  <c r="Z39" i="1" l="1"/>
  <c r="AB39" i="1"/>
  <c r="AT39" i="1" s="1"/>
  <c r="AF39" i="1" s="1"/>
  <c r="AA40" i="1"/>
  <c r="AS40" i="1" s="1"/>
  <c r="AE40" i="1" s="1"/>
  <c r="Y40" i="1"/>
  <c r="AN39" i="1" l="1"/>
  <c r="AH39" i="1" s="1"/>
  <c r="AP39" i="1"/>
  <c r="AJ39" i="1" s="1"/>
  <c r="AR39" i="1"/>
  <c r="AL39" i="1" s="1"/>
  <c r="AM40" i="1"/>
  <c r="AG40" i="1" s="1"/>
  <c r="AO40" i="1"/>
  <c r="AI40" i="1" s="1"/>
  <c r="AQ40" i="1"/>
  <c r="AK40" i="1" s="1"/>
  <c r="AD39" i="1" l="1"/>
  <c r="AC40" i="1"/>
  <c r="Z40" i="1" l="1"/>
  <c r="AB40" i="1"/>
  <c r="Y41" i="1"/>
  <c r="AA41" i="1"/>
  <c r="AS41" i="1" s="1"/>
  <c r="AE41" i="1" s="1"/>
  <c r="AN40" i="1" l="1"/>
  <c r="AH40" i="1" s="1"/>
  <c r="AR40" i="1"/>
  <c r="AL40" i="1" s="1"/>
  <c r="AP40" i="1"/>
  <c r="AJ40" i="1" s="1"/>
  <c r="AT40" i="1"/>
  <c r="AF40" i="1" s="1"/>
  <c r="AO41" i="1"/>
  <c r="AI41" i="1" s="1"/>
  <c r="AM41" i="1"/>
  <c r="AG41" i="1" s="1"/>
  <c r="AQ41" i="1"/>
  <c r="AK41" i="1" s="1"/>
  <c r="AD40" i="1" l="1"/>
  <c r="AC41" i="1"/>
  <c r="Z41" i="1" l="1"/>
  <c r="AB41" i="1"/>
  <c r="Y42" i="1"/>
  <c r="AA42" i="1"/>
  <c r="AS42" i="1" s="1"/>
  <c r="AE42" i="1" s="1"/>
  <c r="AT41" i="1" l="1"/>
  <c r="AF41" i="1" s="1"/>
  <c r="AP41" i="1"/>
  <c r="AJ41" i="1" s="1"/>
  <c r="AN41" i="1"/>
  <c r="AH41" i="1" s="1"/>
  <c r="AR41" i="1"/>
  <c r="AL41" i="1" s="1"/>
  <c r="AM42" i="1"/>
  <c r="AG42" i="1" s="1"/>
  <c r="AQ42" i="1"/>
  <c r="AK42" i="1" s="1"/>
  <c r="AO42" i="1"/>
  <c r="AI42" i="1" s="1"/>
  <c r="AD41" i="1" l="1"/>
  <c r="AC42" i="1"/>
  <c r="AB42" i="1" l="1"/>
  <c r="Z42" i="1"/>
  <c r="AA43" i="1"/>
  <c r="AS43" i="1" s="1"/>
  <c r="AE43" i="1" s="1"/>
  <c r="Y43" i="1"/>
  <c r="AR42" i="1" l="1"/>
  <c r="AL42" i="1" s="1"/>
  <c r="AP42" i="1"/>
  <c r="AJ42" i="1" s="1"/>
  <c r="AN42" i="1"/>
  <c r="AH42" i="1" s="1"/>
  <c r="AT42" i="1"/>
  <c r="AF42" i="1" s="1"/>
  <c r="AQ43" i="1"/>
  <c r="AK43" i="1" s="1"/>
  <c r="AO43" i="1"/>
  <c r="AI43" i="1" s="1"/>
  <c r="AM43" i="1"/>
  <c r="AG43" i="1" s="1"/>
  <c r="AD42" i="1" l="1"/>
  <c r="AC43" i="1"/>
  <c r="Y44" i="1" s="1"/>
  <c r="Z43" i="1" l="1"/>
  <c r="AB43" i="1"/>
  <c r="AA44" i="1"/>
  <c r="AS44" i="1" s="1"/>
  <c r="AE44" i="1" s="1"/>
  <c r="AM44" i="1"/>
  <c r="AG44" i="1" s="1"/>
  <c r="AQ44" i="1"/>
  <c r="AK44" i="1" s="1"/>
  <c r="AO44" i="1"/>
  <c r="AI44" i="1" s="1"/>
  <c r="AT43" i="1" l="1"/>
  <c r="AF43" i="1" s="1"/>
  <c r="AP43" i="1"/>
  <c r="AJ43" i="1" s="1"/>
  <c r="AR43" i="1"/>
  <c r="AL43" i="1" s="1"/>
  <c r="AN43" i="1"/>
  <c r="AH43" i="1" s="1"/>
  <c r="AC44" i="1"/>
  <c r="AD43" i="1" l="1"/>
  <c r="AB44" i="1" s="1"/>
  <c r="AT44" i="1" s="1"/>
  <c r="AF44" i="1" s="1"/>
  <c r="Z44" i="1"/>
  <c r="AN44" i="1" s="1"/>
  <c r="AH44" i="1" s="1"/>
  <c r="Y45" i="1"/>
  <c r="AA45" i="1"/>
  <c r="AS45" i="1" s="1"/>
  <c r="AE45" i="1" s="1"/>
  <c r="AP44" i="1" l="1"/>
  <c r="AJ44" i="1" s="1"/>
  <c r="AR44" i="1"/>
  <c r="AL44" i="1" s="1"/>
  <c r="AM45" i="1"/>
  <c r="AG45" i="1" s="1"/>
  <c r="AQ45" i="1"/>
  <c r="AK45" i="1" s="1"/>
  <c r="AO45" i="1"/>
  <c r="AI45" i="1" s="1"/>
  <c r="AD44" i="1" l="1"/>
  <c r="AB45" i="1" s="1"/>
  <c r="AT45" i="1" s="1"/>
  <c r="AF45" i="1" s="1"/>
  <c r="AC45" i="1"/>
  <c r="AA46" i="1" s="1"/>
  <c r="AS46" i="1" s="1"/>
  <c r="AE46" i="1" s="1"/>
  <c r="Z45" i="1" l="1"/>
  <c r="AP45" i="1"/>
  <c r="AJ45" i="1" s="1"/>
  <c r="AR45" i="1"/>
  <c r="AL45" i="1" s="1"/>
  <c r="AN45" i="1"/>
  <c r="AH45" i="1" s="1"/>
  <c r="AD45" i="1" s="1"/>
  <c r="Y46" i="1"/>
  <c r="AO46" i="1" s="1"/>
  <c r="AI46" i="1" s="1"/>
  <c r="Z46" i="1" l="1"/>
  <c r="AB46" i="1"/>
  <c r="AT46" i="1" s="1"/>
  <c r="AF46" i="1" s="1"/>
  <c r="AQ46" i="1"/>
  <c r="AK46" i="1" s="1"/>
  <c r="AM46" i="1"/>
  <c r="AG46" i="1" s="1"/>
  <c r="AN46" i="1" l="1"/>
  <c r="AH46" i="1" s="1"/>
  <c r="AP46" i="1"/>
  <c r="AJ46" i="1" s="1"/>
  <c r="AR46" i="1"/>
  <c r="AL46" i="1" s="1"/>
  <c r="AC46" i="1"/>
  <c r="Y47" i="1" s="1"/>
  <c r="AO47" i="1" s="1"/>
  <c r="AI47" i="1" s="1"/>
  <c r="AD46" i="1" l="1"/>
  <c r="AM47" i="1"/>
  <c r="AG47" i="1" s="1"/>
  <c r="AQ47" i="1"/>
  <c r="AK47" i="1" s="1"/>
  <c r="AA47" i="1"/>
  <c r="AS47" i="1" s="1"/>
  <c r="AE47" i="1" s="1"/>
  <c r="AB47" i="1" l="1"/>
  <c r="AT47" i="1" s="1"/>
  <c r="AF47" i="1" s="1"/>
  <c r="Z47" i="1"/>
  <c r="AC47" i="1"/>
  <c r="Y48" i="1" s="1"/>
  <c r="AQ48" i="1" s="1"/>
  <c r="AK48" i="1" s="1"/>
  <c r="AP47" i="1" l="1"/>
  <c r="AJ47" i="1" s="1"/>
  <c r="AN47" i="1"/>
  <c r="AH47" i="1" s="1"/>
  <c r="AR47" i="1"/>
  <c r="AL47" i="1" s="1"/>
  <c r="AO48" i="1"/>
  <c r="AI48" i="1" s="1"/>
  <c r="AM48" i="1"/>
  <c r="AG48" i="1" s="1"/>
  <c r="AA48" i="1"/>
  <c r="AS48" i="1" s="1"/>
  <c r="AE48" i="1" s="1"/>
  <c r="AD47" i="1" l="1"/>
  <c r="AC48" i="1"/>
  <c r="AA49" i="1" s="1"/>
  <c r="AS49" i="1" s="1"/>
  <c r="AE49" i="1" s="1"/>
  <c r="AB48" i="1" l="1"/>
  <c r="AT48" i="1" s="1"/>
  <c r="AF48" i="1" s="1"/>
  <c r="Z48" i="1"/>
  <c r="Y49" i="1"/>
  <c r="AM49" i="1" s="1"/>
  <c r="AG49" i="1" s="1"/>
  <c r="AO49" i="1" l="1"/>
  <c r="AI49" i="1" s="1"/>
  <c r="AR48" i="1"/>
  <c r="AL48" i="1" s="1"/>
  <c r="AP48" i="1"/>
  <c r="AJ48" i="1" s="1"/>
  <c r="AN48" i="1"/>
  <c r="AH48" i="1" s="1"/>
  <c r="AQ49" i="1"/>
  <c r="AK49" i="1" s="1"/>
  <c r="AD48" i="1" l="1"/>
  <c r="AC49" i="1"/>
  <c r="AA50" i="1" s="1"/>
  <c r="AS50" i="1" s="1"/>
  <c r="AE50" i="1" s="1"/>
  <c r="Z49" i="1" l="1"/>
  <c r="AB49" i="1"/>
  <c r="AT49" i="1" s="1"/>
  <c r="AF49" i="1" s="1"/>
  <c r="Y50" i="1"/>
  <c r="AM50" i="1" s="1"/>
  <c r="AG50" i="1" s="1"/>
  <c r="AQ50" i="1"/>
  <c r="AK50" i="1" s="1"/>
  <c r="AO50" i="1"/>
  <c r="AI50" i="1" s="1"/>
  <c r="AP49" i="1" l="1"/>
  <c r="AJ49" i="1" s="1"/>
  <c r="AR49" i="1"/>
  <c r="AL49" i="1" s="1"/>
  <c r="AN49" i="1"/>
  <c r="AH49" i="1" s="1"/>
  <c r="AC50" i="1"/>
  <c r="AA51" i="1" s="1"/>
  <c r="AS51" i="1" s="1"/>
  <c r="AE51" i="1" s="1"/>
  <c r="AD49" i="1" l="1"/>
  <c r="Z50" i="1" s="1"/>
  <c r="AN50" i="1" s="1"/>
  <c r="AH50" i="1" s="1"/>
  <c r="Y51" i="1"/>
  <c r="AM51" i="1"/>
  <c r="AG51" i="1" s="1"/>
  <c r="AB50" i="1" l="1"/>
  <c r="AT50" i="1" s="1"/>
  <c r="AF50" i="1" s="1"/>
  <c r="AP50" i="1"/>
  <c r="AJ50" i="1" s="1"/>
  <c r="AR50" i="1"/>
  <c r="AL50" i="1" s="1"/>
  <c r="AO51" i="1"/>
  <c r="AI51" i="1" s="1"/>
  <c r="AQ51" i="1"/>
  <c r="AK51" i="1" s="1"/>
  <c r="AD50" i="1" l="1"/>
  <c r="AC51" i="1"/>
  <c r="AA52" i="1" s="1"/>
  <c r="AS52" i="1" s="1"/>
  <c r="AE52" i="1" s="1"/>
  <c r="Y52" i="1"/>
  <c r="AB51" i="1" l="1"/>
  <c r="AT51" i="1" s="1"/>
  <c r="AF51" i="1" s="1"/>
  <c r="Z51" i="1"/>
  <c r="AQ52" i="1"/>
  <c r="AK52" i="1" s="1"/>
  <c r="AO52" i="1"/>
  <c r="AI52" i="1" s="1"/>
  <c r="AM52" i="1"/>
  <c r="AG52" i="1" s="1"/>
  <c r="AP51" i="1" l="1"/>
  <c r="AJ51" i="1" s="1"/>
  <c r="AN51" i="1"/>
  <c r="AH51" i="1" s="1"/>
  <c r="AR51" i="1"/>
  <c r="AL51" i="1" s="1"/>
  <c r="AC52" i="1"/>
  <c r="AD51" i="1" l="1"/>
  <c r="AA53" i="1"/>
  <c r="AS53" i="1" s="1"/>
  <c r="AE53" i="1" s="1"/>
  <c r="Y53" i="1"/>
  <c r="Z52" i="1" l="1"/>
  <c r="AB52" i="1"/>
  <c r="AT52" i="1" s="1"/>
  <c r="AF52" i="1" s="1"/>
  <c r="AQ53" i="1"/>
  <c r="AK53" i="1" s="1"/>
  <c r="AM53" i="1"/>
  <c r="AG53" i="1" s="1"/>
  <c r="AO53" i="1"/>
  <c r="AI53" i="1" s="1"/>
  <c r="AC53" i="1" l="1"/>
  <c r="AR52" i="1"/>
  <c r="AL52" i="1" s="1"/>
  <c r="AN52" i="1"/>
  <c r="AH52" i="1" s="1"/>
  <c r="AP52" i="1"/>
  <c r="AJ52" i="1" s="1"/>
  <c r="AD52" i="1" l="1"/>
  <c r="Y54" i="1"/>
  <c r="AA54" i="1"/>
  <c r="AS54" i="1" s="1"/>
  <c r="AE54" i="1" s="1"/>
  <c r="AO54" i="1" l="1"/>
  <c r="AI54" i="1" s="1"/>
  <c r="AM54" i="1"/>
  <c r="AG54" i="1" s="1"/>
  <c r="AQ54" i="1"/>
  <c r="AK54" i="1" s="1"/>
  <c r="Z53" i="1"/>
  <c r="AB53" i="1"/>
  <c r="AT53" i="1" s="1"/>
  <c r="AF53" i="1" s="1"/>
  <c r="AR53" i="1" l="1"/>
  <c r="AL53" i="1" s="1"/>
  <c r="AP53" i="1"/>
  <c r="AJ53" i="1" s="1"/>
  <c r="AN53" i="1"/>
  <c r="AH53" i="1" s="1"/>
  <c r="AC54" i="1"/>
  <c r="AD53" i="1" l="1"/>
  <c r="Z54" i="1" s="1"/>
  <c r="AP54" i="1" s="1"/>
  <c r="AJ54" i="1" s="1"/>
  <c r="AN54" i="1"/>
  <c r="AH54" i="1" s="1"/>
  <c r="AR54" i="1"/>
  <c r="AL54" i="1" s="1"/>
  <c r="Y55" i="1"/>
  <c r="AA55" i="1"/>
  <c r="AS55" i="1" s="1"/>
  <c r="AE55" i="1" s="1"/>
  <c r="AB54" i="1" l="1"/>
  <c r="AT54" i="1" s="1"/>
  <c r="AF54" i="1" s="1"/>
  <c r="AD54" i="1"/>
  <c r="Z55" i="1" s="1"/>
  <c r="AN55" i="1" s="1"/>
  <c r="AH55" i="1" s="1"/>
  <c r="AB55" i="1"/>
  <c r="AT55" i="1" s="1"/>
  <c r="AF55" i="1" s="1"/>
  <c r="AO55" i="1"/>
  <c r="AI55" i="1" s="1"/>
  <c r="AM55" i="1"/>
  <c r="AG55" i="1" s="1"/>
  <c r="AQ55" i="1"/>
  <c r="AK55" i="1" s="1"/>
  <c r="AP55" i="1"/>
  <c r="AJ55" i="1" s="1"/>
  <c r="AR55" i="1"/>
  <c r="AL55" i="1" s="1"/>
  <c r="AD55" i="1" s="1"/>
  <c r="AB56" i="1" s="1"/>
  <c r="AC55" i="1" l="1"/>
  <c r="Y56" i="1"/>
  <c r="AA56" i="1"/>
  <c r="AS56" i="1" s="1"/>
  <c r="AE56" i="1" s="1"/>
  <c r="AT56" i="1"/>
  <c r="AF56" i="1" s="1"/>
  <c r="Z56" i="1"/>
  <c r="AQ56" i="1" l="1"/>
  <c r="AK56" i="1" s="1"/>
  <c r="AM56" i="1"/>
  <c r="AG56" i="1" s="1"/>
  <c r="AO56" i="1"/>
  <c r="AI56" i="1" s="1"/>
  <c r="AP56" i="1"/>
  <c r="AJ56" i="1" s="1"/>
  <c r="AR56" i="1"/>
  <c r="AL56" i="1" s="1"/>
  <c r="AN56" i="1"/>
  <c r="AH56" i="1" s="1"/>
  <c r="AC56" i="1" l="1"/>
  <c r="AD56" i="1"/>
  <c r="AB57" i="1" s="1"/>
  <c r="AT57" i="1" s="1"/>
  <c r="AF57" i="1" s="1"/>
  <c r="Z57" i="1" l="1"/>
  <c r="AR57" i="1" s="1"/>
  <c r="AL57" i="1" s="1"/>
  <c r="AA57" i="1"/>
  <c r="Y57" i="1"/>
  <c r="AN57" i="1" l="1"/>
  <c r="AH57" i="1" s="1"/>
  <c r="AP57" i="1"/>
  <c r="AJ57" i="1" s="1"/>
  <c r="AM57" i="1"/>
  <c r="AG57" i="1" s="1"/>
  <c r="AO57" i="1"/>
  <c r="AI57" i="1" s="1"/>
  <c r="AQ57" i="1"/>
  <c r="AK57" i="1" s="1"/>
  <c r="AS57" i="1"/>
  <c r="AE57" i="1" s="1"/>
  <c r="AD57" i="1" l="1"/>
  <c r="AB58" i="1"/>
  <c r="Z58" i="1"/>
  <c r="AN58" i="1" s="1"/>
  <c r="AH58" i="1" s="1"/>
  <c r="AC57" i="1"/>
  <c r="AT58" i="1"/>
  <c r="AF58" i="1" s="1"/>
  <c r="AP58" i="1"/>
  <c r="AJ58" i="1" s="1"/>
  <c r="AR58" i="1" l="1"/>
  <c r="AL58" i="1" s="1"/>
  <c r="AD58" i="1" s="1"/>
  <c r="Y58" i="1"/>
  <c r="AA58" i="1"/>
  <c r="AS58" i="1" l="1"/>
  <c r="AE58" i="1" s="1"/>
  <c r="AO58" i="1"/>
  <c r="AI58" i="1" s="1"/>
  <c r="AM58" i="1"/>
  <c r="AG58" i="1" s="1"/>
  <c r="AQ58" i="1"/>
  <c r="AK58" i="1" s="1"/>
  <c r="AB59" i="1"/>
  <c r="Z59" i="1"/>
  <c r="AC58" i="1" l="1"/>
  <c r="AR59" i="1"/>
  <c r="AL59" i="1" s="1"/>
  <c r="AN59" i="1"/>
  <c r="AH59" i="1" s="1"/>
  <c r="AP59" i="1"/>
  <c r="AJ59" i="1" s="1"/>
  <c r="AT59" i="1"/>
  <c r="AF59" i="1" s="1"/>
  <c r="AA59" i="1" l="1"/>
  <c r="Y59" i="1"/>
  <c r="AD59" i="1"/>
  <c r="AQ59" i="1" l="1"/>
  <c r="AK59" i="1" s="1"/>
  <c r="AO59" i="1"/>
  <c r="AI59" i="1" s="1"/>
  <c r="AM59" i="1"/>
  <c r="AG59" i="1" s="1"/>
  <c r="AS59" i="1"/>
  <c r="AE59" i="1" s="1"/>
  <c r="Z60" i="1"/>
  <c r="AB60" i="1"/>
  <c r="AT60" i="1" s="1"/>
  <c r="AF60" i="1" s="1"/>
  <c r="AC59" i="1" l="1"/>
  <c r="Y60" i="1" s="1"/>
  <c r="AA60" i="1"/>
  <c r="AM60" i="1"/>
  <c r="AG60" i="1" s="1"/>
  <c r="AO60" i="1"/>
  <c r="AI60" i="1" s="1"/>
  <c r="AQ60" i="1"/>
  <c r="AK60" i="1" s="1"/>
  <c r="AP60" i="1"/>
  <c r="AJ60" i="1" s="1"/>
  <c r="AN60" i="1"/>
  <c r="AH60" i="1" s="1"/>
  <c r="AR60" i="1"/>
  <c r="AL60" i="1" s="1"/>
  <c r="AS60" i="1" l="1"/>
  <c r="AE60" i="1" s="1"/>
  <c r="AC60" i="1" s="1"/>
  <c r="AD60" i="1"/>
  <c r="Y61" i="1" l="1"/>
  <c r="AA61" i="1"/>
  <c r="AS61" i="1" s="1"/>
  <c r="AE61" i="1" s="1"/>
  <c r="AB61" i="1"/>
  <c r="Z61" i="1"/>
  <c r="AQ61" i="1" l="1"/>
  <c r="AK61" i="1" s="1"/>
  <c r="AM61" i="1"/>
  <c r="AG61" i="1" s="1"/>
  <c r="AO61" i="1"/>
  <c r="AI61" i="1" s="1"/>
  <c r="AR61" i="1"/>
  <c r="AL61" i="1" s="1"/>
  <c r="AN61" i="1"/>
  <c r="AH61" i="1" s="1"/>
  <c r="AP61" i="1"/>
  <c r="AJ61" i="1" s="1"/>
  <c r="AT61" i="1"/>
  <c r="AF61" i="1" s="1"/>
  <c r="AC61" i="1" l="1"/>
  <c r="AD61" i="1"/>
  <c r="Z62" i="1" s="1"/>
  <c r="AR62" i="1" s="1"/>
  <c r="AL62" i="1" s="1"/>
  <c r="AA62" i="1" l="1"/>
  <c r="Y62" i="1"/>
  <c r="AN62" i="1"/>
  <c r="AH62" i="1" s="1"/>
  <c r="AP62" i="1"/>
  <c r="AJ62" i="1" s="1"/>
  <c r="AB62" i="1"/>
  <c r="AT62" i="1" s="1"/>
  <c r="AF62" i="1" s="1"/>
  <c r="AO62" i="1" l="1"/>
  <c r="AI62" i="1" s="1"/>
  <c r="AQ62" i="1"/>
  <c r="AK62" i="1" s="1"/>
  <c r="AM62" i="1"/>
  <c r="AG62" i="1" s="1"/>
  <c r="AS62" i="1"/>
  <c r="AE62" i="1" s="1"/>
  <c r="AD62" i="1"/>
  <c r="AB63" i="1" s="1"/>
  <c r="AT63" i="1" s="1"/>
  <c r="AF63" i="1" s="1"/>
  <c r="AC62" i="1" l="1"/>
  <c r="Z63" i="1"/>
  <c r="AN63" i="1" s="1"/>
  <c r="AH63" i="1" s="1"/>
  <c r="AR63" i="1" l="1"/>
  <c r="AL63" i="1" s="1"/>
  <c r="AP63" i="1"/>
  <c r="AJ63" i="1" s="1"/>
  <c r="Y63" i="1"/>
  <c r="AA63" i="1"/>
  <c r="AD63" i="1"/>
  <c r="AS63" i="1" l="1"/>
  <c r="AE63" i="1" s="1"/>
  <c r="AO63" i="1"/>
  <c r="AI63" i="1" s="1"/>
  <c r="AM63" i="1"/>
  <c r="AG63" i="1" s="1"/>
  <c r="AQ63" i="1"/>
  <c r="AK63" i="1" s="1"/>
  <c r="Z64" i="1"/>
  <c r="AB64" i="1"/>
  <c r="AT64" i="1" s="1"/>
  <c r="AF64" i="1" s="1"/>
  <c r="AC63" i="1" l="1"/>
  <c r="AP64" i="1"/>
  <c r="AJ64" i="1" s="1"/>
  <c r="AR64" i="1"/>
  <c r="AL64" i="1" s="1"/>
  <c r="AN64" i="1"/>
  <c r="AH64" i="1" s="1"/>
  <c r="Y64" i="1" l="1"/>
  <c r="AA64" i="1"/>
  <c r="AD64" i="1"/>
  <c r="AB65" i="1" s="1"/>
  <c r="AT65" i="1" s="1"/>
  <c r="AF65" i="1" s="1"/>
  <c r="AS64" i="1" l="1"/>
  <c r="AE64" i="1" s="1"/>
  <c r="AM64" i="1"/>
  <c r="AG64" i="1" s="1"/>
  <c r="AQ64" i="1"/>
  <c r="AK64" i="1" s="1"/>
  <c r="AO64" i="1"/>
  <c r="AI64" i="1" s="1"/>
  <c r="Z65" i="1"/>
  <c r="AR65" i="1" s="1"/>
  <c r="AL65" i="1" s="1"/>
  <c r="AC64" i="1" l="1"/>
  <c r="AP65" i="1"/>
  <c r="AJ65" i="1" s="1"/>
  <c r="AN65" i="1"/>
  <c r="AH65" i="1" s="1"/>
  <c r="AD65" i="1" l="1"/>
  <c r="AB66" i="1" s="1"/>
  <c r="AT66" i="1" s="1"/>
  <c r="AF66" i="1" s="1"/>
  <c r="Y65" i="1"/>
  <c r="AA65" i="1"/>
  <c r="AS65" i="1" s="1"/>
  <c r="AE65" i="1" s="1"/>
  <c r="Z66" i="1"/>
  <c r="AP66" i="1" s="1"/>
  <c r="AJ66" i="1" s="1"/>
  <c r="AQ65" i="1" l="1"/>
  <c r="AK65" i="1" s="1"/>
  <c r="AM65" i="1"/>
  <c r="AG65" i="1" s="1"/>
  <c r="AO65" i="1"/>
  <c r="AI65" i="1" s="1"/>
  <c r="AR66" i="1"/>
  <c r="AL66" i="1" s="1"/>
  <c r="AN66" i="1"/>
  <c r="AH66" i="1" s="1"/>
  <c r="AC65" i="1" l="1"/>
  <c r="AD66" i="1"/>
  <c r="Z67" i="1" s="1"/>
  <c r="AA66" i="1" l="1"/>
  <c r="AS66" i="1" s="1"/>
  <c r="AE66" i="1" s="1"/>
  <c r="Y66" i="1"/>
  <c r="AB67" i="1"/>
  <c r="AT67" i="1" s="1"/>
  <c r="AF67" i="1" s="1"/>
  <c r="AP67" i="1"/>
  <c r="AJ67" i="1" s="1"/>
  <c r="AN67" i="1"/>
  <c r="AH67" i="1" s="1"/>
  <c r="AR67" i="1"/>
  <c r="AL67" i="1" s="1"/>
  <c r="AM66" i="1" l="1"/>
  <c r="AG66" i="1" s="1"/>
  <c r="AQ66" i="1"/>
  <c r="AK66" i="1" s="1"/>
  <c r="AO66" i="1"/>
  <c r="AI66" i="1" s="1"/>
  <c r="AD67" i="1"/>
  <c r="AC66" i="1" l="1"/>
  <c r="Z68" i="1"/>
  <c r="AB68" i="1"/>
  <c r="AT68" i="1" s="1"/>
  <c r="AF68" i="1" s="1"/>
  <c r="AA67" i="1" l="1"/>
  <c r="Y67" i="1"/>
  <c r="AP68" i="1"/>
  <c r="AJ68" i="1" s="1"/>
  <c r="AN68" i="1"/>
  <c r="AH68" i="1" s="1"/>
  <c r="AR68" i="1"/>
  <c r="AL68" i="1" s="1"/>
  <c r="AM67" i="1" l="1"/>
  <c r="AG67" i="1" s="1"/>
  <c r="AO67" i="1"/>
  <c r="AI67" i="1" s="1"/>
  <c r="AQ67" i="1"/>
  <c r="AK67" i="1" s="1"/>
  <c r="AS67" i="1"/>
  <c r="AE67" i="1" s="1"/>
  <c r="AD68" i="1"/>
  <c r="AC67" i="1" l="1"/>
  <c r="AB69" i="1"/>
  <c r="Z69" i="1"/>
  <c r="AA68" i="1" l="1"/>
  <c r="Y68" i="1"/>
  <c r="AP69" i="1"/>
  <c r="AJ69" i="1" s="1"/>
  <c r="AN69" i="1"/>
  <c r="AH69" i="1" s="1"/>
  <c r="AR69" i="1"/>
  <c r="AL69" i="1" s="1"/>
  <c r="AT69" i="1"/>
  <c r="AF69" i="1" s="1"/>
  <c r="AM68" i="1" l="1"/>
  <c r="AG68" i="1" s="1"/>
  <c r="AQ68" i="1"/>
  <c r="AK68" i="1" s="1"/>
  <c r="AO68" i="1"/>
  <c r="AI68" i="1" s="1"/>
  <c r="AS68" i="1"/>
  <c r="AE68" i="1" s="1"/>
  <c r="AD69" i="1"/>
  <c r="AC68" i="1" l="1"/>
  <c r="Z70" i="1"/>
  <c r="AB70" i="1"/>
  <c r="Y69" i="1" l="1"/>
  <c r="AA69" i="1"/>
  <c r="AT70" i="1"/>
  <c r="AF70" i="1" s="1"/>
  <c r="AR70" i="1"/>
  <c r="AL70" i="1" s="1"/>
  <c r="AN70" i="1"/>
  <c r="AH70" i="1" s="1"/>
  <c r="AP70" i="1"/>
  <c r="AJ70" i="1" s="1"/>
  <c r="AS69" i="1" l="1"/>
  <c r="AE69" i="1" s="1"/>
  <c r="AM69" i="1"/>
  <c r="AG69" i="1" s="1"/>
  <c r="AQ69" i="1"/>
  <c r="AK69" i="1" s="1"/>
  <c r="AO69" i="1"/>
  <c r="AI69" i="1" s="1"/>
  <c r="AD70" i="1"/>
  <c r="Z71" i="1" s="1"/>
  <c r="AN71" i="1" s="1"/>
  <c r="AH71" i="1" s="1"/>
  <c r="AC69" i="1" l="1"/>
  <c r="Y70" i="1" s="1"/>
  <c r="AQ70" i="1" s="1"/>
  <c r="AK70" i="1" s="1"/>
  <c r="AO70" i="1"/>
  <c r="AI70" i="1" s="1"/>
  <c r="AM70" i="1"/>
  <c r="AG70" i="1" s="1"/>
  <c r="AP71" i="1"/>
  <c r="AJ71" i="1" s="1"/>
  <c r="AR71" i="1"/>
  <c r="AL71" i="1" s="1"/>
  <c r="AB71" i="1"/>
  <c r="AT71" i="1" s="1"/>
  <c r="AF71" i="1" s="1"/>
  <c r="AA70" i="1" l="1"/>
  <c r="AS70" i="1"/>
  <c r="AE70" i="1" s="1"/>
  <c r="AC70" i="1"/>
  <c r="AA71" i="1" s="1"/>
  <c r="AD71" i="1"/>
  <c r="Z72" i="1" s="1"/>
  <c r="AN72" i="1" s="1"/>
  <c r="AH72" i="1" s="1"/>
  <c r="AS71" i="1" l="1"/>
  <c r="AE71" i="1" s="1"/>
  <c r="Y71" i="1"/>
  <c r="AB72" i="1"/>
  <c r="AT72" i="1" s="1"/>
  <c r="AF72" i="1" s="1"/>
  <c r="AP72" i="1"/>
  <c r="AJ72" i="1" s="1"/>
  <c r="AR72" i="1"/>
  <c r="AL72" i="1" s="1"/>
  <c r="AD72" i="1" l="1"/>
  <c r="AB73" i="1" s="1"/>
  <c r="AT73" i="1" s="1"/>
  <c r="AF73" i="1" s="1"/>
  <c r="AM71" i="1"/>
  <c r="AG71" i="1" s="1"/>
  <c r="AO71" i="1"/>
  <c r="AI71" i="1" s="1"/>
  <c r="AQ71" i="1"/>
  <c r="AK71" i="1" s="1"/>
  <c r="Z73" i="1"/>
  <c r="AC71" i="1" l="1"/>
  <c r="AR73" i="1"/>
  <c r="AL73" i="1" s="1"/>
  <c r="AP73" i="1"/>
  <c r="AJ73" i="1" s="1"/>
  <c r="AN73" i="1"/>
  <c r="AH73" i="1" s="1"/>
  <c r="AA72" i="1" l="1"/>
  <c r="Y72" i="1"/>
  <c r="AD73" i="1"/>
  <c r="AB74" i="1" s="1"/>
  <c r="AT74" i="1" s="1"/>
  <c r="AF74" i="1" s="1"/>
  <c r="AO72" i="1" l="1"/>
  <c r="AI72" i="1" s="1"/>
  <c r="AQ72" i="1"/>
  <c r="AK72" i="1" s="1"/>
  <c r="AM72" i="1"/>
  <c r="AG72" i="1" s="1"/>
  <c r="AS72" i="1"/>
  <c r="AE72" i="1" s="1"/>
  <c r="Z74" i="1"/>
  <c r="AN74" i="1" s="1"/>
  <c r="AH74" i="1" s="1"/>
  <c r="AC72" i="1" l="1"/>
  <c r="AP74" i="1"/>
  <c r="AJ74" i="1" s="1"/>
  <c r="AR74" i="1"/>
  <c r="AL74" i="1" s="1"/>
  <c r="Y73" i="1" l="1"/>
  <c r="AA73" i="1"/>
  <c r="AD74" i="1"/>
  <c r="AB75" i="1" s="1"/>
  <c r="AT75" i="1" s="1"/>
  <c r="AF75" i="1" s="1"/>
  <c r="AS73" i="1" l="1"/>
  <c r="AE73" i="1" s="1"/>
  <c r="AM73" i="1"/>
  <c r="AG73" i="1" s="1"/>
  <c r="AO73" i="1"/>
  <c r="AI73" i="1" s="1"/>
  <c r="AQ73" i="1"/>
  <c r="AK73" i="1" s="1"/>
  <c r="Z75" i="1"/>
  <c r="AR75" i="1" s="1"/>
  <c r="AL75" i="1" s="1"/>
  <c r="AC73" i="1" l="1"/>
  <c r="AP75" i="1"/>
  <c r="AJ75" i="1" s="1"/>
  <c r="AN75" i="1"/>
  <c r="AH75" i="1" s="1"/>
  <c r="AD75" i="1" s="1"/>
  <c r="AB76" i="1" s="1"/>
  <c r="AT76" i="1" s="1"/>
  <c r="AF76" i="1" s="1"/>
  <c r="AA74" i="1" l="1"/>
  <c r="Y74" i="1"/>
  <c r="Z76" i="1"/>
  <c r="AP76" i="1" s="1"/>
  <c r="AJ76" i="1" s="1"/>
  <c r="AR76" i="1" l="1"/>
  <c r="AL76" i="1" s="1"/>
  <c r="AQ74" i="1"/>
  <c r="AK74" i="1" s="1"/>
  <c r="AO74" i="1"/>
  <c r="AI74" i="1" s="1"/>
  <c r="AM74" i="1"/>
  <c r="AG74" i="1" s="1"/>
  <c r="AS74" i="1"/>
  <c r="AE74" i="1" s="1"/>
  <c r="AN76" i="1"/>
  <c r="AH76" i="1" s="1"/>
  <c r="AD76" i="1" l="1"/>
  <c r="AB77" i="1" s="1"/>
  <c r="Z77" i="1"/>
  <c r="AC74" i="1"/>
  <c r="AR77" i="1"/>
  <c r="AL77" i="1" s="1"/>
  <c r="AP77" i="1"/>
  <c r="AJ77" i="1" s="1"/>
  <c r="AN77" i="1"/>
  <c r="AH77" i="1" s="1"/>
  <c r="AT77" i="1"/>
  <c r="AF77" i="1" s="1"/>
  <c r="Y75" i="1" l="1"/>
  <c r="AA75" i="1"/>
  <c r="AD77" i="1"/>
  <c r="AS75" i="1" l="1"/>
  <c r="AE75" i="1" s="1"/>
  <c r="AO75" i="1"/>
  <c r="AI75" i="1" s="1"/>
  <c r="AQ75" i="1"/>
  <c r="AK75" i="1" s="1"/>
  <c r="AM75" i="1"/>
  <c r="AG75" i="1" s="1"/>
  <c r="AB78" i="1"/>
  <c r="Z78" i="1"/>
  <c r="AC75" i="1" l="1"/>
  <c r="Y76" i="1" s="1"/>
  <c r="AQ76" i="1"/>
  <c r="AK76" i="1" s="1"/>
  <c r="AO76" i="1"/>
  <c r="AI76" i="1" s="1"/>
  <c r="AM76" i="1"/>
  <c r="AG76" i="1" s="1"/>
  <c r="AA76" i="1"/>
  <c r="AR78" i="1"/>
  <c r="AL78" i="1" s="1"/>
  <c r="AN78" i="1"/>
  <c r="AH78" i="1" s="1"/>
  <c r="AP78" i="1"/>
  <c r="AJ78" i="1" s="1"/>
  <c r="AT78" i="1"/>
  <c r="AF78" i="1" s="1"/>
  <c r="AS76" i="1" l="1"/>
  <c r="AE76" i="1" s="1"/>
  <c r="AC76" i="1" s="1"/>
  <c r="Y77" i="1" s="1"/>
  <c r="AA77" i="1"/>
  <c r="AD78" i="1"/>
  <c r="AO77" i="1" l="1"/>
  <c r="AI77" i="1" s="1"/>
  <c r="AQ77" i="1"/>
  <c r="AK77" i="1" s="1"/>
  <c r="AM77" i="1"/>
  <c r="AG77" i="1" s="1"/>
  <c r="AS77" i="1"/>
  <c r="AE77" i="1" s="1"/>
  <c r="Z79" i="1"/>
  <c r="AB79" i="1"/>
  <c r="AC77" i="1" l="1"/>
  <c r="Y78" i="1" s="1"/>
  <c r="AQ78" i="1" s="1"/>
  <c r="AK78" i="1" s="1"/>
  <c r="AM78" i="1"/>
  <c r="AG78" i="1" s="1"/>
  <c r="AT79" i="1"/>
  <c r="AF79" i="1" s="1"/>
  <c r="AN79" i="1"/>
  <c r="AH79" i="1" s="1"/>
  <c r="AR79" i="1"/>
  <c r="AL79" i="1" s="1"/>
  <c r="AP79" i="1"/>
  <c r="AJ79" i="1" s="1"/>
  <c r="AA78" i="1" l="1"/>
  <c r="AO78" i="1"/>
  <c r="AI78" i="1" s="1"/>
  <c r="AS78" i="1"/>
  <c r="AE78" i="1" s="1"/>
  <c r="AC78" i="1" s="1"/>
  <c r="AA79" i="1" s="1"/>
  <c r="AD79" i="1"/>
  <c r="AS79" i="1" l="1"/>
  <c r="AE79" i="1" s="1"/>
  <c r="Y79" i="1"/>
  <c r="AB80" i="1"/>
  <c r="Z80" i="1"/>
  <c r="AO79" i="1" l="1"/>
  <c r="AI79" i="1" s="1"/>
  <c r="AM79" i="1"/>
  <c r="AG79" i="1" s="1"/>
  <c r="AQ79" i="1"/>
  <c r="AK79" i="1" s="1"/>
  <c r="AP80" i="1"/>
  <c r="AJ80" i="1" s="1"/>
  <c r="AR80" i="1"/>
  <c r="AL80" i="1" s="1"/>
  <c r="AN80" i="1"/>
  <c r="AH80" i="1" s="1"/>
  <c r="AT80" i="1"/>
  <c r="AF80" i="1" s="1"/>
  <c r="AC79" i="1" l="1"/>
  <c r="AA80" i="1" s="1"/>
  <c r="AS80" i="1" s="1"/>
  <c r="AE80" i="1" s="1"/>
  <c r="AD80" i="1"/>
  <c r="Y80" i="1" l="1"/>
  <c r="AQ80" i="1" s="1"/>
  <c r="AK80" i="1" s="1"/>
  <c r="AM80" i="1"/>
  <c r="AG80" i="1" s="1"/>
  <c r="Z81" i="1"/>
  <c r="AB81" i="1"/>
  <c r="AO80" i="1" l="1"/>
  <c r="AI80" i="1" s="1"/>
  <c r="AC80" i="1"/>
  <c r="AT81" i="1"/>
  <c r="AF81" i="1" s="1"/>
  <c r="AN81" i="1"/>
  <c r="AH81" i="1" s="1"/>
  <c r="AP81" i="1"/>
  <c r="AJ81" i="1" s="1"/>
  <c r="AR81" i="1"/>
  <c r="AL81" i="1" s="1"/>
  <c r="AA81" i="1" l="1"/>
  <c r="Y81" i="1"/>
  <c r="AD81" i="1"/>
  <c r="AM81" i="1" l="1"/>
  <c r="AG81" i="1" s="1"/>
  <c r="AO81" i="1"/>
  <c r="AI81" i="1" s="1"/>
  <c r="AQ81" i="1"/>
  <c r="AK81" i="1" s="1"/>
  <c r="AS81" i="1"/>
  <c r="AE81" i="1" s="1"/>
  <c r="AB82" i="1"/>
  <c r="Z82" i="1"/>
  <c r="AC81" i="1" l="1"/>
  <c r="AR82" i="1"/>
  <c r="AL82" i="1" s="1"/>
  <c r="AP82" i="1"/>
  <c r="AJ82" i="1" s="1"/>
  <c r="AN82" i="1"/>
  <c r="AH82" i="1" s="1"/>
  <c r="AT82" i="1"/>
  <c r="AF82" i="1" s="1"/>
  <c r="Y82" i="1" l="1"/>
  <c r="AA82" i="1"/>
  <c r="AD82" i="1"/>
  <c r="AS82" i="1" l="1"/>
  <c r="AE82" i="1" s="1"/>
  <c r="AM82" i="1"/>
  <c r="AG82" i="1" s="1"/>
  <c r="AQ82" i="1"/>
  <c r="AK82" i="1" s="1"/>
  <c r="AO82" i="1"/>
  <c r="AI82" i="1" s="1"/>
  <c r="Z83" i="1"/>
  <c r="AB83" i="1"/>
  <c r="AC82" i="1" l="1"/>
  <c r="AT83" i="1"/>
  <c r="AF83" i="1" s="1"/>
  <c r="AN83" i="1"/>
  <c r="AH83" i="1" s="1"/>
  <c r="AR83" i="1"/>
  <c r="AL83" i="1" s="1"/>
  <c r="AP83" i="1"/>
  <c r="AJ83" i="1" s="1"/>
  <c r="AA83" i="1" l="1"/>
  <c r="Y83" i="1"/>
  <c r="AD83" i="1"/>
  <c r="AO83" i="1" l="1"/>
  <c r="AI83" i="1" s="1"/>
  <c r="AM83" i="1"/>
  <c r="AG83" i="1" s="1"/>
  <c r="AQ83" i="1"/>
  <c r="AK83" i="1" s="1"/>
  <c r="AS83" i="1"/>
  <c r="AE83" i="1" s="1"/>
  <c r="AB84" i="1"/>
  <c r="AT84" i="1" s="1"/>
  <c r="AF84" i="1" s="1"/>
  <c r="Z84" i="1"/>
  <c r="AC83" i="1" l="1"/>
  <c r="AN84" i="1"/>
  <c r="AH84" i="1" s="1"/>
  <c r="AR84" i="1"/>
  <c r="AL84" i="1" s="1"/>
  <c r="AP84" i="1"/>
  <c r="AJ84" i="1" s="1"/>
  <c r="Y84" i="1" l="1"/>
  <c r="AA84" i="1"/>
  <c r="AD84" i="1"/>
  <c r="AS84" i="1" l="1"/>
  <c r="AE84" i="1" s="1"/>
  <c r="AM84" i="1"/>
  <c r="AG84" i="1" s="1"/>
  <c r="AQ84" i="1"/>
  <c r="AK84" i="1" s="1"/>
  <c r="AO84" i="1"/>
  <c r="AI84" i="1" s="1"/>
  <c r="AB85" i="1"/>
  <c r="AT85" i="1" s="1"/>
  <c r="AF85" i="1" s="1"/>
  <c r="Z85" i="1"/>
  <c r="AC84" i="1" l="1"/>
  <c r="AR85" i="1"/>
  <c r="AL85" i="1" s="1"/>
  <c r="AN85" i="1"/>
  <c r="AH85" i="1" s="1"/>
  <c r="AP85" i="1"/>
  <c r="AJ85" i="1" s="1"/>
  <c r="AA85" i="1" l="1"/>
  <c r="Y85" i="1"/>
  <c r="AD85" i="1"/>
  <c r="AQ85" i="1" l="1"/>
  <c r="AK85" i="1" s="1"/>
  <c r="AM85" i="1"/>
  <c r="AG85" i="1" s="1"/>
  <c r="AO85" i="1"/>
  <c r="AI85" i="1" s="1"/>
  <c r="AS85" i="1"/>
  <c r="AE85" i="1" s="1"/>
  <c r="Z86" i="1"/>
  <c r="AB86" i="1"/>
  <c r="AC85" i="1" l="1"/>
  <c r="AT86" i="1"/>
  <c r="AF86" i="1" s="1"/>
  <c r="AP86" i="1"/>
  <c r="AJ86" i="1" s="1"/>
  <c r="AN86" i="1"/>
  <c r="AH86" i="1" s="1"/>
  <c r="AR86" i="1"/>
  <c r="AL86" i="1" s="1"/>
  <c r="Y86" i="1" l="1"/>
  <c r="AA86" i="1"/>
  <c r="AD86" i="1"/>
  <c r="AS86" i="1" l="1"/>
  <c r="AE86" i="1" s="1"/>
  <c r="AO86" i="1"/>
  <c r="AI86" i="1" s="1"/>
  <c r="AQ86" i="1"/>
  <c r="AK86" i="1" s="1"/>
  <c r="AM86" i="1"/>
  <c r="AG86" i="1" s="1"/>
  <c r="Z87" i="1"/>
  <c r="AB87" i="1"/>
  <c r="AT87" i="1" s="1"/>
  <c r="AF87" i="1" s="1"/>
  <c r="AC86" i="1" l="1"/>
  <c r="Y87" i="1" s="1"/>
  <c r="AM87" i="1"/>
  <c r="AG87" i="1" s="1"/>
  <c r="AO87" i="1"/>
  <c r="AI87" i="1" s="1"/>
  <c r="AQ87" i="1"/>
  <c r="AK87" i="1" s="1"/>
  <c r="AA87" i="1"/>
  <c r="AP87" i="1"/>
  <c r="AJ87" i="1" s="1"/>
  <c r="AR87" i="1"/>
  <c r="AL87" i="1" s="1"/>
  <c r="AN87" i="1"/>
  <c r="AH87" i="1" s="1"/>
  <c r="AS87" i="1" l="1"/>
  <c r="AE87" i="1" s="1"/>
  <c r="AC87" i="1" s="1"/>
  <c r="Y88" i="1" s="1"/>
  <c r="AD87" i="1"/>
  <c r="AB88" i="1" s="1"/>
  <c r="AT88" i="1" s="1"/>
  <c r="AF88" i="1" s="1"/>
  <c r="AA88" i="1" l="1"/>
  <c r="AS88" i="1"/>
  <c r="AE88" i="1" s="1"/>
  <c r="AQ88" i="1"/>
  <c r="AK88" i="1" s="1"/>
  <c r="AM88" i="1"/>
  <c r="AG88" i="1" s="1"/>
  <c r="AO88" i="1"/>
  <c r="AI88" i="1" s="1"/>
  <c r="Z88" i="1"/>
  <c r="AC88" i="1" l="1"/>
  <c r="AA89" i="1" s="1"/>
  <c r="AS89" i="1" s="1"/>
  <c r="AE89" i="1" s="1"/>
  <c r="AN88" i="1"/>
  <c r="AH88" i="1" s="1"/>
  <c r="AP88" i="1"/>
  <c r="AJ88" i="1" s="1"/>
  <c r="AR88" i="1"/>
  <c r="AL88" i="1" s="1"/>
  <c r="Y89" i="1" l="1"/>
  <c r="AO89" i="1" s="1"/>
  <c r="AI89" i="1" s="1"/>
  <c r="AQ89" i="1"/>
  <c r="AK89" i="1" s="1"/>
  <c r="AM89" i="1"/>
  <c r="AG89" i="1" s="1"/>
  <c r="AD88" i="1"/>
  <c r="AB89" i="1" s="1"/>
  <c r="AT89" i="1" s="1"/>
  <c r="AF89" i="1" s="1"/>
  <c r="AC89" i="1" l="1"/>
  <c r="Z89" i="1"/>
  <c r="AP89" i="1" l="1"/>
  <c r="AJ89" i="1" s="1"/>
  <c r="AR89" i="1"/>
  <c r="AL89" i="1" s="1"/>
  <c r="AN89" i="1"/>
  <c r="AH89" i="1" s="1"/>
  <c r="AA90" i="1"/>
  <c r="Y90" i="1"/>
  <c r="AM90" i="1" l="1"/>
  <c r="AG90" i="1" s="1"/>
  <c r="AQ90" i="1"/>
  <c r="AK90" i="1" s="1"/>
  <c r="AO90" i="1"/>
  <c r="AI90" i="1" s="1"/>
  <c r="AS90" i="1"/>
  <c r="AE90" i="1" s="1"/>
  <c r="AD89" i="1"/>
  <c r="Z90" i="1" l="1"/>
  <c r="AB90" i="1"/>
  <c r="AT90" i="1" s="1"/>
  <c r="AF90" i="1" s="1"/>
  <c r="AC90" i="1"/>
  <c r="Y91" i="1" l="1"/>
  <c r="AA91" i="1"/>
  <c r="AP90" i="1"/>
  <c r="AJ90" i="1" s="1"/>
  <c r="AR90" i="1"/>
  <c r="AL90" i="1" s="1"/>
  <c r="AN90" i="1"/>
  <c r="AH90" i="1" s="1"/>
  <c r="AS91" i="1" l="1"/>
  <c r="AE91" i="1" s="1"/>
  <c r="AM91" i="1"/>
  <c r="AG91" i="1" s="1"/>
  <c r="AO91" i="1"/>
  <c r="AI91" i="1" s="1"/>
  <c r="AQ91" i="1"/>
  <c r="AK91" i="1" s="1"/>
  <c r="AD90" i="1"/>
  <c r="AB91" i="1" l="1"/>
  <c r="AT91" i="1" s="1"/>
  <c r="AF91" i="1" s="1"/>
  <c r="Z91" i="1"/>
  <c r="AC91" i="1"/>
  <c r="AA92" i="1" l="1"/>
  <c r="Y92" i="1"/>
  <c r="AN91" i="1"/>
  <c r="AH91" i="1" s="1"/>
  <c r="AR91" i="1"/>
  <c r="AL91" i="1" s="1"/>
  <c r="AP91" i="1"/>
  <c r="AJ91" i="1" s="1"/>
  <c r="AD91" i="1" l="1"/>
  <c r="AM92" i="1"/>
  <c r="AG92" i="1" s="1"/>
  <c r="AO92" i="1"/>
  <c r="AI92" i="1" s="1"/>
  <c r="AQ92" i="1"/>
  <c r="AK92" i="1" s="1"/>
  <c r="AS92" i="1"/>
  <c r="AE92" i="1" s="1"/>
  <c r="AC92" i="1" l="1"/>
  <c r="AB92" i="1"/>
  <c r="AT92" i="1" s="1"/>
  <c r="AF92" i="1" s="1"/>
  <c r="Z92" i="1"/>
  <c r="Y93" i="1" l="1"/>
  <c r="AA93" i="1"/>
  <c r="AN92" i="1"/>
  <c r="AH92" i="1" s="1"/>
  <c r="AP92" i="1"/>
  <c r="AJ92" i="1" s="1"/>
  <c r="AR92" i="1"/>
  <c r="AL92" i="1" s="1"/>
  <c r="AS93" i="1" l="1"/>
  <c r="AE93" i="1" s="1"/>
  <c r="AD92" i="1"/>
  <c r="AO93" i="1"/>
  <c r="AI93" i="1" s="1"/>
  <c r="AQ93" i="1"/>
  <c r="AK93" i="1" s="1"/>
  <c r="AM93" i="1"/>
  <c r="AG93" i="1" s="1"/>
  <c r="AC93" i="1" s="1"/>
  <c r="AA94" i="1" s="1"/>
  <c r="AS94" i="1" l="1"/>
  <c r="AE94" i="1" s="1"/>
  <c r="Y94" i="1"/>
  <c r="AB93" i="1"/>
  <c r="AT93" i="1" s="1"/>
  <c r="AF93" i="1" s="1"/>
  <c r="Z93" i="1"/>
  <c r="AM94" i="1" l="1"/>
  <c r="AG94" i="1" s="1"/>
  <c r="AQ94" i="1"/>
  <c r="AK94" i="1" s="1"/>
  <c r="AO94" i="1"/>
  <c r="AI94" i="1" s="1"/>
  <c r="AR93" i="1"/>
  <c r="AL93" i="1" s="1"/>
  <c r="AN93" i="1"/>
  <c r="AH93" i="1" s="1"/>
  <c r="AP93" i="1"/>
  <c r="AJ93" i="1" s="1"/>
  <c r="AC94" i="1" l="1"/>
  <c r="AD93" i="1"/>
  <c r="AB94" i="1" l="1"/>
  <c r="Z94" i="1"/>
  <c r="AA95" i="1"/>
  <c r="Y95" i="1"/>
  <c r="AO95" i="1" l="1"/>
  <c r="AI95" i="1" s="1"/>
  <c r="AQ95" i="1"/>
  <c r="AK95" i="1" s="1"/>
  <c r="AM95" i="1"/>
  <c r="AG95" i="1" s="1"/>
  <c r="AN94" i="1"/>
  <c r="AH94" i="1" s="1"/>
  <c r="AR94" i="1"/>
  <c r="AL94" i="1" s="1"/>
  <c r="AP94" i="1"/>
  <c r="AJ94" i="1" s="1"/>
  <c r="AS95" i="1"/>
  <c r="AE95" i="1" s="1"/>
  <c r="AT94" i="1"/>
  <c r="AF94" i="1" s="1"/>
  <c r="AD94" i="1" l="1"/>
  <c r="AB95" i="1" s="1"/>
  <c r="AC95" i="1"/>
  <c r="AA96" i="1" s="1"/>
  <c r="AT95" i="1"/>
  <c r="AF95" i="1" s="1"/>
  <c r="AS96" i="1"/>
  <c r="AE96" i="1" s="1"/>
  <c r="Z95" i="1"/>
  <c r="Y96" i="1"/>
  <c r="AM96" i="1" l="1"/>
  <c r="AG96" i="1" s="1"/>
  <c r="AQ96" i="1"/>
  <c r="AK96" i="1" s="1"/>
  <c r="AO96" i="1"/>
  <c r="AI96" i="1" s="1"/>
  <c r="AN95" i="1"/>
  <c r="AH95" i="1" s="1"/>
  <c r="AP95" i="1"/>
  <c r="AJ95" i="1" s="1"/>
  <c r="AR95" i="1"/>
  <c r="AL95" i="1" s="1"/>
  <c r="AD95" i="1" l="1"/>
  <c r="AC96" i="1"/>
  <c r="AA97" i="1" l="1"/>
  <c r="Y97" i="1"/>
  <c r="AB96" i="1"/>
  <c r="Z96" i="1"/>
  <c r="AP96" i="1" l="1"/>
  <c r="AJ96" i="1" s="1"/>
  <c r="AR96" i="1"/>
  <c r="AL96" i="1" s="1"/>
  <c r="AN96" i="1"/>
  <c r="AH96" i="1" s="1"/>
  <c r="AT96" i="1"/>
  <c r="AF96" i="1" s="1"/>
  <c r="AQ97" i="1"/>
  <c r="AK97" i="1" s="1"/>
  <c r="AM97" i="1"/>
  <c r="AG97" i="1" s="1"/>
  <c r="AO97" i="1"/>
  <c r="AI97" i="1" s="1"/>
  <c r="AS97" i="1"/>
  <c r="AE97" i="1" s="1"/>
  <c r="AC97" i="1" l="1"/>
  <c r="Y98" i="1" s="1"/>
  <c r="AM98" i="1" s="1"/>
  <c r="AG98" i="1" s="1"/>
  <c r="AO98" i="1"/>
  <c r="AI98" i="1" s="1"/>
  <c r="AD96" i="1"/>
  <c r="AQ98" i="1" l="1"/>
  <c r="AK98" i="1" s="1"/>
  <c r="AA98" i="1"/>
  <c r="AS98" i="1" s="1"/>
  <c r="AE98" i="1" s="1"/>
  <c r="AC98" i="1" s="1"/>
  <c r="AA99" i="1" s="1"/>
  <c r="Z97" i="1"/>
  <c r="AB97" i="1"/>
  <c r="Y99" i="1" l="1"/>
  <c r="AM99" i="1"/>
  <c r="AG99" i="1" s="1"/>
  <c r="AO99" i="1"/>
  <c r="AI99" i="1" s="1"/>
  <c r="AQ99" i="1"/>
  <c r="AK99" i="1" s="1"/>
  <c r="AT97" i="1"/>
  <c r="AF97" i="1" s="1"/>
  <c r="AP97" i="1"/>
  <c r="AJ97" i="1" s="1"/>
  <c r="AN97" i="1"/>
  <c r="AH97" i="1" s="1"/>
  <c r="AR97" i="1"/>
  <c r="AL97" i="1" s="1"/>
  <c r="AS99" i="1"/>
  <c r="AE99" i="1" s="1"/>
  <c r="AD97" i="1" l="1"/>
  <c r="Z98" i="1" s="1"/>
  <c r="AN98" i="1"/>
  <c r="AH98" i="1" s="1"/>
  <c r="AP98" i="1"/>
  <c r="AJ98" i="1" s="1"/>
  <c r="AR98" i="1"/>
  <c r="AL98" i="1" s="1"/>
  <c r="AB98" i="1"/>
  <c r="AT98" i="1" s="1"/>
  <c r="AF98" i="1" s="1"/>
  <c r="AC99" i="1"/>
  <c r="Y100" i="1" l="1"/>
  <c r="AA100" i="1"/>
  <c r="AD98" i="1"/>
  <c r="Z99" i="1" s="1"/>
  <c r="AN99" i="1"/>
  <c r="AH99" i="1" s="1"/>
  <c r="AR99" i="1"/>
  <c r="AL99" i="1" s="1"/>
  <c r="AP99" i="1"/>
  <c r="AJ99" i="1" s="1"/>
  <c r="AB99" i="1" l="1"/>
  <c r="AT99" i="1" s="1"/>
  <c r="AF99" i="1" s="1"/>
  <c r="AS100" i="1"/>
  <c r="AE100" i="1" s="1"/>
  <c r="AO100" i="1"/>
  <c r="AI100" i="1" s="1"/>
  <c r="AQ100" i="1"/>
  <c r="AK100" i="1" s="1"/>
  <c r="AM100" i="1"/>
  <c r="AG100" i="1" s="1"/>
  <c r="AC100" i="1" s="1"/>
  <c r="AA101" i="1" s="1"/>
  <c r="AS101" i="1" s="1"/>
  <c r="AE101" i="1" s="1"/>
  <c r="AD99" i="1"/>
  <c r="Y101" i="1" l="1"/>
  <c r="AB100" i="1"/>
  <c r="Z100" i="1"/>
  <c r="AQ101" i="1" l="1"/>
  <c r="AK101" i="1" s="1"/>
  <c r="AM101" i="1"/>
  <c r="AG101" i="1" s="1"/>
  <c r="AO101" i="1"/>
  <c r="AI101" i="1" s="1"/>
  <c r="AP100" i="1"/>
  <c r="AJ100" i="1" s="1"/>
  <c r="AN100" i="1"/>
  <c r="AH100" i="1" s="1"/>
  <c r="AR100" i="1"/>
  <c r="AL100" i="1" s="1"/>
  <c r="AT100" i="1"/>
  <c r="AF100" i="1" s="1"/>
  <c r="AC101" i="1" l="1"/>
  <c r="AA102" i="1" s="1"/>
  <c r="AS102" i="1" s="1"/>
  <c r="AE102" i="1" s="1"/>
  <c r="Y102" i="1"/>
  <c r="AD100" i="1"/>
  <c r="AQ102" i="1" l="1"/>
  <c r="AK102" i="1" s="1"/>
  <c r="AO102" i="1"/>
  <c r="AI102" i="1" s="1"/>
  <c r="AM102" i="1"/>
  <c r="AG102" i="1" s="1"/>
  <c r="AC102" i="1" s="1"/>
  <c r="Y103" i="1" s="1"/>
  <c r="AA103" i="1"/>
  <c r="Z101" i="1"/>
  <c r="AB101" i="1"/>
  <c r="AS103" i="1" l="1"/>
  <c r="AE103" i="1" s="1"/>
  <c r="AQ103" i="1"/>
  <c r="AK103" i="1" s="1"/>
  <c r="AM103" i="1"/>
  <c r="AG103" i="1" s="1"/>
  <c r="AO103" i="1"/>
  <c r="AI103" i="1" s="1"/>
  <c r="AT101" i="1"/>
  <c r="AF101" i="1" s="1"/>
  <c r="AR101" i="1"/>
  <c r="AL101" i="1" s="1"/>
  <c r="AN101" i="1"/>
  <c r="AH101" i="1" s="1"/>
  <c r="AP101" i="1"/>
  <c r="AJ101" i="1" s="1"/>
  <c r="AC103" i="1" l="1"/>
  <c r="AD101" i="1"/>
  <c r="Z102" i="1" s="1"/>
  <c r="AP102" i="1" s="1"/>
  <c r="AJ102" i="1" s="1"/>
  <c r="Y104" i="1" l="1"/>
  <c r="AA104" i="1"/>
  <c r="AB102" i="1"/>
  <c r="AT102" i="1" s="1"/>
  <c r="AF102" i="1" s="1"/>
  <c r="AN102" i="1"/>
  <c r="AH102" i="1" s="1"/>
  <c r="AR102" i="1"/>
  <c r="AL102" i="1" s="1"/>
  <c r="AS104" i="1" l="1"/>
  <c r="AE104" i="1" s="1"/>
  <c r="AO104" i="1"/>
  <c r="AI104" i="1" s="1"/>
  <c r="AQ104" i="1"/>
  <c r="AK104" i="1" s="1"/>
  <c r="AM104" i="1"/>
  <c r="AG104" i="1" s="1"/>
  <c r="AD102" i="1"/>
  <c r="AB103" i="1" s="1"/>
  <c r="AT103" i="1" s="1"/>
  <c r="AF103" i="1" s="1"/>
  <c r="AC104" i="1" l="1"/>
  <c r="AA105" i="1" s="1"/>
  <c r="AS105" i="1" s="1"/>
  <c r="AE105" i="1" s="1"/>
  <c r="Z103" i="1"/>
  <c r="AN103" i="1" s="1"/>
  <c r="AH103" i="1" s="1"/>
  <c r="Y105" i="1" l="1"/>
  <c r="AQ105" i="1"/>
  <c r="AK105" i="1" s="1"/>
  <c r="AM105" i="1"/>
  <c r="AG105" i="1" s="1"/>
  <c r="AO105" i="1"/>
  <c r="AI105" i="1" s="1"/>
  <c r="AR103" i="1"/>
  <c r="AL103" i="1" s="1"/>
  <c r="AP103" i="1"/>
  <c r="AJ103" i="1" s="1"/>
  <c r="AD103" i="1" s="1"/>
  <c r="AC105" i="1" l="1"/>
  <c r="AB104" i="1"/>
  <c r="AT104" i="1" s="1"/>
  <c r="AF104" i="1" s="1"/>
  <c r="Z104" i="1"/>
  <c r="AR104" i="1" s="1"/>
  <c r="AL104" i="1" s="1"/>
  <c r="AA106" i="1" l="1"/>
  <c r="AS106" i="1" s="1"/>
  <c r="AE106" i="1" s="1"/>
  <c r="Y106" i="1"/>
  <c r="AN104" i="1"/>
  <c r="AH104" i="1" s="1"/>
  <c r="AP104" i="1"/>
  <c r="AJ104" i="1" s="1"/>
  <c r="AD104" i="1" l="1"/>
  <c r="Z105" i="1" s="1"/>
  <c r="AQ106" i="1"/>
  <c r="AK106" i="1" s="1"/>
  <c r="AO106" i="1"/>
  <c r="AI106" i="1" s="1"/>
  <c r="AM106" i="1"/>
  <c r="AG106" i="1" s="1"/>
  <c r="AB105" i="1" l="1"/>
  <c r="AT105" i="1" s="1"/>
  <c r="AF105" i="1" s="1"/>
  <c r="AC106" i="1"/>
  <c r="AP105" i="1"/>
  <c r="AJ105" i="1" s="1"/>
  <c r="AR105" i="1"/>
  <c r="AL105" i="1" s="1"/>
  <c r="AN105" i="1"/>
  <c r="AH105" i="1" s="1"/>
  <c r="AA107" i="1" l="1"/>
  <c r="AS107" i="1" s="1"/>
  <c r="AE107" i="1" s="1"/>
  <c r="Y107" i="1"/>
  <c r="AD105" i="1"/>
  <c r="Z106" i="1" s="1"/>
  <c r="AR106" i="1" s="1"/>
  <c r="AL106" i="1" s="1"/>
  <c r="AQ107" i="1" l="1"/>
  <c r="AK107" i="1" s="1"/>
  <c r="AO107" i="1"/>
  <c r="AI107" i="1" s="1"/>
  <c r="AM107" i="1"/>
  <c r="AG107" i="1" s="1"/>
  <c r="AB106" i="1"/>
  <c r="AT106" i="1" s="1"/>
  <c r="AF106" i="1" s="1"/>
  <c r="AN106" i="1"/>
  <c r="AH106" i="1" s="1"/>
  <c r="AP106" i="1"/>
  <c r="AJ106" i="1" s="1"/>
  <c r="AC107" i="1" l="1"/>
  <c r="AA108" i="1"/>
  <c r="AS108" i="1" s="1"/>
  <c r="AE108" i="1" s="1"/>
  <c r="Y108" i="1"/>
  <c r="AD106" i="1"/>
  <c r="Z107" i="1" s="1"/>
  <c r="AN107" i="1" s="1"/>
  <c r="AH107" i="1" s="1"/>
  <c r="AB107" i="1"/>
  <c r="AQ108" i="1" l="1"/>
  <c r="AK108" i="1" s="1"/>
  <c r="AO108" i="1"/>
  <c r="AI108" i="1" s="1"/>
  <c r="AM108" i="1"/>
  <c r="AG108" i="1" s="1"/>
  <c r="AP107" i="1"/>
  <c r="AJ107" i="1" s="1"/>
  <c r="AR107" i="1"/>
  <c r="AL107" i="1" s="1"/>
  <c r="AT107" i="1"/>
  <c r="AF107" i="1" s="1"/>
  <c r="AC108" i="1" l="1"/>
  <c r="AD107" i="1"/>
  <c r="AB108" i="1" s="1"/>
  <c r="AT108" i="1" s="1"/>
  <c r="AF108" i="1" s="1"/>
  <c r="Z108" i="1" l="1"/>
  <c r="AA109" i="1"/>
  <c r="Y109" i="1"/>
  <c r="AR108" i="1"/>
  <c r="AL108" i="1" s="1"/>
  <c r="AP108" i="1"/>
  <c r="AJ108" i="1" s="1"/>
  <c r="AN108" i="1"/>
  <c r="AH108" i="1" s="1"/>
  <c r="AO109" i="1" l="1"/>
  <c r="AI109" i="1" s="1"/>
  <c r="AM109" i="1"/>
  <c r="AG109" i="1" s="1"/>
  <c r="AQ109" i="1"/>
  <c r="AK109" i="1" s="1"/>
  <c r="AD108" i="1"/>
  <c r="AB109" i="1" s="1"/>
  <c r="AT109" i="1" s="1"/>
  <c r="AF109" i="1" s="1"/>
  <c r="AS109" i="1"/>
  <c r="AE109" i="1" s="1"/>
  <c r="AC109" i="1" l="1"/>
  <c r="Z109" i="1"/>
  <c r="AR109" i="1" s="1"/>
  <c r="AL109" i="1" s="1"/>
  <c r="AN109" i="1" l="1"/>
  <c r="AH109" i="1" s="1"/>
  <c r="AP109" i="1"/>
  <c r="AJ109" i="1" s="1"/>
  <c r="Y110" i="1"/>
  <c r="AA110" i="1"/>
  <c r="AD109" i="1"/>
  <c r="AS110" i="1" l="1"/>
  <c r="AE110" i="1" s="1"/>
  <c r="AM110" i="1"/>
  <c r="AG110" i="1" s="1"/>
  <c r="AO110" i="1"/>
  <c r="AI110" i="1" s="1"/>
  <c r="AQ110" i="1"/>
  <c r="AK110" i="1" s="1"/>
  <c r="Z110" i="1"/>
  <c r="AB110" i="1"/>
  <c r="AT110" i="1" s="1"/>
  <c r="AF110" i="1" s="1"/>
  <c r="AC110" i="1" l="1"/>
  <c r="AP110" i="1"/>
  <c r="AJ110" i="1" s="1"/>
  <c r="AN110" i="1"/>
  <c r="AH110" i="1" s="1"/>
  <c r="AR110" i="1"/>
  <c r="AL110" i="1" s="1"/>
  <c r="Y111" i="1" l="1"/>
  <c r="AA111" i="1"/>
  <c r="AS111" i="1" s="1"/>
  <c r="AE111" i="1" s="1"/>
  <c r="AD110" i="1"/>
  <c r="AO111" i="1" l="1"/>
  <c r="AI111" i="1" s="1"/>
  <c r="AM111" i="1"/>
  <c r="AG111" i="1" s="1"/>
  <c r="AQ111" i="1"/>
  <c r="AK111" i="1" s="1"/>
  <c r="Z111" i="1"/>
  <c r="AB111" i="1"/>
  <c r="AT111" i="1" s="1"/>
  <c r="AF111" i="1" s="1"/>
  <c r="AC111" i="1" l="1"/>
  <c r="AN111" i="1"/>
  <c r="AH111" i="1" s="1"/>
  <c r="AR111" i="1"/>
  <c r="AL111" i="1" s="1"/>
  <c r="AP111" i="1"/>
  <c r="AJ111" i="1" s="1"/>
  <c r="AA112" i="1" l="1"/>
  <c r="Y112" i="1"/>
  <c r="AD111" i="1"/>
  <c r="AM112" i="1" l="1"/>
  <c r="AG112" i="1" s="1"/>
  <c r="AQ112" i="1"/>
  <c r="AK112" i="1" s="1"/>
  <c r="AO112" i="1"/>
  <c r="AI112" i="1" s="1"/>
  <c r="AS112" i="1"/>
  <c r="AE112" i="1" s="1"/>
  <c r="AB112" i="1"/>
  <c r="AT112" i="1" s="1"/>
  <c r="AF112" i="1" s="1"/>
  <c r="Z112" i="1"/>
  <c r="AC112" i="1" l="1"/>
  <c r="Y113" i="1" s="1"/>
  <c r="AQ113" i="1" s="1"/>
  <c r="AK113" i="1" s="1"/>
  <c r="AA113" i="1"/>
  <c r="AS113" i="1" s="1"/>
  <c r="AE113" i="1" s="1"/>
  <c r="AM113" i="1"/>
  <c r="AG113" i="1" s="1"/>
  <c r="AP112" i="1"/>
  <c r="AJ112" i="1" s="1"/>
  <c r="AN112" i="1"/>
  <c r="AH112" i="1" s="1"/>
  <c r="AR112" i="1"/>
  <c r="AL112" i="1" s="1"/>
  <c r="AO113" i="1" l="1"/>
  <c r="AI113" i="1" s="1"/>
  <c r="AC113" i="1" s="1"/>
  <c r="AD112" i="1"/>
  <c r="AA114" i="1" l="1"/>
  <c r="AS114" i="1" s="1"/>
  <c r="AE114" i="1" s="1"/>
  <c r="Y114" i="1"/>
  <c r="Z113" i="1"/>
  <c r="AB113" i="1"/>
  <c r="AT113" i="1" s="1"/>
  <c r="AF113" i="1" s="1"/>
  <c r="AO114" i="1" l="1"/>
  <c r="AI114" i="1" s="1"/>
  <c r="AQ114" i="1"/>
  <c r="AK114" i="1" s="1"/>
  <c r="AM114" i="1"/>
  <c r="AG114" i="1" s="1"/>
  <c r="AN113" i="1"/>
  <c r="AH113" i="1" s="1"/>
  <c r="AP113" i="1"/>
  <c r="AJ113" i="1" s="1"/>
  <c r="AR113" i="1"/>
  <c r="AL113" i="1" s="1"/>
  <c r="AC114" i="1" l="1"/>
  <c r="AA115" i="1" s="1"/>
  <c r="AS115" i="1" s="1"/>
  <c r="AE115" i="1" s="1"/>
  <c r="Y115" i="1"/>
  <c r="AM115" i="1" s="1"/>
  <c r="AG115" i="1" s="1"/>
  <c r="AO115" i="1"/>
  <c r="AI115" i="1" s="1"/>
  <c r="AD113" i="1"/>
  <c r="AQ115" i="1" l="1"/>
  <c r="AK115" i="1" s="1"/>
  <c r="AC115" i="1"/>
  <c r="AA116" i="1" s="1"/>
  <c r="AS116" i="1" s="1"/>
  <c r="AE116" i="1" s="1"/>
  <c r="Y116" i="1"/>
  <c r="Z114" i="1"/>
  <c r="AB114" i="1"/>
  <c r="AT114" i="1" s="1"/>
  <c r="AF114" i="1" s="1"/>
  <c r="AO116" i="1" l="1"/>
  <c r="AI116" i="1" s="1"/>
  <c r="AQ116" i="1"/>
  <c r="AK116" i="1" s="1"/>
  <c r="AM116" i="1"/>
  <c r="AG116" i="1" s="1"/>
  <c r="AP114" i="1"/>
  <c r="AJ114" i="1" s="1"/>
  <c r="AN114" i="1"/>
  <c r="AH114" i="1" s="1"/>
  <c r="AR114" i="1"/>
  <c r="AL114" i="1" s="1"/>
  <c r="AC116" i="1" l="1"/>
  <c r="AD114" i="1"/>
  <c r="Z115" i="1" s="1"/>
  <c r="AP115" i="1" s="1"/>
  <c r="AJ115" i="1" s="1"/>
  <c r="AA117" i="1" l="1"/>
  <c r="Y117" i="1"/>
  <c r="AN115" i="1"/>
  <c r="AH115" i="1" s="1"/>
  <c r="AR115" i="1"/>
  <c r="AL115" i="1" s="1"/>
  <c r="AB115" i="1"/>
  <c r="AT115" i="1" s="1"/>
  <c r="AF115" i="1" s="1"/>
  <c r="AQ117" i="1" l="1"/>
  <c r="AK117" i="1" s="1"/>
  <c r="AO117" i="1"/>
  <c r="AI117" i="1" s="1"/>
  <c r="AM117" i="1"/>
  <c r="AG117" i="1" s="1"/>
  <c r="AS117" i="1"/>
  <c r="AE117" i="1" s="1"/>
  <c r="AD115" i="1"/>
  <c r="AB116" i="1" s="1"/>
  <c r="AT116" i="1" s="1"/>
  <c r="AF116" i="1" s="1"/>
  <c r="AC117" i="1" l="1"/>
  <c r="Z116" i="1"/>
  <c r="AP116" i="1" s="1"/>
  <c r="AJ116" i="1" s="1"/>
  <c r="Y118" i="1" l="1"/>
  <c r="AA118" i="1"/>
  <c r="AS118" i="1" s="1"/>
  <c r="AE118" i="1" s="1"/>
  <c r="AN116" i="1"/>
  <c r="AH116" i="1" s="1"/>
  <c r="AR116" i="1"/>
  <c r="AL116" i="1" s="1"/>
  <c r="AD116" i="1" s="1"/>
  <c r="Z117" i="1" s="1"/>
  <c r="AP117" i="1" s="1"/>
  <c r="AJ117" i="1" s="1"/>
  <c r="AQ118" i="1" l="1"/>
  <c r="AK118" i="1" s="1"/>
  <c r="AM118" i="1"/>
  <c r="AG118" i="1" s="1"/>
  <c r="AO118" i="1"/>
  <c r="AI118" i="1" s="1"/>
  <c r="AB117" i="1"/>
  <c r="AT117" i="1" s="1"/>
  <c r="AF117" i="1" s="1"/>
  <c r="AR117" i="1"/>
  <c r="AL117" i="1" s="1"/>
  <c r="AN117" i="1"/>
  <c r="AH117" i="1" s="1"/>
  <c r="AD117" i="1" l="1"/>
  <c r="Z118" i="1" s="1"/>
  <c r="AC118" i="1"/>
  <c r="AB118" i="1" l="1"/>
  <c r="AT118" i="1" s="1"/>
  <c r="AF118" i="1" s="1"/>
  <c r="AA119" i="1"/>
  <c r="AS119" i="1" s="1"/>
  <c r="AE119" i="1" s="1"/>
  <c r="Y119" i="1"/>
  <c r="AR118" i="1"/>
  <c r="AL118" i="1" s="1"/>
  <c r="AN118" i="1"/>
  <c r="AH118" i="1" s="1"/>
  <c r="AP118" i="1"/>
  <c r="AJ118" i="1" s="1"/>
  <c r="AM119" i="1" l="1"/>
  <c r="AG119" i="1" s="1"/>
  <c r="AO119" i="1"/>
  <c r="AI119" i="1" s="1"/>
  <c r="AQ119" i="1"/>
  <c r="AK119" i="1" s="1"/>
  <c r="AD118" i="1"/>
  <c r="AC119" i="1" l="1"/>
  <c r="Y120" i="1"/>
  <c r="AA120" i="1"/>
  <c r="AS120" i="1" s="1"/>
  <c r="AE120" i="1" s="1"/>
  <c r="Z119" i="1"/>
  <c r="AB119" i="1"/>
  <c r="AO120" i="1" l="1"/>
  <c r="AI120" i="1" s="1"/>
  <c r="AQ120" i="1"/>
  <c r="AK120" i="1" s="1"/>
  <c r="AM120" i="1"/>
  <c r="AG120" i="1" s="1"/>
  <c r="AT119" i="1"/>
  <c r="AF119" i="1" s="1"/>
  <c r="AN119" i="1"/>
  <c r="AH119" i="1" s="1"/>
  <c r="AP119" i="1"/>
  <c r="AJ119" i="1" s="1"/>
  <c r="AR119" i="1"/>
  <c r="AL119" i="1" s="1"/>
  <c r="AC120" i="1" l="1"/>
  <c r="Y121" i="1"/>
  <c r="AA121" i="1"/>
  <c r="AS121" i="1" s="1"/>
  <c r="AE121" i="1" s="1"/>
  <c r="AD119" i="1"/>
  <c r="AM121" i="1" l="1"/>
  <c r="AG121" i="1" s="1"/>
  <c r="AO121" i="1"/>
  <c r="AI121" i="1" s="1"/>
  <c r="AQ121" i="1"/>
  <c r="AK121" i="1" s="1"/>
  <c r="AB120" i="1"/>
  <c r="Z120" i="1"/>
  <c r="AC121" i="1" l="1"/>
  <c r="AP120" i="1"/>
  <c r="AJ120" i="1" s="1"/>
  <c r="AN120" i="1"/>
  <c r="AH120" i="1" s="1"/>
  <c r="AR120" i="1"/>
  <c r="AL120" i="1" s="1"/>
  <c r="AT120" i="1"/>
  <c r="AF120" i="1" s="1"/>
  <c r="Y122" i="1" l="1"/>
  <c r="AA122" i="1"/>
  <c r="AS122" i="1" s="1"/>
  <c r="AE122" i="1" s="1"/>
  <c r="AD120" i="1"/>
  <c r="AQ122" i="1" l="1"/>
  <c r="AK122" i="1" s="1"/>
  <c r="AO122" i="1"/>
  <c r="AI122" i="1" s="1"/>
  <c r="AM122" i="1"/>
  <c r="AG122" i="1" s="1"/>
  <c r="Z121" i="1"/>
  <c r="AB121" i="1"/>
  <c r="AC122" i="1" l="1"/>
  <c r="AA123" i="1" s="1"/>
  <c r="AS123" i="1" s="1"/>
  <c r="AE123" i="1" s="1"/>
  <c r="Y123" i="1"/>
  <c r="AT121" i="1"/>
  <c r="AF121" i="1" s="1"/>
  <c r="AN121" i="1"/>
  <c r="AH121" i="1" s="1"/>
  <c r="AR121" i="1"/>
  <c r="AL121" i="1" s="1"/>
  <c r="AP121" i="1"/>
  <c r="AJ121" i="1" s="1"/>
  <c r="AQ123" i="1" l="1"/>
  <c r="AK123" i="1" s="1"/>
  <c r="AO123" i="1"/>
  <c r="AI123" i="1" s="1"/>
  <c r="AM123" i="1"/>
  <c r="AG123" i="1" s="1"/>
  <c r="AC123" i="1" s="1"/>
  <c r="AA124" i="1" s="1"/>
  <c r="AS124" i="1" s="1"/>
  <c r="AE124" i="1" s="1"/>
  <c r="AD121" i="1"/>
  <c r="Y124" i="1" l="1"/>
  <c r="AM124" i="1" s="1"/>
  <c r="AG124" i="1" s="1"/>
  <c r="AQ124" i="1"/>
  <c r="AK124" i="1" s="1"/>
  <c r="AO124" i="1"/>
  <c r="AI124" i="1" s="1"/>
  <c r="AB122" i="1"/>
  <c r="Z122" i="1"/>
  <c r="AC124" i="1" l="1"/>
  <c r="Y125" i="1"/>
  <c r="AA125" i="1"/>
  <c r="AS125" i="1" s="1"/>
  <c r="AE125" i="1" s="1"/>
  <c r="AN122" i="1"/>
  <c r="AH122" i="1" s="1"/>
  <c r="AP122" i="1"/>
  <c r="AJ122" i="1" s="1"/>
  <c r="AR122" i="1"/>
  <c r="AL122" i="1" s="1"/>
  <c r="AT122" i="1"/>
  <c r="AF122" i="1" s="1"/>
  <c r="AQ125" i="1" l="1"/>
  <c r="AK125" i="1" s="1"/>
  <c r="AM125" i="1"/>
  <c r="AG125" i="1" s="1"/>
  <c r="AO125" i="1"/>
  <c r="AI125" i="1" s="1"/>
  <c r="AD122" i="1"/>
  <c r="AC125" i="1" l="1"/>
  <c r="Z123" i="1"/>
  <c r="AB123" i="1"/>
  <c r="AA126" i="1" l="1"/>
  <c r="AS126" i="1" s="1"/>
  <c r="AE126" i="1" s="1"/>
  <c r="Y126" i="1"/>
  <c r="AT123" i="1"/>
  <c r="AF123" i="1" s="1"/>
  <c r="AR123" i="1"/>
  <c r="AL123" i="1" s="1"/>
  <c r="AP123" i="1"/>
  <c r="AJ123" i="1" s="1"/>
  <c r="AN123" i="1"/>
  <c r="AH123" i="1" s="1"/>
  <c r="AQ126" i="1" l="1"/>
  <c r="AK126" i="1" s="1"/>
  <c r="AM126" i="1"/>
  <c r="AG126" i="1" s="1"/>
  <c r="AO126" i="1"/>
  <c r="AI126" i="1" s="1"/>
  <c r="AD123" i="1"/>
  <c r="AB124" i="1" s="1"/>
  <c r="AT124" i="1" s="1"/>
  <c r="AF124" i="1" s="1"/>
  <c r="AC126" i="1" l="1"/>
  <c r="AA127" i="1" s="1"/>
  <c r="AS127" i="1" s="1"/>
  <c r="AE127" i="1" s="1"/>
  <c r="Y127" i="1"/>
  <c r="Z124" i="1"/>
  <c r="AM127" i="1" l="1"/>
  <c r="AG127" i="1" s="1"/>
  <c r="AO127" i="1"/>
  <c r="AI127" i="1" s="1"/>
  <c r="AQ127" i="1"/>
  <c r="AK127" i="1" s="1"/>
  <c r="AP124" i="1"/>
  <c r="AJ124" i="1" s="1"/>
  <c r="AN124" i="1"/>
  <c r="AH124" i="1" s="1"/>
  <c r="AR124" i="1"/>
  <c r="AL124" i="1" s="1"/>
  <c r="AC127" i="1" l="1"/>
  <c r="AD124" i="1"/>
  <c r="AA128" i="1" l="1"/>
  <c r="AS128" i="1" s="1"/>
  <c r="AE128" i="1" s="1"/>
  <c r="Y128" i="1"/>
  <c r="Z125" i="1"/>
  <c r="AB125" i="1"/>
  <c r="AT125" i="1" s="1"/>
  <c r="AF125" i="1" s="1"/>
  <c r="AQ128" i="1" l="1"/>
  <c r="AK128" i="1" s="1"/>
  <c r="AO128" i="1"/>
  <c r="AI128" i="1" s="1"/>
  <c r="AM128" i="1"/>
  <c r="AG128" i="1" s="1"/>
  <c r="AP125" i="1"/>
  <c r="AJ125" i="1" s="1"/>
  <c r="AR125" i="1"/>
  <c r="AL125" i="1" s="1"/>
  <c r="AN125" i="1"/>
  <c r="AH125" i="1" s="1"/>
  <c r="AC128" i="1" l="1"/>
  <c r="AD125" i="1"/>
  <c r="AB126" i="1" s="1"/>
  <c r="AT126" i="1" s="1"/>
  <c r="AF126" i="1" s="1"/>
  <c r="Z126" i="1" l="1"/>
  <c r="AR126" i="1" s="1"/>
  <c r="AL126" i="1" s="1"/>
  <c r="AA129" i="1"/>
  <c r="Y129" i="1"/>
  <c r="AP126" i="1" l="1"/>
  <c r="AJ126" i="1" s="1"/>
  <c r="AN126" i="1"/>
  <c r="AH126" i="1" s="1"/>
  <c r="AQ129" i="1"/>
  <c r="AK129" i="1" s="1"/>
  <c r="AO129" i="1"/>
  <c r="AI129" i="1" s="1"/>
  <c r="AM129" i="1"/>
  <c r="AG129" i="1" s="1"/>
  <c r="AS129" i="1"/>
  <c r="AE129" i="1" s="1"/>
  <c r="AD126" i="1"/>
  <c r="AC129" i="1" l="1"/>
  <c r="Y130" i="1" s="1"/>
  <c r="AM130" i="1" s="1"/>
  <c r="AG130" i="1" s="1"/>
  <c r="AB127" i="1"/>
  <c r="AT127" i="1" s="1"/>
  <c r="AF127" i="1" s="1"/>
  <c r="Z127" i="1"/>
  <c r="AA130" i="1" l="1"/>
  <c r="AS130" i="1" s="1"/>
  <c r="AE130" i="1" s="1"/>
  <c r="AO130" i="1"/>
  <c r="AI130" i="1" s="1"/>
  <c r="AQ130" i="1"/>
  <c r="AK130" i="1" s="1"/>
  <c r="AN127" i="1"/>
  <c r="AH127" i="1" s="1"/>
  <c r="AR127" i="1"/>
  <c r="AL127" i="1" s="1"/>
  <c r="AP127" i="1"/>
  <c r="AJ127" i="1" s="1"/>
  <c r="AC130" i="1" l="1"/>
  <c r="Y131" i="1" s="1"/>
  <c r="AM131" i="1" s="1"/>
  <c r="AG131" i="1" s="1"/>
  <c r="AO131" i="1"/>
  <c r="AI131" i="1" s="1"/>
  <c r="AQ131" i="1"/>
  <c r="AK131" i="1" s="1"/>
  <c r="AD127" i="1"/>
  <c r="AA131" i="1" l="1"/>
  <c r="AS131" i="1"/>
  <c r="AE131" i="1" s="1"/>
  <c r="AC131" i="1" s="1"/>
  <c r="Z128" i="1"/>
  <c r="AB128" i="1"/>
  <c r="AT128" i="1" s="1"/>
  <c r="AF128" i="1" s="1"/>
  <c r="Y132" i="1" l="1"/>
  <c r="AA132" i="1"/>
  <c r="AR128" i="1"/>
  <c r="AL128" i="1" s="1"/>
  <c r="AP128" i="1"/>
  <c r="AJ128" i="1" s="1"/>
  <c r="AN128" i="1"/>
  <c r="AH128" i="1" s="1"/>
  <c r="AS132" i="1" l="1"/>
  <c r="AE132" i="1" s="1"/>
  <c r="AM132" i="1"/>
  <c r="AG132" i="1" s="1"/>
  <c r="AQ132" i="1"/>
  <c r="AK132" i="1" s="1"/>
  <c r="AO132" i="1"/>
  <c r="AI132" i="1" s="1"/>
  <c r="AD128" i="1"/>
  <c r="AC132" i="1" l="1"/>
  <c r="Y133" i="1" s="1"/>
  <c r="AQ133" i="1" s="1"/>
  <c r="AK133" i="1" s="1"/>
  <c r="AB129" i="1"/>
  <c r="AT129" i="1" s="1"/>
  <c r="AF129" i="1" s="1"/>
  <c r="Z129" i="1"/>
  <c r="AM133" i="1" l="1"/>
  <c r="AG133" i="1" s="1"/>
  <c r="AO133" i="1"/>
  <c r="AI133" i="1" s="1"/>
  <c r="AA133" i="1"/>
  <c r="AS133" i="1" s="1"/>
  <c r="AE133" i="1" s="1"/>
  <c r="AC133" i="1"/>
  <c r="AA134" i="1" s="1"/>
  <c r="AS134" i="1" s="1"/>
  <c r="AE134" i="1" s="1"/>
  <c r="Y134" i="1"/>
  <c r="AN129" i="1"/>
  <c r="AH129" i="1" s="1"/>
  <c r="AP129" i="1"/>
  <c r="AJ129" i="1" s="1"/>
  <c r="AR129" i="1"/>
  <c r="AL129" i="1" s="1"/>
  <c r="AO134" i="1" l="1"/>
  <c r="AI134" i="1" s="1"/>
  <c r="AM134" i="1"/>
  <c r="AG134" i="1" s="1"/>
  <c r="AQ134" i="1"/>
  <c r="AK134" i="1" s="1"/>
  <c r="AD129" i="1"/>
  <c r="AC134" i="1" l="1"/>
  <c r="Z130" i="1"/>
  <c r="AB130" i="1"/>
  <c r="AT130" i="1" s="1"/>
  <c r="AF130" i="1" s="1"/>
  <c r="AA135" i="1" l="1"/>
  <c r="AS135" i="1" s="1"/>
  <c r="AE135" i="1" s="1"/>
  <c r="Y135" i="1"/>
  <c r="AP130" i="1"/>
  <c r="AJ130" i="1" s="1"/>
  <c r="AR130" i="1"/>
  <c r="AL130" i="1" s="1"/>
  <c r="AN130" i="1"/>
  <c r="AH130" i="1" s="1"/>
  <c r="AD130" i="1" s="1"/>
  <c r="AO135" i="1" l="1"/>
  <c r="AI135" i="1" s="1"/>
  <c r="AM135" i="1"/>
  <c r="AG135" i="1" s="1"/>
  <c r="AQ135" i="1"/>
  <c r="AK135" i="1" s="1"/>
  <c r="AB131" i="1"/>
  <c r="AT131" i="1" s="1"/>
  <c r="AF131" i="1" s="1"/>
  <c r="Z131" i="1"/>
  <c r="AC135" i="1" l="1"/>
  <c r="AA136" i="1" s="1"/>
  <c r="AS136" i="1" s="1"/>
  <c r="AE136" i="1" s="1"/>
  <c r="AN131" i="1"/>
  <c r="AH131" i="1" s="1"/>
  <c r="AP131" i="1"/>
  <c r="AJ131" i="1" s="1"/>
  <c r="AR131" i="1"/>
  <c r="AL131" i="1" s="1"/>
  <c r="Y136" i="1" l="1"/>
  <c r="AO136" i="1"/>
  <c r="AI136" i="1" s="1"/>
  <c r="AM136" i="1"/>
  <c r="AG136" i="1" s="1"/>
  <c r="AQ136" i="1"/>
  <c r="AK136" i="1" s="1"/>
  <c r="AD131" i="1"/>
  <c r="Z132" i="1" s="1"/>
  <c r="AP132" i="1" s="1"/>
  <c r="AJ132" i="1" s="1"/>
  <c r="AC136" i="1" l="1"/>
  <c r="AA137" i="1" s="1"/>
  <c r="AS137" i="1" s="1"/>
  <c r="AE137" i="1" s="1"/>
  <c r="Y137" i="1"/>
  <c r="AQ137" i="1" s="1"/>
  <c r="AK137" i="1" s="1"/>
  <c r="AM137" i="1"/>
  <c r="AG137" i="1" s="1"/>
  <c r="AR132" i="1"/>
  <c r="AL132" i="1" s="1"/>
  <c r="AN132" i="1"/>
  <c r="AH132" i="1" s="1"/>
  <c r="AB132" i="1"/>
  <c r="AT132" i="1" s="1"/>
  <c r="AF132" i="1" s="1"/>
  <c r="AO137" i="1" l="1"/>
  <c r="AI137" i="1" s="1"/>
  <c r="AC137" i="1" s="1"/>
  <c r="AD132" i="1"/>
  <c r="Z133" i="1" s="1"/>
  <c r="Y138" i="1" l="1"/>
  <c r="AA138" i="1"/>
  <c r="AB133" i="1"/>
  <c r="AT133" i="1" s="1"/>
  <c r="AF133" i="1" s="1"/>
  <c r="AP133" i="1"/>
  <c r="AJ133" i="1" s="1"/>
  <c r="AN133" i="1"/>
  <c r="AH133" i="1" s="1"/>
  <c r="AR133" i="1"/>
  <c r="AL133" i="1" s="1"/>
  <c r="AS138" i="1" l="1"/>
  <c r="AE138" i="1" s="1"/>
  <c r="AM138" i="1"/>
  <c r="AG138" i="1" s="1"/>
  <c r="AO138" i="1"/>
  <c r="AI138" i="1" s="1"/>
  <c r="AQ138" i="1"/>
  <c r="AK138" i="1" s="1"/>
  <c r="AD133" i="1"/>
  <c r="AB134" i="1" s="1"/>
  <c r="AT134" i="1" s="1"/>
  <c r="AF134" i="1" s="1"/>
  <c r="Z134" i="1"/>
  <c r="AC138" i="1" l="1"/>
  <c r="AN134" i="1"/>
  <c r="AH134" i="1" s="1"/>
  <c r="AR134" i="1"/>
  <c r="AL134" i="1" s="1"/>
  <c r="AP134" i="1"/>
  <c r="AJ134" i="1" s="1"/>
  <c r="AA139" i="1" l="1"/>
  <c r="Y139" i="1"/>
  <c r="AD134" i="1"/>
  <c r="Z135" i="1" s="1"/>
  <c r="AB135" i="1" l="1"/>
  <c r="AT135" i="1" s="1"/>
  <c r="AF135" i="1" s="1"/>
  <c r="AO139" i="1"/>
  <c r="AI139" i="1" s="1"/>
  <c r="AQ139" i="1"/>
  <c r="AK139" i="1" s="1"/>
  <c r="AM139" i="1"/>
  <c r="AG139" i="1" s="1"/>
  <c r="AS139" i="1"/>
  <c r="AE139" i="1" s="1"/>
  <c r="AR135" i="1"/>
  <c r="AL135" i="1" s="1"/>
  <c r="AP135" i="1"/>
  <c r="AJ135" i="1" s="1"/>
  <c r="AN135" i="1"/>
  <c r="AH135" i="1" s="1"/>
  <c r="AC139" i="1" l="1"/>
  <c r="AD135" i="1"/>
  <c r="AB136" i="1" s="1"/>
  <c r="AT136" i="1" s="1"/>
  <c r="AF136" i="1" s="1"/>
  <c r="Z136" i="1" l="1"/>
  <c r="AR136" i="1" s="1"/>
  <c r="AL136" i="1" s="1"/>
  <c r="AN136" i="1"/>
  <c r="AH136" i="1" s="1"/>
  <c r="AP136" i="1"/>
  <c r="AJ136" i="1" s="1"/>
  <c r="Y140" i="1"/>
  <c r="AA140" i="1"/>
  <c r="AD136" i="1"/>
  <c r="AS140" i="1" l="1"/>
  <c r="AE140" i="1" s="1"/>
  <c r="AO140" i="1"/>
  <c r="AI140" i="1" s="1"/>
  <c r="AM140" i="1"/>
  <c r="AG140" i="1" s="1"/>
  <c r="AQ140" i="1"/>
  <c r="AK140" i="1" s="1"/>
  <c r="Z137" i="1"/>
  <c r="AB137" i="1"/>
  <c r="AT137" i="1" s="1"/>
  <c r="AF137" i="1" s="1"/>
  <c r="AC140" i="1" l="1"/>
  <c r="AN137" i="1"/>
  <c r="AH137" i="1" s="1"/>
  <c r="AR137" i="1"/>
  <c r="AL137" i="1" s="1"/>
  <c r="AP137" i="1"/>
  <c r="AJ137" i="1" s="1"/>
  <c r="Y141" i="1" l="1"/>
  <c r="AA141" i="1"/>
  <c r="AD137" i="1"/>
  <c r="AS141" i="1" l="1"/>
  <c r="AE141" i="1" s="1"/>
  <c r="AM141" i="1"/>
  <c r="AG141" i="1" s="1"/>
  <c r="AQ141" i="1"/>
  <c r="AK141" i="1" s="1"/>
  <c r="AO141" i="1"/>
  <c r="AI141" i="1" s="1"/>
  <c r="Z138" i="1"/>
  <c r="AB138" i="1"/>
  <c r="AT138" i="1" s="1"/>
  <c r="AF138" i="1" s="1"/>
  <c r="AC141" i="1" l="1"/>
  <c r="AN138" i="1"/>
  <c r="AH138" i="1" s="1"/>
  <c r="AP138" i="1"/>
  <c r="AJ138" i="1" s="1"/>
  <c r="AR138" i="1"/>
  <c r="AL138" i="1" s="1"/>
  <c r="AA142" i="1" l="1"/>
  <c r="Y142" i="1"/>
  <c r="AD138" i="1"/>
  <c r="AQ142" i="1" l="1"/>
  <c r="AK142" i="1" s="1"/>
  <c r="AM142" i="1"/>
  <c r="AG142" i="1" s="1"/>
  <c r="AO142" i="1"/>
  <c r="AI142" i="1" s="1"/>
  <c r="AS142" i="1"/>
  <c r="AE142" i="1" s="1"/>
  <c r="AB139" i="1"/>
  <c r="AT139" i="1" s="1"/>
  <c r="AF139" i="1" s="1"/>
  <c r="Z139" i="1"/>
  <c r="AC142" i="1" l="1"/>
  <c r="AP139" i="1"/>
  <c r="AJ139" i="1" s="1"/>
  <c r="AN139" i="1"/>
  <c r="AH139" i="1" s="1"/>
  <c r="AR139" i="1"/>
  <c r="AL139" i="1" s="1"/>
  <c r="Y143" i="1" l="1"/>
  <c r="AA143" i="1"/>
  <c r="AD139" i="1"/>
  <c r="AB140" i="1" s="1"/>
  <c r="AT140" i="1" s="1"/>
  <c r="AF140" i="1" s="1"/>
  <c r="Z140" i="1" l="1"/>
  <c r="AR140" i="1" s="1"/>
  <c r="AL140" i="1" s="1"/>
  <c r="AS143" i="1"/>
  <c r="AE143" i="1" s="1"/>
  <c r="AM143" i="1"/>
  <c r="AG143" i="1" s="1"/>
  <c r="AQ143" i="1"/>
  <c r="AK143" i="1" s="1"/>
  <c r="AO143" i="1"/>
  <c r="AI143" i="1" s="1"/>
  <c r="AP140" i="1" l="1"/>
  <c r="AJ140" i="1" s="1"/>
  <c r="AN140" i="1"/>
  <c r="AH140" i="1" s="1"/>
  <c r="AD140" i="1" s="1"/>
  <c r="AC143" i="1"/>
  <c r="AB141" i="1" l="1"/>
  <c r="AT141" i="1" s="1"/>
  <c r="AF141" i="1" s="1"/>
  <c r="Z141" i="1"/>
  <c r="AN141" i="1" s="1"/>
  <c r="AH141" i="1" s="1"/>
  <c r="AA144" i="1"/>
  <c r="Y144" i="1"/>
  <c r="AR141" i="1" l="1"/>
  <c r="AL141" i="1" s="1"/>
  <c r="AP141" i="1"/>
  <c r="AJ141" i="1" s="1"/>
  <c r="AD141" i="1" s="1"/>
  <c r="AO144" i="1"/>
  <c r="AI144" i="1" s="1"/>
  <c r="AM144" i="1"/>
  <c r="AG144" i="1" s="1"/>
  <c r="AQ144" i="1"/>
  <c r="AK144" i="1" s="1"/>
  <c r="AS144" i="1"/>
  <c r="AE144" i="1" s="1"/>
  <c r="AC144" i="1" l="1"/>
  <c r="Z142" i="1"/>
  <c r="AB142" i="1"/>
  <c r="Y145" i="1" l="1"/>
  <c r="AA145" i="1"/>
  <c r="AT142" i="1"/>
  <c r="AF142" i="1" s="1"/>
  <c r="AR142" i="1"/>
  <c r="AL142" i="1" s="1"/>
  <c r="AN142" i="1"/>
  <c r="AH142" i="1" s="1"/>
  <c r="AP142" i="1"/>
  <c r="AJ142" i="1" s="1"/>
  <c r="AS145" i="1" l="1"/>
  <c r="AE145" i="1" s="1"/>
  <c r="AQ145" i="1"/>
  <c r="AK145" i="1" s="1"/>
  <c r="AM145" i="1"/>
  <c r="AG145" i="1" s="1"/>
  <c r="AO145" i="1"/>
  <c r="AI145" i="1" s="1"/>
  <c r="AD142" i="1"/>
  <c r="AC145" i="1" l="1"/>
  <c r="AB143" i="1"/>
  <c r="Z143" i="1"/>
  <c r="AA146" i="1" l="1"/>
  <c r="Y146" i="1"/>
  <c r="AP143" i="1"/>
  <c r="AJ143" i="1" s="1"/>
  <c r="AR143" i="1"/>
  <c r="AL143" i="1" s="1"/>
  <c r="AN143" i="1"/>
  <c r="AH143" i="1" s="1"/>
  <c r="AT143" i="1"/>
  <c r="AF143" i="1" s="1"/>
  <c r="AS146" i="1" l="1"/>
  <c r="AE146" i="1" s="1"/>
  <c r="AM146" i="1"/>
  <c r="AG146" i="1" s="1"/>
  <c r="AQ146" i="1"/>
  <c r="AK146" i="1" s="1"/>
  <c r="AO146" i="1"/>
  <c r="AI146" i="1" s="1"/>
  <c r="AD143" i="1"/>
  <c r="AC146" i="1" l="1"/>
  <c r="Z144" i="1"/>
  <c r="AB144" i="1"/>
  <c r="AA147" i="1" l="1"/>
  <c r="Y147" i="1"/>
  <c r="AT144" i="1"/>
  <c r="AF144" i="1" s="1"/>
  <c r="AP144" i="1"/>
  <c r="AJ144" i="1" s="1"/>
  <c r="AR144" i="1"/>
  <c r="AL144" i="1" s="1"/>
  <c r="AN144" i="1"/>
  <c r="AH144" i="1" s="1"/>
  <c r="AQ147" i="1" l="1"/>
  <c r="AK147" i="1" s="1"/>
  <c r="AM147" i="1"/>
  <c r="AG147" i="1" s="1"/>
  <c r="AO147" i="1"/>
  <c r="AI147" i="1" s="1"/>
  <c r="AS147" i="1"/>
  <c r="AE147" i="1" s="1"/>
  <c r="AD144" i="1"/>
  <c r="AB145" i="1" s="1"/>
  <c r="AT145" i="1" s="1"/>
  <c r="AF145" i="1" s="1"/>
  <c r="Z145" i="1" l="1"/>
  <c r="AR145" i="1" s="1"/>
  <c r="AL145" i="1" s="1"/>
  <c r="AC147" i="1"/>
  <c r="AP145" i="1" l="1"/>
  <c r="AJ145" i="1" s="1"/>
  <c r="AN145" i="1"/>
  <c r="AH145" i="1" s="1"/>
  <c r="AD145" i="1" s="1"/>
  <c r="Z146" i="1" s="1"/>
  <c r="Y148" i="1"/>
  <c r="AA148" i="1"/>
  <c r="AB146" i="1" l="1"/>
  <c r="AT146" i="1" s="1"/>
  <c r="AF146" i="1" s="1"/>
  <c r="AS148" i="1"/>
  <c r="AE148" i="1" s="1"/>
  <c r="AQ148" i="1"/>
  <c r="AK148" i="1" s="1"/>
  <c r="AM148" i="1"/>
  <c r="AG148" i="1" s="1"/>
  <c r="AO148" i="1"/>
  <c r="AI148" i="1" s="1"/>
  <c r="AN146" i="1"/>
  <c r="AH146" i="1" s="1"/>
  <c r="AR146" i="1"/>
  <c r="AL146" i="1" s="1"/>
  <c r="AP146" i="1"/>
  <c r="AJ146" i="1" s="1"/>
  <c r="AC148" i="1" l="1"/>
  <c r="AD146" i="1"/>
  <c r="AA149" i="1" l="1"/>
  <c r="Y149" i="1"/>
  <c r="AB147" i="1"/>
  <c r="Z147" i="1"/>
  <c r="AM149" i="1" l="1"/>
  <c r="AG149" i="1" s="1"/>
  <c r="AO149" i="1"/>
  <c r="AI149" i="1" s="1"/>
  <c r="AQ149" i="1"/>
  <c r="AK149" i="1" s="1"/>
  <c r="AS149" i="1"/>
  <c r="AE149" i="1" s="1"/>
  <c r="AP147" i="1"/>
  <c r="AJ147" i="1" s="1"/>
  <c r="AN147" i="1"/>
  <c r="AH147" i="1" s="1"/>
  <c r="AR147" i="1"/>
  <c r="AL147" i="1" s="1"/>
  <c r="AT147" i="1"/>
  <c r="AF147" i="1" s="1"/>
  <c r="AC149" i="1" l="1"/>
  <c r="AD147" i="1"/>
  <c r="Y150" i="1" l="1"/>
  <c r="AA150" i="1"/>
  <c r="AB148" i="1"/>
  <c r="Z148" i="1"/>
  <c r="AS150" i="1" l="1"/>
  <c r="AE150" i="1" s="1"/>
  <c r="AM150" i="1"/>
  <c r="AG150" i="1" s="1"/>
  <c r="AQ150" i="1"/>
  <c r="AK150" i="1" s="1"/>
  <c r="AO150" i="1"/>
  <c r="AI150" i="1" s="1"/>
  <c r="AR148" i="1"/>
  <c r="AL148" i="1" s="1"/>
  <c r="AP148" i="1"/>
  <c r="AJ148" i="1" s="1"/>
  <c r="AN148" i="1"/>
  <c r="AH148" i="1" s="1"/>
  <c r="AT148" i="1"/>
  <c r="AF148" i="1" s="1"/>
  <c r="AC150" i="1" l="1"/>
  <c r="AD148" i="1"/>
  <c r="AA151" i="1" l="1"/>
  <c r="Y151" i="1"/>
  <c r="Z149" i="1"/>
  <c r="AB149" i="1"/>
  <c r="AS151" i="1" l="1"/>
  <c r="AE151" i="1" s="1"/>
  <c r="AM151" i="1"/>
  <c r="AG151" i="1" s="1"/>
  <c r="AO151" i="1"/>
  <c r="AI151" i="1" s="1"/>
  <c r="AQ151" i="1"/>
  <c r="AK151" i="1" s="1"/>
  <c r="AT149" i="1"/>
  <c r="AF149" i="1" s="1"/>
  <c r="AP149" i="1"/>
  <c r="AJ149" i="1" s="1"/>
  <c r="AN149" i="1"/>
  <c r="AH149" i="1" s="1"/>
  <c r="AR149" i="1"/>
  <c r="AL149" i="1" s="1"/>
  <c r="AC151" i="1" l="1"/>
  <c r="AD149" i="1"/>
  <c r="Y152" i="1" l="1"/>
  <c r="AA152" i="1"/>
  <c r="Z150" i="1"/>
  <c r="AB150" i="1"/>
  <c r="AT150" i="1" s="1"/>
  <c r="AF150" i="1" s="1"/>
  <c r="AS152" i="1" l="1"/>
  <c r="AE152" i="1" s="1"/>
  <c r="AO152" i="1"/>
  <c r="AI152" i="1" s="1"/>
  <c r="AM152" i="1"/>
  <c r="AG152" i="1" s="1"/>
  <c r="AQ152" i="1"/>
  <c r="AK152" i="1" s="1"/>
  <c r="AR150" i="1"/>
  <c r="AL150" i="1" s="1"/>
  <c r="AP150" i="1"/>
  <c r="AJ150" i="1" s="1"/>
  <c r="AN150" i="1"/>
  <c r="AH150" i="1" s="1"/>
  <c r="AC152" i="1" l="1"/>
  <c r="AD150" i="1"/>
  <c r="AB151" i="1" s="1"/>
  <c r="AT151" i="1" s="1"/>
  <c r="AF151" i="1" s="1"/>
  <c r="Z151" i="1"/>
  <c r="AP151" i="1" s="1"/>
  <c r="AJ151" i="1" s="1"/>
  <c r="AR151" i="1" l="1"/>
  <c r="AL151" i="1" s="1"/>
  <c r="Y153" i="1"/>
  <c r="AA153" i="1"/>
  <c r="AS153" i="1" s="1"/>
  <c r="AE153" i="1" s="1"/>
  <c r="AN151" i="1"/>
  <c r="AH151" i="1" s="1"/>
  <c r="AD151" i="1" s="1"/>
  <c r="AQ153" i="1" l="1"/>
  <c r="AK153" i="1" s="1"/>
  <c r="AM153" i="1"/>
  <c r="AG153" i="1" s="1"/>
  <c r="AO153" i="1"/>
  <c r="AI153" i="1" s="1"/>
  <c r="Z152" i="1"/>
  <c r="AB152" i="1"/>
  <c r="AC153" i="1" l="1"/>
  <c r="AT152" i="1"/>
  <c r="AF152" i="1" s="1"/>
  <c r="AP152" i="1"/>
  <c r="AJ152" i="1" s="1"/>
  <c r="AN152" i="1"/>
  <c r="AH152" i="1" s="1"/>
  <c r="AR152" i="1"/>
  <c r="AL152" i="1" s="1"/>
  <c r="AA154" i="1" l="1"/>
  <c r="Y154" i="1"/>
  <c r="AD152" i="1"/>
  <c r="Z153" i="1" s="1"/>
  <c r="AP153" i="1" s="1"/>
  <c r="AJ153" i="1" s="1"/>
  <c r="AS154" i="1" l="1"/>
  <c r="AE154" i="1" s="1"/>
  <c r="AN153" i="1"/>
  <c r="AH153" i="1" s="1"/>
  <c r="AQ154" i="1"/>
  <c r="AK154" i="1" s="1"/>
  <c r="AM154" i="1"/>
  <c r="AG154" i="1" s="1"/>
  <c r="AO154" i="1"/>
  <c r="AI154" i="1" s="1"/>
  <c r="AR153" i="1"/>
  <c r="AL153" i="1" s="1"/>
  <c r="AB153" i="1"/>
  <c r="AT153" i="1" s="1"/>
  <c r="AF153" i="1" s="1"/>
  <c r="AC154" i="1" l="1"/>
  <c r="AD153" i="1"/>
  <c r="AB154" i="1" s="1"/>
  <c r="AT154" i="1" s="1"/>
  <c r="AF154" i="1" s="1"/>
  <c r="Z154" i="1" l="1"/>
  <c r="AR154" i="1" s="1"/>
  <c r="AL154" i="1" s="1"/>
  <c r="AA155" i="1"/>
  <c r="Y155" i="1"/>
  <c r="AP154" i="1" l="1"/>
  <c r="AJ154" i="1" s="1"/>
  <c r="AN154" i="1"/>
  <c r="AH154" i="1" s="1"/>
  <c r="AQ155" i="1"/>
  <c r="AK155" i="1" s="1"/>
  <c r="AM155" i="1"/>
  <c r="AG155" i="1" s="1"/>
  <c r="AO155" i="1"/>
  <c r="AI155" i="1" s="1"/>
  <c r="AS155" i="1"/>
  <c r="AE155" i="1" s="1"/>
  <c r="AD154" i="1"/>
  <c r="AC155" i="1" l="1"/>
  <c r="AB155" i="1"/>
  <c r="AT155" i="1" s="1"/>
  <c r="AF155" i="1" s="1"/>
  <c r="Z155" i="1"/>
  <c r="Y156" i="1" l="1"/>
  <c r="AA156" i="1"/>
  <c r="AR155" i="1"/>
  <c r="AL155" i="1" s="1"/>
  <c r="AP155" i="1"/>
  <c r="AJ155" i="1" s="1"/>
  <c r="AN155" i="1"/>
  <c r="AH155" i="1" s="1"/>
  <c r="AD155" i="1" l="1"/>
  <c r="AB156" i="1" s="1"/>
  <c r="AT156" i="1" s="1"/>
  <c r="AF156" i="1" s="1"/>
  <c r="AS156" i="1"/>
  <c r="AE156" i="1" s="1"/>
  <c r="AQ156" i="1"/>
  <c r="AK156" i="1" s="1"/>
  <c r="AM156" i="1"/>
  <c r="AG156" i="1" s="1"/>
  <c r="AO156" i="1"/>
  <c r="AI156" i="1" s="1"/>
  <c r="Z156" i="1" l="1"/>
  <c r="AR156" i="1" s="1"/>
  <c r="AL156" i="1" s="1"/>
  <c r="AC156" i="1"/>
  <c r="AN156" i="1" l="1"/>
  <c r="AH156" i="1" s="1"/>
  <c r="AD156" i="1" s="1"/>
  <c r="AP156" i="1"/>
  <c r="AJ156" i="1" s="1"/>
  <c r="AA157" i="1"/>
  <c r="Y157" i="1"/>
  <c r="AQ157" i="1" l="1"/>
  <c r="AK157" i="1" s="1"/>
  <c r="AO157" i="1"/>
  <c r="AI157" i="1" s="1"/>
  <c r="AM157" i="1"/>
  <c r="AG157" i="1" s="1"/>
  <c r="AS157" i="1"/>
  <c r="AE157" i="1" s="1"/>
  <c r="Z157" i="1"/>
  <c r="AB157" i="1"/>
  <c r="AT157" i="1" s="1"/>
  <c r="AF157" i="1" s="1"/>
  <c r="AC157" i="1" l="1"/>
  <c r="Y158" i="1" s="1"/>
  <c r="AQ158" i="1" s="1"/>
  <c r="AK158" i="1" s="1"/>
  <c r="AO158" i="1"/>
  <c r="AI158" i="1" s="1"/>
  <c r="AP157" i="1"/>
  <c r="AJ157" i="1" s="1"/>
  <c r="AR157" i="1"/>
  <c r="AL157" i="1" s="1"/>
  <c r="AN157" i="1"/>
  <c r="AH157" i="1" s="1"/>
  <c r="AA158" i="1" l="1"/>
  <c r="AM158" i="1"/>
  <c r="AG158" i="1" s="1"/>
  <c r="AD157" i="1"/>
  <c r="AB158" i="1" s="1"/>
  <c r="AT158" i="1" s="1"/>
  <c r="AF158" i="1" s="1"/>
  <c r="AS158" i="1"/>
  <c r="AE158" i="1" s="1"/>
  <c r="AC158" i="1" s="1"/>
  <c r="Z158" i="1"/>
  <c r="AR158" i="1" s="1"/>
  <c r="AL158" i="1" s="1"/>
  <c r="AP158" i="1" l="1"/>
  <c r="AJ158" i="1" s="1"/>
  <c r="AN158" i="1"/>
  <c r="AH158" i="1" s="1"/>
  <c r="AD158" i="1" s="1"/>
  <c r="AB159" i="1" s="1"/>
  <c r="AT159" i="1" s="1"/>
  <c r="AF159" i="1" s="1"/>
  <c r="Y159" i="1"/>
  <c r="AA159" i="1"/>
  <c r="AS159" i="1" s="1"/>
  <c r="AE159" i="1" s="1"/>
  <c r="Z159" i="1" l="1"/>
  <c r="AQ159" i="1"/>
  <c r="AK159" i="1" s="1"/>
  <c r="AM159" i="1"/>
  <c r="AG159" i="1" s="1"/>
  <c r="AO159" i="1"/>
  <c r="AI159" i="1" s="1"/>
  <c r="AP159" i="1" l="1"/>
  <c r="AJ159" i="1" s="1"/>
  <c r="AN159" i="1"/>
  <c r="AH159" i="1" s="1"/>
  <c r="AR159" i="1"/>
  <c r="AL159" i="1" s="1"/>
  <c r="AC159" i="1"/>
  <c r="AD159" i="1" l="1"/>
  <c r="AA160" i="1"/>
  <c r="Y160" i="1"/>
  <c r="AB160" i="1" l="1"/>
  <c r="AT160" i="1" s="1"/>
  <c r="AF160" i="1" s="1"/>
  <c r="Z160" i="1"/>
  <c r="AM160" i="1"/>
  <c r="AG160" i="1" s="1"/>
  <c r="AQ160" i="1"/>
  <c r="AK160" i="1" s="1"/>
  <c r="AO160" i="1"/>
  <c r="AI160" i="1" s="1"/>
  <c r="AS160" i="1"/>
  <c r="AE160" i="1" s="1"/>
  <c r="AN160" i="1" l="1"/>
  <c r="AH160" i="1" s="1"/>
  <c r="AP160" i="1"/>
  <c r="AJ160" i="1" s="1"/>
  <c r="AR160" i="1"/>
  <c r="AL160" i="1" s="1"/>
  <c r="AC160" i="1"/>
  <c r="Y161" i="1" s="1"/>
  <c r="AM161" i="1" s="1"/>
  <c r="AG161" i="1" s="1"/>
  <c r="AQ161" i="1"/>
  <c r="AK161" i="1" s="1"/>
  <c r="AO161" i="1" l="1"/>
  <c r="AI161" i="1" s="1"/>
  <c r="AD160" i="1"/>
  <c r="AA161" i="1"/>
  <c r="AS161" i="1" s="1"/>
  <c r="AE161" i="1" s="1"/>
  <c r="AC161" i="1" s="1"/>
  <c r="AA162" i="1" s="1"/>
  <c r="AB161" i="1" l="1"/>
  <c r="AT161" i="1" s="1"/>
  <c r="AF161" i="1" s="1"/>
  <c r="Z161" i="1"/>
  <c r="AS162" i="1"/>
  <c r="AE162" i="1" s="1"/>
  <c r="Y162" i="1"/>
  <c r="AN161" i="1" l="1"/>
  <c r="AH161" i="1" s="1"/>
  <c r="AR161" i="1"/>
  <c r="AL161" i="1" s="1"/>
  <c r="AP161" i="1"/>
  <c r="AJ161" i="1" s="1"/>
  <c r="AM162" i="1"/>
  <c r="AG162" i="1" s="1"/>
  <c r="AQ162" i="1"/>
  <c r="AK162" i="1" s="1"/>
  <c r="AO162" i="1"/>
  <c r="AI162" i="1" s="1"/>
  <c r="AD161" i="1" l="1"/>
  <c r="AC162" i="1"/>
  <c r="AB162" i="1" l="1"/>
  <c r="AT162" i="1" s="1"/>
  <c r="AF162" i="1" s="1"/>
  <c r="Z162" i="1"/>
  <c r="Y163" i="1"/>
  <c r="AA163" i="1"/>
  <c r="AN162" i="1" l="1"/>
  <c r="AH162" i="1" s="1"/>
  <c r="AP162" i="1"/>
  <c r="AJ162" i="1" s="1"/>
  <c r="AR162" i="1"/>
  <c r="AL162" i="1" s="1"/>
  <c r="AS163" i="1"/>
  <c r="AE163" i="1" s="1"/>
  <c r="AO163" i="1"/>
  <c r="AI163" i="1" s="1"/>
  <c r="AQ163" i="1"/>
  <c r="AK163" i="1" s="1"/>
  <c r="AM163" i="1"/>
  <c r="AG163" i="1" s="1"/>
  <c r="AD162" i="1" l="1"/>
  <c r="AC163" i="1"/>
  <c r="AB163" i="1" l="1"/>
  <c r="AT163" i="1" s="1"/>
  <c r="AF163" i="1" s="1"/>
  <c r="Z163" i="1"/>
  <c r="Y164" i="1"/>
  <c r="AA164" i="1"/>
  <c r="AN163" i="1" l="1"/>
  <c r="AH163" i="1" s="1"/>
  <c r="AP163" i="1"/>
  <c r="AJ163" i="1" s="1"/>
  <c r="AR163" i="1"/>
  <c r="AL163" i="1" s="1"/>
  <c r="AS164" i="1"/>
  <c r="AE164" i="1" s="1"/>
  <c r="AO164" i="1"/>
  <c r="AI164" i="1" s="1"/>
  <c r="AM164" i="1"/>
  <c r="AG164" i="1" s="1"/>
  <c r="AQ164" i="1"/>
  <c r="AK164" i="1" s="1"/>
  <c r="AD163" i="1" l="1"/>
  <c r="AC164" i="1"/>
  <c r="AB164" i="1" l="1"/>
  <c r="AT164" i="1" s="1"/>
  <c r="AF164" i="1" s="1"/>
  <c r="Z164" i="1"/>
  <c r="Y165" i="1"/>
  <c r="AA165" i="1"/>
  <c r="AP164" i="1" l="1"/>
  <c r="AJ164" i="1" s="1"/>
  <c r="AN164" i="1"/>
  <c r="AH164" i="1" s="1"/>
  <c r="AR164" i="1"/>
  <c r="AL164" i="1" s="1"/>
  <c r="AS165" i="1"/>
  <c r="AE165" i="1" s="1"/>
  <c r="AO165" i="1"/>
  <c r="AI165" i="1" s="1"/>
  <c r="AM165" i="1"/>
  <c r="AG165" i="1" s="1"/>
  <c r="AQ165" i="1"/>
  <c r="AK165" i="1" s="1"/>
  <c r="AD164" i="1" l="1"/>
  <c r="AB165" i="1" s="1"/>
  <c r="AT165" i="1" s="1"/>
  <c r="AF165" i="1" s="1"/>
  <c r="Z165" i="1"/>
  <c r="AR165" i="1" s="1"/>
  <c r="AL165" i="1" s="1"/>
  <c r="AC165" i="1"/>
  <c r="AP165" i="1" l="1"/>
  <c r="AJ165" i="1" s="1"/>
  <c r="AN165" i="1"/>
  <c r="AH165" i="1" s="1"/>
  <c r="AD165" i="1" s="1"/>
  <c r="Y166" i="1"/>
  <c r="AA166" i="1"/>
  <c r="AS166" i="1" l="1"/>
  <c r="AE166" i="1" s="1"/>
  <c r="AO166" i="1"/>
  <c r="AI166" i="1" s="1"/>
  <c r="AM166" i="1"/>
  <c r="AG166" i="1" s="1"/>
  <c r="AQ166" i="1"/>
  <c r="AK166" i="1" s="1"/>
  <c r="AB166" i="1"/>
  <c r="Z166" i="1"/>
  <c r="AC166" i="1" l="1"/>
  <c r="AP166" i="1"/>
  <c r="AJ166" i="1" s="1"/>
  <c r="AR166" i="1"/>
  <c r="AL166" i="1" s="1"/>
  <c r="AN166" i="1"/>
  <c r="AH166" i="1" s="1"/>
  <c r="AT166" i="1"/>
  <c r="AF166" i="1" s="1"/>
  <c r="AA167" i="1" l="1"/>
  <c r="Y167" i="1"/>
  <c r="AD166" i="1"/>
  <c r="AM167" i="1" l="1"/>
  <c r="AG167" i="1" s="1"/>
  <c r="AQ167" i="1"/>
  <c r="AK167" i="1" s="1"/>
  <c r="AO167" i="1"/>
  <c r="AI167" i="1" s="1"/>
  <c r="AS167" i="1"/>
  <c r="AE167" i="1" s="1"/>
  <c r="Z167" i="1"/>
  <c r="AB167" i="1"/>
  <c r="AC167" i="1" l="1"/>
  <c r="AT167" i="1"/>
  <c r="AF167" i="1" s="1"/>
  <c r="AR167" i="1"/>
  <c r="AL167" i="1" s="1"/>
  <c r="AP167" i="1"/>
  <c r="AJ167" i="1" s="1"/>
  <c r="AN167" i="1"/>
  <c r="AH167" i="1" s="1"/>
  <c r="Y168" i="1" l="1"/>
  <c r="AA168" i="1"/>
  <c r="AD167" i="1"/>
  <c r="AS168" i="1" l="1"/>
  <c r="AE168" i="1" s="1"/>
  <c r="AO168" i="1"/>
  <c r="AI168" i="1" s="1"/>
  <c r="AQ168" i="1"/>
  <c r="AK168" i="1" s="1"/>
  <c r="AM168" i="1"/>
  <c r="AG168" i="1" s="1"/>
  <c r="Z168" i="1"/>
  <c r="AB168" i="1"/>
  <c r="AC168" i="1" l="1"/>
  <c r="AT168" i="1"/>
  <c r="AF168" i="1" s="1"/>
  <c r="AR168" i="1"/>
  <c r="AL168" i="1" s="1"/>
  <c r="AP168" i="1"/>
  <c r="AJ168" i="1" s="1"/>
  <c r="AN168" i="1"/>
  <c r="AH168" i="1" s="1"/>
  <c r="AA169" i="1" l="1"/>
  <c r="Y169" i="1"/>
  <c r="AD168" i="1"/>
  <c r="AM169" i="1" l="1"/>
  <c r="AG169" i="1" s="1"/>
  <c r="AQ169" i="1"/>
  <c r="AK169" i="1" s="1"/>
  <c r="AO169" i="1"/>
  <c r="AI169" i="1" s="1"/>
  <c r="AS169" i="1"/>
  <c r="AE169" i="1" s="1"/>
  <c r="Z169" i="1"/>
  <c r="AB169" i="1"/>
  <c r="AC169" i="1" l="1"/>
  <c r="AT169" i="1"/>
  <c r="AF169" i="1" s="1"/>
  <c r="AP169" i="1"/>
  <c r="AJ169" i="1" s="1"/>
  <c r="AR169" i="1"/>
  <c r="AL169" i="1" s="1"/>
  <c r="AN169" i="1"/>
  <c r="AH169" i="1" s="1"/>
  <c r="Y170" i="1" l="1"/>
  <c r="AA170" i="1"/>
  <c r="AD169" i="1"/>
  <c r="Z170" i="1" s="1"/>
  <c r="AR170" i="1" s="1"/>
  <c r="AL170" i="1" s="1"/>
  <c r="AS170" i="1" l="1"/>
  <c r="AE170" i="1" s="1"/>
  <c r="AQ170" i="1"/>
  <c r="AK170" i="1" s="1"/>
  <c r="AM170" i="1"/>
  <c r="AG170" i="1" s="1"/>
  <c r="AO170" i="1"/>
  <c r="AI170" i="1" s="1"/>
  <c r="AB170" i="1"/>
  <c r="AT170" i="1" s="1"/>
  <c r="AF170" i="1" s="1"/>
  <c r="AP170" i="1"/>
  <c r="AJ170" i="1" s="1"/>
  <c r="AN170" i="1"/>
  <c r="AH170" i="1" s="1"/>
  <c r="AD170" i="1" l="1"/>
  <c r="Z171" i="1" s="1"/>
  <c r="AP171" i="1" s="1"/>
  <c r="AJ171" i="1" s="1"/>
  <c r="AC170" i="1"/>
  <c r="AB171" i="1"/>
  <c r="AT171" i="1" s="1"/>
  <c r="AF171" i="1" s="1"/>
  <c r="AN171" i="1" l="1"/>
  <c r="AH171" i="1" s="1"/>
  <c r="AR171" i="1"/>
  <c r="AL171" i="1" s="1"/>
  <c r="AA171" i="1"/>
  <c r="Y171" i="1"/>
  <c r="AD171" i="1"/>
  <c r="AO171" i="1" l="1"/>
  <c r="AI171" i="1" s="1"/>
  <c r="AM171" i="1"/>
  <c r="AG171" i="1" s="1"/>
  <c r="AQ171" i="1"/>
  <c r="AK171" i="1" s="1"/>
  <c r="AS171" i="1"/>
  <c r="AE171" i="1" s="1"/>
  <c r="Z172" i="1"/>
  <c r="AB172" i="1"/>
  <c r="AC171" i="1" l="1"/>
  <c r="AT172" i="1"/>
  <c r="AF172" i="1" s="1"/>
  <c r="AN172" i="1"/>
  <c r="AH172" i="1" s="1"/>
  <c r="AP172" i="1"/>
  <c r="AJ172" i="1" s="1"/>
  <c r="AR172" i="1"/>
  <c r="AL172" i="1" s="1"/>
  <c r="Y172" i="1" l="1"/>
  <c r="AA172" i="1"/>
  <c r="AD172" i="1"/>
  <c r="AS172" i="1" l="1"/>
  <c r="AE172" i="1" s="1"/>
  <c r="AO172" i="1"/>
  <c r="AI172" i="1" s="1"/>
  <c r="AM172" i="1"/>
  <c r="AG172" i="1" s="1"/>
  <c r="AQ172" i="1"/>
  <c r="AK172" i="1" s="1"/>
  <c r="Z173" i="1"/>
  <c r="AB173" i="1"/>
  <c r="AT173" i="1" s="1"/>
  <c r="AF173" i="1" s="1"/>
  <c r="AC172" i="1" l="1"/>
  <c r="AP173" i="1"/>
  <c r="AJ173" i="1" s="1"/>
  <c r="AR173" i="1"/>
  <c r="AL173" i="1" s="1"/>
  <c r="AN173" i="1"/>
  <c r="AH173" i="1" s="1"/>
  <c r="AA173" i="1" l="1"/>
  <c r="Y173" i="1"/>
  <c r="AD173" i="1"/>
  <c r="AB174" i="1" s="1"/>
  <c r="Z174" i="1" l="1"/>
  <c r="AQ173" i="1"/>
  <c r="AK173" i="1" s="1"/>
  <c r="AM173" i="1"/>
  <c r="AG173" i="1" s="1"/>
  <c r="AO173" i="1"/>
  <c r="AI173" i="1" s="1"/>
  <c r="AS173" i="1"/>
  <c r="AE173" i="1" s="1"/>
  <c r="AN174" i="1"/>
  <c r="AH174" i="1" s="1"/>
  <c r="AP174" i="1"/>
  <c r="AJ174" i="1" s="1"/>
  <c r="AR174" i="1"/>
  <c r="AL174" i="1" s="1"/>
  <c r="AT174" i="1"/>
  <c r="AF174" i="1" s="1"/>
  <c r="AC173" i="1" l="1"/>
  <c r="AD174" i="1"/>
  <c r="Y174" i="1" l="1"/>
  <c r="AA174" i="1"/>
  <c r="Z175" i="1"/>
  <c r="AB175" i="1"/>
  <c r="AS174" i="1" l="1"/>
  <c r="AE174" i="1" s="1"/>
  <c r="AQ174" i="1"/>
  <c r="AK174" i="1" s="1"/>
  <c r="AO174" i="1"/>
  <c r="AI174" i="1" s="1"/>
  <c r="AM174" i="1"/>
  <c r="AG174" i="1" s="1"/>
  <c r="AT175" i="1"/>
  <c r="AF175" i="1" s="1"/>
  <c r="AR175" i="1"/>
  <c r="AL175" i="1" s="1"/>
  <c r="AP175" i="1"/>
  <c r="AJ175" i="1" s="1"/>
  <c r="AN175" i="1"/>
  <c r="AH175" i="1" s="1"/>
  <c r="AC174" i="1" l="1"/>
  <c r="AD175" i="1"/>
  <c r="Z176" i="1" s="1"/>
  <c r="AP176" i="1" s="1"/>
  <c r="AJ176" i="1" s="1"/>
  <c r="AN176" i="1" l="1"/>
  <c r="AH176" i="1" s="1"/>
  <c r="AA175" i="1"/>
  <c r="AS175" i="1" s="1"/>
  <c r="AE175" i="1" s="1"/>
  <c r="Y175" i="1"/>
  <c r="AB176" i="1"/>
  <c r="AT176" i="1" s="1"/>
  <c r="AF176" i="1" s="1"/>
  <c r="AR176" i="1"/>
  <c r="AL176" i="1" s="1"/>
  <c r="AD176" i="1" l="1"/>
  <c r="Z177" i="1" s="1"/>
  <c r="AO175" i="1"/>
  <c r="AI175" i="1" s="1"/>
  <c r="AM175" i="1"/>
  <c r="AG175" i="1" s="1"/>
  <c r="AQ175" i="1"/>
  <c r="AK175" i="1" s="1"/>
  <c r="AB177" i="1"/>
  <c r="AT177" i="1" s="1"/>
  <c r="AF177" i="1" s="1"/>
  <c r="AP177" i="1"/>
  <c r="AJ177" i="1" s="1"/>
  <c r="AN177" i="1"/>
  <c r="AH177" i="1" s="1"/>
  <c r="AR177" i="1"/>
  <c r="AL177" i="1" s="1"/>
  <c r="AC175" i="1" l="1"/>
  <c r="AD177" i="1"/>
  <c r="AA176" i="1" l="1"/>
  <c r="AS176" i="1" s="1"/>
  <c r="AE176" i="1" s="1"/>
  <c r="Y176" i="1"/>
  <c r="AB178" i="1"/>
  <c r="Z178" i="1"/>
  <c r="AM176" i="1" l="1"/>
  <c r="AG176" i="1" s="1"/>
  <c r="AQ176" i="1"/>
  <c r="AK176" i="1" s="1"/>
  <c r="AO176" i="1"/>
  <c r="AI176" i="1" s="1"/>
  <c r="AR178" i="1"/>
  <c r="AL178" i="1" s="1"/>
  <c r="AN178" i="1"/>
  <c r="AH178" i="1" s="1"/>
  <c r="AP178" i="1"/>
  <c r="AJ178" i="1" s="1"/>
  <c r="AT178" i="1"/>
  <c r="AF178" i="1" s="1"/>
  <c r="AC176" i="1" l="1"/>
  <c r="AD178" i="1"/>
  <c r="Y177" i="1" l="1"/>
  <c r="AA177" i="1"/>
  <c r="AS177" i="1" s="1"/>
  <c r="AE177" i="1" s="1"/>
  <c r="Z179" i="1"/>
  <c r="AB179" i="1"/>
  <c r="AQ177" i="1" l="1"/>
  <c r="AK177" i="1" s="1"/>
  <c r="AO177" i="1"/>
  <c r="AI177" i="1" s="1"/>
  <c r="AM177" i="1"/>
  <c r="AG177" i="1" s="1"/>
  <c r="AT179" i="1"/>
  <c r="AF179" i="1" s="1"/>
  <c r="AR179" i="1"/>
  <c r="AL179" i="1" s="1"/>
  <c r="AP179" i="1"/>
  <c r="AJ179" i="1" s="1"/>
  <c r="AN179" i="1"/>
  <c r="AH179" i="1" s="1"/>
  <c r="AC177" i="1" l="1"/>
  <c r="AD179" i="1"/>
  <c r="AB180" i="1" s="1"/>
  <c r="AT180" i="1" s="1"/>
  <c r="AF180" i="1" s="1"/>
  <c r="AA178" i="1" l="1"/>
  <c r="AS178" i="1" s="1"/>
  <c r="AE178" i="1" s="1"/>
  <c r="Y178" i="1"/>
  <c r="Z180" i="1"/>
  <c r="AP180" i="1" s="1"/>
  <c r="AJ180" i="1" s="1"/>
  <c r="AQ178" i="1" l="1"/>
  <c r="AK178" i="1" s="1"/>
  <c r="AO178" i="1"/>
  <c r="AI178" i="1" s="1"/>
  <c r="AM178" i="1"/>
  <c r="AG178" i="1" s="1"/>
  <c r="AC178" i="1" s="1"/>
  <c r="AA179" i="1" s="1"/>
  <c r="AN180" i="1"/>
  <c r="AH180" i="1" s="1"/>
  <c r="AR180" i="1"/>
  <c r="AL180" i="1" s="1"/>
  <c r="Y179" i="1" l="1"/>
  <c r="AQ179" i="1" s="1"/>
  <c r="AK179" i="1" s="1"/>
  <c r="AO179" i="1"/>
  <c r="AI179" i="1" s="1"/>
  <c r="AM179" i="1"/>
  <c r="AG179" i="1" s="1"/>
  <c r="AS179" i="1"/>
  <c r="AE179" i="1" s="1"/>
  <c r="AD180" i="1"/>
  <c r="AC179" i="1" l="1"/>
  <c r="AB181" i="1"/>
  <c r="AT181" i="1" s="1"/>
  <c r="AF181" i="1" s="1"/>
  <c r="Z181" i="1"/>
  <c r="Y180" i="1" l="1"/>
  <c r="AA180" i="1"/>
  <c r="AP181" i="1"/>
  <c r="AJ181" i="1" s="1"/>
  <c r="AR181" i="1"/>
  <c r="AL181" i="1" s="1"/>
  <c r="AN181" i="1"/>
  <c r="AH181" i="1" s="1"/>
  <c r="AD181" i="1" l="1"/>
  <c r="AS180" i="1"/>
  <c r="AE180" i="1" s="1"/>
  <c r="AQ180" i="1"/>
  <c r="AK180" i="1" s="1"/>
  <c r="AO180" i="1"/>
  <c r="AI180" i="1" s="1"/>
  <c r="AM180" i="1"/>
  <c r="AG180" i="1" s="1"/>
  <c r="AC180" i="1" s="1"/>
  <c r="Y181" i="1" s="1"/>
  <c r="AB182" i="1" l="1"/>
  <c r="AT182" i="1" s="1"/>
  <c r="AF182" i="1" s="1"/>
  <c r="Z182" i="1"/>
  <c r="AO181" i="1"/>
  <c r="AI181" i="1" s="1"/>
  <c r="AQ181" i="1"/>
  <c r="AK181" i="1" s="1"/>
  <c r="AM181" i="1"/>
  <c r="AG181" i="1" s="1"/>
  <c r="AA181" i="1"/>
  <c r="AS181" i="1" s="1"/>
  <c r="AE181" i="1" s="1"/>
  <c r="AR182" i="1" l="1"/>
  <c r="AL182" i="1" s="1"/>
  <c r="AP182" i="1"/>
  <c r="AJ182" i="1" s="1"/>
  <c r="AN182" i="1"/>
  <c r="AH182" i="1" s="1"/>
  <c r="AD182" i="1" s="1"/>
  <c r="AB183" i="1" s="1"/>
  <c r="AT183" i="1" s="1"/>
  <c r="AF183" i="1" s="1"/>
  <c r="AC181" i="1"/>
  <c r="AA182" i="1" s="1"/>
  <c r="AS182" i="1" s="1"/>
  <c r="AE182" i="1" s="1"/>
  <c r="Z183" i="1" l="1"/>
  <c r="AN183" i="1" s="1"/>
  <c r="AH183" i="1" s="1"/>
  <c r="Y182" i="1"/>
  <c r="AR183" i="1" l="1"/>
  <c r="AL183" i="1" s="1"/>
  <c r="AP183" i="1"/>
  <c r="AJ183" i="1" s="1"/>
  <c r="AQ182" i="1"/>
  <c r="AK182" i="1" s="1"/>
  <c r="AO182" i="1"/>
  <c r="AI182" i="1" s="1"/>
  <c r="AM182" i="1"/>
  <c r="AG182" i="1" s="1"/>
  <c r="AC182" i="1" s="1"/>
  <c r="AA183" i="1" s="1"/>
  <c r="AS183" i="1" s="1"/>
  <c r="AE183" i="1" s="1"/>
  <c r="AD183" i="1"/>
  <c r="Y183" i="1" l="1"/>
  <c r="AO183" i="1" s="1"/>
  <c r="AI183" i="1" s="1"/>
  <c r="AM183" i="1"/>
  <c r="AG183" i="1" s="1"/>
  <c r="AQ183" i="1"/>
  <c r="AK183" i="1" s="1"/>
  <c r="AB184" i="1"/>
  <c r="AT184" i="1" s="1"/>
  <c r="AF184" i="1" s="1"/>
  <c r="Z184" i="1"/>
  <c r="AC183" i="1" l="1"/>
  <c r="AP184" i="1"/>
  <c r="AJ184" i="1" s="1"/>
  <c r="AR184" i="1"/>
  <c r="AL184" i="1" s="1"/>
  <c r="AN184" i="1"/>
  <c r="AH184" i="1" s="1"/>
  <c r="AD184" i="1" l="1"/>
  <c r="AB185" i="1" s="1"/>
  <c r="AT185" i="1" s="1"/>
  <c r="AF185" i="1" s="1"/>
  <c r="AA184" i="1"/>
  <c r="AS184" i="1" s="1"/>
  <c r="AE184" i="1" s="1"/>
  <c r="Y184" i="1"/>
  <c r="Z185" i="1"/>
  <c r="AR185" i="1" s="1"/>
  <c r="AL185" i="1" s="1"/>
  <c r="AO184" i="1" l="1"/>
  <c r="AI184" i="1" s="1"/>
  <c r="AM184" i="1"/>
  <c r="AG184" i="1" s="1"/>
  <c r="AQ184" i="1"/>
  <c r="AK184" i="1" s="1"/>
  <c r="AP185" i="1"/>
  <c r="AJ185" i="1" s="1"/>
  <c r="AN185" i="1"/>
  <c r="AH185" i="1" s="1"/>
  <c r="AC184" i="1" l="1"/>
  <c r="AD185" i="1"/>
  <c r="Z186" i="1"/>
  <c r="AB186" i="1"/>
  <c r="AT186" i="1" s="1"/>
  <c r="AF186" i="1" s="1"/>
  <c r="Y185" i="1" l="1"/>
  <c r="AA185" i="1"/>
  <c r="AS185" i="1" s="1"/>
  <c r="AE185" i="1" s="1"/>
  <c r="AN186" i="1"/>
  <c r="AH186" i="1" s="1"/>
  <c r="AR186" i="1"/>
  <c r="AL186" i="1" s="1"/>
  <c r="AP186" i="1"/>
  <c r="AJ186" i="1" s="1"/>
  <c r="AO185" i="1" l="1"/>
  <c r="AI185" i="1" s="1"/>
  <c r="AQ185" i="1"/>
  <c r="AK185" i="1" s="1"/>
  <c r="AM185" i="1"/>
  <c r="AG185" i="1" s="1"/>
  <c r="AC185" i="1" s="1"/>
  <c r="Y186" i="1" s="1"/>
  <c r="AD186" i="1"/>
  <c r="AB187" i="1" s="1"/>
  <c r="AT187" i="1" s="1"/>
  <c r="AF187" i="1" s="1"/>
  <c r="AA186" i="1" l="1"/>
  <c r="AS186" i="1" s="1"/>
  <c r="AE186" i="1" s="1"/>
  <c r="AM186" i="1"/>
  <c r="AG186" i="1" s="1"/>
  <c r="AO186" i="1"/>
  <c r="AI186" i="1" s="1"/>
  <c r="AQ186" i="1"/>
  <c r="AK186" i="1" s="1"/>
  <c r="Z187" i="1"/>
  <c r="AN187" i="1" s="1"/>
  <c r="AH187" i="1" s="1"/>
  <c r="AR187" i="1"/>
  <c r="AL187" i="1" s="1"/>
  <c r="AC186" i="1" l="1"/>
  <c r="AP187" i="1"/>
  <c r="AJ187" i="1" s="1"/>
  <c r="AD187" i="1" s="1"/>
  <c r="AB188" i="1" s="1"/>
  <c r="AT188" i="1" s="1"/>
  <c r="AF188" i="1" s="1"/>
  <c r="Z188" i="1" l="1"/>
  <c r="AP188" i="1" s="1"/>
  <c r="AJ188" i="1" s="1"/>
  <c r="Y187" i="1"/>
  <c r="AA187" i="1"/>
  <c r="AR188" i="1" l="1"/>
  <c r="AL188" i="1" s="1"/>
  <c r="AN188" i="1"/>
  <c r="AH188" i="1" s="1"/>
  <c r="AD188" i="1" s="1"/>
  <c r="Z189" i="1" s="1"/>
  <c r="AS187" i="1"/>
  <c r="AE187" i="1" s="1"/>
  <c r="AM187" i="1"/>
  <c r="AG187" i="1" s="1"/>
  <c r="AO187" i="1"/>
  <c r="AI187" i="1" s="1"/>
  <c r="AQ187" i="1"/>
  <c r="AK187" i="1" s="1"/>
  <c r="AC187" i="1" l="1"/>
  <c r="AB189" i="1"/>
  <c r="AT189" i="1" s="1"/>
  <c r="AF189" i="1" s="1"/>
  <c r="AN189" i="1"/>
  <c r="AH189" i="1" s="1"/>
  <c r="AR189" i="1"/>
  <c r="AL189" i="1" s="1"/>
  <c r="AP189" i="1"/>
  <c r="AJ189" i="1" s="1"/>
  <c r="AA188" i="1" l="1"/>
  <c r="Y188" i="1"/>
  <c r="AD189" i="1"/>
  <c r="AM188" i="1" l="1"/>
  <c r="AG188" i="1" s="1"/>
  <c r="AQ188" i="1"/>
  <c r="AK188" i="1" s="1"/>
  <c r="AO188" i="1"/>
  <c r="AI188" i="1" s="1"/>
  <c r="AS188" i="1"/>
  <c r="AE188" i="1" s="1"/>
  <c r="AB190" i="1"/>
  <c r="Z190" i="1"/>
  <c r="AC188" i="1" l="1"/>
  <c r="AN190" i="1"/>
  <c r="AH190" i="1" s="1"/>
  <c r="AP190" i="1"/>
  <c r="AJ190" i="1" s="1"/>
  <c r="AR190" i="1"/>
  <c r="AL190" i="1" s="1"/>
  <c r="AT190" i="1"/>
  <c r="AF190" i="1" s="1"/>
  <c r="Y189" i="1" l="1"/>
  <c r="AA189" i="1"/>
  <c r="AD190" i="1"/>
  <c r="AS189" i="1" l="1"/>
  <c r="AE189" i="1" s="1"/>
  <c r="AO189" i="1"/>
  <c r="AI189" i="1" s="1"/>
  <c r="AM189" i="1"/>
  <c r="AG189" i="1" s="1"/>
  <c r="AQ189" i="1"/>
  <c r="AK189" i="1" s="1"/>
  <c r="Z191" i="1"/>
  <c r="AB191" i="1"/>
  <c r="AC189" i="1" l="1"/>
  <c r="AT191" i="1"/>
  <c r="AF191" i="1" s="1"/>
  <c r="AN191" i="1"/>
  <c r="AH191" i="1" s="1"/>
  <c r="AP191" i="1"/>
  <c r="AJ191" i="1" s="1"/>
  <c r="AR191" i="1"/>
  <c r="AL191" i="1" s="1"/>
  <c r="AA190" i="1" l="1"/>
  <c r="AS190" i="1" s="1"/>
  <c r="AE190" i="1" s="1"/>
  <c r="Y190" i="1"/>
  <c r="AD191" i="1"/>
  <c r="AQ190" i="1" l="1"/>
  <c r="AK190" i="1" s="1"/>
  <c r="AO190" i="1"/>
  <c r="AI190" i="1" s="1"/>
  <c r="AM190" i="1"/>
  <c r="AG190" i="1" s="1"/>
  <c r="AC190" i="1" s="1"/>
  <c r="AA191" i="1" s="1"/>
  <c r="Z192" i="1"/>
  <c r="AB192" i="1"/>
  <c r="Y191" i="1" l="1"/>
  <c r="AO191" i="1" s="1"/>
  <c r="AI191" i="1" s="1"/>
  <c r="AM191" i="1"/>
  <c r="AG191" i="1" s="1"/>
  <c r="AS191" i="1"/>
  <c r="AE191" i="1" s="1"/>
  <c r="AT192" i="1"/>
  <c r="AF192" i="1" s="1"/>
  <c r="AR192" i="1"/>
  <c r="AL192" i="1" s="1"/>
  <c r="AP192" i="1"/>
  <c r="AJ192" i="1" s="1"/>
  <c r="AN192" i="1"/>
  <c r="AH192" i="1" s="1"/>
  <c r="AQ191" i="1" l="1"/>
  <c r="AK191" i="1" s="1"/>
  <c r="AC191" i="1" s="1"/>
  <c r="AD192" i="1"/>
  <c r="Y192" i="1" l="1"/>
  <c r="AA192" i="1"/>
  <c r="AB193" i="1"/>
  <c r="Z193" i="1"/>
  <c r="AS192" i="1" l="1"/>
  <c r="AE192" i="1" s="1"/>
  <c r="AQ192" i="1"/>
  <c r="AK192" i="1" s="1"/>
  <c r="AM192" i="1"/>
  <c r="AG192" i="1" s="1"/>
  <c r="AO192" i="1"/>
  <c r="AI192" i="1" s="1"/>
  <c r="AR193" i="1"/>
  <c r="AL193" i="1" s="1"/>
  <c r="AN193" i="1"/>
  <c r="AH193" i="1" s="1"/>
  <c r="AP193" i="1"/>
  <c r="AJ193" i="1" s="1"/>
  <c r="AT193" i="1"/>
  <c r="AF193" i="1" s="1"/>
  <c r="AC192" i="1" l="1"/>
  <c r="AD193" i="1"/>
  <c r="AA193" i="1" l="1"/>
  <c r="AS193" i="1" s="1"/>
  <c r="AE193" i="1" s="1"/>
  <c r="Y193" i="1"/>
  <c r="Z194" i="1"/>
  <c r="AB194" i="1"/>
  <c r="AQ193" i="1" l="1"/>
  <c r="AK193" i="1" s="1"/>
  <c r="AO193" i="1"/>
  <c r="AI193" i="1" s="1"/>
  <c r="AM193" i="1"/>
  <c r="AG193" i="1" s="1"/>
  <c r="AT194" i="1"/>
  <c r="AF194" i="1" s="1"/>
  <c r="AN194" i="1"/>
  <c r="AH194" i="1" s="1"/>
  <c r="AP194" i="1"/>
  <c r="AJ194" i="1" s="1"/>
  <c r="AR194" i="1"/>
  <c r="AL194" i="1" s="1"/>
  <c r="AC193" i="1" l="1"/>
  <c r="AD194" i="1"/>
  <c r="AA194" i="1" l="1"/>
  <c r="AS194" i="1" s="1"/>
  <c r="AE194" i="1" s="1"/>
  <c r="Y194" i="1"/>
  <c r="AB195" i="1"/>
  <c r="Z195" i="1"/>
  <c r="AO194" i="1" l="1"/>
  <c r="AI194" i="1" s="1"/>
  <c r="AQ194" i="1"/>
  <c r="AK194" i="1" s="1"/>
  <c r="AM194" i="1"/>
  <c r="AG194" i="1" s="1"/>
  <c r="AC194" i="1" s="1"/>
  <c r="AA195" i="1" s="1"/>
  <c r="AP195" i="1"/>
  <c r="AJ195" i="1" s="1"/>
  <c r="AR195" i="1"/>
  <c r="AL195" i="1" s="1"/>
  <c r="AN195" i="1"/>
  <c r="AH195" i="1" s="1"/>
  <c r="AT195" i="1"/>
  <c r="AF195" i="1" s="1"/>
  <c r="Y195" i="1" l="1"/>
  <c r="AM195" i="1" s="1"/>
  <c r="AG195" i="1" s="1"/>
  <c r="AS195" i="1"/>
  <c r="AE195" i="1" s="1"/>
  <c r="AO195" i="1"/>
  <c r="AI195" i="1" s="1"/>
  <c r="AD195" i="1"/>
  <c r="AQ195" i="1" l="1"/>
  <c r="AK195" i="1" s="1"/>
  <c r="AC195" i="1"/>
  <c r="Z196" i="1"/>
  <c r="AB196" i="1"/>
  <c r="Y196" i="1" l="1"/>
  <c r="AA196" i="1"/>
  <c r="AS196" i="1" s="1"/>
  <c r="AE196" i="1" s="1"/>
  <c r="AT196" i="1"/>
  <c r="AF196" i="1" s="1"/>
  <c r="AN196" i="1"/>
  <c r="AH196" i="1" s="1"/>
  <c r="AP196" i="1"/>
  <c r="AJ196" i="1" s="1"/>
  <c r="AR196" i="1"/>
  <c r="AL196" i="1" s="1"/>
  <c r="AQ196" i="1" l="1"/>
  <c r="AK196" i="1" s="1"/>
  <c r="AO196" i="1"/>
  <c r="AI196" i="1" s="1"/>
  <c r="AM196" i="1"/>
  <c r="AG196" i="1" s="1"/>
  <c r="AC196" i="1" s="1"/>
  <c r="AA197" i="1" s="1"/>
  <c r="Y197" i="1"/>
  <c r="AD196" i="1"/>
  <c r="AQ197" i="1" l="1"/>
  <c r="AK197" i="1" s="1"/>
  <c r="AM197" i="1"/>
  <c r="AG197" i="1" s="1"/>
  <c r="AO197" i="1"/>
  <c r="AI197" i="1" s="1"/>
  <c r="AS197" i="1"/>
  <c r="AE197" i="1" s="1"/>
  <c r="AB197" i="1"/>
  <c r="Z197" i="1"/>
  <c r="AC197" i="1" l="1"/>
  <c r="AP197" i="1"/>
  <c r="AJ197" i="1" s="1"/>
  <c r="AR197" i="1"/>
  <c r="AL197" i="1" s="1"/>
  <c r="AN197" i="1"/>
  <c r="AH197" i="1" s="1"/>
  <c r="AT197" i="1"/>
  <c r="AF197" i="1" s="1"/>
  <c r="Y198" i="1" l="1"/>
  <c r="AA198" i="1"/>
  <c r="AD197" i="1"/>
  <c r="AS198" i="1" l="1"/>
  <c r="AE198" i="1" s="1"/>
  <c r="AO198" i="1"/>
  <c r="AI198" i="1" s="1"/>
  <c r="AM198" i="1"/>
  <c r="AG198" i="1" s="1"/>
  <c r="AQ198" i="1"/>
  <c r="AK198" i="1" s="1"/>
  <c r="AB198" i="1"/>
  <c r="Z198" i="1"/>
  <c r="AC198" i="1" l="1"/>
  <c r="AN198" i="1"/>
  <c r="AH198" i="1" s="1"/>
  <c r="AP198" i="1"/>
  <c r="AJ198" i="1" s="1"/>
  <c r="AR198" i="1"/>
  <c r="AL198" i="1" s="1"/>
  <c r="AT198" i="1"/>
  <c r="AF198" i="1" s="1"/>
  <c r="AA199" i="1" l="1"/>
  <c r="Y199" i="1"/>
  <c r="AD198" i="1"/>
  <c r="AO199" i="1" l="1"/>
  <c r="AI199" i="1" s="1"/>
  <c r="AQ199" i="1"/>
  <c r="AK199" i="1" s="1"/>
  <c r="AM199" i="1"/>
  <c r="AG199" i="1" s="1"/>
  <c r="AS199" i="1"/>
  <c r="AE199" i="1" s="1"/>
  <c r="Z199" i="1"/>
  <c r="AB199" i="1"/>
  <c r="AT199" i="1" s="1"/>
  <c r="AF199" i="1" s="1"/>
  <c r="AC199" i="1" l="1"/>
  <c r="AP199" i="1"/>
  <c r="AJ199" i="1" s="1"/>
  <c r="AN199" i="1"/>
  <c r="AH199" i="1" s="1"/>
  <c r="AR199" i="1"/>
  <c r="AL199" i="1" s="1"/>
  <c r="Y200" i="1" l="1"/>
  <c r="AA200" i="1"/>
  <c r="AD199" i="1"/>
  <c r="AS200" i="1" l="1"/>
  <c r="AE200" i="1" s="1"/>
  <c r="AM200" i="1"/>
  <c r="AG200" i="1" s="1"/>
  <c r="AO200" i="1"/>
  <c r="AI200" i="1" s="1"/>
  <c r="AQ200" i="1"/>
  <c r="AK200" i="1" s="1"/>
  <c r="AB200" i="1"/>
  <c r="Z200" i="1"/>
  <c r="AC200" i="1" l="1"/>
  <c r="AP200" i="1"/>
  <c r="AJ200" i="1" s="1"/>
  <c r="AN200" i="1"/>
  <c r="AH200" i="1" s="1"/>
  <c r="AR200" i="1"/>
  <c r="AL200" i="1" s="1"/>
  <c r="AT200" i="1"/>
  <c r="AF200" i="1" s="1"/>
  <c r="AA201" i="1" l="1"/>
  <c r="Y201" i="1"/>
  <c r="AD200" i="1"/>
  <c r="AM201" i="1" l="1"/>
  <c r="AG201" i="1" s="1"/>
  <c r="AO201" i="1"/>
  <c r="AI201" i="1" s="1"/>
  <c r="AQ201" i="1"/>
  <c r="AK201" i="1" s="1"/>
  <c r="AS201" i="1"/>
  <c r="AE201" i="1" s="1"/>
  <c r="Z201" i="1"/>
  <c r="AB201" i="1"/>
  <c r="AC201" i="1" l="1"/>
  <c r="AT201" i="1"/>
  <c r="AF201" i="1" s="1"/>
  <c r="AR201" i="1"/>
  <c r="AL201" i="1" s="1"/>
  <c r="AP201" i="1"/>
  <c r="AJ201" i="1" s="1"/>
  <c r="AN201" i="1"/>
  <c r="AH201" i="1" s="1"/>
  <c r="Y202" i="1" l="1"/>
  <c r="AA202" i="1"/>
  <c r="AD201" i="1"/>
  <c r="Z202" i="1" s="1"/>
  <c r="AR202" i="1" s="1"/>
  <c r="AL202" i="1" s="1"/>
  <c r="AS202" i="1" l="1"/>
  <c r="AE202" i="1" s="1"/>
  <c r="AO202" i="1"/>
  <c r="AI202" i="1" s="1"/>
  <c r="AM202" i="1"/>
  <c r="AG202" i="1" s="1"/>
  <c r="AQ202" i="1"/>
  <c r="AK202" i="1" s="1"/>
  <c r="AB202" i="1"/>
  <c r="AT202" i="1" s="1"/>
  <c r="AF202" i="1" s="1"/>
  <c r="AN202" i="1"/>
  <c r="AH202" i="1" s="1"/>
  <c r="AP202" i="1"/>
  <c r="AJ202" i="1" s="1"/>
  <c r="AC202" i="1" l="1"/>
  <c r="AD202" i="1"/>
  <c r="Z203" i="1" s="1"/>
  <c r="AB203" i="1" l="1"/>
  <c r="AA203" i="1"/>
  <c r="Y203" i="1"/>
  <c r="AT203" i="1"/>
  <c r="AF203" i="1" s="1"/>
  <c r="AP203" i="1"/>
  <c r="AJ203" i="1" s="1"/>
  <c r="AN203" i="1"/>
  <c r="AH203" i="1" s="1"/>
  <c r="AR203" i="1"/>
  <c r="AL203" i="1" s="1"/>
  <c r="AM203" i="1" l="1"/>
  <c r="AG203" i="1" s="1"/>
  <c r="AO203" i="1"/>
  <c r="AI203" i="1" s="1"/>
  <c r="AQ203" i="1"/>
  <c r="AK203" i="1" s="1"/>
  <c r="AS203" i="1"/>
  <c r="AE203" i="1" s="1"/>
  <c r="AD203" i="1"/>
  <c r="AC203" i="1" l="1"/>
  <c r="Z204" i="1"/>
  <c r="AB204" i="1"/>
  <c r="Y204" i="1" l="1"/>
  <c r="AA204" i="1"/>
  <c r="AT204" i="1"/>
  <c r="AF204" i="1" s="1"/>
  <c r="AN204" i="1"/>
  <c r="AH204" i="1" s="1"/>
  <c r="AP204" i="1"/>
  <c r="AJ204" i="1" s="1"/>
  <c r="AR204" i="1"/>
  <c r="AL204" i="1" s="1"/>
  <c r="AS204" i="1" l="1"/>
  <c r="AE204" i="1" s="1"/>
  <c r="AM204" i="1"/>
  <c r="AG204" i="1" s="1"/>
  <c r="AQ204" i="1"/>
  <c r="AK204" i="1" s="1"/>
  <c r="AO204" i="1"/>
  <c r="AI204" i="1" s="1"/>
  <c r="AD204" i="1"/>
  <c r="AC204" i="1" l="1"/>
  <c r="AB205" i="1"/>
  <c r="Z205" i="1"/>
  <c r="AA205" i="1" l="1"/>
  <c r="AS205" i="1" s="1"/>
  <c r="AE205" i="1" s="1"/>
  <c r="Y205" i="1"/>
  <c r="AP205" i="1"/>
  <c r="AJ205" i="1" s="1"/>
  <c r="AR205" i="1"/>
  <c r="AL205" i="1" s="1"/>
  <c r="AN205" i="1"/>
  <c r="AH205" i="1" s="1"/>
  <c r="AT205" i="1"/>
  <c r="AF205" i="1" s="1"/>
  <c r="AO205" i="1" l="1"/>
  <c r="AI205" i="1" s="1"/>
  <c r="AQ205" i="1"/>
  <c r="AK205" i="1" s="1"/>
  <c r="AM205" i="1"/>
  <c r="AG205" i="1" s="1"/>
  <c r="AD205" i="1"/>
  <c r="AC205" i="1" l="1"/>
  <c r="AA206" i="1" s="1"/>
  <c r="AS206" i="1" s="1"/>
  <c r="AE206" i="1" s="1"/>
  <c r="Z206" i="1"/>
  <c r="AB206" i="1"/>
  <c r="Y206" i="1" l="1"/>
  <c r="AT206" i="1"/>
  <c r="AF206" i="1" s="1"/>
  <c r="AN206" i="1"/>
  <c r="AH206" i="1" s="1"/>
  <c r="AR206" i="1"/>
  <c r="AL206" i="1" s="1"/>
  <c r="AP206" i="1"/>
  <c r="AJ206" i="1" s="1"/>
  <c r="AQ206" i="1" l="1"/>
  <c r="AK206" i="1" s="1"/>
  <c r="AM206" i="1"/>
  <c r="AG206" i="1" s="1"/>
  <c r="AO206" i="1"/>
  <c r="AI206" i="1" s="1"/>
  <c r="AD206" i="1"/>
  <c r="AC206" i="1" l="1"/>
  <c r="Z207" i="1"/>
  <c r="AB207" i="1"/>
  <c r="AT207" i="1" s="1"/>
  <c r="AF207" i="1" s="1"/>
  <c r="AA207" i="1" l="1"/>
  <c r="AS207" i="1" s="1"/>
  <c r="AE207" i="1" s="1"/>
  <c r="Y207" i="1"/>
  <c r="AR207" i="1"/>
  <c r="AL207" i="1" s="1"/>
  <c r="AP207" i="1"/>
  <c r="AJ207" i="1" s="1"/>
  <c r="AN207" i="1"/>
  <c r="AH207" i="1" s="1"/>
  <c r="AO207" i="1" l="1"/>
  <c r="AI207" i="1" s="1"/>
  <c r="AQ207" i="1"/>
  <c r="AK207" i="1" s="1"/>
  <c r="AM207" i="1"/>
  <c r="AG207" i="1" s="1"/>
  <c r="AC207" i="1" s="1"/>
  <c r="Y208" i="1" s="1"/>
  <c r="AD207" i="1"/>
  <c r="AB208" i="1" s="1"/>
  <c r="AT208" i="1" s="1"/>
  <c r="AF208" i="1" s="1"/>
  <c r="AA208" i="1" l="1"/>
  <c r="AS208" i="1" s="1"/>
  <c r="AE208" i="1" s="1"/>
  <c r="Z208" i="1"/>
  <c r="AO208" i="1"/>
  <c r="AI208" i="1" s="1"/>
  <c r="AQ208" i="1"/>
  <c r="AK208" i="1" s="1"/>
  <c r="AM208" i="1"/>
  <c r="AG208" i="1" s="1"/>
  <c r="AC208" i="1" l="1"/>
  <c r="AA209" i="1" s="1"/>
  <c r="Y209" i="1"/>
  <c r="AM209" i="1" s="1"/>
  <c r="AG209" i="1" s="1"/>
  <c r="AP208" i="1"/>
  <c r="AJ208" i="1" s="1"/>
  <c r="AR208" i="1"/>
  <c r="AL208" i="1" s="1"/>
  <c r="AN208" i="1"/>
  <c r="AH208" i="1" s="1"/>
  <c r="AD208" i="1" s="1"/>
  <c r="Z209" i="1" s="1"/>
  <c r="AS209" i="1"/>
  <c r="AE209" i="1" s="1"/>
  <c r="AQ209" i="1"/>
  <c r="AK209" i="1" s="1"/>
  <c r="AO209" i="1" l="1"/>
  <c r="AI209" i="1" s="1"/>
  <c r="AC209" i="1" s="1"/>
  <c r="AB209" i="1"/>
  <c r="AT209" i="1" s="1"/>
  <c r="AF209" i="1" s="1"/>
  <c r="AN209" i="1"/>
  <c r="AH209" i="1" s="1"/>
  <c r="AP209" i="1"/>
  <c r="AJ209" i="1" s="1"/>
  <c r="AR209" i="1"/>
  <c r="AL209" i="1" s="1"/>
  <c r="AA210" i="1" l="1"/>
  <c r="AS210" i="1" s="1"/>
  <c r="AE210" i="1" s="1"/>
  <c r="Y210" i="1"/>
  <c r="AD209" i="1"/>
  <c r="AQ210" i="1" l="1"/>
  <c r="AK210" i="1" s="1"/>
  <c r="AM210" i="1"/>
  <c r="AG210" i="1" s="1"/>
  <c r="AO210" i="1"/>
  <c r="AI210" i="1" s="1"/>
  <c r="AB210" i="1"/>
  <c r="Z210" i="1"/>
  <c r="AC210" i="1" l="1"/>
  <c r="AP210" i="1"/>
  <c r="AJ210" i="1" s="1"/>
  <c r="AR210" i="1"/>
  <c r="AL210" i="1" s="1"/>
  <c r="AN210" i="1"/>
  <c r="AH210" i="1" s="1"/>
  <c r="AT210" i="1"/>
  <c r="AF210" i="1" s="1"/>
  <c r="AA211" i="1" l="1"/>
  <c r="Y211" i="1"/>
  <c r="AD210" i="1"/>
  <c r="AQ211" i="1" l="1"/>
  <c r="AK211" i="1" s="1"/>
  <c r="AO211" i="1"/>
  <c r="AI211" i="1" s="1"/>
  <c r="AM211" i="1"/>
  <c r="AG211" i="1" s="1"/>
  <c r="AS211" i="1"/>
  <c r="AE211" i="1" s="1"/>
  <c r="Z211" i="1"/>
  <c r="AB211" i="1"/>
  <c r="AT211" i="1" s="1"/>
  <c r="AF211" i="1" s="1"/>
  <c r="AC211" i="1" l="1"/>
  <c r="AP211" i="1"/>
  <c r="AJ211" i="1" s="1"/>
  <c r="AN211" i="1"/>
  <c r="AH211" i="1" s="1"/>
  <c r="AR211" i="1"/>
  <c r="AL211" i="1" s="1"/>
  <c r="Y212" i="1" l="1"/>
  <c r="AA212" i="1"/>
  <c r="AD211" i="1"/>
  <c r="AS212" i="1" l="1"/>
  <c r="AE212" i="1" s="1"/>
  <c r="AQ212" i="1"/>
  <c r="AK212" i="1" s="1"/>
  <c r="AO212" i="1"/>
  <c r="AI212" i="1" s="1"/>
  <c r="AM212" i="1"/>
  <c r="AG212" i="1" s="1"/>
  <c r="AB212" i="1"/>
  <c r="Z212" i="1"/>
  <c r="AC212" i="1" l="1"/>
  <c r="AN212" i="1"/>
  <c r="AH212" i="1" s="1"/>
  <c r="AR212" i="1"/>
  <c r="AL212" i="1" s="1"/>
  <c r="AP212" i="1"/>
  <c r="AJ212" i="1" s="1"/>
  <c r="AT212" i="1"/>
  <c r="AF212" i="1" s="1"/>
  <c r="AA213" i="1" l="1"/>
  <c r="AS213" i="1" s="1"/>
  <c r="AE213" i="1" s="1"/>
  <c r="Y213" i="1"/>
  <c r="AD212" i="1"/>
  <c r="AQ213" i="1" l="1"/>
  <c r="AK213" i="1" s="1"/>
  <c r="AO213" i="1"/>
  <c r="AI213" i="1" s="1"/>
  <c r="AM213" i="1"/>
  <c r="AG213" i="1" s="1"/>
  <c r="Z213" i="1"/>
  <c r="AB213" i="1"/>
  <c r="AC213" i="1" l="1"/>
  <c r="Y214" i="1" s="1"/>
  <c r="AQ214" i="1" s="1"/>
  <c r="AK214" i="1" s="1"/>
  <c r="AM214" i="1"/>
  <c r="AG214" i="1" s="1"/>
  <c r="AO214" i="1"/>
  <c r="AI214" i="1" s="1"/>
  <c r="AT213" i="1"/>
  <c r="AF213" i="1" s="1"/>
  <c r="AR213" i="1"/>
  <c r="AL213" i="1" s="1"/>
  <c r="AP213" i="1"/>
  <c r="AJ213" i="1" s="1"/>
  <c r="AN213" i="1"/>
  <c r="AH213" i="1" s="1"/>
  <c r="AA214" i="1" l="1"/>
  <c r="AS214" i="1" s="1"/>
  <c r="AE214" i="1" s="1"/>
  <c r="AC214" i="1" s="1"/>
  <c r="AA215" i="1" s="1"/>
  <c r="AS215" i="1" s="1"/>
  <c r="AE215" i="1" s="1"/>
  <c r="AD213" i="1"/>
  <c r="Z214" i="1" s="1"/>
  <c r="Y215" i="1"/>
  <c r="AR214" i="1"/>
  <c r="AL214" i="1" s="1"/>
  <c r="AP214" i="1"/>
  <c r="AJ214" i="1" s="1"/>
  <c r="AN214" i="1"/>
  <c r="AH214" i="1" s="1"/>
  <c r="AB214" i="1"/>
  <c r="AO215" i="1" l="1"/>
  <c r="AI215" i="1" s="1"/>
  <c r="AM215" i="1"/>
  <c r="AG215" i="1" s="1"/>
  <c r="AQ215" i="1"/>
  <c r="AK215" i="1" s="1"/>
  <c r="AT214" i="1"/>
  <c r="AF214" i="1" s="1"/>
  <c r="AD214" i="1" s="1"/>
  <c r="Z215" i="1" s="1"/>
  <c r="AC215" i="1" l="1"/>
  <c r="AB215" i="1"/>
  <c r="AT215" i="1" s="1"/>
  <c r="AF215" i="1" s="1"/>
  <c r="AR215" i="1"/>
  <c r="AL215" i="1" s="1"/>
  <c r="AP215" i="1"/>
  <c r="AJ215" i="1" s="1"/>
  <c r="AN215" i="1"/>
  <c r="AH215" i="1" s="1"/>
  <c r="AA216" i="1" l="1"/>
  <c r="AS216" i="1" s="1"/>
  <c r="AE216" i="1" s="1"/>
  <c r="Y216" i="1"/>
  <c r="AD215" i="1"/>
  <c r="AB216" i="1" s="1"/>
  <c r="AT216" i="1" s="1"/>
  <c r="AF216" i="1" s="1"/>
  <c r="Z216" i="1" l="1"/>
  <c r="AP216" i="1" s="1"/>
  <c r="AJ216" i="1" s="1"/>
  <c r="AM216" i="1"/>
  <c r="AG216" i="1" s="1"/>
  <c r="AQ216" i="1"/>
  <c r="AK216" i="1" s="1"/>
  <c r="AO216" i="1"/>
  <c r="AI216" i="1" s="1"/>
  <c r="AN216" i="1" l="1"/>
  <c r="AH216" i="1" s="1"/>
  <c r="AR216" i="1"/>
  <c r="AL216" i="1" s="1"/>
  <c r="AC216" i="1"/>
  <c r="AD216" i="1"/>
  <c r="AB217" i="1"/>
  <c r="Z217" i="1"/>
  <c r="Y217" i="1" l="1"/>
  <c r="AA217" i="1"/>
  <c r="AS217" i="1" s="1"/>
  <c r="AE217" i="1" s="1"/>
  <c r="AR217" i="1"/>
  <c r="AL217" i="1" s="1"/>
  <c r="AN217" i="1"/>
  <c r="AH217" i="1" s="1"/>
  <c r="AP217" i="1"/>
  <c r="AJ217" i="1" s="1"/>
  <c r="AT217" i="1"/>
  <c r="AF217" i="1" s="1"/>
  <c r="AM217" i="1" l="1"/>
  <c r="AG217" i="1" s="1"/>
  <c r="AO217" i="1"/>
  <c r="AI217" i="1" s="1"/>
  <c r="AQ217" i="1"/>
  <c r="AK217" i="1" s="1"/>
  <c r="AD217" i="1"/>
  <c r="AC217" i="1" l="1"/>
  <c r="AA218" i="1" s="1"/>
  <c r="AS218" i="1" s="1"/>
  <c r="AE218" i="1" s="1"/>
  <c r="Z218" i="1"/>
  <c r="AB218" i="1"/>
  <c r="Y218" i="1" l="1"/>
  <c r="AM218" i="1" s="1"/>
  <c r="AG218" i="1" s="1"/>
  <c r="AQ218" i="1"/>
  <c r="AK218" i="1" s="1"/>
  <c r="AO218" i="1"/>
  <c r="AI218" i="1" s="1"/>
  <c r="AT218" i="1"/>
  <c r="AF218" i="1" s="1"/>
  <c r="AR218" i="1"/>
  <c r="AL218" i="1" s="1"/>
  <c r="AN218" i="1"/>
  <c r="AH218" i="1" s="1"/>
  <c r="AP218" i="1"/>
  <c r="AJ218" i="1" s="1"/>
  <c r="AC218" i="1" l="1"/>
  <c r="AA219" i="1"/>
  <c r="AS219" i="1" s="1"/>
  <c r="AE219" i="1" s="1"/>
  <c r="Y219" i="1"/>
  <c r="AQ219" i="1" s="1"/>
  <c r="AK219" i="1" s="1"/>
  <c r="AD218" i="1"/>
  <c r="AO219" i="1" l="1"/>
  <c r="AI219" i="1" s="1"/>
  <c r="AM219" i="1"/>
  <c r="AG219" i="1" s="1"/>
  <c r="AC219" i="1"/>
  <c r="AB219" i="1"/>
  <c r="Z219" i="1"/>
  <c r="AA220" i="1" l="1"/>
  <c r="AS220" i="1" s="1"/>
  <c r="AE220" i="1" s="1"/>
  <c r="Y220" i="1"/>
  <c r="AP219" i="1"/>
  <c r="AJ219" i="1" s="1"/>
  <c r="AN219" i="1"/>
  <c r="AH219" i="1" s="1"/>
  <c r="AR219" i="1"/>
  <c r="AL219" i="1" s="1"/>
  <c r="AT219" i="1"/>
  <c r="AF219" i="1" s="1"/>
  <c r="AQ220" i="1" l="1"/>
  <c r="AK220" i="1" s="1"/>
  <c r="AO220" i="1"/>
  <c r="AI220" i="1" s="1"/>
  <c r="AM220" i="1"/>
  <c r="AG220" i="1" s="1"/>
  <c r="AC220" i="1" s="1"/>
  <c r="AD219" i="1"/>
  <c r="AA221" i="1" l="1"/>
  <c r="AS221" i="1" s="1"/>
  <c r="AE221" i="1" s="1"/>
  <c r="Y221" i="1"/>
  <c r="Z220" i="1"/>
  <c r="AB220" i="1"/>
  <c r="AT220" i="1" s="1"/>
  <c r="AF220" i="1" s="1"/>
  <c r="AM221" i="1" l="1"/>
  <c r="AG221" i="1" s="1"/>
  <c r="AO221" i="1"/>
  <c r="AI221" i="1" s="1"/>
  <c r="AQ221" i="1"/>
  <c r="AK221" i="1" s="1"/>
  <c r="AN220" i="1"/>
  <c r="AH220" i="1" s="1"/>
  <c r="AP220" i="1"/>
  <c r="AJ220" i="1" s="1"/>
  <c r="AR220" i="1"/>
  <c r="AL220" i="1" s="1"/>
  <c r="AC221" i="1" l="1"/>
  <c r="AD220" i="1"/>
  <c r="Y222" i="1" l="1"/>
  <c r="AA222" i="1"/>
  <c r="AS222" i="1" s="1"/>
  <c r="AE222" i="1" s="1"/>
  <c r="AB221" i="1"/>
  <c r="Z221" i="1"/>
  <c r="AO222" i="1" l="1"/>
  <c r="AI222" i="1" s="1"/>
  <c r="AM222" i="1"/>
  <c r="AG222" i="1" s="1"/>
  <c r="AQ222" i="1"/>
  <c r="AK222" i="1" s="1"/>
  <c r="AR221" i="1"/>
  <c r="AL221" i="1" s="1"/>
  <c r="AP221" i="1"/>
  <c r="AJ221" i="1" s="1"/>
  <c r="AN221" i="1"/>
  <c r="AH221" i="1" s="1"/>
  <c r="AT221" i="1"/>
  <c r="AF221" i="1" s="1"/>
  <c r="AC222" i="1" l="1"/>
  <c r="AD221" i="1"/>
  <c r="Y223" i="1" l="1"/>
  <c r="AA223" i="1"/>
  <c r="AS223" i="1" s="1"/>
  <c r="AE223" i="1" s="1"/>
  <c r="Z222" i="1"/>
  <c r="AB222" i="1"/>
  <c r="AM223" i="1" l="1"/>
  <c r="AG223" i="1" s="1"/>
  <c r="AQ223" i="1"/>
  <c r="AK223" i="1" s="1"/>
  <c r="AO223" i="1"/>
  <c r="AI223" i="1" s="1"/>
  <c r="AT222" i="1"/>
  <c r="AF222" i="1" s="1"/>
  <c r="AR222" i="1"/>
  <c r="AL222" i="1" s="1"/>
  <c r="AN222" i="1"/>
  <c r="AH222" i="1" s="1"/>
  <c r="AP222" i="1"/>
  <c r="AJ222" i="1" s="1"/>
  <c r="AC223" i="1" l="1"/>
  <c r="AD222" i="1"/>
  <c r="Y224" i="1" l="1"/>
  <c r="AA224" i="1"/>
  <c r="AB223" i="1"/>
  <c r="Z223" i="1"/>
  <c r="AS224" i="1" l="1"/>
  <c r="AE224" i="1" s="1"/>
  <c r="AO224" i="1"/>
  <c r="AI224" i="1" s="1"/>
  <c r="AQ224" i="1"/>
  <c r="AK224" i="1" s="1"/>
  <c r="AM224" i="1"/>
  <c r="AG224" i="1" s="1"/>
  <c r="AN223" i="1"/>
  <c r="AH223" i="1" s="1"/>
  <c r="AP223" i="1"/>
  <c r="AJ223" i="1" s="1"/>
  <c r="AR223" i="1"/>
  <c r="AL223" i="1" s="1"/>
  <c r="AT223" i="1"/>
  <c r="AF223" i="1" s="1"/>
  <c r="AC224" i="1" l="1"/>
  <c r="AD223" i="1"/>
  <c r="AA225" i="1" l="1"/>
  <c r="AS225" i="1" s="1"/>
  <c r="AE225" i="1" s="1"/>
  <c r="Y225" i="1"/>
  <c r="Z224" i="1"/>
  <c r="AB224" i="1"/>
  <c r="AO225" i="1" l="1"/>
  <c r="AI225" i="1" s="1"/>
  <c r="AQ225" i="1"/>
  <c r="AK225" i="1" s="1"/>
  <c r="AM225" i="1"/>
  <c r="AG225" i="1" s="1"/>
  <c r="AC225" i="1" s="1"/>
  <c r="AA226" i="1" s="1"/>
  <c r="AS226" i="1" s="1"/>
  <c r="AE226" i="1" s="1"/>
  <c r="Y226" i="1"/>
  <c r="AT224" i="1"/>
  <c r="AF224" i="1" s="1"/>
  <c r="AN224" i="1"/>
  <c r="AH224" i="1" s="1"/>
  <c r="AR224" i="1"/>
  <c r="AL224" i="1" s="1"/>
  <c r="AP224" i="1"/>
  <c r="AJ224" i="1" s="1"/>
  <c r="AO226" i="1" l="1"/>
  <c r="AI226" i="1" s="1"/>
  <c r="AM226" i="1"/>
  <c r="AG226" i="1" s="1"/>
  <c r="AQ226" i="1"/>
  <c r="AK226" i="1" s="1"/>
  <c r="AD224" i="1"/>
  <c r="AC226" i="1" l="1"/>
  <c r="AB225" i="1"/>
  <c r="AT225" i="1" s="1"/>
  <c r="AF225" i="1" s="1"/>
  <c r="Z225" i="1"/>
  <c r="AA227" i="1" l="1"/>
  <c r="Y227" i="1"/>
  <c r="AN225" i="1"/>
  <c r="AH225" i="1" s="1"/>
  <c r="AP225" i="1"/>
  <c r="AJ225" i="1" s="1"/>
  <c r="AR225" i="1"/>
  <c r="AL225" i="1" s="1"/>
  <c r="AQ227" i="1" l="1"/>
  <c r="AK227" i="1" s="1"/>
  <c r="AO227" i="1"/>
  <c r="AI227" i="1" s="1"/>
  <c r="AM227" i="1"/>
  <c r="AG227" i="1" s="1"/>
  <c r="AS227" i="1"/>
  <c r="AE227" i="1" s="1"/>
  <c r="AD225" i="1"/>
  <c r="AC227" i="1" l="1"/>
  <c r="AB226" i="1"/>
  <c r="Z226" i="1"/>
  <c r="AA228" i="1" l="1"/>
  <c r="Y228" i="1"/>
  <c r="AP226" i="1"/>
  <c r="AJ226" i="1" s="1"/>
  <c r="AR226" i="1"/>
  <c r="AL226" i="1" s="1"/>
  <c r="AN226" i="1"/>
  <c r="AH226" i="1" s="1"/>
  <c r="AT226" i="1"/>
  <c r="AF226" i="1" s="1"/>
  <c r="AQ228" i="1" l="1"/>
  <c r="AK228" i="1" s="1"/>
  <c r="AM228" i="1"/>
  <c r="AG228" i="1" s="1"/>
  <c r="AO228" i="1"/>
  <c r="AI228" i="1" s="1"/>
  <c r="AS228" i="1"/>
  <c r="AE228" i="1" s="1"/>
  <c r="AD226" i="1"/>
  <c r="AC228" i="1" l="1"/>
  <c r="Z227" i="1"/>
  <c r="AB227" i="1"/>
  <c r="Y229" i="1" l="1"/>
  <c r="AA229" i="1"/>
  <c r="AT227" i="1"/>
  <c r="AF227" i="1" s="1"/>
  <c r="AR227" i="1"/>
  <c r="AL227" i="1" s="1"/>
  <c r="AN227" i="1"/>
  <c r="AH227" i="1" s="1"/>
  <c r="AP227" i="1"/>
  <c r="AJ227" i="1" s="1"/>
  <c r="AS229" i="1" l="1"/>
  <c r="AE229" i="1" s="1"/>
  <c r="AO229" i="1"/>
  <c r="AI229" i="1" s="1"/>
  <c r="AM229" i="1"/>
  <c r="AG229" i="1" s="1"/>
  <c r="AQ229" i="1"/>
  <c r="AK229" i="1" s="1"/>
  <c r="AD227" i="1"/>
  <c r="AC229" i="1" l="1"/>
  <c r="AB228" i="1"/>
  <c r="Z228" i="1"/>
  <c r="AA230" i="1" l="1"/>
  <c r="AS230" i="1" s="1"/>
  <c r="AE230" i="1" s="1"/>
  <c r="Y230" i="1"/>
  <c r="AR228" i="1"/>
  <c r="AL228" i="1" s="1"/>
  <c r="AP228" i="1"/>
  <c r="AJ228" i="1" s="1"/>
  <c r="AN228" i="1"/>
  <c r="AH228" i="1" s="1"/>
  <c r="AT228" i="1"/>
  <c r="AF228" i="1" s="1"/>
  <c r="AQ230" i="1" l="1"/>
  <c r="AK230" i="1" s="1"/>
  <c r="AO230" i="1"/>
  <c r="AI230" i="1" s="1"/>
  <c r="AM230" i="1"/>
  <c r="AG230" i="1" s="1"/>
  <c r="AC230" i="1" s="1"/>
  <c r="AA231" i="1" s="1"/>
  <c r="Y231" i="1"/>
  <c r="AD228" i="1"/>
  <c r="AM231" i="1" l="1"/>
  <c r="AG231" i="1" s="1"/>
  <c r="AQ231" i="1"/>
  <c r="AK231" i="1" s="1"/>
  <c r="AO231" i="1"/>
  <c r="AI231" i="1" s="1"/>
  <c r="AS231" i="1"/>
  <c r="AE231" i="1" s="1"/>
  <c r="Z229" i="1"/>
  <c r="AB229" i="1"/>
  <c r="AC231" i="1" l="1"/>
  <c r="AT229" i="1"/>
  <c r="AF229" i="1" s="1"/>
  <c r="AR229" i="1"/>
  <c r="AL229" i="1" s="1"/>
  <c r="AP229" i="1"/>
  <c r="AJ229" i="1" s="1"/>
  <c r="AN229" i="1"/>
  <c r="AH229" i="1" s="1"/>
  <c r="Y232" i="1" l="1"/>
  <c r="AA232" i="1"/>
  <c r="AD229" i="1"/>
  <c r="AB230" i="1" s="1"/>
  <c r="AT230" i="1" s="1"/>
  <c r="AF230" i="1" s="1"/>
  <c r="Z230" i="1" l="1"/>
  <c r="AR230" i="1" s="1"/>
  <c r="AL230" i="1" s="1"/>
  <c r="AS232" i="1"/>
  <c r="AE232" i="1" s="1"/>
  <c r="AQ232" i="1"/>
  <c r="AK232" i="1" s="1"/>
  <c r="AM232" i="1"/>
  <c r="AG232" i="1" s="1"/>
  <c r="AO232" i="1"/>
  <c r="AI232" i="1" s="1"/>
  <c r="AP230" i="1"/>
  <c r="AJ230" i="1" s="1"/>
  <c r="AN230" i="1" l="1"/>
  <c r="AH230" i="1" s="1"/>
  <c r="AD230" i="1" s="1"/>
  <c r="AC232" i="1"/>
  <c r="AB231" i="1"/>
  <c r="Z231" i="1"/>
  <c r="AA233" i="1" l="1"/>
  <c r="Y233" i="1"/>
  <c r="AP231" i="1"/>
  <c r="AJ231" i="1" s="1"/>
  <c r="AN231" i="1"/>
  <c r="AH231" i="1" s="1"/>
  <c r="AR231" i="1"/>
  <c r="AL231" i="1" s="1"/>
  <c r="AT231" i="1"/>
  <c r="AF231" i="1" s="1"/>
  <c r="AO233" i="1" l="1"/>
  <c r="AI233" i="1" s="1"/>
  <c r="AM233" i="1"/>
  <c r="AG233" i="1" s="1"/>
  <c r="AQ233" i="1"/>
  <c r="AK233" i="1" s="1"/>
  <c r="AS233" i="1"/>
  <c r="AE233" i="1" s="1"/>
  <c r="AD231" i="1"/>
  <c r="AC233" i="1" l="1"/>
  <c r="Z232" i="1"/>
  <c r="AB232" i="1"/>
  <c r="Y234" i="1" l="1"/>
  <c r="AA234" i="1"/>
  <c r="AT232" i="1"/>
  <c r="AF232" i="1" s="1"/>
  <c r="AR232" i="1"/>
  <c r="AL232" i="1" s="1"/>
  <c r="AN232" i="1"/>
  <c r="AH232" i="1" s="1"/>
  <c r="AP232" i="1"/>
  <c r="AJ232" i="1" s="1"/>
  <c r="AS234" i="1" l="1"/>
  <c r="AE234" i="1" s="1"/>
  <c r="AM234" i="1"/>
  <c r="AG234" i="1" s="1"/>
  <c r="AQ234" i="1"/>
  <c r="AK234" i="1" s="1"/>
  <c r="AO234" i="1"/>
  <c r="AI234" i="1" s="1"/>
  <c r="AD232" i="1"/>
  <c r="AC234" i="1" l="1"/>
  <c r="AB233" i="1"/>
  <c r="Z233" i="1"/>
  <c r="AA235" i="1" l="1"/>
  <c r="Y235" i="1"/>
  <c r="AN233" i="1"/>
  <c r="AH233" i="1" s="1"/>
  <c r="AR233" i="1"/>
  <c r="AL233" i="1" s="1"/>
  <c r="AP233" i="1"/>
  <c r="AJ233" i="1" s="1"/>
  <c r="AT233" i="1"/>
  <c r="AF233" i="1" s="1"/>
  <c r="AM235" i="1" l="1"/>
  <c r="AG235" i="1" s="1"/>
  <c r="AQ235" i="1"/>
  <c r="AK235" i="1" s="1"/>
  <c r="AO235" i="1"/>
  <c r="AI235" i="1" s="1"/>
  <c r="AS235" i="1"/>
  <c r="AE235" i="1" s="1"/>
  <c r="AD233" i="1"/>
  <c r="AC235" i="1" l="1"/>
  <c r="Z234" i="1"/>
  <c r="AB234" i="1"/>
  <c r="Y236" i="1" l="1"/>
  <c r="AA236" i="1"/>
  <c r="AT234" i="1"/>
  <c r="AF234" i="1" s="1"/>
  <c r="AR234" i="1"/>
  <c r="AL234" i="1" s="1"/>
  <c r="AP234" i="1"/>
  <c r="AJ234" i="1" s="1"/>
  <c r="AN234" i="1"/>
  <c r="AH234" i="1" s="1"/>
  <c r="AD234" i="1" s="1"/>
  <c r="AB235" i="1" s="1"/>
  <c r="AS236" i="1" l="1"/>
  <c r="AE236" i="1" s="1"/>
  <c r="AO236" i="1"/>
  <c r="AI236" i="1" s="1"/>
  <c r="AQ236" i="1"/>
  <c r="AK236" i="1" s="1"/>
  <c r="AM236" i="1"/>
  <c r="AG236" i="1" s="1"/>
  <c r="Z235" i="1"/>
  <c r="AP235" i="1" s="1"/>
  <c r="AJ235" i="1" s="1"/>
  <c r="AT235" i="1"/>
  <c r="AF235" i="1" s="1"/>
  <c r="AC236" i="1" l="1"/>
  <c r="AR235" i="1"/>
  <c r="AL235" i="1" s="1"/>
  <c r="AN235" i="1"/>
  <c r="AH235" i="1" s="1"/>
  <c r="AD235" i="1"/>
  <c r="AB236" i="1" s="1"/>
  <c r="AT236" i="1" s="1"/>
  <c r="AF236" i="1" s="1"/>
  <c r="AA237" i="1" l="1"/>
  <c r="AS237" i="1" s="1"/>
  <c r="AE237" i="1" s="1"/>
  <c r="Y237" i="1"/>
  <c r="Z236" i="1"/>
  <c r="AR236" i="1" s="1"/>
  <c r="AL236" i="1" s="1"/>
  <c r="AO237" i="1" l="1"/>
  <c r="AI237" i="1" s="1"/>
  <c r="AQ237" i="1"/>
  <c r="AK237" i="1" s="1"/>
  <c r="AM237" i="1"/>
  <c r="AG237" i="1" s="1"/>
  <c r="AN236" i="1"/>
  <c r="AH236" i="1" s="1"/>
  <c r="AP236" i="1"/>
  <c r="AJ236" i="1" s="1"/>
  <c r="AC237" i="1" l="1"/>
  <c r="AD236" i="1"/>
  <c r="Y238" i="1" l="1"/>
  <c r="AA238" i="1"/>
  <c r="AB237" i="1"/>
  <c r="AT237" i="1" s="1"/>
  <c r="AF237" i="1" s="1"/>
  <c r="Z237" i="1"/>
  <c r="AS238" i="1" l="1"/>
  <c r="AE238" i="1" s="1"/>
  <c r="AM238" i="1"/>
  <c r="AG238" i="1" s="1"/>
  <c r="AQ238" i="1"/>
  <c r="AK238" i="1" s="1"/>
  <c r="AO238" i="1"/>
  <c r="AI238" i="1" s="1"/>
  <c r="AP237" i="1"/>
  <c r="AJ237" i="1" s="1"/>
  <c r="AR237" i="1"/>
  <c r="AL237" i="1" s="1"/>
  <c r="AN237" i="1"/>
  <c r="AH237" i="1" s="1"/>
  <c r="AC238" i="1" l="1"/>
  <c r="AD237" i="1"/>
  <c r="AB238" i="1"/>
  <c r="AT238" i="1" s="1"/>
  <c r="AF238" i="1" s="1"/>
  <c r="Z238" i="1"/>
  <c r="AA239" i="1" l="1"/>
  <c r="Y239" i="1"/>
  <c r="AP238" i="1"/>
  <c r="AJ238" i="1" s="1"/>
  <c r="AN238" i="1"/>
  <c r="AH238" i="1" s="1"/>
  <c r="AR238" i="1"/>
  <c r="AL238" i="1" s="1"/>
  <c r="AO239" i="1" l="1"/>
  <c r="AI239" i="1" s="1"/>
  <c r="AQ239" i="1"/>
  <c r="AK239" i="1" s="1"/>
  <c r="AM239" i="1"/>
  <c r="AG239" i="1" s="1"/>
  <c r="AS239" i="1"/>
  <c r="AE239" i="1" s="1"/>
  <c r="AD238" i="1"/>
  <c r="AC239" i="1" l="1"/>
  <c r="Z239" i="1"/>
  <c r="AB239" i="1"/>
  <c r="AT239" i="1" s="1"/>
  <c r="AF239" i="1" s="1"/>
  <c r="Y240" i="1" l="1"/>
  <c r="AA240" i="1"/>
  <c r="AP239" i="1"/>
  <c r="AJ239" i="1" s="1"/>
  <c r="AR239" i="1"/>
  <c r="AL239" i="1" s="1"/>
  <c r="AN239" i="1"/>
  <c r="AH239" i="1" s="1"/>
  <c r="AD239" i="1" s="1"/>
  <c r="AS240" i="1" l="1"/>
  <c r="AE240" i="1" s="1"/>
  <c r="AQ240" i="1"/>
  <c r="AK240" i="1" s="1"/>
  <c r="AO240" i="1"/>
  <c r="AI240" i="1" s="1"/>
  <c r="AM240" i="1"/>
  <c r="AG240" i="1" s="1"/>
  <c r="AC240" i="1" s="1"/>
  <c r="AA241" i="1" s="1"/>
  <c r="Y241" i="1"/>
  <c r="AB240" i="1"/>
  <c r="AT240" i="1" s="1"/>
  <c r="AF240" i="1" s="1"/>
  <c r="Z240" i="1"/>
  <c r="AS241" i="1" l="1"/>
  <c r="AE241" i="1" s="1"/>
  <c r="AM241" i="1"/>
  <c r="AG241" i="1" s="1"/>
  <c r="AO241" i="1"/>
  <c r="AI241" i="1" s="1"/>
  <c r="AQ241" i="1"/>
  <c r="AK241" i="1" s="1"/>
  <c r="AR240" i="1"/>
  <c r="AL240" i="1" s="1"/>
  <c r="AP240" i="1"/>
  <c r="AJ240" i="1" s="1"/>
  <c r="AN240" i="1"/>
  <c r="AH240" i="1" s="1"/>
  <c r="AC241" i="1" l="1"/>
  <c r="AD240" i="1"/>
  <c r="AA242" i="1" l="1"/>
  <c r="AS242" i="1" s="1"/>
  <c r="AE242" i="1" s="1"/>
  <c r="Y242" i="1"/>
  <c r="AB241" i="1"/>
  <c r="AT241" i="1" s="1"/>
  <c r="AF241" i="1" s="1"/>
  <c r="Z241" i="1"/>
  <c r="AQ242" i="1" l="1"/>
  <c r="AK242" i="1" s="1"/>
  <c r="AM242" i="1"/>
  <c r="AG242" i="1" s="1"/>
  <c r="AO242" i="1"/>
  <c r="AI242" i="1" s="1"/>
  <c r="AP241" i="1"/>
  <c r="AJ241" i="1" s="1"/>
  <c r="AN241" i="1"/>
  <c r="AH241" i="1" s="1"/>
  <c r="AR241" i="1"/>
  <c r="AL241" i="1" s="1"/>
  <c r="AC242" i="1" l="1"/>
  <c r="AD241" i="1"/>
  <c r="Y243" i="1" l="1"/>
  <c r="AA243" i="1"/>
  <c r="AS243" i="1" s="1"/>
  <c r="AE243" i="1" s="1"/>
  <c r="Z242" i="1"/>
  <c r="AB242" i="1"/>
  <c r="AT242" i="1" s="1"/>
  <c r="AF242" i="1" s="1"/>
  <c r="AQ243" i="1" l="1"/>
  <c r="AK243" i="1" s="1"/>
  <c r="AO243" i="1"/>
  <c r="AI243" i="1" s="1"/>
  <c r="AM243" i="1"/>
  <c r="AG243" i="1" s="1"/>
  <c r="AC243" i="1" s="1"/>
  <c r="AN242" i="1"/>
  <c r="AH242" i="1" s="1"/>
  <c r="AR242" i="1"/>
  <c r="AL242" i="1" s="1"/>
  <c r="AP242" i="1"/>
  <c r="AJ242" i="1" s="1"/>
  <c r="Y244" i="1" l="1"/>
  <c r="AA244" i="1"/>
  <c r="AS244" i="1" s="1"/>
  <c r="AE244" i="1" s="1"/>
  <c r="AD242" i="1"/>
  <c r="AO244" i="1" l="1"/>
  <c r="AI244" i="1" s="1"/>
  <c r="AQ244" i="1"/>
  <c r="AK244" i="1" s="1"/>
  <c r="AM244" i="1"/>
  <c r="AG244" i="1" s="1"/>
  <c r="AC244" i="1" s="1"/>
  <c r="Z243" i="1"/>
  <c r="AB243" i="1"/>
  <c r="AT243" i="1" s="1"/>
  <c r="AF243" i="1" s="1"/>
  <c r="AA245" i="1"/>
  <c r="AS245" i="1" s="1"/>
  <c r="AE245" i="1" s="1"/>
  <c r="Y245" i="1"/>
  <c r="AR243" i="1" l="1"/>
  <c r="AL243" i="1" s="1"/>
  <c r="AP243" i="1"/>
  <c r="AJ243" i="1" s="1"/>
  <c r="AN243" i="1"/>
  <c r="AH243" i="1" s="1"/>
  <c r="AD243" i="1" s="1"/>
  <c r="AM245" i="1"/>
  <c r="AG245" i="1" s="1"/>
  <c r="AQ245" i="1"/>
  <c r="AK245" i="1" s="1"/>
  <c r="AO245" i="1"/>
  <c r="AI245" i="1" s="1"/>
  <c r="AB244" i="1" l="1"/>
  <c r="AT244" i="1" s="1"/>
  <c r="AF244" i="1" s="1"/>
  <c r="Z244" i="1"/>
  <c r="AC245" i="1"/>
  <c r="AN244" i="1" l="1"/>
  <c r="AH244" i="1" s="1"/>
  <c r="AR244" i="1"/>
  <c r="AL244" i="1" s="1"/>
  <c r="AP244" i="1"/>
  <c r="AJ244" i="1" s="1"/>
  <c r="AA246" i="1"/>
  <c r="Y246" i="1"/>
  <c r="AD244" i="1" l="1"/>
  <c r="AQ246" i="1"/>
  <c r="AK246" i="1" s="1"/>
  <c r="AM246" i="1"/>
  <c r="AG246" i="1" s="1"/>
  <c r="AO246" i="1"/>
  <c r="AI246" i="1" s="1"/>
  <c r="AS246" i="1"/>
  <c r="AE246" i="1" s="1"/>
  <c r="AB245" i="1" l="1"/>
  <c r="AT245" i="1" s="1"/>
  <c r="AF245" i="1" s="1"/>
  <c r="Z245" i="1"/>
  <c r="AC246" i="1"/>
  <c r="Y247" i="1" s="1"/>
  <c r="AM247" i="1" s="1"/>
  <c r="AG247" i="1" s="1"/>
  <c r="AQ247" i="1" l="1"/>
  <c r="AK247" i="1" s="1"/>
  <c r="AR245" i="1"/>
  <c r="AL245" i="1" s="1"/>
  <c r="AP245" i="1"/>
  <c r="AJ245" i="1" s="1"/>
  <c r="AN245" i="1"/>
  <c r="AH245" i="1" s="1"/>
  <c r="AA247" i="1"/>
  <c r="AS247" i="1" s="1"/>
  <c r="AE247" i="1" s="1"/>
  <c r="AO247" i="1"/>
  <c r="AI247" i="1" s="1"/>
  <c r="AD245" i="1" l="1"/>
  <c r="Z246" i="1" s="1"/>
  <c r="AC247" i="1"/>
  <c r="Y248" i="1" s="1"/>
  <c r="AQ248" i="1" s="1"/>
  <c r="AK248" i="1" s="1"/>
  <c r="AB246" i="1"/>
  <c r="AT246" i="1" s="1"/>
  <c r="AF246" i="1" s="1"/>
  <c r="AM248" i="1" l="1"/>
  <c r="AG248" i="1" s="1"/>
  <c r="AO248" i="1"/>
  <c r="AI248" i="1" s="1"/>
  <c r="AA248" i="1"/>
  <c r="AN246" i="1"/>
  <c r="AH246" i="1" s="1"/>
  <c r="AR246" i="1"/>
  <c r="AL246" i="1" s="1"/>
  <c r="AP246" i="1"/>
  <c r="AJ246" i="1" s="1"/>
  <c r="AS248" i="1"/>
  <c r="AE248" i="1" s="1"/>
  <c r="AC248" i="1" l="1"/>
  <c r="Y249" i="1" s="1"/>
  <c r="AD246" i="1"/>
  <c r="AA249" i="1"/>
  <c r="Z247" i="1" l="1"/>
  <c r="AB247" i="1"/>
  <c r="AT247" i="1" s="1"/>
  <c r="AF247" i="1" s="1"/>
  <c r="AM249" i="1"/>
  <c r="AG249" i="1" s="1"/>
  <c r="AQ249" i="1"/>
  <c r="AK249" i="1" s="1"/>
  <c r="AO249" i="1"/>
  <c r="AI249" i="1" s="1"/>
  <c r="AS249" i="1"/>
  <c r="AE249" i="1" s="1"/>
  <c r="AN247" i="1" l="1"/>
  <c r="AH247" i="1" s="1"/>
  <c r="AP247" i="1"/>
  <c r="AJ247" i="1" s="1"/>
  <c r="AR247" i="1"/>
  <c r="AL247" i="1" s="1"/>
  <c r="AC249" i="1"/>
  <c r="AD247" i="1" l="1"/>
  <c r="AA250" i="1"/>
  <c r="Y250" i="1"/>
  <c r="AB248" i="1" l="1"/>
  <c r="Z248" i="1"/>
  <c r="AM250" i="1"/>
  <c r="AG250" i="1" s="1"/>
  <c r="AO250" i="1"/>
  <c r="AI250" i="1" s="1"/>
  <c r="AQ250" i="1"/>
  <c r="AK250" i="1" s="1"/>
  <c r="AS250" i="1"/>
  <c r="AE250" i="1" s="1"/>
  <c r="AP248" i="1" l="1"/>
  <c r="AJ248" i="1" s="1"/>
  <c r="AR248" i="1"/>
  <c r="AL248" i="1" s="1"/>
  <c r="AN248" i="1"/>
  <c r="AH248" i="1" s="1"/>
  <c r="AT248" i="1"/>
  <c r="AF248" i="1" s="1"/>
  <c r="AC250" i="1"/>
  <c r="AD248" i="1" l="1"/>
  <c r="Y251" i="1"/>
  <c r="AA251" i="1"/>
  <c r="AS251" i="1" s="1"/>
  <c r="AE251" i="1" s="1"/>
  <c r="Z249" i="1" l="1"/>
  <c r="AB249" i="1"/>
  <c r="AO251" i="1"/>
  <c r="AI251" i="1" s="1"/>
  <c r="AQ251" i="1"/>
  <c r="AK251" i="1" s="1"/>
  <c r="AM251" i="1"/>
  <c r="AG251" i="1" s="1"/>
  <c r="AT249" i="1" l="1"/>
  <c r="AF249" i="1" s="1"/>
  <c r="AR249" i="1"/>
  <c r="AL249" i="1" s="1"/>
  <c r="AN249" i="1"/>
  <c r="AH249" i="1" s="1"/>
  <c r="AP249" i="1"/>
  <c r="AJ249" i="1" s="1"/>
  <c r="AC251" i="1"/>
  <c r="AD249" i="1" l="1"/>
  <c r="AA252" i="1"/>
  <c r="Y252" i="1"/>
  <c r="AB250" i="1" l="1"/>
  <c r="AT250" i="1" s="1"/>
  <c r="AF250" i="1" s="1"/>
  <c r="Z250" i="1"/>
  <c r="AM252" i="1"/>
  <c r="AG252" i="1" s="1"/>
  <c r="AO252" i="1"/>
  <c r="AI252" i="1" s="1"/>
  <c r="AQ252" i="1"/>
  <c r="AK252" i="1" s="1"/>
  <c r="AS252" i="1"/>
  <c r="AE252" i="1" s="1"/>
  <c r="AR250" i="1" l="1"/>
  <c r="AL250" i="1" s="1"/>
  <c r="AP250" i="1"/>
  <c r="AJ250" i="1" s="1"/>
  <c r="AN250" i="1"/>
  <c r="AH250" i="1" s="1"/>
  <c r="AC252" i="1"/>
  <c r="AD250" i="1" l="1"/>
  <c r="Y253" i="1"/>
  <c r="AA253" i="1"/>
  <c r="AB251" i="1" l="1"/>
  <c r="AT251" i="1" s="1"/>
  <c r="AF251" i="1" s="1"/>
  <c r="Z251" i="1"/>
  <c r="AS253" i="1"/>
  <c r="AE253" i="1" s="1"/>
  <c r="AQ253" i="1"/>
  <c r="AK253" i="1" s="1"/>
  <c r="AO253" i="1"/>
  <c r="AI253" i="1" s="1"/>
  <c r="AM253" i="1"/>
  <c r="AG253" i="1" s="1"/>
  <c r="AN251" i="1" l="1"/>
  <c r="AH251" i="1" s="1"/>
  <c r="AP251" i="1"/>
  <c r="AJ251" i="1" s="1"/>
  <c r="AR251" i="1"/>
  <c r="AL251" i="1" s="1"/>
  <c r="AC253" i="1"/>
  <c r="AD251" i="1" l="1"/>
  <c r="AA254" i="1"/>
  <c r="AS254" i="1" s="1"/>
  <c r="AE254" i="1" s="1"/>
  <c r="Y254" i="1"/>
  <c r="Z252" i="1" l="1"/>
  <c r="AB252" i="1"/>
  <c r="AT252" i="1" s="1"/>
  <c r="AF252" i="1" s="1"/>
  <c r="AM254" i="1"/>
  <c r="AG254" i="1" s="1"/>
  <c r="AO254" i="1"/>
  <c r="AI254" i="1" s="1"/>
  <c r="AQ254" i="1"/>
  <c r="AK254" i="1" s="1"/>
  <c r="AP252" i="1" l="1"/>
  <c r="AJ252" i="1" s="1"/>
  <c r="AN252" i="1"/>
  <c r="AH252" i="1" s="1"/>
  <c r="AR252" i="1"/>
  <c r="AL252" i="1" s="1"/>
  <c r="AC254" i="1"/>
  <c r="AD252" i="1" l="1"/>
  <c r="AA255" i="1"/>
  <c r="AS255" i="1" s="1"/>
  <c r="AE255" i="1" s="1"/>
  <c r="Y255" i="1"/>
  <c r="AB253" i="1" l="1"/>
  <c r="AT253" i="1" s="1"/>
  <c r="AF253" i="1" s="1"/>
  <c r="Z253" i="1"/>
  <c r="AO255" i="1"/>
  <c r="AI255" i="1" s="1"/>
  <c r="AM255" i="1"/>
  <c r="AG255" i="1" s="1"/>
  <c r="AQ255" i="1"/>
  <c r="AK255" i="1" s="1"/>
  <c r="AN253" i="1" l="1"/>
  <c r="AH253" i="1" s="1"/>
  <c r="AR253" i="1"/>
  <c r="AL253" i="1" s="1"/>
  <c r="AP253" i="1"/>
  <c r="AJ253" i="1" s="1"/>
  <c r="AC255" i="1"/>
  <c r="AD253" i="1" l="1"/>
  <c r="AA256" i="1"/>
  <c r="AS256" i="1" s="1"/>
  <c r="AE256" i="1" s="1"/>
  <c r="Y256" i="1"/>
  <c r="Z254" i="1" l="1"/>
  <c r="AB254" i="1"/>
  <c r="AT254" i="1" s="1"/>
  <c r="AF254" i="1" s="1"/>
  <c r="AO256" i="1"/>
  <c r="AI256" i="1" s="1"/>
  <c r="AM256" i="1"/>
  <c r="AG256" i="1" s="1"/>
  <c r="AQ256" i="1"/>
  <c r="AK256" i="1" s="1"/>
  <c r="AR254" i="1" l="1"/>
  <c r="AL254" i="1" s="1"/>
  <c r="AP254" i="1"/>
  <c r="AJ254" i="1" s="1"/>
  <c r="AN254" i="1"/>
  <c r="AH254" i="1" s="1"/>
  <c r="AC256" i="1"/>
  <c r="AD254" i="1" l="1"/>
  <c r="AA257" i="1"/>
  <c r="AS257" i="1" s="1"/>
  <c r="AE257" i="1" s="1"/>
  <c r="Y257" i="1"/>
  <c r="AB255" i="1" l="1"/>
  <c r="AT255" i="1" s="1"/>
  <c r="AF255" i="1" s="1"/>
  <c r="Z255" i="1"/>
  <c r="AM257" i="1"/>
  <c r="AG257" i="1" s="1"/>
  <c r="AQ257" i="1"/>
  <c r="AK257" i="1" s="1"/>
  <c r="AO257" i="1"/>
  <c r="AI257" i="1" s="1"/>
  <c r="AR255" i="1" l="1"/>
  <c r="AL255" i="1" s="1"/>
  <c r="AP255" i="1"/>
  <c r="AJ255" i="1" s="1"/>
  <c r="AN255" i="1"/>
  <c r="AH255" i="1" s="1"/>
  <c r="AD255" i="1" s="1"/>
  <c r="AB256" i="1" s="1"/>
  <c r="AT256" i="1" s="1"/>
  <c r="AF256" i="1" s="1"/>
  <c r="Z256" i="1"/>
  <c r="AC257" i="1"/>
  <c r="AA258" i="1" s="1"/>
  <c r="AS258" i="1" s="1"/>
  <c r="AE258" i="1" s="1"/>
  <c r="AR256" i="1" l="1"/>
  <c r="AL256" i="1" s="1"/>
  <c r="AN256" i="1"/>
  <c r="AH256" i="1" s="1"/>
  <c r="AP256" i="1"/>
  <c r="AJ256" i="1" s="1"/>
  <c r="Y258" i="1"/>
  <c r="AQ258" i="1" s="1"/>
  <c r="AK258" i="1" s="1"/>
  <c r="AM258" i="1"/>
  <c r="AG258" i="1" s="1"/>
  <c r="AD256" i="1" l="1"/>
  <c r="AO258" i="1"/>
  <c r="AI258" i="1" s="1"/>
  <c r="AC258" i="1" s="1"/>
  <c r="AB257" i="1" l="1"/>
  <c r="Z257" i="1"/>
  <c r="Y259" i="1"/>
  <c r="AA259" i="1"/>
  <c r="AS259" i="1" s="1"/>
  <c r="AE259" i="1" s="1"/>
  <c r="AP257" i="1" l="1"/>
  <c r="AJ257" i="1" s="1"/>
  <c r="AR257" i="1"/>
  <c r="AL257" i="1" s="1"/>
  <c r="AN257" i="1"/>
  <c r="AH257" i="1" s="1"/>
  <c r="AT257" i="1"/>
  <c r="AF257" i="1" s="1"/>
  <c r="AQ259" i="1"/>
  <c r="AK259" i="1" s="1"/>
  <c r="AM259" i="1"/>
  <c r="AG259" i="1" s="1"/>
  <c r="AO259" i="1"/>
  <c r="AI259" i="1" s="1"/>
  <c r="AD257" i="1" l="1"/>
  <c r="AC259" i="1"/>
  <c r="Z258" i="1" l="1"/>
  <c r="AB258" i="1"/>
  <c r="AA260" i="1"/>
  <c r="AS260" i="1" s="1"/>
  <c r="AE260" i="1" s="1"/>
  <c r="Y260" i="1"/>
  <c r="AT258" i="1" l="1"/>
  <c r="AF258" i="1" s="1"/>
  <c r="AN258" i="1"/>
  <c r="AH258" i="1" s="1"/>
  <c r="AP258" i="1"/>
  <c r="AJ258" i="1" s="1"/>
  <c r="AR258" i="1"/>
  <c r="AL258" i="1" s="1"/>
  <c r="AQ260" i="1"/>
  <c r="AK260" i="1" s="1"/>
  <c r="AM260" i="1"/>
  <c r="AG260" i="1" s="1"/>
  <c r="AO260" i="1"/>
  <c r="AI260" i="1" s="1"/>
  <c r="AD258" i="1" l="1"/>
  <c r="AC260" i="1"/>
  <c r="AB259" i="1" l="1"/>
  <c r="Z259" i="1"/>
  <c r="AA261" i="1"/>
  <c r="AS261" i="1" s="1"/>
  <c r="AE261" i="1" s="1"/>
  <c r="Y261" i="1"/>
  <c r="AP259" i="1" l="1"/>
  <c r="AJ259" i="1" s="1"/>
  <c r="AR259" i="1"/>
  <c r="AL259" i="1" s="1"/>
  <c r="AN259" i="1"/>
  <c r="AH259" i="1" s="1"/>
  <c r="AT259" i="1"/>
  <c r="AF259" i="1" s="1"/>
  <c r="AO261" i="1"/>
  <c r="AI261" i="1" s="1"/>
  <c r="AQ261" i="1"/>
  <c r="AK261" i="1" s="1"/>
  <c r="AM261" i="1"/>
  <c r="AG261" i="1" s="1"/>
  <c r="AD259" i="1" l="1"/>
  <c r="AC261" i="1"/>
  <c r="AA262" i="1" s="1"/>
  <c r="AS262" i="1" s="1"/>
  <c r="AE262" i="1" s="1"/>
  <c r="Y262" i="1"/>
  <c r="AO262" i="1" s="1"/>
  <c r="AI262" i="1" s="1"/>
  <c r="Z260" i="1" l="1"/>
  <c r="AB260" i="1"/>
  <c r="AQ262" i="1"/>
  <c r="AK262" i="1" s="1"/>
  <c r="AM262" i="1"/>
  <c r="AG262" i="1" s="1"/>
  <c r="AT260" i="1" l="1"/>
  <c r="AF260" i="1" s="1"/>
  <c r="AR260" i="1"/>
  <c r="AL260" i="1" s="1"/>
  <c r="AN260" i="1"/>
  <c r="AH260" i="1" s="1"/>
  <c r="AP260" i="1"/>
  <c r="AJ260" i="1" s="1"/>
  <c r="AC262" i="1"/>
  <c r="AA263" i="1" s="1"/>
  <c r="AS263" i="1" s="1"/>
  <c r="AE263" i="1" s="1"/>
  <c r="AD260" i="1" l="1"/>
  <c r="Y263" i="1"/>
  <c r="AO263" i="1" s="1"/>
  <c r="AI263" i="1" s="1"/>
  <c r="AM263" i="1"/>
  <c r="AG263" i="1" s="1"/>
  <c r="AQ263" i="1"/>
  <c r="AK263" i="1" s="1"/>
  <c r="AB261" i="1" l="1"/>
  <c r="Z261" i="1"/>
  <c r="AC263" i="1"/>
  <c r="AP261" i="1" l="1"/>
  <c r="AJ261" i="1" s="1"/>
  <c r="AR261" i="1"/>
  <c r="AL261" i="1" s="1"/>
  <c r="AN261" i="1"/>
  <c r="AH261" i="1" s="1"/>
  <c r="AT261" i="1"/>
  <c r="AF261" i="1" s="1"/>
  <c r="Y264" i="1"/>
  <c r="AA264" i="1"/>
  <c r="AS264" i="1" s="1"/>
  <c r="AE264" i="1" s="1"/>
  <c r="AD261" i="1" l="1"/>
  <c r="AM264" i="1"/>
  <c r="AG264" i="1" s="1"/>
  <c r="AO264" i="1"/>
  <c r="AI264" i="1" s="1"/>
  <c r="AQ264" i="1"/>
  <c r="AK264" i="1" s="1"/>
  <c r="Z262" i="1" l="1"/>
  <c r="AB262" i="1"/>
  <c r="AC264" i="1"/>
  <c r="AT262" i="1" l="1"/>
  <c r="AF262" i="1" s="1"/>
  <c r="AN262" i="1"/>
  <c r="AH262" i="1" s="1"/>
  <c r="AP262" i="1"/>
  <c r="AJ262" i="1" s="1"/>
  <c r="AR262" i="1"/>
  <c r="AL262" i="1" s="1"/>
  <c r="AA265" i="1"/>
  <c r="AS265" i="1" s="1"/>
  <c r="AE265" i="1" s="1"/>
  <c r="Y265" i="1"/>
  <c r="AD262" i="1" l="1"/>
  <c r="AO265" i="1"/>
  <c r="AI265" i="1" s="1"/>
  <c r="AM265" i="1"/>
  <c r="AG265" i="1" s="1"/>
  <c r="AQ265" i="1"/>
  <c r="AK265" i="1" s="1"/>
  <c r="AB263" i="1" l="1"/>
  <c r="Z263" i="1"/>
  <c r="AC265" i="1"/>
  <c r="AP263" i="1" l="1"/>
  <c r="AJ263" i="1" s="1"/>
  <c r="AN263" i="1"/>
  <c r="AH263" i="1" s="1"/>
  <c r="AR263" i="1"/>
  <c r="AL263" i="1" s="1"/>
  <c r="AT263" i="1"/>
  <c r="AF263" i="1" s="1"/>
  <c r="Y266" i="1"/>
  <c r="AA266" i="1"/>
  <c r="AS266" i="1" s="1"/>
  <c r="AE266" i="1" s="1"/>
  <c r="AD263" i="1" l="1"/>
  <c r="AO266" i="1"/>
  <c r="AI266" i="1" s="1"/>
  <c r="AM266" i="1"/>
  <c r="AG266" i="1" s="1"/>
  <c r="AQ266" i="1"/>
  <c r="AK266" i="1" s="1"/>
  <c r="Z264" i="1" l="1"/>
  <c r="AB264" i="1"/>
  <c r="AC266" i="1"/>
  <c r="AT264" i="1" l="1"/>
  <c r="AF264" i="1" s="1"/>
  <c r="AN264" i="1"/>
  <c r="AH264" i="1" s="1"/>
  <c r="AR264" i="1"/>
  <c r="AL264" i="1" s="1"/>
  <c r="AP264" i="1"/>
  <c r="AJ264" i="1" s="1"/>
  <c r="AA267" i="1"/>
  <c r="AS267" i="1" s="1"/>
  <c r="AE267" i="1" s="1"/>
  <c r="Y267" i="1"/>
  <c r="AD264" i="1" l="1"/>
  <c r="AM267" i="1"/>
  <c r="AG267" i="1" s="1"/>
  <c r="AO267" i="1"/>
  <c r="AI267" i="1" s="1"/>
  <c r="AQ267" i="1"/>
  <c r="AK267" i="1" s="1"/>
  <c r="AB265" i="1" l="1"/>
  <c r="Z265" i="1"/>
  <c r="AC267" i="1"/>
  <c r="AR265" i="1" l="1"/>
  <c r="AL265" i="1" s="1"/>
  <c r="AN265" i="1"/>
  <c r="AH265" i="1" s="1"/>
  <c r="AP265" i="1"/>
  <c r="AJ265" i="1" s="1"/>
  <c r="AT265" i="1"/>
  <c r="AF265" i="1" s="1"/>
  <c r="AA268" i="1"/>
  <c r="AS268" i="1" s="1"/>
  <c r="AE268" i="1" s="1"/>
  <c r="Y268" i="1"/>
  <c r="AD265" i="1" l="1"/>
  <c r="AQ268" i="1"/>
  <c r="AK268" i="1" s="1"/>
  <c r="AO268" i="1"/>
  <c r="AI268" i="1" s="1"/>
  <c r="AM268" i="1"/>
  <c r="AG268" i="1" s="1"/>
  <c r="Z266" i="1" l="1"/>
  <c r="AB266" i="1"/>
  <c r="AC268" i="1"/>
  <c r="AT266" i="1" l="1"/>
  <c r="AF266" i="1" s="1"/>
  <c r="AR266" i="1"/>
  <c r="AL266" i="1" s="1"/>
  <c r="AN266" i="1"/>
  <c r="AH266" i="1" s="1"/>
  <c r="AP266" i="1"/>
  <c r="AJ266" i="1" s="1"/>
  <c r="AA269" i="1"/>
  <c r="AS269" i="1" s="1"/>
  <c r="AE269" i="1" s="1"/>
  <c r="Y269" i="1"/>
  <c r="AD266" i="1" l="1"/>
  <c r="AO269" i="1"/>
  <c r="AI269" i="1" s="1"/>
  <c r="AQ269" i="1"/>
  <c r="AK269" i="1" s="1"/>
  <c r="AM269" i="1"/>
  <c r="AG269" i="1" s="1"/>
  <c r="AC269" i="1" l="1"/>
  <c r="AB267" i="1"/>
  <c r="Z267" i="1"/>
  <c r="AA270" i="1" l="1"/>
  <c r="AS270" i="1" s="1"/>
  <c r="AE270" i="1" s="1"/>
  <c r="Y270" i="1"/>
  <c r="AP267" i="1"/>
  <c r="AJ267" i="1" s="1"/>
  <c r="AN267" i="1"/>
  <c r="AH267" i="1" s="1"/>
  <c r="AR267" i="1"/>
  <c r="AL267" i="1" s="1"/>
  <c r="AT267" i="1"/>
  <c r="AF267" i="1" s="1"/>
  <c r="AO270" i="1" l="1"/>
  <c r="AI270" i="1" s="1"/>
  <c r="AQ270" i="1"/>
  <c r="AK270" i="1" s="1"/>
  <c r="AM270" i="1"/>
  <c r="AG270" i="1" s="1"/>
  <c r="AC270" i="1" s="1"/>
  <c r="AD267" i="1"/>
  <c r="Y271" i="1" l="1"/>
  <c r="AA271" i="1"/>
  <c r="AS271" i="1" s="1"/>
  <c r="AE271" i="1" s="1"/>
  <c r="Z268" i="1"/>
  <c r="AB268" i="1"/>
  <c r="AM271" i="1" l="1"/>
  <c r="AG271" i="1" s="1"/>
  <c r="AQ271" i="1"/>
  <c r="AK271" i="1" s="1"/>
  <c r="AO271" i="1"/>
  <c r="AI271" i="1" s="1"/>
  <c r="AT268" i="1"/>
  <c r="AF268" i="1" s="1"/>
  <c r="AR268" i="1"/>
  <c r="AL268" i="1" s="1"/>
  <c r="AN268" i="1"/>
  <c r="AH268" i="1" s="1"/>
  <c r="AP268" i="1"/>
  <c r="AJ268" i="1" s="1"/>
  <c r="AC271" i="1" l="1"/>
  <c r="AD268" i="1"/>
  <c r="AA272" i="1" l="1"/>
  <c r="AS272" i="1" s="1"/>
  <c r="AE272" i="1" s="1"/>
  <c r="Y272" i="1"/>
  <c r="AB269" i="1"/>
  <c r="Z269" i="1"/>
  <c r="AM272" i="1" l="1"/>
  <c r="AG272" i="1" s="1"/>
  <c r="AQ272" i="1"/>
  <c r="AK272" i="1" s="1"/>
  <c r="AO272" i="1"/>
  <c r="AI272" i="1" s="1"/>
  <c r="AN269" i="1"/>
  <c r="AH269" i="1" s="1"/>
  <c r="AR269" i="1"/>
  <c r="AL269" i="1" s="1"/>
  <c r="AP269" i="1"/>
  <c r="AJ269" i="1" s="1"/>
  <c r="AT269" i="1"/>
  <c r="AF269" i="1" s="1"/>
  <c r="AC272" i="1" l="1"/>
  <c r="AD269" i="1"/>
  <c r="Y273" i="1" l="1"/>
  <c r="AA273" i="1"/>
  <c r="AS273" i="1" s="1"/>
  <c r="AE273" i="1" s="1"/>
  <c r="Z270" i="1"/>
  <c r="AB270" i="1"/>
  <c r="AT270" i="1" s="1"/>
  <c r="AF270" i="1" s="1"/>
  <c r="AM273" i="1" l="1"/>
  <c r="AG273" i="1" s="1"/>
  <c r="AQ273" i="1"/>
  <c r="AK273" i="1" s="1"/>
  <c r="AO273" i="1"/>
  <c r="AI273" i="1" s="1"/>
  <c r="AR270" i="1"/>
  <c r="AL270" i="1" s="1"/>
  <c r="AN270" i="1"/>
  <c r="AH270" i="1" s="1"/>
  <c r="AP270" i="1"/>
  <c r="AJ270" i="1" s="1"/>
  <c r="AC273" i="1" l="1"/>
  <c r="AD270" i="1"/>
  <c r="AA274" i="1" l="1"/>
  <c r="AS274" i="1" s="1"/>
  <c r="AE274" i="1" s="1"/>
  <c r="Y274" i="1"/>
  <c r="AB271" i="1"/>
  <c r="Z271" i="1"/>
  <c r="AQ274" i="1" l="1"/>
  <c r="AK274" i="1" s="1"/>
  <c r="AM274" i="1"/>
  <c r="AG274" i="1" s="1"/>
  <c r="AO274" i="1"/>
  <c r="AI274" i="1" s="1"/>
  <c r="AP271" i="1"/>
  <c r="AJ271" i="1" s="1"/>
  <c r="AN271" i="1"/>
  <c r="AH271" i="1" s="1"/>
  <c r="AR271" i="1"/>
  <c r="AL271" i="1" s="1"/>
  <c r="AT271" i="1"/>
  <c r="AF271" i="1" s="1"/>
  <c r="AC274" i="1" l="1"/>
  <c r="AD271" i="1"/>
  <c r="AA275" i="1" l="1"/>
  <c r="AS275" i="1" s="1"/>
  <c r="AE275" i="1" s="1"/>
  <c r="Y275" i="1"/>
  <c r="Z272" i="1"/>
  <c r="AB272" i="1"/>
  <c r="AQ275" i="1" l="1"/>
  <c r="AK275" i="1" s="1"/>
  <c r="AM275" i="1"/>
  <c r="AG275" i="1" s="1"/>
  <c r="AO275" i="1"/>
  <c r="AI275" i="1" s="1"/>
  <c r="AT272" i="1"/>
  <c r="AF272" i="1" s="1"/>
  <c r="AN272" i="1"/>
  <c r="AH272" i="1" s="1"/>
  <c r="AR272" i="1"/>
  <c r="AL272" i="1" s="1"/>
  <c r="AP272" i="1"/>
  <c r="AJ272" i="1" s="1"/>
  <c r="AC275" i="1" l="1"/>
  <c r="AD272" i="1"/>
  <c r="Y276" i="1" l="1"/>
  <c r="AA276" i="1"/>
  <c r="AS276" i="1" s="1"/>
  <c r="AE276" i="1" s="1"/>
  <c r="AB273" i="1"/>
  <c r="Z273" i="1"/>
  <c r="AM276" i="1" l="1"/>
  <c r="AG276" i="1" s="1"/>
  <c r="AO276" i="1"/>
  <c r="AI276" i="1" s="1"/>
  <c r="AQ276" i="1"/>
  <c r="AK276" i="1" s="1"/>
  <c r="AP273" i="1"/>
  <c r="AJ273" i="1" s="1"/>
  <c r="AN273" i="1"/>
  <c r="AH273" i="1" s="1"/>
  <c r="AR273" i="1"/>
  <c r="AL273" i="1" s="1"/>
  <c r="AT273" i="1"/>
  <c r="AF273" i="1" s="1"/>
  <c r="AC276" i="1" l="1"/>
  <c r="AD273" i="1"/>
  <c r="Y277" i="1" l="1"/>
  <c r="AA277" i="1"/>
  <c r="AS277" i="1" s="1"/>
  <c r="AE277" i="1" s="1"/>
  <c r="Z274" i="1"/>
  <c r="AB274" i="1"/>
  <c r="AO277" i="1" l="1"/>
  <c r="AI277" i="1" s="1"/>
  <c r="AM277" i="1"/>
  <c r="AG277" i="1" s="1"/>
  <c r="AQ277" i="1"/>
  <c r="AK277" i="1" s="1"/>
  <c r="AT274" i="1"/>
  <c r="AF274" i="1" s="1"/>
  <c r="AR274" i="1"/>
  <c r="AL274" i="1" s="1"/>
  <c r="AP274" i="1"/>
  <c r="AJ274" i="1" s="1"/>
  <c r="AN274" i="1"/>
  <c r="AH274" i="1" s="1"/>
  <c r="AD274" i="1" s="1"/>
  <c r="AB275" i="1" s="1"/>
  <c r="AC277" i="1" l="1"/>
  <c r="Z275" i="1"/>
  <c r="AT275" i="1"/>
  <c r="AF275" i="1" s="1"/>
  <c r="AR275" i="1"/>
  <c r="AL275" i="1" s="1"/>
  <c r="AN275" i="1"/>
  <c r="AH275" i="1" s="1"/>
  <c r="AP275" i="1"/>
  <c r="AJ275" i="1" s="1"/>
  <c r="Y278" i="1" l="1"/>
  <c r="AA278" i="1"/>
  <c r="AS278" i="1" s="1"/>
  <c r="AE278" i="1" s="1"/>
  <c r="AD275" i="1"/>
  <c r="AM278" i="1" l="1"/>
  <c r="AG278" i="1" s="1"/>
  <c r="AQ278" i="1"/>
  <c r="AK278" i="1" s="1"/>
  <c r="AO278" i="1"/>
  <c r="AI278" i="1" s="1"/>
  <c r="Z276" i="1"/>
  <c r="AB276" i="1"/>
  <c r="AC278" i="1" l="1"/>
  <c r="AT276" i="1"/>
  <c r="AF276" i="1" s="1"/>
  <c r="AN276" i="1"/>
  <c r="AH276" i="1" s="1"/>
  <c r="AP276" i="1"/>
  <c r="AJ276" i="1" s="1"/>
  <c r="AR276" i="1"/>
  <c r="AL276" i="1" s="1"/>
  <c r="Y279" i="1" l="1"/>
  <c r="AA279" i="1"/>
  <c r="AS279" i="1" s="1"/>
  <c r="AE279" i="1" s="1"/>
  <c r="AD276" i="1"/>
  <c r="AQ279" i="1" l="1"/>
  <c r="AK279" i="1" s="1"/>
  <c r="AO279" i="1"/>
  <c r="AI279" i="1" s="1"/>
  <c r="AM279" i="1"/>
  <c r="AG279" i="1" s="1"/>
  <c r="AC279" i="1" s="1"/>
  <c r="AB277" i="1"/>
  <c r="Z277" i="1"/>
  <c r="Y280" i="1" l="1"/>
  <c r="AA280" i="1"/>
  <c r="AS280" i="1" s="1"/>
  <c r="AE280" i="1" s="1"/>
  <c r="AP277" i="1"/>
  <c r="AJ277" i="1" s="1"/>
  <c r="AN277" i="1"/>
  <c r="AH277" i="1" s="1"/>
  <c r="AR277" i="1"/>
  <c r="AL277" i="1" s="1"/>
  <c r="AT277" i="1"/>
  <c r="AF277" i="1" s="1"/>
  <c r="AM280" i="1" l="1"/>
  <c r="AG280" i="1" s="1"/>
  <c r="AQ280" i="1"/>
  <c r="AK280" i="1" s="1"/>
  <c r="AO280" i="1"/>
  <c r="AI280" i="1" s="1"/>
  <c r="AD277" i="1"/>
  <c r="AC280" i="1" l="1"/>
  <c r="Z278" i="1"/>
  <c r="AB278" i="1"/>
  <c r="AT278" i="1" s="1"/>
  <c r="AF278" i="1" s="1"/>
  <c r="Y281" i="1" l="1"/>
  <c r="AA281" i="1"/>
  <c r="AP278" i="1"/>
  <c r="AJ278" i="1" s="1"/>
  <c r="AN278" i="1"/>
  <c r="AH278" i="1" s="1"/>
  <c r="AR278" i="1"/>
  <c r="AL278" i="1" s="1"/>
  <c r="AS281" i="1" l="1"/>
  <c r="AE281" i="1" s="1"/>
  <c r="AM281" i="1"/>
  <c r="AG281" i="1" s="1"/>
  <c r="AO281" i="1"/>
  <c r="AI281" i="1" s="1"/>
  <c r="AQ281" i="1"/>
  <c r="AK281" i="1" s="1"/>
  <c r="AD278" i="1"/>
  <c r="AC281" i="1" l="1"/>
  <c r="AB279" i="1"/>
  <c r="AT279" i="1" s="1"/>
  <c r="AF279" i="1" s="1"/>
  <c r="Z279" i="1"/>
  <c r="Y282" i="1" l="1"/>
  <c r="AA282" i="1"/>
  <c r="AR279" i="1"/>
  <c r="AL279" i="1" s="1"/>
  <c r="AP279" i="1"/>
  <c r="AJ279" i="1" s="1"/>
  <c r="AN279" i="1"/>
  <c r="AH279" i="1" s="1"/>
  <c r="AD279" i="1" s="1"/>
  <c r="AB280" i="1" s="1"/>
  <c r="AS282" i="1" l="1"/>
  <c r="AE282" i="1" s="1"/>
  <c r="AM282" i="1"/>
  <c r="AG282" i="1" s="1"/>
  <c r="AO282" i="1"/>
  <c r="AI282" i="1" s="1"/>
  <c r="AQ282" i="1"/>
  <c r="AK282" i="1" s="1"/>
  <c r="Z280" i="1"/>
  <c r="AP280" i="1" s="1"/>
  <c r="AJ280" i="1" s="1"/>
  <c r="AN280" i="1"/>
  <c r="AH280" i="1" s="1"/>
  <c r="AT280" i="1"/>
  <c r="AF280" i="1" s="1"/>
  <c r="AR280" i="1" l="1"/>
  <c r="AL280" i="1" s="1"/>
  <c r="AC282" i="1"/>
  <c r="AD280" i="1"/>
  <c r="AA283" i="1" l="1"/>
  <c r="Y283" i="1"/>
  <c r="Z281" i="1"/>
  <c r="AB281" i="1"/>
  <c r="AM283" i="1" l="1"/>
  <c r="AG283" i="1" s="1"/>
  <c r="AQ283" i="1"/>
  <c r="AK283" i="1" s="1"/>
  <c r="AO283" i="1"/>
  <c r="AI283" i="1" s="1"/>
  <c r="AS283" i="1"/>
  <c r="AE283" i="1" s="1"/>
  <c r="AT281" i="1"/>
  <c r="AF281" i="1" s="1"/>
  <c r="AP281" i="1"/>
  <c r="AJ281" i="1" s="1"/>
  <c r="AN281" i="1"/>
  <c r="AH281" i="1" s="1"/>
  <c r="AR281" i="1"/>
  <c r="AL281" i="1" s="1"/>
  <c r="AC283" i="1" l="1"/>
  <c r="AD281" i="1"/>
  <c r="Y284" i="1" l="1"/>
  <c r="AA284" i="1"/>
  <c r="AB282" i="1"/>
  <c r="Z282" i="1"/>
  <c r="AS284" i="1" l="1"/>
  <c r="AE284" i="1" s="1"/>
  <c r="AO284" i="1"/>
  <c r="AI284" i="1" s="1"/>
  <c r="AQ284" i="1"/>
  <c r="AK284" i="1" s="1"/>
  <c r="AM284" i="1"/>
  <c r="AG284" i="1" s="1"/>
  <c r="AC284" i="1" s="1"/>
  <c r="AA285" i="1" s="1"/>
  <c r="Y285" i="1"/>
  <c r="AP282" i="1"/>
  <c r="AJ282" i="1" s="1"/>
  <c r="AR282" i="1"/>
  <c r="AL282" i="1" s="1"/>
  <c r="AN282" i="1"/>
  <c r="AH282" i="1" s="1"/>
  <c r="AT282" i="1"/>
  <c r="AF282" i="1" s="1"/>
  <c r="AS285" i="1" l="1"/>
  <c r="AE285" i="1" s="1"/>
  <c r="AM285" i="1"/>
  <c r="AG285" i="1" s="1"/>
  <c r="AQ285" i="1"/>
  <c r="AK285" i="1" s="1"/>
  <c r="AO285" i="1"/>
  <c r="AI285" i="1" s="1"/>
  <c r="AD282" i="1"/>
  <c r="AC285" i="1" l="1"/>
  <c r="Z283" i="1"/>
  <c r="AB283" i="1"/>
  <c r="AA286" i="1" l="1"/>
  <c r="Y286" i="1"/>
  <c r="AT283" i="1"/>
  <c r="AF283" i="1" s="1"/>
  <c r="AR283" i="1"/>
  <c r="AL283" i="1" s="1"/>
  <c r="AN283" i="1"/>
  <c r="AH283" i="1" s="1"/>
  <c r="AP283" i="1"/>
  <c r="AJ283" i="1" s="1"/>
  <c r="AO286" i="1" l="1"/>
  <c r="AI286" i="1" s="1"/>
  <c r="AQ286" i="1"/>
  <c r="AK286" i="1" s="1"/>
  <c r="AM286" i="1"/>
  <c r="AG286" i="1" s="1"/>
  <c r="AS286" i="1"/>
  <c r="AE286" i="1" s="1"/>
  <c r="AD283" i="1"/>
  <c r="AC286" i="1" l="1"/>
  <c r="AB284" i="1"/>
  <c r="AT284" i="1" s="1"/>
  <c r="AF284" i="1" s="1"/>
  <c r="Z284" i="1"/>
  <c r="Y287" i="1" l="1"/>
  <c r="AA287" i="1"/>
  <c r="AR284" i="1"/>
  <c r="AL284" i="1" s="1"/>
  <c r="AP284" i="1"/>
  <c r="AJ284" i="1" s="1"/>
  <c r="AN284" i="1"/>
  <c r="AH284" i="1" s="1"/>
  <c r="AD284" i="1" s="1"/>
  <c r="AB285" i="1" s="1"/>
  <c r="Z285" i="1"/>
  <c r="AS287" i="1" l="1"/>
  <c r="AE287" i="1" s="1"/>
  <c r="AO287" i="1"/>
  <c r="AI287" i="1" s="1"/>
  <c r="AM287" i="1"/>
  <c r="AG287" i="1" s="1"/>
  <c r="AQ287" i="1"/>
  <c r="AK287" i="1" s="1"/>
  <c r="AR285" i="1"/>
  <c r="AL285" i="1" s="1"/>
  <c r="AN285" i="1"/>
  <c r="AH285" i="1" s="1"/>
  <c r="AP285" i="1"/>
  <c r="AJ285" i="1" s="1"/>
  <c r="AT285" i="1"/>
  <c r="AF285" i="1" s="1"/>
  <c r="AC287" i="1" l="1"/>
  <c r="AD285" i="1"/>
  <c r="AA288" i="1" l="1"/>
  <c r="Y288" i="1"/>
  <c r="Z286" i="1"/>
  <c r="AB286" i="1"/>
  <c r="AQ288" i="1" l="1"/>
  <c r="AK288" i="1" s="1"/>
  <c r="AM288" i="1"/>
  <c r="AG288" i="1" s="1"/>
  <c r="AO288" i="1"/>
  <c r="AI288" i="1" s="1"/>
  <c r="AS288" i="1"/>
  <c r="AE288" i="1" s="1"/>
  <c r="AT286" i="1"/>
  <c r="AF286" i="1" s="1"/>
  <c r="AN286" i="1"/>
  <c r="AH286" i="1" s="1"/>
  <c r="AR286" i="1"/>
  <c r="AL286" i="1" s="1"/>
  <c r="AP286" i="1"/>
  <c r="AJ286" i="1" s="1"/>
  <c r="AC288" i="1" l="1"/>
  <c r="AD286" i="1"/>
  <c r="AA289" i="1" l="1"/>
  <c r="Y289" i="1"/>
  <c r="AB287" i="1"/>
  <c r="Z287" i="1"/>
  <c r="AM289" i="1" l="1"/>
  <c r="AG289" i="1" s="1"/>
  <c r="AO289" i="1"/>
  <c r="AI289" i="1" s="1"/>
  <c r="AQ289" i="1"/>
  <c r="AK289" i="1" s="1"/>
  <c r="AS289" i="1"/>
  <c r="AE289" i="1" s="1"/>
  <c r="AN287" i="1"/>
  <c r="AH287" i="1" s="1"/>
  <c r="AR287" i="1"/>
  <c r="AL287" i="1" s="1"/>
  <c r="AP287" i="1"/>
  <c r="AJ287" i="1" s="1"/>
  <c r="AT287" i="1"/>
  <c r="AF287" i="1" s="1"/>
  <c r="AC289" i="1" l="1"/>
  <c r="AD287" i="1"/>
  <c r="Y290" i="1" l="1"/>
  <c r="AA290" i="1"/>
  <c r="Z288" i="1"/>
  <c r="AB288" i="1"/>
  <c r="AS290" i="1" l="1"/>
  <c r="AE290" i="1" s="1"/>
  <c r="AM290" i="1"/>
  <c r="AG290" i="1" s="1"/>
  <c r="AQ290" i="1"/>
  <c r="AK290" i="1" s="1"/>
  <c r="AO290" i="1"/>
  <c r="AI290" i="1" s="1"/>
  <c r="AT288" i="1"/>
  <c r="AF288" i="1" s="1"/>
  <c r="AP288" i="1"/>
  <c r="AJ288" i="1" s="1"/>
  <c r="AR288" i="1"/>
  <c r="AL288" i="1" s="1"/>
  <c r="AN288" i="1"/>
  <c r="AH288" i="1" s="1"/>
  <c r="AC290" i="1" l="1"/>
  <c r="AD288" i="1"/>
  <c r="AA291" i="1" l="1"/>
  <c r="Y291" i="1"/>
  <c r="AB289" i="1"/>
  <c r="AT289" i="1" s="1"/>
  <c r="AF289" i="1" s="1"/>
  <c r="Z289" i="1"/>
  <c r="AQ291" i="1" l="1"/>
  <c r="AK291" i="1" s="1"/>
  <c r="AO291" i="1"/>
  <c r="AI291" i="1" s="1"/>
  <c r="AM291" i="1"/>
  <c r="AG291" i="1" s="1"/>
  <c r="AS291" i="1"/>
  <c r="AE291" i="1" s="1"/>
  <c r="AR289" i="1"/>
  <c r="AL289" i="1" s="1"/>
  <c r="AP289" i="1"/>
  <c r="AJ289" i="1" s="1"/>
  <c r="AN289" i="1"/>
  <c r="AH289" i="1" s="1"/>
  <c r="AC291" i="1" l="1"/>
  <c r="AD289" i="1"/>
  <c r="Y292" i="1" l="1"/>
  <c r="AA292" i="1"/>
  <c r="Z290" i="1"/>
  <c r="AB290" i="1"/>
  <c r="AT290" i="1" s="1"/>
  <c r="AF290" i="1" s="1"/>
  <c r="AS292" i="1" l="1"/>
  <c r="AE292" i="1" s="1"/>
  <c r="AM292" i="1"/>
  <c r="AG292" i="1" s="1"/>
  <c r="AO292" i="1"/>
  <c r="AI292" i="1" s="1"/>
  <c r="AQ292" i="1"/>
  <c r="AK292" i="1" s="1"/>
  <c r="AN290" i="1"/>
  <c r="AH290" i="1" s="1"/>
  <c r="AR290" i="1"/>
  <c r="AL290" i="1" s="1"/>
  <c r="AP290" i="1"/>
  <c r="AJ290" i="1" s="1"/>
  <c r="AC292" i="1" l="1"/>
  <c r="AD290" i="1"/>
  <c r="AA293" i="1" l="1"/>
  <c r="AS293" i="1" s="1"/>
  <c r="AE293" i="1" s="1"/>
  <c r="Y293" i="1"/>
  <c r="AB291" i="1"/>
  <c r="AT291" i="1" s="1"/>
  <c r="AF291" i="1" s="1"/>
  <c r="Z291" i="1"/>
  <c r="AO293" i="1" l="1"/>
  <c r="AI293" i="1" s="1"/>
  <c r="AQ293" i="1"/>
  <c r="AK293" i="1" s="1"/>
  <c r="AM293" i="1"/>
  <c r="AG293" i="1" s="1"/>
  <c r="AC293" i="1" s="1"/>
  <c r="AA294" i="1" s="1"/>
  <c r="Y294" i="1"/>
  <c r="AP291" i="1"/>
  <c r="AJ291" i="1" s="1"/>
  <c r="AR291" i="1"/>
  <c r="AL291" i="1" s="1"/>
  <c r="AN291" i="1"/>
  <c r="AH291" i="1" s="1"/>
  <c r="AD291" i="1" s="1"/>
  <c r="AB292" i="1" s="1"/>
  <c r="AT292" i="1" s="1"/>
  <c r="AF292" i="1" s="1"/>
  <c r="Z292" i="1"/>
  <c r="AQ294" i="1" l="1"/>
  <c r="AK294" i="1" s="1"/>
  <c r="AM294" i="1"/>
  <c r="AG294" i="1" s="1"/>
  <c r="AO294" i="1"/>
  <c r="AI294" i="1" s="1"/>
  <c r="AS294" i="1"/>
  <c r="AE294" i="1" s="1"/>
  <c r="AR292" i="1"/>
  <c r="AL292" i="1" s="1"/>
  <c r="AN292" i="1"/>
  <c r="AH292" i="1" s="1"/>
  <c r="AP292" i="1"/>
  <c r="AJ292" i="1" s="1"/>
  <c r="AC294" i="1" l="1"/>
  <c r="AD292" i="1"/>
  <c r="Y295" i="1" l="1"/>
  <c r="AA295" i="1"/>
  <c r="AB293" i="1"/>
  <c r="Z293" i="1"/>
  <c r="AS295" i="1" l="1"/>
  <c r="AE295" i="1" s="1"/>
  <c r="AM295" i="1"/>
  <c r="AG295" i="1" s="1"/>
  <c r="AO295" i="1"/>
  <c r="AI295" i="1" s="1"/>
  <c r="AQ295" i="1"/>
  <c r="AK295" i="1" s="1"/>
  <c r="AP293" i="1"/>
  <c r="AJ293" i="1" s="1"/>
  <c r="AR293" i="1"/>
  <c r="AL293" i="1" s="1"/>
  <c r="AN293" i="1"/>
  <c r="AH293" i="1" s="1"/>
  <c r="AT293" i="1"/>
  <c r="AF293" i="1" s="1"/>
  <c r="AC295" i="1" l="1"/>
  <c r="AD293" i="1"/>
  <c r="AA296" i="1" l="1"/>
  <c r="AS296" i="1" s="1"/>
  <c r="AE296" i="1" s="1"/>
  <c r="Y296" i="1"/>
  <c r="Z294" i="1"/>
  <c r="AB294" i="1"/>
  <c r="AQ296" i="1" l="1"/>
  <c r="AK296" i="1" s="1"/>
  <c r="AO296" i="1"/>
  <c r="AI296" i="1" s="1"/>
  <c r="AM296" i="1"/>
  <c r="AG296" i="1" s="1"/>
  <c r="AC296" i="1" s="1"/>
  <c r="AA297" i="1" s="1"/>
  <c r="Y297" i="1"/>
  <c r="AT294" i="1"/>
  <c r="AF294" i="1" s="1"/>
  <c r="AR294" i="1"/>
  <c r="AL294" i="1" s="1"/>
  <c r="AP294" i="1"/>
  <c r="AJ294" i="1" s="1"/>
  <c r="AN294" i="1"/>
  <c r="AH294" i="1" s="1"/>
  <c r="AM297" i="1" l="1"/>
  <c r="AG297" i="1" s="1"/>
  <c r="AO297" i="1"/>
  <c r="AI297" i="1" s="1"/>
  <c r="AQ297" i="1"/>
  <c r="AK297" i="1" s="1"/>
  <c r="AS297" i="1"/>
  <c r="AE297" i="1" s="1"/>
  <c r="AD294" i="1"/>
  <c r="AB295" i="1" l="1"/>
  <c r="AT295" i="1" s="1"/>
  <c r="AF295" i="1" s="1"/>
  <c r="Z295" i="1"/>
  <c r="AC297" i="1"/>
  <c r="Y298" i="1" l="1"/>
  <c r="AA298" i="1"/>
  <c r="AN295" i="1"/>
  <c r="AH295" i="1" s="1"/>
  <c r="AR295" i="1"/>
  <c r="AL295" i="1" s="1"/>
  <c r="AP295" i="1"/>
  <c r="AJ295" i="1" s="1"/>
  <c r="AD295" i="1" l="1"/>
  <c r="AS298" i="1"/>
  <c r="AE298" i="1" s="1"/>
  <c r="AO298" i="1"/>
  <c r="AI298" i="1" s="1"/>
  <c r="AQ298" i="1"/>
  <c r="AK298" i="1" s="1"/>
  <c r="AM298" i="1"/>
  <c r="AG298" i="1" s="1"/>
  <c r="AC298" i="1" s="1"/>
  <c r="AA299" i="1" s="1"/>
  <c r="AS299" i="1" s="1"/>
  <c r="AE299" i="1" s="1"/>
  <c r="Y299" i="1"/>
  <c r="AM299" i="1" l="1"/>
  <c r="AG299" i="1" s="1"/>
  <c r="AQ299" i="1"/>
  <c r="AK299" i="1" s="1"/>
  <c r="AO299" i="1"/>
  <c r="AI299" i="1" s="1"/>
  <c r="Z296" i="1"/>
  <c r="AB296" i="1"/>
  <c r="AT296" i="1" s="1"/>
  <c r="AF296" i="1" s="1"/>
  <c r="AP296" i="1" l="1"/>
  <c r="AJ296" i="1" s="1"/>
  <c r="AN296" i="1"/>
  <c r="AH296" i="1" s="1"/>
  <c r="AR296" i="1"/>
  <c r="AL296" i="1" s="1"/>
  <c r="AC299" i="1"/>
  <c r="AA300" i="1" l="1"/>
  <c r="AS300" i="1" s="1"/>
  <c r="AE300" i="1" s="1"/>
  <c r="Y300" i="1"/>
  <c r="AD296" i="1"/>
  <c r="AB297" i="1" l="1"/>
  <c r="AT297" i="1" s="1"/>
  <c r="AF297" i="1" s="1"/>
  <c r="Z297" i="1"/>
  <c r="AO300" i="1"/>
  <c r="AI300" i="1" s="1"/>
  <c r="AM300" i="1"/>
  <c r="AG300" i="1" s="1"/>
  <c r="AQ300" i="1"/>
  <c r="AK300" i="1" s="1"/>
  <c r="AC300" i="1" l="1"/>
  <c r="AP297" i="1"/>
  <c r="AJ297" i="1" s="1"/>
  <c r="AN297" i="1"/>
  <c r="AH297" i="1" s="1"/>
  <c r="AR297" i="1"/>
  <c r="AL297" i="1" s="1"/>
  <c r="AD297" i="1" l="1"/>
  <c r="Y301" i="1"/>
  <c r="AA301" i="1"/>
  <c r="AS301" i="1" s="1"/>
  <c r="AE301" i="1" s="1"/>
  <c r="AM301" i="1" l="1"/>
  <c r="AG301" i="1" s="1"/>
  <c r="AQ301" i="1"/>
  <c r="AK301" i="1" s="1"/>
  <c r="AO301" i="1"/>
  <c r="AI301" i="1" s="1"/>
  <c r="AB298" i="1"/>
  <c r="AT298" i="1" s="1"/>
  <c r="AF298" i="1" s="1"/>
  <c r="Z298" i="1"/>
  <c r="AR298" i="1" l="1"/>
  <c r="AL298" i="1" s="1"/>
  <c r="AN298" i="1"/>
  <c r="AH298" i="1" s="1"/>
  <c r="AP298" i="1"/>
  <c r="AJ298" i="1" s="1"/>
  <c r="AC301" i="1"/>
  <c r="Y302" i="1" l="1"/>
  <c r="AA302" i="1"/>
  <c r="AS302" i="1" s="1"/>
  <c r="AE302" i="1" s="1"/>
  <c r="AD298" i="1"/>
  <c r="AB299" i="1" l="1"/>
  <c r="AT299" i="1" s="1"/>
  <c r="AF299" i="1" s="1"/>
  <c r="Z299" i="1"/>
  <c r="AQ302" i="1"/>
  <c r="AK302" i="1" s="1"/>
  <c r="AM302" i="1"/>
  <c r="AG302" i="1" s="1"/>
  <c r="AO302" i="1"/>
  <c r="AI302" i="1" s="1"/>
  <c r="AC302" i="1" l="1"/>
  <c r="AR299" i="1"/>
  <c r="AL299" i="1" s="1"/>
  <c r="AP299" i="1"/>
  <c r="AJ299" i="1" s="1"/>
  <c r="AN299" i="1"/>
  <c r="AH299" i="1" s="1"/>
  <c r="AD299" i="1" s="1"/>
  <c r="AB300" i="1" l="1"/>
  <c r="AT300" i="1" s="1"/>
  <c r="AF300" i="1" s="1"/>
  <c r="Z300" i="1"/>
  <c r="Y303" i="1"/>
  <c r="AA303" i="1"/>
  <c r="AS303" i="1" s="1"/>
  <c r="AE303" i="1" s="1"/>
  <c r="AQ303" i="1" l="1"/>
  <c r="AK303" i="1" s="1"/>
  <c r="AM303" i="1"/>
  <c r="AG303" i="1" s="1"/>
  <c r="AO303" i="1"/>
  <c r="AI303" i="1" s="1"/>
  <c r="AP300" i="1"/>
  <c r="AJ300" i="1" s="1"/>
  <c r="AR300" i="1"/>
  <c r="AL300" i="1" s="1"/>
  <c r="AN300" i="1"/>
  <c r="AH300" i="1" s="1"/>
  <c r="AD300" i="1" s="1"/>
  <c r="Z301" i="1" l="1"/>
  <c r="AB301" i="1"/>
  <c r="AT301" i="1" s="1"/>
  <c r="AF301" i="1" s="1"/>
  <c r="AC303" i="1"/>
  <c r="AA304" i="1" l="1"/>
  <c r="AS304" i="1" s="1"/>
  <c r="AE304" i="1" s="1"/>
  <c r="Y304" i="1"/>
  <c r="AR301" i="1"/>
  <c r="AL301" i="1" s="1"/>
  <c r="AN301" i="1"/>
  <c r="AH301" i="1" s="1"/>
  <c r="AP301" i="1"/>
  <c r="AJ301" i="1" s="1"/>
  <c r="AD301" i="1" l="1"/>
  <c r="AO304" i="1"/>
  <c r="AI304" i="1" s="1"/>
  <c r="AQ304" i="1"/>
  <c r="AK304" i="1" s="1"/>
  <c r="AM304" i="1"/>
  <c r="AG304" i="1" s="1"/>
  <c r="AC304" i="1" s="1"/>
  <c r="Y305" i="1" s="1"/>
  <c r="AA305" i="1" l="1"/>
  <c r="AS305" i="1" s="1"/>
  <c r="AE305" i="1" s="1"/>
  <c r="AB302" i="1"/>
  <c r="AT302" i="1" s="1"/>
  <c r="AF302" i="1" s="1"/>
  <c r="Z302" i="1"/>
  <c r="AQ305" i="1"/>
  <c r="AK305" i="1" s="1"/>
  <c r="AM305" i="1"/>
  <c r="AG305" i="1" s="1"/>
  <c r="AO305" i="1"/>
  <c r="AI305" i="1" s="1"/>
  <c r="AP302" i="1" l="1"/>
  <c r="AJ302" i="1" s="1"/>
  <c r="AN302" i="1"/>
  <c r="AH302" i="1" s="1"/>
  <c r="AR302" i="1"/>
  <c r="AL302" i="1" s="1"/>
  <c r="AC305" i="1"/>
  <c r="AD302" i="1" l="1"/>
  <c r="AA306" i="1"/>
  <c r="AS306" i="1" s="1"/>
  <c r="AE306" i="1" s="1"/>
  <c r="Y306" i="1"/>
  <c r="AB303" i="1" l="1"/>
  <c r="AT303" i="1" s="1"/>
  <c r="AF303" i="1" s="1"/>
  <c r="Z303" i="1"/>
  <c r="AO306" i="1"/>
  <c r="AI306" i="1" s="1"/>
  <c r="AM306" i="1"/>
  <c r="AG306" i="1" s="1"/>
  <c r="AQ306" i="1"/>
  <c r="AK306" i="1" s="1"/>
  <c r="AN303" i="1" l="1"/>
  <c r="AH303" i="1" s="1"/>
  <c r="AP303" i="1"/>
  <c r="AJ303" i="1" s="1"/>
  <c r="AR303" i="1"/>
  <c r="AL303" i="1" s="1"/>
  <c r="AC306" i="1"/>
  <c r="AD303" i="1" l="1"/>
  <c r="Y307" i="1"/>
  <c r="AA307" i="1"/>
  <c r="AS307" i="1" s="1"/>
  <c r="AE307" i="1" s="1"/>
  <c r="AB304" i="1" l="1"/>
  <c r="AT304" i="1" s="1"/>
  <c r="AF304" i="1" s="1"/>
  <c r="Z304" i="1"/>
  <c r="AQ307" i="1"/>
  <c r="AK307" i="1" s="1"/>
  <c r="AO307" i="1"/>
  <c r="AI307" i="1" s="1"/>
  <c r="AM307" i="1"/>
  <c r="AG307" i="1" s="1"/>
  <c r="AN304" i="1" l="1"/>
  <c r="AH304" i="1" s="1"/>
  <c r="AR304" i="1"/>
  <c r="AL304" i="1" s="1"/>
  <c r="AP304" i="1"/>
  <c r="AJ304" i="1" s="1"/>
  <c r="AC307" i="1"/>
  <c r="AD304" i="1" l="1"/>
  <c r="Y308" i="1"/>
  <c r="AA308" i="1"/>
  <c r="AS308" i="1" s="1"/>
  <c r="AE308" i="1" s="1"/>
  <c r="AB305" i="1" l="1"/>
  <c r="Z305" i="1"/>
  <c r="AM308" i="1"/>
  <c r="AG308" i="1" s="1"/>
  <c r="AQ308" i="1"/>
  <c r="AK308" i="1" s="1"/>
  <c r="AO308" i="1"/>
  <c r="AI308" i="1" s="1"/>
  <c r="AR305" i="1" l="1"/>
  <c r="AL305" i="1" s="1"/>
  <c r="AN305" i="1"/>
  <c r="AH305" i="1" s="1"/>
  <c r="AP305" i="1"/>
  <c r="AJ305" i="1" s="1"/>
  <c r="AT305" i="1"/>
  <c r="AF305" i="1" s="1"/>
  <c r="AC308" i="1"/>
  <c r="AA309" i="1" s="1"/>
  <c r="AS309" i="1" s="1"/>
  <c r="AE309" i="1" s="1"/>
  <c r="AD305" i="1" l="1"/>
  <c r="Y309" i="1"/>
  <c r="AM309" i="1" l="1"/>
  <c r="AG309" i="1" s="1"/>
  <c r="AO309" i="1"/>
  <c r="AI309" i="1" s="1"/>
  <c r="AQ309" i="1"/>
  <c r="AK309" i="1" s="1"/>
  <c r="Z306" i="1"/>
  <c r="AB306" i="1"/>
  <c r="AT306" i="1" l="1"/>
  <c r="AF306" i="1" s="1"/>
  <c r="AR306" i="1"/>
  <c r="AL306" i="1" s="1"/>
  <c r="AP306" i="1"/>
  <c r="AJ306" i="1" s="1"/>
  <c r="AN306" i="1"/>
  <c r="AH306" i="1" s="1"/>
  <c r="AD306" i="1" s="1"/>
  <c r="AB307" i="1" s="1"/>
  <c r="AT307" i="1" s="1"/>
  <c r="AF307" i="1" s="1"/>
  <c r="Z307" i="1"/>
  <c r="AC309" i="1"/>
  <c r="AA310" i="1" l="1"/>
  <c r="AS310" i="1" s="1"/>
  <c r="AE310" i="1" s="1"/>
  <c r="Y310" i="1"/>
  <c r="AN307" i="1"/>
  <c r="AH307" i="1" s="1"/>
  <c r="AR307" i="1"/>
  <c r="AL307" i="1" s="1"/>
  <c r="AP307" i="1"/>
  <c r="AJ307" i="1" s="1"/>
  <c r="AD307" i="1" l="1"/>
  <c r="AM310" i="1"/>
  <c r="AG310" i="1" s="1"/>
  <c r="AQ310" i="1"/>
  <c r="AK310" i="1" s="1"/>
  <c r="AO310" i="1"/>
  <c r="AI310" i="1" s="1"/>
  <c r="AC310" i="1" s="1"/>
  <c r="AA311" i="1" l="1"/>
  <c r="AS311" i="1" s="1"/>
  <c r="AE311" i="1" s="1"/>
  <c r="Y311" i="1"/>
  <c r="AB308" i="1"/>
  <c r="AT308" i="1" s="1"/>
  <c r="AF308" i="1" s="1"/>
  <c r="Z308" i="1"/>
  <c r="AN308" i="1" l="1"/>
  <c r="AH308" i="1" s="1"/>
  <c r="AR308" i="1"/>
  <c r="AL308" i="1" s="1"/>
  <c r="AP308" i="1"/>
  <c r="AJ308" i="1" s="1"/>
  <c r="AM311" i="1"/>
  <c r="AG311" i="1" s="1"/>
  <c r="AQ311" i="1"/>
  <c r="AK311" i="1" s="1"/>
  <c r="AO311" i="1"/>
  <c r="AI311" i="1" s="1"/>
  <c r="AC311" i="1" l="1"/>
  <c r="AD308" i="1"/>
  <c r="AB309" i="1" l="1"/>
  <c r="Z309" i="1"/>
  <c r="AA312" i="1"/>
  <c r="AS312" i="1" s="1"/>
  <c r="AE312" i="1" s="1"/>
  <c r="Y312" i="1"/>
  <c r="AM312" i="1" l="1"/>
  <c r="AG312" i="1" s="1"/>
  <c r="AQ312" i="1"/>
  <c r="AK312" i="1" s="1"/>
  <c r="AO312" i="1"/>
  <c r="AI312" i="1" s="1"/>
  <c r="AR309" i="1"/>
  <c r="AL309" i="1" s="1"/>
  <c r="AP309" i="1"/>
  <c r="AJ309" i="1" s="1"/>
  <c r="AN309" i="1"/>
  <c r="AH309" i="1" s="1"/>
  <c r="AT309" i="1"/>
  <c r="AF309" i="1" s="1"/>
  <c r="AC312" i="1" l="1"/>
  <c r="AD309" i="1"/>
  <c r="Z310" i="1" l="1"/>
  <c r="AB310" i="1"/>
  <c r="AT310" i="1" s="1"/>
  <c r="AF310" i="1" s="1"/>
  <c r="Y313" i="1"/>
  <c r="AA313" i="1"/>
  <c r="AS313" i="1" s="1"/>
  <c r="AE313" i="1" s="1"/>
  <c r="AQ313" i="1" l="1"/>
  <c r="AK313" i="1" s="1"/>
  <c r="AO313" i="1"/>
  <c r="AI313" i="1" s="1"/>
  <c r="AM313" i="1"/>
  <c r="AG313" i="1" s="1"/>
  <c r="AC313" i="1" s="1"/>
  <c r="AR310" i="1"/>
  <c r="AL310" i="1" s="1"/>
  <c r="AP310" i="1"/>
  <c r="AJ310" i="1" s="1"/>
  <c r="AN310" i="1"/>
  <c r="AH310" i="1" s="1"/>
  <c r="AD310" i="1" s="1"/>
  <c r="AB311" i="1" s="1"/>
  <c r="Z311" i="1" l="1"/>
  <c r="AA314" i="1"/>
  <c r="Y314" i="1"/>
  <c r="AT311" i="1"/>
  <c r="AF311" i="1" s="1"/>
  <c r="AQ314" i="1" l="1"/>
  <c r="AK314" i="1" s="1"/>
  <c r="AM314" i="1"/>
  <c r="AG314" i="1" s="1"/>
  <c r="AO314" i="1"/>
  <c r="AI314" i="1" s="1"/>
  <c r="AS314" i="1"/>
  <c r="AE314" i="1" s="1"/>
  <c r="AN311" i="1"/>
  <c r="AH311" i="1" s="1"/>
  <c r="AP311" i="1"/>
  <c r="AJ311" i="1" s="1"/>
  <c r="AR311" i="1"/>
  <c r="AL311" i="1" s="1"/>
  <c r="AD311" i="1" l="1"/>
  <c r="AC314" i="1"/>
  <c r="Y315" i="1" l="1"/>
  <c r="AA315" i="1"/>
  <c r="AB312" i="1"/>
  <c r="AT312" i="1" s="1"/>
  <c r="AF312" i="1" s="1"/>
  <c r="Z312" i="1"/>
  <c r="AR312" i="1" l="1"/>
  <c r="AL312" i="1" s="1"/>
  <c r="AN312" i="1"/>
  <c r="AH312" i="1" s="1"/>
  <c r="AP312" i="1"/>
  <c r="AJ312" i="1" s="1"/>
  <c r="AS315" i="1"/>
  <c r="AE315" i="1" s="1"/>
  <c r="AQ315" i="1"/>
  <c r="AK315" i="1" s="1"/>
  <c r="AM315" i="1"/>
  <c r="AG315" i="1" s="1"/>
  <c r="AO315" i="1"/>
  <c r="AI315" i="1" s="1"/>
  <c r="AD312" i="1" l="1"/>
  <c r="AC315" i="1"/>
  <c r="Y316" i="1" l="1"/>
  <c r="AA316" i="1"/>
  <c r="AS316" i="1" s="1"/>
  <c r="AE316" i="1" s="1"/>
  <c r="AB313" i="1"/>
  <c r="Z313" i="1"/>
  <c r="AN313" i="1" l="1"/>
  <c r="AH313" i="1" s="1"/>
  <c r="AR313" i="1"/>
  <c r="AL313" i="1" s="1"/>
  <c r="AP313" i="1"/>
  <c r="AJ313" i="1" s="1"/>
  <c r="AT313" i="1"/>
  <c r="AF313" i="1" s="1"/>
  <c r="AO316" i="1"/>
  <c r="AI316" i="1" s="1"/>
  <c r="AQ316" i="1"/>
  <c r="AK316" i="1" s="1"/>
  <c r="AM316" i="1"/>
  <c r="AG316" i="1" s="1"/>
  <c r="AC316" i="1" l="1"/>
  <c r="AD313" i="1"/>
  <c r="Z314" i="1" l="1"/>
  <c r="AB314" i="1"/>
  <c r="AA317" i="1"/>
  <c r="Y317" i="1"/>
  <c r="AM317" i="1" l="1"/>
  <c r="AG317" i="1" s="1"/>
  <c r="AO317" i="1"/>
  <c r="AI317" i="1" s="1"/>
  <c r="AQ317" i="1"/>
  <c r="AK317" i="1" s="1"/>
  <c r="AS317" i="1"/>
  <c r="AE317" i="1" s="1"/>
  <c r="AT314" i="1"/>
  <c r="AF314" i="1" s="1"/>
  <c r="AN314" i="1"/>
  <c r="AH314" i="1" s="1"/>
  <c r="AR314" i="1"/>
  <c r="AL314" i="1" s="1"/>
  <c r="AP314" i="1"/>
  <c r="AJ314" i="1" s="1"/>
  <c r="AD314" i="1" l="1"/>
  <c r="AC317" i="1"/>
  <c r="Y318" i="1" l="1"/>
  <c r="AA318" i="1"/>
  <c r="AS318" i="1" s="1"/>
  <c r="AE318" i="1" s="1"/>
  <c r="AB315" i="1"/>
  <c r="Z315" i="1"/>
  <c r="AR315" i="1" l="1"/>
  <c r="AL315" i="1" s="1"/>
  <c r="AN315" i="1"/>
  <c r="AH315" i="1" s="1"/>
  <c r="AP315" i="1"/>
  <c r="AJ315" i="1" s="1"/>
  <c r="AT315" i="1"/>
  <c r="AF315" i="1" s="1"/>
  <c r="AO318" i="1"/>
  <c r="AI318" i="1" s="1"/>
  <c r="AQ318" i="1"/>
  <c r="AK318" i="1" s="1"/>
  <c r="AM318" i="1"/>
  <c r="AG318" i="1" s="1"/>
  <c r="AD315" i="1" l="1"/>
  <c r="AC318" i="1"/>
  <c r="AA319" i="1" l="1"/>
  <c r="Y319" i="1"/>
  <c r="Z316" i="1"/>
  <c r="AB316" i="1"/>
  <c r="AT316" i="1" l="1"/>
  <c r="AF316" i="1" s="1"/>
  <c r="AN316" i="1"/>
  <c r="AH316" i="1" s="1"/>
  <c r="AR316" i="1"/>
  <c r="AL316" i="1" s="1"/>
  <c r="AP316" i="1"/>
  <c r="AJ316" i="1" s="1"/>
  <c r="AM319" i="1"/>
  <c r="AG319" i="1" s="1"/>
  <c r="AC319" i="1" s="1"/>
  <c r="Y320" i="1" s="1"/>
  <c r="AO319" i="1"/>
  <c r="AI319" i="1" s="1"/>
  <c r="AQ319" i="1"/>
  <c r="AK319" i="1" s="1"/>
  <c r="AS319" i="1"/>
  <c r="AE319" i="1" s="1"/>
  <c r="AQ320" i="1" l="1"/>
  <c r="AK320" i="1" s="1"/>
  <c r="AM320" i="1"/>
  <c r="AG320" i="1" s="1"/>
  <c r="AO320" i="1"/>
  <c r="AI320" i="1" s="1"/>
  <c r="AA320" i="1"/>
  <c r="AD316" i="1"/>
  <c r="AB317" i="1" l="1"/>
  <c r="AT317" i="1" s="1"/>
  <c r="AF317" i="1" s="1"/>
  <c r="Z317" i="1"/>
  <c r="AS320" i="1"/>
  <c r="AE320" i="1" s="1"/>
  <c r="AC320" i="1"/>
  <c r="AA321" i="1" s="1"/>
  <c r="AS321" i="1" l="1"/>
  <c r="AE321" i="1" s="1"/>
  <c r="Y321" i="1"/>
  <c r="AN317" i="1"/>
  <c r="AH317" i="1" s="1"/>
  <c r="AR317" i="1"/>
  <c r="AL317" i="1" s="1"/>
  <c r="AP317" i="1"/>
  <c r="AJ317" i="1" s="1"/>
  <c r="AD317" i="1" l="1"/>
  <c r="AO321" i="1"/>
  <c r="AI321" i="1" s="1"/>
  <c r="AQ321" i="1"/>
  <c r="AK321" i="1" s="1"/>
  <c r="AM321" i="1"/>
  <c r="AG321" i="1" s="1"/>
  <c r="AC321" i="1" s="1"/>
  <c r="AA322" i="1" s="1"/>
  <c r="Y322" i="1"/>
  <c r="AO322" i="1" l="1"/>
  <c r="AI322" i="1" s="1"/>
  <c r="AQ322" i="1"/>
  <c r="AK322" i="1" s="1"/>
  <c r="AM322" i="1"/>
  <c r="AG322" i="1" s="1"/>
  <c r="AS322" i="1"/>
  <c r="AE322" i="1" s="1"/>
  <c r="AB318" i="1"/>
  <c r="Z318" i="1"/>
  <c r="AP318" i="1" l="1"/>
  <c r="AJ318" i="1" s="1"/>
  <c r="AN318" i="1"/>
  <c r="AH318" i="1" s="1"/>
  <c r="AR318" i="1"/>
  <c r="AL318" i="1" s="1"/>
  <c r="AT318" i="1"/>
  <c r="AF318" i="1" s="1"/>
  <c r="AC322" i="1"/>
  <c r="AA323" i="1" l="1"/>
  <c r="AS323" i="1" s="1"/>
  <c r="AE323" i="1" s="1"/>
  <c r="Y323" i="1"/>
  <c r="AD318" i="1"/>
  <c r="Z319" i="1" l="1"/>
  <c r="AB319" i="1"/>
  <c r="AQ323" i="1"/>
  <c r="AK323" i="1" s="1"/>
  <c r="AM323" i="1"/>
  <c r="AG323" i="1" s="1"/>
  <c r="AO323" i="1"/>
  <c r="AI323" i="1" s="1"/>
  <c r="AC323" i="1" l="1"/>
  <c r="AT319" i="1"/>
  <c r="AF319" i="1" s="1"/>
  <c r="AP319" i="1"/>
  <c r="AJ319" i="1" s="1"/>
  <c r="AN319" i="1"/>
  <c r="AH319" i="1" s="1"/>
  <c r="AR319" i="1"/>
  <c r="AL319" i="1" s="1"/>
  <c r="AD319" i="1" l="1"/>
  <c r="AA324" i="1"/>
  <c r="Y324" i="1"/>
  <c r="AQ324" i="1" l="1"/>
  <c r="AK324" i="1" s="1"/>
  <c r="AO324" i="1"/>
  <c r="AI324" i="1" s="1"/>
  <c r="AM324" i="1"/>
  <c r="AG324" i="1" s="1"/>
  <c r="AS324" i="1"/>
  <c r="AE324" i="1" s="1"/>
  <c r="AB320" i="1"/>
  <c r="Z320" i="1"/>
  <c r="AT320" i="1" l="1"/>
  <c r="AF320" i="1" s="1"/>
  <c r="AC324" i="1"/>
  <c r="AN320" i="1"/>
  <c r="AH320" i="1" s="1"/>
  <c r="AP320" i="1"/>
  <c r="AJ320" i="1" s="1"/>
  <c r="AR320" i="1"/>
  <c r="AL320" i="1" s="1"/>
  <c r="AD320" i="1" l="1"/>
  <c r="Y325" i="1"/>
  <c r="AA325" i="1"/>
  <c r="AS325" i="1" s="1"/>
  <c r="AE325" i="1" s="1"/>
  <c r="AQ325" i="1" l="1"/>
  <c r="AK325" i="1" s="1"/>
  <c r="AO325" i="1"/>
  <c r="AI325" i="1" s="1"/>
  <c r="AM325" i="1"/>
  <c r="AG325" i="1" s="1"/>
  <c r="AC325" i="1" s="1"/>
  <c r="AA326" i="1" s="1"/>
  <c r="Y326" i="1"/>
  <c r="AB321" i="1"/>
  <c r="AT321" i="1" s="1"/>
  <c r="AF321" i="1" s="1"/>
  <c r="Z321" i="1"/>
  <c r="AR321" i="1" l="1"/>
  <c r="AL321" i="1" s="1"/>
  <c r="AP321" i="1"/>
  <c r="AJ321" i="1" s="1"/>
  <c r="AN321" i="1"/>
  <c r="AH321" i="1" s="1"/>
  <c r="AD321" i="1" s="1"/>
  <c r="AB322" i="1" s="1"/>
  <c r="AT322" i="1" s="1"/>
  <c r="AF322" i="1" s="1"/>
  <c r="Z322" i="1"/>
  <c r="AQ326" i="1"/>
  <c r="AK326" i="1" s="1"/>
  <c r="AM326" i="1"/>
  <c r="AG326" i="1" s="1"/>
  <c r="AO326" i="1"/>
  <c r="AI326" i="1" s="1"/>
  <c r="AS326" i="1"/>
  <c r="AE326" i="1" s="1"/>
  <c r="AC326" i="1" l="1"/>
  <c r="AP322" i="1"/>
  <c r="AJ322" i="1" s="1"/>
  <c r="AR322" i="1"/>
  <c r="AL322" i="1" s="1"/>
  <c r="AN322" i="1"/>
  <c r="AH322" i="1" s="1"/>
  <c r="AD322" i="1" s="1"/>
  <c r="AB323" i="1" s="1"/>
  <c r="Z323" i="1"/>
  <c r="AP323" i="1" l="1"/>
  <c r="AJ323" i="1" s="1"/>
  <c r="AN323" i="1"/>
  <c r="AH323" i="1" s="1"/>
  <c r="AR323" i="1"/>
  <c r="AL323" i="1" s="1"/>
  <c r="AT323" i="1"/>
  <c r="AF323" i="1" s="1"/>
  <c r="AA327" i="1"/>
  <c r="Y327" i="1"/>
  <c r="AS327" i="1" l="1"/>
  <c r="AE327" i="1" s="1"/>
  <c r="AD323" i="1"/>
  <c r="AM327" i="1"/>
  <c r="AG327" i="1" s="1"/>
  <c r="AO327" i="1"/>
  <c r="AI327" i="1" s="1"/>
  <c r="AQ327" i="1"/>
  <c r="AK327" i="1" s="1"/>
  <c r="AC327" i="1" l="1"/>
  <c r="Z324" i="1"/>
  <c r="AB324" i="1"/>
  <c r="AT324" i="1" l="1"/>
  <c r="AF324" i="1" s="1"/>
  <c r="AN324" i="1"/>
  <c r="AH324" i="1" s="1"/>
  <c r="AP324" i="1"/>
  <c r="AJ324" i="1" s="1"/>
  <c r="AR324" i="1"/>
  <c r="AL324" i="1" s="1"/>
  <c r="AA328" i="1"/>
  <c r="Y328" i="1"/>
  <c r="AS328" i="1" l="1"/>
  <c r="AE328" i="1" s="1"/>
  <c r="AD324" i="1"/>
  <c r="AQ328" i="1"/>
  <c r="AK328" i="1" s="1"/>
  <c r="AO328" i="1"/>
  <c r="AI328" i="1" s="1"/>
  <c r="AM328" i="1"/>
  <c r="AG328" i="1" s="1"/>
  <c r="AC328" i="1" s="1"/>
  <c r="AA329" i="1" s="1"/>
  <c r="Y329" i="1"/>
  <c r="AS329" i="1" l="1"/>
  <c r="AE329" i="1" s="1"/>
  <c r="AQ329" i="1"/>
  <c r="AK329" i="1" s="1"/>
  <c r="AM329" i="1"/>
  <c r="AG329" i="1" s="1"/>
  <c r="AO329" i="1"/>
  <c r="AI329" i="1" s="1"/>
  <c r="AB325" i="1"/>
  <c r="AT325" i="1" s="1"/>
  <c r="AF325" i="1" s="1"/>
  <c r="Z325" i="1"/>
  <c r="AC329" i="1" l="1"/>
  <c r="AR325" i="1"/>
  <c r="AL325" i="1" s="1"/>
  <c r="AP325" i="1"/>
  <c r="AJ325" i="1" s="1"/>
  <c r="AN325" i="1"/>
  <c r="AH325" i="1" s="1"/>
  <c r="AD325" i="1" s="1"/>
  <c r="AB326" i="1" s="1"/>
  <c r="AT326" i="1" s="1"/>
  <c r="AF326" i="1" s="1"/>
  <c r="Z326" i="1"/>
  <c r="AR326" i="1" l="1"/>
  <c r="AL326" i="1" s="1"/>
  <c r="AP326" i="1"/>
  <c r="AJ326" i="1" s="1"/>
  <c r="AN326" i="1"/>
  <c r="AH326" i="1" s="1"/>
  <c r="AD326" i="1" s="1"/>
  <c r="AB327" i="1" s="1"/>
  <c r="Z327" i="1"/>
  <c r="AA330" i="1"/>
  <c r="AS330" i="1" s="1"/>
  <c r="AE330" i="1" s="1"/>
  <c r="Y330" i="1"/>
  <c r="AO330" i="1" l="1"/>
  <c r="AI330" i="1" s="1"/>
  <c r="AM330" i="1"/>
  <c r="AG330" i="1" s="1"/>
  <c r="AQ330" i="1"/>
  <c r="AK330" i="1" s="1"/>
  <c r="AR327" i="1"/>
  <c r="AL327" i="1" s="1"/>
  <c r="AP327" i="1"/>
  <c r="AJ327" i="1" s="1"/>
  <c r="AN327" i="1"/>
  <c r="AH327" i="1" s="1"/>
  <c r="AD327" i="1" s="1"/>
  <c r="Z328" i="1" s="1"/>
  <c r="AT327" i="1"/>
  <c r="AF327" i="1" s="1"/>
  <c r="AN328" i="1" l="1"/>
  <c r="AH328" i="1" s="1"/>
  <c r="AP328" i="1"/>
  <c r="AJ328" i="1" s="1"/>
  <c r="AR328" i="1"/>
  <c r="AL328" i="1" s="1"/>
  <c r="AC330" i="1"/>
  <c r="AB328" i="1"/>
  <c r="AT328" i="1" l="1"/>
  <c r="AF328" i="1" s="1"/>
  <c r="AA331" i="1"/>
  <c r="AS331" i="1" s="1"/>
  <c r="AE331" i="1" s="1"/>
  <c r="Y331" i="1"/>
  <c r="AD328" i="1"/>
  <c r="AB329" i="1" s="1"/>
  <c r="AT329" i="1" l="1"/>
  <c r="AF329" i="1" s="1"/>
  <c r="Z329" i="1"/>
  <c r="AQ331" i="1"/>
  <c r="AK331" i="1" s="1"/>
  <c r="AO331" i="1"/>
  <c r="AI331" i="1" s="1"/>
  <c r="AM331" i="1"/>
  <c r="AG331" i="1" s="1"/>
  <c r="AC331" i="1" s="1"/>
  <c r="AA332" i="1" s="1"/>
  <c r="AS332" i="1" s="1"/>
  <c r="AE332" i="1" s="1"/>
  <c r="AN329" i="1" l="1"/>
  <c r="AH329" i="1" s="1"/>
  <c r="AP329" i="1"/>
  <c r="AJ329" i="1" s="1"/>
  <c r="AR329" i="1"/>
  <c r="AL329" i="1" s="1"/>
  <c r="Y332" i="1"/>
  <c r="AM332" i="1" l="1"/>
  <c r="AG332" i="1" s="1"/>
  <c r="AO332" i="1"/>
  <c r="AI332" i="1" s="1"/>
  <c r="AQ332" i="1"/>
  <c r="AK332" i="1" s="1"/>
  <c r="AD329" i="1"/>
  <c r="AB330" i="1" l="1"/>
  <c r="Z330" i="1"/>
  <c r="AC332" i="1"/>
  <c r="AA333" i="1" l="1"/>
  <c r="Y333" i="1"/>
  <c r="AN330" i="1"/>
  <c r="AH330" i="1" s="1"/>
  <c r="AP330" i="1"/>
  <c r="AJ330" i="1" s="1"/>
  <c r="AR330" i="1"/>
  <c r="AL330" i="1" s="1"/>
  <c r="AT330" i="1"/>
  <c r="AF330" i="1" s="1"/>
  <c r="AD330" i="1" l="1"/>
  <c r="AO333" i="1"/>
  <c r="AI333" i="1" s="1"/>
  <c r="AM333" i="1"/>
  <c r="AG333" i="1" s="1"/>
  <c r="AQ333" i="1"/>
  <c r="AK333" i="1" s="1"/>
  <c r="AS333" i="1"/>
  <c r="AE333" i="1" s="1"/>
  <c r="AC333" i="1" l="1"/>
  <c r="AB331" i="1"/>
  <c r="Z331" i="1"/>
  <c r="AN331" i="1" l="1"/>
  <c r="AH331" i="1" s="1"/>
  <c r="AP331" i="1"/>
  <c r="AJ331" i="1" s="1"/>
  <c r="AR331" i="1"/>
  <c r="AL331" i="1" s="1"/>
  <c r="AT331" i="1"/>
  <c r="AF331" i="1" s="1"/>
  <c r="Y334" i="1"/>
  <c r="AA334" i="1"/>
  <c r="AM334" i="1" l="1"/>
  <c r="AG334" i="1" s="1"/>
  <c r="AQ334" i="1"/>
  <c r="AK334" i="1" s="1"/>
  <c r="AO334" i="1"/>
  <c r="AI334" i="1" s="1"/>
  <c r="AD331" i="1"/>
  <c r="AS334" i="1"/>
  <c r="AE334" i="1" s="1"/>
  <c r="Z332" i="1" l="1"/>
  <c r="AB332" i="1"/>
  <c r="AC334" i="1"/>
  <c r="Y335" i="1" l="1"/>
  <c r="AA335" i="1"/>
  <c r="AT332" i="1"/>
  <c r="AF332" i="1" s="1"/>
  <c r="AN332" i="1"/>
  <c r="AH332" i="1" s="1"/>
  <c r="AP332" i="1"/>
  <c r="AJ332" i="1" s="1"/>
  <c r="AR332" i="1"/>
  <c r="AL332" i="1" s="1"/>
  <c r="AD332" i="1" l="1"/>
  <c r="AS335" i="1"/>
  <c r="AE335" i="1" s="1"/>
  <c r="AO335" i="1"/>
  <c r="AI335" i="1" s="1"/>
  <c r="AQ335" i="1"/>
  <c r="AK335" i="1" s="1"/>
  <c r="AM335" i="1"/>
  <c r="AG335" i="1" s="1"/>
  <c r="AC335" i="1" s="1"/>
  <c r="Y336" i="1" s="1"/>
  <c r="AM336" i="1" l="1"/>
  <c r="AG336" i="1" s="1"/>
  <c r="AO336" i="1"/>
  <c r="AI336" i="1" s="1"/>
  <c r="AQ336" i="1"/>
  <c r="AK336" i="1" s="1"/>
  <c r="AA336" i="1"/>
  <c r="AS336" i="1" s="1"/>
  <c r="AE336" i="1" s="1"/>
  <c r="Z333" i="1"/>
  <c r="AB333" i="1"/>
  <c r="AT333" i="1" l="1"/>
  <c r="AF333" i="1" s="1"/>
  <c r="AN333" i="1"/>
  <c r="AH333" i="1" s="1"/>
  <c r="AP333" i="1"/>
  <c r="AJ333" i="1" s="1"/>
  <c r="AR333" i="1"/>
  <c r="AL333" i="1" s="1"/>
  <c r="Y337" i="1"/>
  <c r="AC336" i="1"/>
  <c r="AA337" i="1" s="1"/>
  <c r="AS337" i="1" s="1"/>
  <c r="AE337" i="1" s="1"/>
  <c r="AO337" i="1" l="1"/>
  <c r="AI337" i="1" s="1"/>
  <c r="AQ337" i="1"/>
  <c r="AK337" i="1" s="1"/>
  <c r="AM337" i="1"/>
  <c r="AG337" i="1" s="1"/>
  <c r="AC337" i="1" s="1"/>
  <c r="AA338" i="1" s="1"/>
  <c r="AS338" i="1" s="1"/>
  <c r="AE338" i="1" s="1"/>
  <c r="AD333" i="1"/>
  <c r="Y338" i="1"/>
  <c r="AO338" i="1" s="1"/>
  <c r="AI338" i="1" s="1"/>
  <c r="AQ338" i="1"/>
  <c r="AK338" i="1" s="1"/>
  <c r="AB334" i="1" l="1"/>
  <c r="Z334" i="1"/>
  <c r="AM338" i="1"/>
  <c r="AG338" i="1" s="1"/>
  <c r="AC338" i="1" s="1"/>
  <c r="AA339" i="1" s="1"/>
  <c r="AS339" i="1" s="1"/>
  <c r="AE339" i="1" s="1"/>
  <c r="AR334" i="1" l="1"/>
  <c r="AL334" i="1" s="1"/>
  <c r="AN334" i="1"/>
  <c r="AH334" i="1" s="1"/>
  <c r="AP334" i="1"/>
  <c r="AJ334" i="1" s="1"/>
  <c r="AT334" i="1"/>
  <c r="AF334" i="1" s="1"/>
  <c r="Y339" i="1"/>
  <c r="AM339" i="1" s="1"/>
  <c r="AG339" i="1" s="1"/>
  <c r="AO339" i="1" l="1"/>
  <c r="AI339" i="1" s="1"/>
  <c r="AD334" i="1"/>
  <c r="AQ339" i="1"/>
  <c r="AK339" i="1" s="1"/>
  <c r="AC339" i="1" s="1"/>
  <c r="AA340" i="1"/>
  <c r="Y340" i="1"/>
  <c r="Z335" i="1" l="1"/>
  <c r="AB335" i="1"/>
  <c r="AO340" i="1"/>
  <c r="AI340" i="1" s="1"/>
  <c r="AQ340" i="1"/>
  <c r="AK340" i="1" s="1"/>
  <c r="AM340" i="1"/>
  <c r="AG340" i="1" s="1"/>
  <c r="AS340" i="1"/>
  <c r="AE340" i="1" s="1"/>
  <c r="AT335" i="1" l="1"/>
  <c r="AF335" i="1" s="1"/>
  <c r="AN335" i="1"/>
  <c r="AH335" i="1" s="1"/>
  <c r="AR335" i="1"/>
  <c r="AL335" i="1" s="1"/>
  <c r="AP335" i="1"/>
  <c r="AJ335" i="1" s="1"/>
  <c r="AC340" i="1"/>
  <c r="AD335" i="1" l="1"/>
  <c r="Y341" i="1"/>
  <c r="AA341" i="1"/>
  <c r="AS341" i="1" s="1"/>
  <c r="AE341" i="1" s="1"/>
  <c r="AB336" i="1" l="1"/>
  <c r="Z336" i="1"/>
  <c r="AO341" i="1"/>
  <c r="AI341" i="1" s="1"/>
  <c r="AQ341" i="1"/>
  <c r="AK341" i="1" s="1"/>
  <c r="AM341" i="1"/>
  <c r="AG341" i="1" s="1"/>
  <c r="AR336" i="1" l="1"/>
  <c r="AL336" i="1" s="1"/>
  <c r="AN336" i="1"/>
  <c r="AH336" i="1" s="1"/>
  <c r="AP336" i="1"/>
  <c r="AJ336" i="1" s="1"/>
  <c r="AT336" i="1"/>
  <c r="AF336" i="1" s="1"/>
  <c r="AC341" i="1"/>
  <c r="AA342" i="1" s="1"/>
  <c r="AS342" i="1" s="1"/>
  <c r="AE342" i="1" s="1"/>
  <c r="Y342" i="1" l="1"/>
  <c r="AD336" i="1"/>
  <c r="AQ342" i="1"/>
  <c r="AK342" i="1" s="1"/>
  <c r="AM342" i="1"/>
  <c r="AG342" i="1" s="1"/>
  <c r="AO342" i="1"/>
  <c r="AI342" i="1" s="1"/>
  <c r="Z337" i="1" l="1"/>
  <c r="AB337" i="1"/>
  <c r="AC342" i="1"/>
  <c r="AT337" i="1" l="1"/>
  <c r="AF337" i="1" s="1"/>
  <c r="AN337" i="1"/>
  <c r="AH337" i="1" s="1"/>
  <c r="AR337" i="1"/>
  <c r="AL337" i="1" s="1"/>
  <c r="AP337" i="1"/>
  <c r="AJ337" i="1" s="1"/>
  <c r="AA343" i="1"/>
  <c r="Y343" i="1"/>
  <c r="AD337" i="1" l="1"/>
  <c r="AO343" i="1"/>
  <c r="AI343" i="1" s="1"/>
  <c r="AQ343" i="1"/>
  <c r="AK343" i="1" s="1"/>
  <c r="AM343" i="1"/>
  <c r="AG343" i="1" s="1"/>
  <c r="AS343" i="1"/>
  <c r="AE343" i="1" s="1"/>
  <c r="AB338" i="1" l="1"/>
  <c r="Z338" i="1"/>
  <c r="AC343" i="1"/>
  <c r="AP338" i="1" l="1"/>
  <c r="AJ338" i="1" s="1"/>
  <c r="AN338" i="1"/>
  <c r="AH338" i="1" s="1"/>
  <c r="AR338" i="1"/>
  <c r="AL338" i="1" s="1"/>
  <c r="AT338" i="1"/>
  <c r="AF338" i="1" s="1"/>
  <c r="Y344" i="1"/>
  <c r="AA344" i="1"/>
  <c r="AS344" i="1" s="1"/>
  <c r="AE344" i="1" s="1"/>
  <c r="AD338" i="1" l="1"/>
  <c r="AO344" i="1"/>
  <c r="AI344" i="1" s="1"/>
  <c r="AQ344" i="1"/>
  <c r="AK344" i="1" s="1"/>
  <c r="AM344" i="1"/>
  <c r="AG344" i="1" s="1"/>
  <c r="Z339" i="1" l="1"/>
  <c r="AB339" i="1"/>
  <c r="AC344" i="1"/>
  <c r="AT339" i="1" l="1"/>
  <c r="AF339" i="1" s="1"/>
  <c r="AP339" i="1"/>
  <c r="AJ339" i="1" s="1"/>
  <c r="AN339" i="1"/>
  <c r="AH339" i="1" s="1"/>
  <c r="AR339" i="1"/>
  <c r="AL339" i="1" s="1"/>
  <c r="AA345" i="1"/>
  <c r="AS345" i="1" s="1"/>
  <c r="AE345" i="1" s="1"/>
  <c r="Y345" i="1"/>
  <c r="AD339" i="1" l="1"/>
  <c r="AQ345" i="1"/>
  <c r="AK345" i="1" s="1"/>
  <c r="AM345" i="1"/>
  <c r="AG345" i="1" s="1"/>
  <c r="AO345" i="1"/>
  <c r="AI345" i="1" s="1"/>
  <c r="AB340" i="1" l="1"/>
  <c r="Z340" i="1"/>
  <c r="AC345" i="1"/>
  <c r="AN340" i="1" l="1"/>
  <c r="AH340" i="1" s="1"/>
  <c r="AR340" i="1"/>
  <c r="AL340" i="1" s="1"/>
  <c r="AP340" i="1"/>
  <c r="AJ340" i="1" s="1"/>
  <c r="AT340" i="1"/>
  <c r="AF340" i="1" s="1"/>
  <c r="Y346" i="1"/>
  <c r="AA346" i="1"/>
  <c r="AS346" i="1" s="1"/>
  <c r="AE346" i="1" s="1"/>
  <c r="AD340" i="1" l="1"/>
  <c r="AQ346" i="1"/>
  <c r="AK346" i="1" s="1"/>
  <c r="AO346" i="1"/>
  <c r="AI346" i="1" s="1"/>
  <c r="AM346" i="1"/>
  <c r="AG346" i="1" s="1"/>
  <c r="Z341" i="1" l="1"/>
  <c r="AB341" i="1"/>
  <c r="AT341" i="1" s="1"/>
  <c r="AF341" i="1" s="1"/>
  <c r="AC346" i="1"/>
  <c r="AP341" i="1" l="1"/>
  <c r="AJ341" i="1" s="1"/>
  <c r="AR341" i="1"/>
  <c r="AL341" i="1" s="1"/>
  <c r="AN341" i="1"/>
  <c r="AH341" i="1" s="1"/>
  <c r="AD341" i="1" s="1"/>
  <c r="AB342" i="1" s="1"/>
  <c r="AT342" i="1" s="1"/>
  <c r="AF342" i="1" s="1"/>
  <c r="Z342" i="1"/>
  <c r="AA347" i="1"/>
  <c r="AS347" i="1" s="1"/>
  <c r="AE347" i="1" s="1"/>
  <c r="Y347" i="1"/>
  <c r="AR342" i="1" l="1"/>
  <c r="AL342" i="1" s="1"/>
  <c r="AP342" i="1"/>
  <c r="AJ342" i="1" s="1"/>
  <c r="AN342" i="1"/>
  <c r="AH342" i="1" s="1"/>
  <c r="AD342" i="1" s="1"/>
  <c r="AB343" i="1" s="1"/>
  <c r="Z343" i="1"/>
  <c r="AO347" i="1"/>
  <c r="AI347" i="1" s="1"/>
  <c r="AM347" i="1"/>
  <c r="AG347" i="1" s="1"/>
  <c r="AQ347" i="1"/>
  <c r="AK347" i="1" s="1"/>
  <c r="AN343" i="1" l="1"/>
  <c r="AH343" i="1" s="1"/>
  <c r="AR343" i="1"/>
  <c r="AL343" i="1" s="1"/>
  <c r="AP343" i="1"/>
  <c r="AJ343" i="1" s="1"/>
  <c r="AT343" i="1"/>
  <c r="AF343" i="1" s="1"/>
  <c r="AC347" i="1"/>
  <c r="AD343" i="1" l="1"/>
  <c r="AA348" i="1"/>
  <c r="AS348" i="1" s="1"/>
  <c r="AE348" i="1" s="1"/>
  <c r="Y348" i="1"/>
  <c r="Z344" i="1" l="1"/>
  <c r="AB344" i="1"/>
  <c r="AM348" i="1"/>
  <c r="AG348" i="1" s="1"/>
  <c r="AO348" i="1"/>
  <c r="AI348" i="1" s="1"/>
  <c r="AQ348" i="1"/>
  <c r="AK348" i="1" s="1"/>
  <c r="AT344" i="1" l="1"/>
  <c r="AF344" i="1" s="1"/>
  <c r="AN344" i="1"/>
  <c r="AH344" i="1" s="1"/>
  <c r="AR344" i="1"/>
  <c r="AL344" i="1" s="1"/>
  <c r="AP344" i="1"/>
  <c r="AJ344" i="1" s="1"/>
  <c r="AC348" i="1"/>
  <c r="AD344" i="1" l="1"/>
  <c r="Y349" i="1"/>
  <c r="AA349" i="1"/>
  <c r="AS349" i="1" s="1"/>
  <c r="AE349" i="1" s="1"/>
  <c r="AB345" i="1" l="1"/>
  <c r="Z345" i="1"/>
  <c r="AO349" i="1"/>
  <c r="AI349" i="1" s="1"/>
  <c r="AM349" i="1"/>
  <c r="AG349" i="1" s="1"/>
  <c r="AQ349" i="1"/>
  <c r="AK349" i="1" s="1"/>
  <c r="AN345" i="1" l="1"/>
  <c r="AH345" i="1" s="1"/>
  <c r="AD345" i="1" s="1"/>
  <c r="Z346" i="1" s="1"/>
  <c r="AR345" i="1"/>
  <c r="AL345" i="1" s="1"/>
  <c r="AP345" i="1"/>
  <c r="AJ345" i="1" s="1"/>
  <c r="AT345" i="1"/>
  <c r="AF345" i="1" s="1"/>
  <c r="AC349" i="1"/>
  <c r="AN346" i="1" l="1"/>
  <c r="AH346" i="1" s="1"/>
  <c r="AR346" i="1"/>
  <c r="AL346" i="1" s="1"/>
  <c r="AP346" i="1"/>
  <c r="AJ346" i="1" s="1"/>
  <c r="AB346" i="1"/>
  <c r="AA350" i="1"/>
  <c r="AS350" i="1" s="1"/>
  <c r="AE350" i="1" s="1"/>
  <c r="Y350" i="1"/>
  <c r="AT346" i="1" l="1"/>
  <c r="AF346" i="1" s="1"/>
  <c r="AD346" i="1"/>
  <c r="AB347" i="1" s="1"/>
  <c r="AT347" i="1" s="1"/>
  <c r="AF347" i="1" s="1"/>
  <c r="AM350" i="1"/>
  <c r="AG350" i="1" s="1"/>
  <c r="AQ350" i="1"/>
  <c r="AK350" i="1" s="1"/>
  <c r="AO350" i="1"/>
  <c r="AI350" i="1" s="1"/>
  <c r="Z347" i="1" l="1"/>
  <c r="AC350" i="1"/>
  <c r="AP347" i="1" l="1"/>
  <c r="AJ347" i="1" s="1"/>
  <c r="AR347" i="1"/>
  <c r="AL347" i="1" s="1"/>
  <c r="AN347" i="1"/>
  <c r="AH347" i="1" s="1"/>
  <c r="AD347" i="1" s="1"/>
  <c r="AA351" i="1"/>
  <c r="AS351" i="1" s="1"/>
  <c r="AE351" i="1" s="1"/>
  <c r="Y351" i="1"/>
  <c r="AB348" i="1" l="1"/>
  <c r="AT348" i="1" s="1"/>
  <c r="AF348" i="1" s="1"/>
  <c r="Z348" i="1"/>
  <c r="AQ351" i="1"/>
  <c r="AK351" i="1" s="1"/>
  <c r="AM351" i="1"/>
  <c r="AG351" i="1" s="1"/>
  <c r="AO351" i="1"/>
  <c r="AI351" i="1" s="1"/>
  <c r="AN348" i="1" l="1"/>
  <c r="AH348" i="1" s="1"/>
  <c r="AP348" i="1"/>
  <c r="AJ348" i="1" s="1"/>
  <c r="AR348" i="1"/>
  <c r="AL348" i="1" s="1"/>
  <c r="AC351" i="1"/>
  <c r="AD348" i="1" l="1"/>
  <c r="AA352" i="1"/>
  <c r="AS352" i="1" s="1"/>
  <c r="AE352" i="1" s="1"/>
  <c r="Y352" i="1"/>
  <c r="Z349" i="1" l="1"/>
  <c r="AB349" i="1"/>
  <c r="AT349" i="1" s="1"/>
  <c r="AF349" i="1" s="1"/>
  <c r="AM352" i="1"/>
  <c r="AG352" i="1" s="1"/>
  <c r="AQ352" i="1"/>
  <c r="AK352" i="1" s="1"/>
  <c r="AO352" i="1"/>
  <c r="AI352" i="1" s="1"/>
  <c r="AP349" i="1" l="1"/>
  <c r="AJ349" i="1" s="1"/>
  <c r="AR349" i="1"/>
  <c r="AL349" i="1" s="1"/>
  <c r="AN349" i="1"/>
  <c r="AH349" i="1" s="1"/>
  <c r="AD349" i="1" s="1"/>
  <c r="AB350" i="1"/>
  <c r="AT350" i="1" s="1"/>
  <c r="AF350" i="1" s="1"/>
  <c r="Z350" i="1"/>
  <c r="AC352" i="1"/>
  <c r="AR350" i="1" l="1"/>
  <c r="AL350" i="1" s="1"/>
  <c r="AN350" i="1"/>
  <c r="AH350" i="1" s="1"/>
  <c r="AP350" i="1"/>
  <c r="AJ350" i="1" s="1"/>
  <c r="Y353" i="1"/>
  <c r="AA353" i="1"/>
  <c r="AS353" i="1" s="1"/>
  <c r="AE353" i="1" s="1"/>
  <c r="AD350" i="1" l="1"/>
  <c r="AO353" i="1"/>
  <c r="AI353" i="1" s="1"/>
  <c r="AQ353" i="1"/>
  <c r="AK353" i="1" s="1"/>
  <c r="AM353" i="1"/>
  <c r="AG353" i="1" s="1"/>
  <c r="Z351" i="1" l="1"/>
  <c r="AB351" i="1"/>
  <c r="AT351" i="1" s="1"/>
  <c r="AF351" i="1" s="1"/>
  <c r="AC353" i="1"/>
  <c r="AP351" i="1" l="1"/>
  <c r="AJ351" i="1" s="1"/>
  <c r="AR351" i="1"/>
  <c r="AL351" i="1" s="1"/>
  <c r="AN351" i="1"/>
  <c r="AH351" i="1" s="1"/>
  <c r="AD351" i="1" s="1"/>
  <c r="AB352" i="1" s="1"/>
  <c r="AT352" i="1" s="1"/>
  <c r="AF352" i="1" s="1"/>
  <c r="Z352" i="1"/>
  <c r="AA354" i="1"/>
  <c r="AS354" i="1" s="1"/>
  <c r="AE354" i="1" s="1"/>
  <c r="Y354" i="1"/>
  <c r="AP352" i="1" l="1"/>
  <c r="AJ352" i="1" s="1"/>
  <c r="AR352" i="1"/>
  <c r="AL352" i="1" s="1"/>
  <c r="AN352" i="1"/>
  <c r="AH352" i="1" s="1"/>
  <c r="AD352" i="1" s="1"/>
  <c r="AM354" i="1"/>
  <c r="AG354" i="1" s="1"/>
  <c r="AQ354" i="1"/>
  <c r="AK354" i="1" s="1"/>
  <c r="AO354" i="1"/>
  <c r="AI354" i="1" s="1"/>
  <c r="AB353" i="1" l="1"/>
  <c r="AT353" i="1" s="1"/>
  <c r="AF353" i="1" s="1"/>
  <c r="Z353" i="1"/>
  <c r="AC354" i="1"/>
  <c r="AR353" i="1" l="1"/>
  <c r="AL353" i="1" s="1"/>
  <c r="AN353" i="1"/>
  <c r="AH353" i="1" s="1"/>
  <c r="AP353" i="1"/>
  <c r="AJ353" i="1" s="1"/>
  <c r="AA355" i="1"/>
  <c r="AS355" i="1" s="1"/>
  <c r="AE355" i="1" s="1"/>
  <c r="Y355" i="1"/>
  <c r="AD353" i="1" l="1"/>
  <c r="AM355" i="1"/>
  <c r="AG355" i="1" s="1"/>
  <c r="AO355" i="1"/>
  <c r="AI355" i="1" s="1"/>
  <c r="AQ355" i="1"/>
  <c r="AK355" i="1" s="1"/>
  <c r="AB354" i="1" l="1"/>
  <c r="AT354" i="1" s="1"/>
  <c r="AF354" i="1" s="1"/>
  <c r="Z354" i="1"/>
  <c r="AC355" i="1"/>
  <c r="AR354" i="1" l="1"/>
  <c r="AL354" i="1" s="1"/>
  <c r="AN354" i="1"/>
  <c r="AH354" i="1" s="1"/>
  <c r="AP354" i="1"/>
  <c r="AJ354" i="1" s="1"/>
  <c r="AA356" i="1"/>
  <c r="AS356" i="1" s="1"/>
  <c r="AE356" i="1" s="1"/>
  <c r="Y356" i="1"/>
  <c r="AD354" i="1" l="1"/>
  <c r="AQ356" i="1"/>
  <c r="AK356" i="1" s="1"/>
  <c r="AM356" i="1"/>
  <c r="AG356" i="1" s="1"/>
  <c r="AO356" i="1"/>
  <c r="AI356" i="1" s="1"/>
  <c r="AB355" i="1" l="1"/>
  <c r="AT355" i="1" s="1"/>
  <c r="AF355" i="1" s="1"/>
  <c r="Z355" i="1"/>
  <c r="AC356" i="1"/>
  <c r="AR355" i="1" l="1"/>
  <c r="AL355" i="1" s="1"/>
  <c r="AN355" i="1"/>
  <c r="AH355" i="1" s="1"/>
  <c r="AP355" i="1"/>
  <c r="AJ355" i="1" s="1"/>
  <c r="AA357" i="1"/>
  <c r="AS357" i="1" s="1"/>
  <c r="AE357" i="1" s="1"/>
  <c r="Y357" i="1"/>
  <c r="AD355" i="1" l="1"/>
  <c r="AM357" i="1"/>
  <c r="AG357" i="1" s="1"/>
  <c r="AQ357" i="1"/>
  <c r="AK357" i="1" s="1"/>
  <c r="AO357" i="1"/>
  <c r="AI357" i="1" s="1"/>
  <c r="Z356" i="1" l="1"/>
  <c r="AB356" i="1"/>
  <c r="AT356" i="1" s="1"/>
  <c r="AF356" i="1" s="1"/>
  <c r="AC357" i="1"/>
  <c r="AR356" i="1" l="1"/>
  <c r="AL356" i="1" s="1"/>
  <c r="AP356" i="1"/>
  <c r="AJ356" i="1" s="1"/>
  <c r="AN356" i="1"/>
  <c r="AH356" i="1" s="1"/>
  <c r="AD356" i="1" s="1"/>
  <c r="AB357" i="1" s="1"/>
  <c r="AT357" i="1" s="1"/>
  <c r="AF357" i="1" s="1"/>
  <c r="Z357" i="1"/>
  <c r="AA358" i="1"/>
  <c r="AS358" i="1" s="1"/>
  <c r="AE358" i="1" s="1"/>
  <c r="Y358" i="1"/>
  <c r="AN357" i="1" l="1"/>
  <c r="AH357" i="1" s="1"/>
  <c r="AP357" i="1"/>
  <c r="AJ357" i="1" s="1"/>
  <c r="AR357" i="1"/>
  <c r="AL357" i="1" s="1"/>
  <c r="AQ358" i="1"/>
  <c r="AK358" i="1" s="1"/>
  <c r="AO358" i="1"/>
  <c r="AI358" i="1" s="1"/>
  <c r="AM358" i="1"/>
  <c r="AG358" i="1" s="1"/>
  <c r="AD357" i="1" l="1"/>
  <c r="AC358" i="1"/>
  <c r="AA359" i="1" s="1"/>
  <c r="AS359" i="1" s="1"/>
  <c r="AE359" i="1" s="1"/>
  <c r="Y359" i="1"/>
  <c r="Z358" i="1" l="1"/>
  <c r="AB358" i="1"/>
  <c r="AT358" i="1" s="1"/>
  <c r="AF358" i="1" s="1"/>
  <c r="AQ359" i="1"/>
  <c r="AK359" i="1" s="1"/>
  <c r="AM359" i="1"/>
  <c r="AG359" i="1" s="1"/>
  <c r="AO359" i="1"/>
  <c r="AI359" i="1" s="1"/>
  <c r="AP358" i="1" l="1"/>
  <c r="AJ358" i="1" s="1"/>
  <c r="AR358" i="1"/>
  <c r="AL358" i="1" s="1"/>
  <c r="AN358" i="1"/>
  <c r="AH358" i="1" s="1"/>
  <c r="AD358" i="1" s="1"/>
  <c r="AB359" i="1"/>
  <c r="Z359" i="1"/>
  <c r="AC359" i="1"/>
  <c r="AP359" i="1" l="1"/>
  <c r="AJ359" i="1" s="1"/>
  <c r="AN359" i="1"/>
  <c r="AH359" i="1" s="1"/>
  <c r="AR359" i="1"/>
  <c r="AL359" i="1" s="1"/>
  <c r="AT359" i="1"/>
  <c r="AF359" i="1" s="1"/>
  <c r="AA360" i="1"/>
  <c r="AS360" i="1" s="1"/>
  <c r="AE360" i="1" s="1"/>
  <c r="Y360" i="1"/>
  <c r="AD359" i="1" l="1"/>
  <c r="AQ360" i="1"/>
  <c r="AK360" i="1" s="1"/>
  <c r="AM360" i="1"/>
  <c r="AG360" i="1" s="1"/>
  <c r="AO360" i="1"/>
  <c r="AI360" i="1" s="1"/>
  <c r="Z360" i="1" l="1"/>
  <c r="AB360" i="1"/>
  <c r="AC360" i="1"/>
  <c r="AT360" i="1" l="1"/>
  <c r="AF360" i="1" s="1"/>
  <c r="AP360" i="1"/>
  <c r="AJ360" i="1" s="1"/>
  <c r="AR360" i="1"/>
  <c r="AL360" i="1" s="1"/>
  <c r="AN360" i="1"/>
  <c r="AH360" i="1" s="1"/>
  <c r="AD360" i="1" s="1"/>
  <c r="AB361" i="1" s="1"/>
  <c r="Z361" i="1"/>
  <c r="Y361" i="1"/>
  <c r="AA361" i="1"/>
  <c r="AS361" i="1" s="1"/>
  <c r="AE361" i="1" s="1"/>
  <c r="AT361" i="1" l="1"/>
  <c r="AF361" i="1" s="1"/>
  <c r="AN361" i="1"/>
  <c r="AH361" i="1" s="1"/>
  <c r="AP361" i="1"/>
  <c r="AJ361" i="1" s="1"/>
  <c r="AR361" i="1"/>
  <c r="AL361" i="1" s="1"/>
  <c r="AQ361" i="1"/>
  <c r="AK361" i="1" s="1"/>
  <c r="AO361" i="1"/>
  <c r="AI361" i="1" s="1"/>
  <c r="AM361" i="1"/>
  <c r="AG361" i="1" s="1"/>
  <c r="AD361" i="1" l="1"/>
  <c r="AC361" i="1"/>
  <c r="AA362" i="1" s="1"/>
  <c r="AS362" i="1" s="1"/>
  <c r="AE362" i="1" s="1"/>
  <c r="Y362" i="1"/>
  <c r="AB362" i="1" l="1"/>
  <c r="Z362" i="1"/>
  <c r="AM362" i="1"/>
  <c r="AG362" i="1" s="1"/>
  <c r="AO362" i="1"/>
  <c r="AI362" i="1" s="1"/>
  <c r="AQ362" i="1"/>
  <c r="AK362" i="1" s="1"/>
  <c r="AN362" i="1" l="1"/>
  <c r="AH362" i="1" s="1"/>
  <c r="AP362" i="1"/>
  <c r="AJ362" i="1" s="1"/>
  <c r="AR362" i="1"/>
  <c r="AL362" i="1" s="1"/>
  <c r="AT362" i="1"/>
  <c r="AF362" i="1" s="1"/>
  <c r="AC362" i="1"/>
  <c r="AD362" i="1" l="1"/>
  <c r="AA363" i="1"/>
  <c r="AS363" i="1" s="1"/>
  <c r="AE363" i="1" s="1"/>
  <c r="Y363" i="1"/>
  <c r="Z363" i="1" l="1"/>
  <c r="AB363" i="1"/>
  <c r="AQ363" i="1"/>
  <c r="AK363" i="1" s="1"/>
  <c r="AM363" i="1"/>
  <c r="AG363" i="1" s="1"/>
  <c r="AO363" i="1"/>
  <c r="AI363" i="1" s="1"/>
  <c r="AT363" i="1" l="1"/>
  <c r="AF363" i="1" s="1"/>
  <c r="AP363" i="1"/>
  <c r="AJ363" i="1" s="1"/>
  <c r="AN363" i="1"/>
  <c r="AH363" i="1" s="1"/>
  <c r="AR363" i="1"/>
  <c r="AL363" i="1" s="1"/>
  <c r="AC363" i="1"/>
  <c r="AD363" i="1" l="1"/>
  <c r="AA364" i="1"/>
  <c r="AS364" i="1" s="1"/>
  <c r="AE364" i="1" s="1"/>
  <c r="Y364" i="1"/>
  <c r="Z364" i="1" l="1"/>
  <c r="AB364" i="1"/>
  <c r="AT364" i="1" s="1"/>
  <c r="AF364" i="1" s="1"/>
  <c r="AO364" i="1"/>
  <c r="AI364" i="1" s="1"/>
  <c r="AM364" i="1"/>
  <c r="AG364" i="1" s="1"/>
  <c r="AQ364" i="1"/>
  <c r="AK364" i="1" s="1"/>
  <c r="AN364" i="1" l="1"/>
  <c r="AH364" i="1" s="1"/>
  <c r="AR364" i="1"/>
  <c r="AL364" i="1" s="1"/>
  <c r="AP364" i="1"/>
  <c r="AJ364" i="1" s="1"/>
  <c r="AC364" i="1"/>
  <c r="AD364" i="1" l="1"/>
  <c r="Y365" i="1"/>
  <c r="AA365" i="1"/>
  <c r="AS365" i="1" s="1"/>
  <c r="AE365" i="1" s="1"/>
  <c r="AB365" i="1" l="1"/>
  <c r="AT365" i="1" s="1"/>
  <c r="AF365" i="1" s="1"/>
  <c r="Z365" i="1"/>
  <c r="AQ365" i="1"/>
  <c r="AK365" i="1" s="1"/>
  <c r="AO365" i="1"/>
  <c r="AI365" i="1" s="1"/>
  <c r="AM365" i="1"/>
  <c r="AG365" i="1" s="1"/>
  <c r="AC365" i="1" s="1"/>
  <c r="AP365" i="1" l="1"/>
  <c r="AJ365" i="1" s="1"/>
  <c r="AN365" i="1"/>
  <c r="AH365" i="1" s="1"/>
  <c r="AR365" i="1"/>
  <c r="AL365" i="1" s="1"/>
  <c r="AA366" i="1"/>
  <c r="AS366" i="1" s="1"/>
  <c r="AE366" i="1" s="1"/>
  <c r="Y366" i="1"/>
  <c r="AD365" i="1" l="1"/>
  <c r="AO366" i="1"/>
  <c r="AI366" i="1" s="1"/>
  <c r="AM366" i="1"/>
  <c r="AG366" i="1" s="1"/>
  <c r="AQ366" i="1"/>
  <c r="AK366" i="1" s="1"/>
  <c r="AB366" i="1" l="1"/>
  <c r="Z366" i="1"/>
  <c r="AC366" i="1"/>
  <c r="AN366" i="1" l="1"/>
  <c r="AH366" i="1" s="1"/>
  <c r="AR366" i="1"/>
  <c r="AL366" i="1" s="1"/>
  <c r="AP366" i="1"/>
  <c r="AJ366" i="1" s="1"/>
  <c r="AT366" i="1"/>
  <c r="AF366" i="1" s="1"/>
  <c r="AA367" i="1"/>
  <c r="AS367" i="1" s="1"/>
  <c r="AE367" i="1" s="1"/>
  <c r="Y367" i="1"/>
  <c r="AD366" i="1" l="1"/>
  <c r="AM367" i="1"/>
  <c r="AG367" i="1" s="1"/>
  <c r="AO367" i="1"/>
  <c r="AI367" i="1" s="1"/>
  <c r="AQ367" i="1"/>
  <c r="AK367" i="1" s="1"/>
  <c r="Z367" i="1" l="1"/>
  <c r="AB367" i="1"/>
  <c r="AC367" i="1"/>
  <c r="AT367" i="1" l="1"/>
  <c r="AF367" i="1" s="1"/>
  <c r="AR367" i="1"/>
  <c r="AL367" i="1" s="1"/>
  <c r="AP367" i="1"/>
  <c r="AJ367" i="1" s="1"/>
  <c r="AN367" i="1"/>
  <c r="AH367" i="1" s="1"/>
  <c r="AD367" i="1" s="1"/>
  <c r="AB368" i="1" s="1"/>
  <c r="Z368" i="1"/>
  <c r="Y368" i="1"/>
  <c r="AA368" i="1"/>
  <c r="AS368" i="1" s="1"/>
  <c r="AE368" i="1" s="1"/>
  <c r="AT368" i="1" l="1"/>
  <c r="AF368" i="1" s="1"/>
  <c r="AR368" i="1"/>
  <c r="AL368" i="1" s="1"/>
  <c r="AN368" i="1"/>
  <c r="AH368" i="1" s="1"/>
  <c r="AP368" i="1"/>
  <c r="AJ368" i="1" s="1"/>
  <c r="AM368" i="1"/>
  <c r="AG368" i="1" s="1"/>
  <c r="AO368" i="1"/>
  <c r="AI368" i="1" s="1"/>
  <c r="AQ368" i="1"/>
  <c r="AK368" i="1" s="1"/>
  <c r="AD368" i="1" l="1"/>
  <c r="AC368" i="1"/>
  <c r="AB369" i="1" l="1"/>
  <c r="Z369" i="1"/>
  <c r="Y369" i="1"/>
  <c r="AA369" i="1"/>
  <c r="AS369" i="1" s="1"/>
  <c r="AE369" i="1" s="1"/>
  <c r="AR369" i="1" l="1"/>
  <c r="AL369" i="1" s="1"/>
  <c r="AP369" i="1"/>
  <c r="AJ369" i="1" s="1"/>
  <c r="AN369" i="1"/>
  <c r="AH369" i="1" s="1"/>
  <c r="AT369" i="1"/>
  <c r="AF369" i="1" s="1"/>
  <c r="AQ369" i="1"/>
  <c r="AK369" i="1" s="1"/>
  <c r="AO369" i="1"/>
  <c r="AI369" i="1" s="1"/>
  <c r="AM369" i="1"/>
  <c r="AG369" i="1" s="1"/>
  <c r="AD369" i="1" l="1"/>
  <c r="AC369" i="1"/>
  <c r="Y370" i="1"/>
  <c r="AA370" i="1"/>
  <c r="AS370" i="1" s="1"/>
  <c r="AE370" i="1" s="1"/>
  <c r="Z370" i="1" l="1"/>
  <c r="AB370" i="1"/>
  <c r="AM370" i="1"/>
  <c r="AG370" i="1" s="1"/>
  <c r="AO370" i="1"/>
  <c r="AI370" i="1" s="1"/>
  <c r="AQ370" i="1"/>
  <c r="AK370" i="1" s="1"/>
  <c r="AT370" i="1" l="1"/>
  <c r="AF370" i="1" s="1"/>
  <c r="AR370" i="1"/>
  <c r="AL370" i="1" s="1"/>
  <c r="AN370" i="1"/>
  <c r="AH370" i="1" s="1"/>
  <c r="AP370" i="1"/>
  <c r="AJ370" i="1" s="1"/>
  <c r="AC370" i="1"/>
  <c r="AD370" i="1" l="1"/>
  <c r="Y371" i="1"/>
  <c r="AA371" i="1"/>
  <c r="AB371" i="1" l="1"/>
  <c r="AT371" i="1" s="1"/>
  <c r="AF371" i="1" s="1"/>
  <c r="Z371" i="1"/>
  <c r="AS371" i="1"/>
  <c r="AE371" i="1" s="1"/>
  <c r="AM371" i="1"/>
  <c r="AG371" i="1" s="1"/>
  <c r="AQ371" i="1"/>
  <c r="AK371" i="1" s="1"/>
  <c r="AO371" i="1"/>
  <c r="AI371" i="1" s="1"/>
  <c r="AR371" i="1" l="1"/>
  <c r="AL371" i="1" s="1"/>
  <c r="AP371" i="1"/>
  <c r="AJ371" i="1" s="1"/>
  <c r="AN371" i="1"/>
  <c r="AH371" i="1" s="1"/>
  <c r="AD371" i="1" s="1"/>
  <c r="AB372" i="1" s="1"/>
  <c r="Z372" i="1"/>
  <c r="AC371" i="1"/>
  <c r="AN372" i="1" l="1"/>
  <c r="AH372" i="1" s="1"/>
  <c r="AP372" i="1"/>
  <c r="AJ372" i="1" s="1"/>
  <c r="AR372" i="1"/>
  <c r="AL372" i="1" s="1"/>
  <c r="AT372" i="1"/>
  <c r="AF372" i="1" s="1"/>
  <c r="AA372" i="1"/>
  <c r="Y372" i="1"/>
  <c r="AD372" i="1" l="1"/>
  <c r="AO372" i="1"/>
  <c r="AI372" i="1" s="1"/>
  <c r="AQ372" i="1"/>
  <c r="AK372" i="1" s="1"/>
  <c r="AM372" i="1"/>
  <c r="AG372" i="1" s="1"/>
  <c r="AS372" i="1"/>
  <c r="AE372" i="1" s="1"/>
  <c r="Z373" i="1" l="1"/>
  <c r="AB373" i="1"/>
  <c r="AT373" i="1" s="1"/>
  <c r="AF373" i="1" s="1"/>
  <c r="AC372" i="1"/>
  <c r="AP373" i="1" l="1"/>
  <c r="AJ373" i="1" s="1"/>
  <c r="AR373" i="1"/>
  <c r="AL373" i="1" s="1"/>
  <c r="AN373" i="1"/>
  <c r="AH373" i="1" s="1"/>
  <c r="AD373" i="1" s="1"/>
  <c r="AB374" i="1" s="1"/>
  <c r="Y373" i="1"/>
  <c r="AA373" i="1"/>
  <c r="AS373" i="1" s="1"/>
  <c r="AE373" i="1" s="1"/>
  <c r="Z374" i="1" l="1"/>
  <c r="AP374" i="1" s="1"/>
  <c r="AJ374" i="1" s="1"/>
  <c r="AT374" i="1"/>
  <c r="AF374" i="1" s="1"/>
  <c r="AO373" i="1"/>
  <c r="AI373" i="1" s="1"/>
  <c r="AQ373" i="1"/>
  <c r="AK373" i="1" s="1"/>
  <c r="AM373" i="1"/>
  <c r="AG373" i="1" s="1"/>
  <c r="AR374" i="1" l="1"/>
  <c r="AL374" i="1" s="1"/>
  <c r="AN374" i="1"/>
  <c r="AH374" i="1" s="1"/>
  <c r="AD374" i="1"/>
  <c r="AC373" i="1"/>
  <c r="Z375" i="1" l="1"/>
  <c r="AB375" i="1"/>
  <c r="AT375" i="1" s="1"/>
  <c r="AF375" i="1" s="1"/>
  <c r="AA374" i="1"/>
  <c r="AS374" i="1" s="1"/>
  <c r="AE374" i="1" s="1"/>
  <c r="Y374" i="1"/>
  <c r="AP375" i="1" l="1"/>
  <c r="AJ375" i="1" s="1"/>
  <c r="AR375" i="1"/>
  <c r="AL375" i="1" s="1"/>
  <c r="AN375" i="1"/>
  <c r="AH375" i="1" s="1"/>
  <c r="AD375" i="1" s="1"/>
  <c r="AB376" i="1" s="1"/>
  <c r="Z376" i="1"/>
  <c r="AM374" i="1"/>
  <c r="AG374" i="1" s="1"/>
  <c r="AQ374" i="1"/>
  <c r="AK374" i="1" s="1"/>
  <c r="AO374" i="1"/>
  <c r="AI374" i="1" s="1"/>
  <c r="AN376" i="1" l="1"/>
  <c r="AH376" i="1" s="1"/>
  <c r="AR376" i="1"/>
  <c r="AL376" i="1" s="1"/>
  <c r="AP376" i="1"/>
  <c r="AJ376" i="1" s="1"/>
  <c r="AT376" i="1"/>
  <c r="AF376" i="1" s="1"/>
  <c r="AC374" i="1"/>
  <c r="AD376" i="1" l="1"/>
  <c r="Y375" i="1"/>
  <c r="AA375" i="1"/>
  <c r="AS375" i="1" s="1"/>
  <c r="AE375" i="1" s="1"/>
  <c r="Z377" i="1" l="1"/>
  <c r="AB377" i="1"/>
  <c r="AO375" i="1"/>
  <c r="AI375" i="1" s="1"/>
  <c r="AM375" i="1"/>
  <c r="AG375" i="1" s="1"/>
  <c r="AQ375" i="1"/>
  <c r="AK375" i="1" s="1"/>
  <c r="AT377" i="1" l="1"/>
  <c r="AF377" i="1" s="1"/>
  <c r="AR377" i="1"/>
  <c r="AL377" i="1" s="1"/>
  <c r="AN377" i="1"/>
  <c r="AH377" i="1" s="1"/>
  <c r="AP377" i="1"/>
  <c r="AJ377" i="1" s="1"/>
  <c r="AC375" i="1"/>
  <c r="AD377" i="1" l="1"/>
  <c r="AA376" i="1"/>
  <c r="AS376" i="1" s="1"/>
  <c r="AE376" i="1" s="1"/>
  <c r="Y376" i="1"/>
  <c r="AB378" i="1" l="1"/>
  <c r="Z378" i="1"/>
  <c r="AQ376" i="1"/>
  <c r="AK376" i="1" s="1"/>
  <c r="AM376" i="1"/>
  <c r="AG376" i="1" s="1"/>
  <c r="AO376" i="1"/>
  <c r="AI376" i="1" s="1"/>
  <c r="AN378" i="1" l="1"/>
  <c r="AH378" i="1" s="1"/>
  <c r="AR378" i="1"/>
  <c r="AL378" i="1" s="1"/>
  <c r="AP378" i="1"/>
  <c r="AJ378" i="1" s="1"/>
  <c r="AT378" i="1"/>
  <c r="AF378" i="1" s="1"/>
  <c r="AC376" i="1"/>
  <c r="AD378" i="1" l="1"/>
  <c r="Y377" i="1"/>
  <c r="AA377" i="1"/>
  <c r="AS377" i="1" s="1"/>
  <c r="AE377" i="1" s="1"/>
  <c r="Z379" i="1" l="1"/>
  <c r="AB379" i="1"/>
  <c r="AM377" i="1"/>
  <c r="AG377" i="1" s="1"/>
  <c r="AO377" i="1"/>
  <c r="AI377" i="1" s="1"/>
  <c r="AQ377" i="1"/>
  <c r="AK377" i="1" s="1"/>
  <c r="AT379" i="1" l="1"/>
  <c r="AF379" i="1" s="1"/>
  <c r="AN379" i="1"/>
  <c r="AH379" i="1" s="1"/>
  <c r="AP379" i="1"/>
  <c r="AJ379" i="1" s="1"/>
  <c r="AR379" i="1"/>
  <c r="AL379" i="1" s="1"/>
  <c r="AC377" i="1"/>
  <c r="AD379" i="1" l="1"/>
  <c r="AA378" i="1"/>
  <c r="AS378" i="1" s="1"/>
  <c r="AE378" i="1" s="1"/>
  <c r="Y378" i="1"/>
  <c r="AB380" i="1" l="1"/>
  <c r="Z380" i="1"/>
  <c r="AM378" i="1"/>
  <c r="AG378" i="1" s="1"/>
  <c r="AQ378" i="1"/>
  <c r="AK378" i="1" s="1"/>
  <c r="AO378" i="1"/>
  <c r="AI378" i="1" s="1"/>
  <c r="AN380" i="1" l="1"/>
  <c r="AH380" i="1" s="1"/>
  <c r="AP380" i="1"/>
  <c r="AJ380" i="1" s="1"/>
  <c r="AR380" i="1"/>
  <c r="AL380" i="1" s="1"/>
  <c r="AT380" i="1"/>
  <c r="AF380" i="1" s="1"/>
  <c r="AC378" i="1"/>
  <c r="AD380" i="1" l="1"/>
  <c r="Y379" i="1"/>
  <c r="AA379" i="1"/>
  <c r="AS379" i="1" s="1"/>
  <c r="AE379" i="1" s="1"/>
  <c r="Z381" i="1" l="1"/>
  <c r="AB381" i="1"/>
  <c r="AM379" i="1"/>
  <c r="AG379" i="1" s="1"/>
  <c r="AQ379" i="1"/>
  <c r="AK379" i="1" s="1"/>
  <c r="AO379" i="1"/>
  <c r="AI379" i="1" s="1"/>
  <c r="AT381" i="1" l="1"/>
  <c r="AF381" i="1" s="1"/>
  <c r="AP381" i="1"/>
  <c r="AJ381" i="1" s="1"/>
  <c r="AN381" i="1"/>
  <c r="AH381" i="1" s="1"/>
  <c r="AR381" i="1"/>
  <c r="AL381" i="1" s="1"/>
  <c r="AC379" i="1"/>
  <c r="AD381" i="1" l="1"/>
  <c r="AA380" i="1"/>
  <c r="AS380" i="1" s="1"/>
  <c r="AE380" i="1" s="1"/>
  <c r="Y380" i="1"/>
  <c r="AB382" i="1" l="1"/>
  <c r="Z382" i="1"/>
  <c r="AO380" i="1"/>
  <c r="AI380" i="1" s="1"/>
  <c r="AQ380" i="1"/>
  <c r="AK380" i="1" s="1"/>
  <c r="AM380" i="1"/>
  <c r="AG380" i="1" s="1"/>
  <c r="AC380" i="1" s="1"/>
  <c r="Y381" i="1" s="1"/>
  <c r="AR382" i="1" l="1"/>
  <c r="AL382" i="1" s="1"/>
  <c r="AP382" i="1"/>
  <c r="AJ382" i="1" s="1"/>
  <c r="AN382" i="1"/>
  <c r="AH382" i="1" s="1"/>
  <c r="AT382" i="1"/>
  <c r="AF382" i="1" s="1"/>
  <c r="AA381" i="1"/>
  <c r="AS381" i="1" s="1"/>
  <c r="AE381" i="1" s="1"/>
  <c r="AQ381" i="1"/>
  <c r="AK381" i="1" s="1"/>
  <c r="AO381" i="1"/>
  <c r="AI381" i="1" s="1"/>
  <c r="AM381" i="1"/>
  <c r="AG381" i="1" s="1"/>
  <c r="AC381" i="1" l="1"/>
  <c r="AA382" i="1" s="1"/>
  <c r="AS382" i="1" s="1"/>
  <c r="AE382" i="1" s="1"/>
  <c r="AD382" i="1"/>
  <c r="Z383" i="1" l="1"/>
  <c r="AB383" i="1"/>
  <c r="Y382" i="1"/>
  <c r="AO382" i="1" l="1"/>
  <c r="AI382" i="1" s="1"/>
  <c r="AM382" i="1"/>
  <c r="AG382" i="1" s="1"/>
  <c r="AQ382" i="1"/>
  <c r="AK382" i="1" s="1"/>
  <c r="AT383" i="1"/>
  <c r="AF383" i="1" s="1"/>
  <c r="AR383" i="1"/>
  <c r="AL383" i="1" s="1"/>
  <c r="AP383" i="1"/>
  <c r="AJ383" i="1" s="1"/>
  <c r="AN383" i="1"/>
  <c r="AH383" i="1" s="1"/>
  <c r="AD383" i="1" l="1"/>
  <c r="Z384" i="1" s="1"/>
  <c r="AR384" i="1"/>
  <c r="AL384" i="1" s="1"/>
  <c r="AN384" i="1"/>
  <c r="AH384" i="1" s="1"/>
  <c r="AP384" i="1"/>
  <c r="AJ384" i="1" s="1"/>
  <c r="AB384" i="1"/>
  <c r="AC382" i="1"/>
  <c r="Y383" i="1" l="1"/>
  <c r="AA383" i="1"/>
  <c r="AS383" i="1" s="1"/>
  <c r="AE383" i="1" s="1"/>
  <c r="AT384" i="1"/>
  <c r="AF384" i="1" s="1"/>
  <c r="AD384" i="1"/>
  <c r="AB385" i="1" s="1"/>
  <c r="AT385" i="1" l="1"/>
  <c r="AF385" i="1" s="1"/>
  <c r="Z385" i="1"/>
  <c r="AM383" i="1"/>
  <c r="AG383" i="1" s="1"/>
  <c r="AO383" i="1"/>
  <c r="AI383" i="1" s="1"/>
  <c r="AQ383" i="1"/>
  <c r="AK383" i="1" s="1"/>
  <c r="AC383" i="1" l="1"/>
  <c r="AP385" i="1"/>
  <c r="AJ385" i="1" s="1"/>
  <c r="AR385" i="1"/>
  <c r="AL385" i="1" s="1"/>
  <c r="AN385" i="1"/>
  <c r="AH385" i="1" s="1"/>
  <c r="AD385" i="1" s="1"/>
  <c r="AB386" i="1" s="1"/>
  <c r="Z386" i="1"/>
  <c r="AP386" i="1" l="1"/>
  <c r="AJ386" i="1" s="1"/>
  <c r="AN386" i="1"/>
  <c r="AH386" i="1" s="1"/>
  <c r="AR386" i="1"/>
  <c r="AL386" i="1" s="1"/>
  <c r="AT386" i="1"/>
  <c r="AF386" i="1" s="1"/>
  <c r="Y384" i="1"/>
  <c r="AA384" i="1"/>
  <c r="AS384" i="1" s="1"/>
  <c r="AE384" i="1" s="1"/>
  <c r="AM384" i="1" l="1"/>
  <c r="AG384" i="1" s="1"/>
  <c r="AO384" i="1"/>
  <c r="AI384" i="1" s="1"/>
  <c r="AQ384" i="1"/>
  <c r="AK384" i="1" s="1"/>
  <c r="AD386" i="1"/>
  <c r="Z387" i="1" l="1"/>
  <c r="AB387" i="1"/>
  <c r="AC384" i="1"/>
  <c r="AA385" i="1" l="1"/>
  <c r="AS385" i="1" s="1"/>
  <c r="AE385" i="1" s="1"/>
  <c r="Y385" i="1"/>
  <c r="AT387" i="1"/>
  <c r="AF387" i="1" s="1"/>
  <c r="AP387" i="1"/>
  <c r="AJ387" i="1" s="1"/>
  <c r="AR387" i="1"/>
  <c r="AL387" i="1" s="1"/>
  <c r="AN387" i="1"/>
  <c r="AH387" i="1" s="1"/>
  <c r="AD387" i="1" s="1"/>
  <c r="AB388" i="1" s="1"/>
  <c r="AT388" i="1" l="1"/>
  <c r="AF388" i="1" s="1"/>
  <c r="Z388" i="1"/>
  <c r="AM385" i="1"/>
  <c r="AG385" i="1" s="1"/>
  <c r="AO385" i="1"/>
  <c r="AI385" i="1" s="1"/>
  <c r="AQ385" i="1"/>
  <c r="AK385" i="1" s="1"/>
  <c r="AC385" i="1" l="1"/>
  <c r="AP388" i="1"/>
  <c r="AJ388" i="1" s="1"/>
  <c r="AR388" i="1"/>
  <c r="AL388" i="1" s="1"/>
  <c r="AN388" i="1"/>
  <c r="AH388" i="1" s="1"/>
  <c r="AD388" i="1" s="1"/>
  <c r="AB389" i="1" s="1"/>
  <c r="AT389" i="1" l="1"/>
  <c r="AF389" i="1" s="1"/>
  <c r="Z389" i="1"/>
  <c r="Y386" i="1"/>
  <c r="AA386" i="1"/>
  <c r="AS386" i="1" s="1"/>
  <c r="AE386" i="1" s="1"/>
  <c r="AQ386" i="1" l="1"/>
  <c r="AK386" i="1" s="1"/>
  <c r="AO386" i="1"/>
  <c r="AI386" i="1" s="1"/>
  <c r="AM386" i="1"/>
  <c r="AG386" i="1" s="1"/>
  <c r="AC386" i="1" s="1"/>
  <c r="AA387" i="1" s="1"/>
  <c r="AS387" i="1" s="1"/>
  <c r="AE387" i="1" s="1"/>
  <c r="Y387" i="1"/>
  <c r="AR389" i="1"/>
  <c r="AL389" i="1" s="1"/>
  <c r="AN389" i="1"/>
  <c r="AH389" i="1" s="1"/>
  <c r="AP389" i="1"/>
  <c r="AJ389" i="1" s="1"/>
  <c r="AD389" i="1" l="1"/>
  <c r="AM387" i="1"/>
  <c r="AG387" i="1" s="1"/>
  <c r="AO387" i="1"/>
  <c r="AI387" i="1" s="1"/>
  <c r="AQ387" i="1"/>
  <c r="AK387" i="1" s="1"/>
  <c r="AC387" i="1" l="1"/>
  <c r="AB390" i="1"/>
  <c r="Z390" i="1"/>
  <c r="AR390" i="1" l="1"/>
  <c r="AL390" i="1" s="1"/>
  <c r="AP390" i="1"/>
  <c r="AJ390" i="1" s="1"/>
  <c r="AN390" i="1"/>
  <c r="AH390" i="1" s="1"/>
  <c r="AT390" i="1"/>
  <c r="AF390" i="1" s="1"/>
  <c r="AA388" i="1"/>
  <c r="AS388" i="1" s="1"/>
  <c r="AE388" i="1" s="1"/>
  <c r="Y388" i="1"/>
  <c r="AO388" i="1" l="1"/>
  <c r="AI388" i="1" s="1"/>
  <c r="AM388" i="1"/>
  <c r="AG388" i="1" s="1"/>
  <c r="AQ388" i="1"/>
  <c r="AK388" i="1" s="1"/>
  <c r="AD390" i="1"/>
  <c r="Z391" i="1" l="1"/>
  <c r="AB391" i="1"/>
  <c r="AC388" i="1"/>
  <c r="Y389" i="1" l="1"/>
  <c r="AA389" i="1"/>
  <c r="AS389" i="1" s="1"/>
  <c r="AE389" i="1" s="1"/>
  <c r="AT391" i="1"/>
  <c r="AF391" i="1" s="1"/>
  <c r="AP391" i="1"/>
  <c r="AJ391" i="1" s="1"/>
  <c r="AN391" i="1"/>
  <c r="AH391" i="1" s="1"/>
  <c r="AR391" i="1"/>
  <c r="AL391" i="1" s="1"/>
  <c r="AD391" i="1" l="1"/>
  <c r="AM389" i="1"/>
  <c r="AG389" i="1" s="1"/>
  <c r="AO389" i="1"/>
  <c r="AI389" i="1" s="1"/>
  <c r="AQ389" i="1"/>
  <c r="AK389" i="1" s="1"/>
  <c r="AC389" i="1" l="1"/>
  <c r="AB392" i="1"/>
  <c r="Z392" i="1"/>
  <c r="AN392" i="1" l="1"/>
  <c r="AH392" i="1" s="1"/>
  <c r="AP392" i="1"/>
  <c r="AJ392" i="1" s="1"/>
  <c r="AR392" i="1"/>
  <c r="AL392" i="1" s="1"/>
  <c r="AT392" i="1"/>
  <c r="AF392" i="1" s="1"/>
  <c r="Y390" i="1"/>
  <c r="AA390" i="1"/>
  <c r="AS390" i="1" s="1"/>
  <c r="AE390" i="1" s="1"/>
  <c r="AQ390" i="1" l="1"/>
  <c r="AK390" i="1" s="1"/>
  <c r="AO390" i="1"/>
  <c r="AI390" i="1" s="1"/>
  <c r="AM390" i="1"/>
  <c r="AG390" i="1" s="1"/>
  <c r="AC390" i="1" s="1"/>
  <c r="Y391" i="1" s="1"/>
  <c r="AA391" i="1"/>
  <c r="AS391" i="1" s="1"/>
  <c r="AE391" i="1" s="1"/>
  <c r="AD392" i="1"/>
  <c r="AO391" i="1" l="1"/>
  <c r="AI391" i="1" s="1"/>
  <c r="AQ391" i="1"/>
  <c r="AK391" i="1" s="1"/>
  <c r="AM391" i="1"/>
  <c r="AG391" i="1" s="1"/>
  <c r="Z393" i="1"/>
  <c r="AB393" i="1"/>
  <c r="AC391" i="1" l="1"/>
  <c r="AT393" i="1"/>
  <c r="AF393" i="1" s="1"/>
  <c r="AP393" i="1"/>
  <c r="AJ393" i="1" s="1"/>
  <c r="AN393" i="1"/>
  <c r="AH393" i="1" s="1"/>
  <c r="AR393" i="1"/>
  <c r="AL393" i="1" s="1"/>
  <c r="AA392" i="1"/>
  <c r="AS392" i="1" s="1"/>
  <c r="AE392" i="1" s="1"/>
  <c r="Y392" i="1"/>
  <c r="AD393" i="1" l="1"/>
  <c r="AQ392" i="1"/>
  <c r="AK392" i="1" s="1"/>
  <c r="AM392" i="1"/>
  <c r="AG392" i="1" s="1"/>
  <c r="AO392" i="1"/>
  <c r="AI392" i="1" s="1"/>
  <c r="AB394" i="1" l="1"/>
  <c r="Z394" i="1"/>
  <c r="AC392" i="1"/>
  <c r="AN394" i="1" l="1"/>
  <c r="AH394" i="1" s="1"/>
  <c r="AP394" i="1"/>
  <c r="AJ394" i="1" s="1"/>
  <c r="AR394" i="1"/>
  <c r="AL394" i="1" s="1"/>
  <c r="AT394" i="1"/>
  <c r="AF394" i="1" s="1"/>
  <c r="AA393" i="1"/>
  <c r="AS393" i="1" s="1"/>
  <c r="AE393" i="1" s="1"/>
  <c r="Y393" i="1"/>
  <c r="AD394" i="1" l="1"/>
  <c r="AO393" i="1"/>
  <c r="AI393" i="1" s="1"/>
  <c r="AM393" i="1"/>
  <c r="AG393" i="1" s="1"/>
  <c r="AQ393" i="1"/>
  <c r="AK393" i="1" s="1"/>
  <c r="Z395" i="1" l="1"/>
  <c r="AB395" i="1"/>
  <c r="AC393" i="1"/>
  <c r="AT395" i="1" l="1"/>
  <c r="AF395" i="1" s="1"/>
  <c r="AN395" i="1"/>
  <c r="AH395" i="1" s="1"/>
  <c r="AR395" i="1"/>
  <c r="AL395" i="1" s="1"/>
  <c r="AP395" i="1"/>
  <c r="AJ395" i="1" s="1"/>
  <c r="Y394" i="1"/>
  <c r="AA394" i="1"/>
  <c r="AS394" i="1" s="1"/>
  <c r="AE394" i="1" s="1"/>
  <c r="AD395" i="1" l="1"/>
  <c r="AQ394" i="1"/>
  <c r="AK394" i="1" s="1"/>
  <c r="AM394" i="1"/>
  <c r="AG394" i="1" s="1"/>
  <c r="AO394" i="1"/>
  <c r="AI394" i="1" s="1"/>
  <c r="AB396" i="1" l="1"/>
  <c r="Z396" i="1"/>
  <c r="AC394" i="1"/>
  <c r="AR396" i="1" l="1"/>
  <c r="AL396" i="1" s="1"/>
  <c r="AP396" i="1"/>
  <c r="AJ396" i="1" s="1"/>
  <c r="AN396" i="1"/>
  <c r="AH396" i="1" s="1"/>
  <c r="AT396" i="1"/>
  <c r="AF396" i="1" s="1"/>
  <c r="AA395" i="1"/>
  <c r="AS395" i="1" s="1"/>
  <c r="AE395" i="1" s="1"/>
  <c r="Y395" i="1"/>
  <c r="AD396" i="1" l="1"/>
  <c r="AQ395" i="1"/>
  <c r="AK395" i="1" s="1"/>
  <c r="AO395" i="1"/>
  <c r="AI395" i="1" s="1"/>
  <c r="AM395" i="1"/>
  <c r="AG395" i="1" s="1"/>
  <c r="Z397" i="1" l="1"/>
  <c r="AB397" i="1"/>
  <c r="AC395" i="1"/>
  <c r="AT397" i="1" l="1"/>
  <c r="AF397" i="1" s="1"/>
  <c r="AP397" i="1"/>
  <c r="AJ397" i="1" s="1"/>
  <c r="AN397" i="1"/>
  <c r="AH397" i="1" s="1"/>
  <c r="AR397" i="1"/>
  <c r="AL397" i="1" s="1"/>
  <c r="AA396" i="1"/>
  <c r="AS396" i="1" s="1"/>
  <c r="AE396" i="1" s="1"/>
  <c r="Y396" i="1"/>
  <c r="AD397" i="1" l="1"/>
  <c r="AM396" i="1"/>
  <c r="AG396" i="1" s="1"/>
  <c r="AO396" i="1"/>
  <c r="AI396" i="1" s="1"/>
  <c r="AQ396" i="1"/>
  <c r="AK396" i="1" s="1"/>
  <c r="AB398" i="1" l="1"/>
  <c r="Z398" i="1"/>
  <c r="AC396" i="1"/>
  <c r="AP398" i="1" l="1"/>
  <c r="AJ398" i="1" s="1"/>
  <c r="AN398" i="1"/>
  <c r="AH398" i="1" s="1"/>
  <c r="AR398" i="1"/>
  <c r="AL398" i="1" s="1"/>
  <c r="AT398" i="1"/>
  <c r="AF398" i="1" s="1"/>
  <c r="Y397" i="1"/>
  <c r="AA397" i="1"/>
  <c r="AS397" i="1" s="1"/>
  <c r="AE397" i="1" s="1"/>
  <c r="AD398" i="1" l="1"/>
  <c r="AQ397" i="1"/>
  <c r="AK397" i="1" s="1"/>
  <c r="AO397" i="1"/>
  <c r="AI397" i="1" s="1"/>
  <c r="AM397" i="1"/>
  <c r="AG397" i="1" s="1"/>
  <c r="AC397" i="1" s="1"/>
  <c r="AA398" i="1" s="1"/>
  <c r="AS398" i="1" s="1"/>
  <c r="AE398" i="1" s="1"/>
  <c r="Y398" i="1"/>
  <c r="Z399" i="1" l="1"/>
  <c r="AB399" i="1"/>
  <c r="AO398" i="1"/>
  <c r="AI398" i="1" s="1"/>
  <c r="AM398" i="1"/>
  <c r="AG398" i="1" s="1"/>
  <c r="AQ398" i="1"/>
  <c r="AK398" i="1" s="1"/>
  <c r="AT399" i="1" l="1"/>
  <c r="AF399" i="1" s="1"/>
  <c r="AP399" i="1"/>
  <c r="AJ399" i="1" s="1"/>
  <c r="AN399" i="1"/>
  <c r="AH399" i="1" s="1"/>
  <c r="AR399" i="1"/>
  <c r="AL399" i="1" s="1"/>
  <c r="AC398" i="1"/>
  <c r="AD399" i="1" l="1"/>
  <c r="AA399" i="1"/>
  <c r="AS399" i="1" s="1"/>
  <c r="AE399" i="1" s="1"/>
  <c r="Y399" i="1"/>
  <c r="Z400" i="1" l="1"/>
  <c r="AB400" i="1"/>
  <c r="AT400" i="1" s="1"/>
  <c r="AF400" i="1" s="1"/>
  <c r="AQ399" i="1"/>
  <c r="AK399" i="1" s="1"/>
  <c r="AO399" i="1"/>
  <c r="AI399" i="1" s="1"/>
  <c r="AM399" i="1"/>
  <c r="AG399" i="1" s="1"/>
  <c r="AC399" i="1" s="1"/>
  <c r="AA400" i="1" s="1"/>
  <c r="AS400" i="1" s="1"/>
  <c r="AE400" i="1" s="1"/>
  <c r="Y400" i="1"/>
  <c r="AP400" i="1" l="1"/>
  <c r="AJ400" i="1" s="1"/>
  <c r="AR400" i="1"/>
  <c r="AL400" i="1" s="1"/>
  <c r="AN400" i="1"/>
  <c r="AH400" i="1" s="1"/>
  <c r="AD400" i="1" s="1"/>
  <c r="AB401" i="1" s="1"/>
  <c r="Z401" i="1"/>
  <c r="AM400" i="1"/>
  <c r="AG400" i="1" s="1"/>
  <c r="AQ400" i="1"/>
  <c r="AK400" i="1" s="1"/>
  <c r="AO400" i="1"/>
  <c r="AI400" i="1" s="1"/>
  <c r="AR401" i="1" l="1"/>
  <c r="AL401" i="1" s="1"/>
  <c r="AP401" i="1"/>
  <c r="AJ401" i="1" s="1"/>
  <c r="AN401" i="1"/>
  <c r="AH401" i="1" s="1"/>
  <c r="AT401" i="1"/>
  <c r="AF401" i="1" s="1"/>
  <c r="AC400" i="1"/>
  <c r="AD401" i="1" l="1"/>
  <c r="AA401" i="1"/>
  <c r="AS401" i="1" s="1"/>
  <c r="AE401" i="1" s="1"/>
  <c r="Y401" i="1"/>
  <c r="Z402" i="1" l="1"/>
  <c r="AB402" i="1"/>
  <c r="AQ401" i="1"/>
  <c r="AK401" i="1" s="1"/>
  <c r="AO401" i="1"/>
  <c r="AI401" i="1" s="1"/>
  <c r="AM401" i="1"/>
  <c r="AG401" i="1" s="1"/>
  <c r="AT402" i="1" l="1"/>
  <c r="AF402" i="1" s="1"/>
  <c r="AN402" i="1"/>
  <c r="AH402" i="1" s="1"/>
  <c r="AP402" i="1"/>
  <c r="AJ402" i="1" s="1"/>
  <c r="AR402" i="1"/>
  <c r="AL402" i="1" s="1"/>
  <c r="AC401" i="1"/>
  <c r="AD402" i="1" l="1"/>
  <c r="AA402" i="1"/>
  <c r="Y402" i="1"/>
  <c r="AB403" i="1" l="1"/>
  <c r="Z403" i="1"/>
  <c r="AQ402" i="1"/>
  <c r="AK402" i="1" s="1"/>
  <c r="AM402" i="1"/>
  <c r="AG402" i="1" s="1"/>
  <c r="AO402" i="1"/>
  <c r="AI402" i="1" s="1"/>
  <c r="AS402" i="1"/>
  <c r="AE402" i="1" s="1"/>
  <c r="AN403" i="1" l="1"/>
  <c r="AH403" i="1" s="1"/>
  <c r="AR403" i="1"/>
  <c r="AL403" i="1" s="1"/>
  <c r="AP403" i="1"/>
  <c r="AJ403" i="1" s="1"/>
  <c r="AT403" i="1"/>
  <c r="AF403" i="1" s="1"/>
  <c r="AC402" i="1"/>
  <c r="AD403" i="1" l="1"/>
  <c r="Y403" i="1"/>
  <c r="AA403" i="1"/>
  <c r="Z404" i="1" l="1"/>
  <c r="AB404" i="1"/>
  <c r="AS403" i="1"/>
  <c r="AE403" i="1" s="1"/>
  <c r="AM403" i="1"/>
  <c r="AG403" i="1" s="1"/>
  <c r="AO403" i="1"/>
  <c r="AI403" i="1" s="1"/>
  <c r="AQ403" i="1"/>
  <c r="AK403" i="1" s="1"/>
  <c r="AT404" i="1" l="1"/>
  <c r="AF404" i="1" s="1"/>
  <c r="AP404" i="1"/>
  <c r="AJ404" i="1" s="1"/>
  <c r="AN404" i="1"/>
  <c r="AH404" i="1" s="1"/>
  <c r="AR404" i="1"/>
  <c r="AL404" i="1" s="1"/>
  <c r="AC403" i="1"/>
  <c r="AD404" i="1" l="1"/>
  <c r="AA404" i="1"/>
  <c r="Y404" i="1"/>
  <c r="AB405" i="1" l="1"/>
  <c r="Z405" i="1"/>
  <c r="AM404" i="1"/>
  <c r="AG404" i="1" s="1"/>
  <c r="AQ404" i="1"/>
  <c r="AK404" i="1" s="1"/>
  <c r="AO404" i="1"/>
  <c r="AI404" i="1" s="1"/>
  <c r="AS404" i="1"/>
  <c r="AE404" i="1" s="1"/>
  <c r="AN405" i="1" l="1"/>
  <c r="AH405" i="1" s="1"/>
  <c r="AP405" i="1"/>
  <c r="AJ405" i="1" s="1"/>
  <c r="AR405" i="1"/>
  <c r="AL405" i="1" s="1"/>
  <c r="AT405" i="1"/>
  <c r="AF405" i="1" s="1"/>
  <c r="AC404" i="1"/>
  <c r="AD405" i="1" l="1"/>
  <c r="Y405" i="1"/>
  <c r="AA405" i="1"/>
  <c r="AS405" i="1" s="1"/>
  <c r="AE405" i="1" s="1"/>
  <c r="AB406" i="1" l="1"/>
  <c r="Z406" i="1"/>
  <c r="AO405" i="1"/>
  <c r="AI405" i="1" s="1"/>
  <c r="AQ405" i="1"/>
  <c r="AK405" i="1" s="1"/>
  <c r="AM405" i="1"/>
  <c r="AG405" i="1" s="1"/>
  <c r="AC405" i="1" s="1"/>
  <c r="AA406" i="1" s="1"/>
  <c r="Y406" i="1"/>
  <c r="AR406" i="1" l="1"/>
  <c r="AL406" i="1" s="1"/>
  <c r="AP406" i="1"/>
  <c r="AJ406" i="1" s="1"/>
  <c r="AN406" i="1"/>
  <c r="AH406" i="1" s="1"/>
  <c r="AT406" i="1"/>
  <c r="AF406" i="1" s="1"/>
  <c r="AM406" i="1"/>
  <c r="AG406" i="1" s="1"/>
  <c r="AO406" i="1"/>
  <c r="AI406" i="1" s="1"/>
  <c r="AQ406" i="1"/>
  <c r="AK406" i="1" s="1"/>
  <c r="AS406" i="1"/>
  <c r="AE406" i="1" s="1"/>
  <c r="AC406" i="1" l="1"/>
  <c r="Y407" i="1" s="1"/>
  <c r="AD406" i="1"/>
  <c r="AQ407" i="1"/>
  <c r="AK407" i="1" s="1"/>
  <c r="AM407" i="1"/>
  <c r="AG407" i="1" s="1"/>
  <c r="AO407" i="1"/>
  <c r="AI407" i="1" s="1"/>
  <c r="AA407" i="1"/>
  <c r="AS407" i="1" s="1"/>
  <c r="AE407" i="1" s="1"/>
  <c r="Z407" i="1" l="1"/>
  <c r="AB407" i="1"/>
  <c r="AC407" i="1"/>
  <c r="Y408" i="1" s="1"/>
  <c r="AM408" i="1" s="1"/>
  <c r="AG408" i="1" s="1"/>
  <c r="AO408" i="1" l="1"/>
  <c r="AI408" i="1" s="1"/>
  <c r="AQ408" i="1"/>
  <c r="AK408" i="1" s="1"/>
  <c r="AA408" i="1"/>
  <c r="AS408" i="1" s="1"/>
  <c r="AE408" i="1" s="1"/>
  <c r="AT407" i="1"/>
  <c r="AF407" i="1" s="1"/>
  <c r="AP407" i="1"/>
  <c r="AJ407" i="1" s="1"/>
  <c r="AN407" i="1"/>
  <c r="AH407" i="1" s="1"/>
  <c r="AR407" i="1"/>
  <c r="AL407" i="1" s="1"/>
  <c r="AC408" i="1" l="1"/>
  <c r="Y409" i="1"/>
  <c r="AA409" i="1"/>
  <c r="AS409" i="1" s="1"/>
  <c r="AE409" i="1" s="1"/>
  <c r="AD407" i="1"/>
  <c r="AO409" i="1"/>
  <c r="AI409" i="1" s="1"/>
  <c r="AM409" i="1"/>
  <c r="AG409" i="1" s="1"/>
  <c r="AQ409" i="1"/>
  <c r="AK409" i="1" s="1"/>
  <c r="AB408" i="1" l="1"/>
  <c r="AT408" i="1" s="1"/>
  <c r="AF408" i="1" s="1"/>
  <c r="Z408" i="1"/>
  <c r="AC409" i="1"/>
  <c r="AP408" i="1" l="1"/>
  <c r="AJ408" i="1" s="1"/>
  <c r="AN408" i="1"/>
  <c r="AH408" i="1" s="1"/>
  <c r="AR408" i="1"/>
  <c r="AL408" i="1" s="1"/>
  <c r="AA410" i="1"/>
  <c r="AS410" i="1" s="1"/>
  <c r="AE410" i="1" s="1"/>
  <c r="Y410" i="1"/>
  <c r="AD408" i="1" l="1"/>
  <c r="AQ410" i="1"/>
  <c r="AK410" i="1" s="1"/>
  <c r="AM410" i="1"/>
  <c r="AG410" i="1" s="1"/>
  <c r="AO410" i="1"/>
  <c r="AI410" i="1" s="1"/>
  <c r="AB409" i="1" l="1"/>
  <c r="Z409" i="1"/>
  <c r="AC410" i="1"/>
  <c r="AN409" i="1" l="1"/>
  <c r="AH409" i="1" s="1"/>
  <c r="AR409" i="1"/>
  <c r="AL409" i="1" s="1"/>
  <c r="AP409" i="1"/>
  <c r="AJ409" i="1" s="1"/>
  <c r="AT409" i="1"/>
  <c r="AF409" i="1" s="1"/>
  <c r="AA411" i="1"/>
  <c r="AS411" i="1" s="1"/>
  <c r="AE411" i="1" s="1"/>
  <c r="Y411" i="1"/>
  <c r="AD409" i="1" l="1"/>
  <c r="AQ411" i="1"/>
  <c r="AK411" i="1" s="1"/>
  <c r="AO411" i="1"/>
  <c r="AI411" i="1" s="1"/>
  <c r="AM411" i="1"/>
  <c r="AG411" i="1" s="1"/>
  <c r="AC411" i="1" s="1"/>
  <c r="AA412" i="1" s="1"/>
  <c r="AS412" i="1" s="1"/>
  <c r="AE412" i="1" s="1"/>
  <c r="Z410" i="1" l="1"/>
  <c r="AB410" i="1"/>
  <c r="Y412" i="1"/>
  <c r="AM412" i="1"/>
  <c r="AG412" i="1" s="1"/>
  <c r="AQ412" i="1"/>
  <c r="AK412" i="1" s="1"/>
  <c r="AO412" i="1"/>
  <c r="AI412" i="1" s="1"/>
  <c r="AT410" i="1" l="1"/>
  <c r="AF410" i="1" s="1"/>
  <c r="AP410" i="1"/>
  <c r="AJ410" i="1" s="1"/>
  <c r="AN410" i="1"/>
  <c r="AH410" i="1" s="1"/>
  <c r="AR410" i="1"/>
  <c r="AL410" i="1" s="1"/>
  <c r="AC412" i="1"/>
  <c r="AD410" i="1" l="1"/>
  <c r="Y413" i="1"/>
  <c r="AA413" i="1"/>
  <c r="AS413" i="1" s="1"/>
  <c r="AE413" i="1" s="1"/>
  <c r="AB411" i="1" l="1"/>
  <c r="Z411" i="1"/>
  <c r="AO413" i="1"/>
  <c r="AI413" i="1" s="1"/>
  <c r="AQ413" i="1"/>
  <c r="AK413" i="1" s="1"/>
  <c r="AM413" i="1"/>
  <c r="AG413" i="1" s="1"/>
  <c r="AC413" i="1" s="1"/>
  <c r="AP411" i="1" l="1"/>
  <c r="AJ411" i="1" s="1"/>
  <c r="AR411" i="1"/>
  <c r="AL411" i="1" s="1"/>
  <c r="AN411" i="1"/>
  <c r="AH411" i="1" s="1"/>
  <c r="AT411" i="1"/>
  <c r="AF411" i="1" s="1"/>
  <c r="AA414" i="1"/>
  <c r="AS414" i="1" s="1"/>
  <c r="AE414" i="1" s="1"/>
  <c r="Y414" i="1"/>
  <c r="AD411" i="1" l="1"/>
  <c r="AO414" i="1"/>
  <c r="AI414" i="1" s="1"/>
  <c r="AQ414" i="1"/>
  <c r="AK414" i="1" s="1"/>
  <c r="AM414" i="1"/>
  <c r="AG414" i="1" s="1"/>
  <c r="AC414" i="1" s="1"/>
  <c r="Z412" i="1" l="1"/>
  <c r="AB412" i="1"/>
  <c r="AA415" i="1"/>
  <c r="AS415" i="1" s="1"/>
  <c r="AE415" i="1" s="1"/>
  <c r="Y415" i="1"/>
  <c r="AT412" i="1" l="1"/>
  <c r="AF412" i="1" s="1"/>
  <c r="AP412" i="1"/>
  <c r="AJ412" i="1" s="1"/>
  <c r="AN412" i="1"/>
  <c r="AH412" i="1" s="1"/>
  <c r="AR412" i="1"/>
  <c r="AL412" i="1" s="1"/>
  <c r="AM415" i="1"/>
  <c r="AG415" i="1" s="1"/>
  <c r="AO415" i="1"/>
  <c r="AI415" i="1" s="1"/>
  <c r="AQ415" i="1"/>
  <c r="AK415" i="1" s="1"/>
  <c r="AD412" i="1" l="1"/>
  <c r="AC415" i="1"/>
  <c r="AB413" i="1" l="1"/>
  <c r="Z413" i="1"/>
  <c r="Y416" i="1"/>
  <c r="AA416" i="1"/>
  <c r="AS416" i="1" s="1"/>
  <c r="AE416" i="1" s="1"/>
  <c r="AP413" i="1" l="1"/>
  <c r="AJ413" i="1" s="1"/>
  <c r="AR413" i="1"/>
  <c r="AL413" i="1" s="1"/>
  <c r="AN413" i="1"/>
  <c r="AH413" i="1" s="1"/>
  <c r="AT413" i="1"/>
  <c r="AF413" i="1" s="1"/>
  <c r="AM416" i="1"/>
  <c r="AG416" i="1" s="1"/>
  <c r="AO416" i="1"/>
  <c r="AI416" i="1" s="1"/>
  <c r="AQ416" i="1"/>
  <c r="AK416" i="1" s="1"/>
  <c r="AD413" i="1" l="1"/>
  <c r="AC416" i="1"/>
  <c r="Z414" i="1" l="1"/>
  <c r="AB414" i="1"/>
  <c r="AA417" i="1"/>
  <c r="Y417" i="1"/>
  <c r="AT414" i="1" l="1"/>
  <c r="AF414" i="1" s="1"/>
  <c r="AP414" i="1"/>
  <c r="AJ414" i="1" s="1"/>
  <c r="AN414" i="1"/>
  <c r="AH414" i="1" s="1"/>
  <c r="AR414" i="1"/>
  <c r="AL414" i="1" s="1"/>
  <c r="AM417" i="1"/>
  <c r="AG417" i="1" s="1"/>
  <c r="AQ417" i="1"/>
  <c r="AK417" i="1" s="1"/>
  <c r="AO417" i="1"/>
  <c r="AI417" i="1" s="1"/>
  <c r="AS417" i="1"/>
  <c r="AE417" i="1" s="1"/>
  <c r="AD414" i="1" l="1"/>
  <c r="AC417" i="1"/>
  <c r="AB415" i="1" l="1"/>
  <c r="AT415" i="1" s="1"/>
  <c r="AF415" i="1" s="1"/>
  <c r="Z415" i="1"/>
  <c r="Y418" i="1"/>
  <c r="AA418" i="1"/>
  <c r="AR415" i="1" l="1"/>
  <c r="AL415" i="1" s="1"/>
  <c r="AP415" i="1"/>
  <c r="AJ415" i="1" s="1"/>
  <c r="AN415" i="1"/>
  <c r="AH415" i="1" s="1"/>
  <c r="AD415" i="1" s="1"/>
  <c r="AB416" i="1" s="1"/>
  <c r="Z416" i="1"/>
  <c r="AS418" i="1"/>
  <c r="AE418" i="1" s="1"/>
  <c r="AO418" i="1"/>
  <c r="AI418" i="1" s="1"/>
  <c r="AM418" i="1"/>
  <c r="AG418" i="1" s="1"/>
  <c r="AQ418" i="1"/>
  <c r="AK418" i="1" s="1"/>
  <c r="AN416" i="1" l="1"/>
  <c r="AH416" i="1" s="1"/>
  <c r="AP416" i="1"/>
  <c r="AJ416" i="1" s="1"/>
  <c r="AR416" i="1"/>
  <c r="AL416" i="1" s="1"/>
  <c r="AT416" i="1"/>
  <c r="AF416" i="1" s="1"/>
  <c r="AC418" i="1"/>
  <c r="AD416" i="1" l="1"/>
  <c r="AA419" i="1"/>
  <c r="Y419" i="1"/>
  <c r="Z417" i="1" l="1"/>
  <c r="AB417" i="1"/>
  <c r="AO419" i="1"/>
  <c r="AI419" i="1" s="1"/>
  <c r="AM419" i="1"/>
  <c r="AG419" i="1" s="1"/>
  <c r="AQ419" i="1"/>
  <c r="AK419" i="1" s="1"/>
  <c r="AS419" i="1"/>
  <c r="AE419" i="1" s="1"/>
  <c r="AT417" i="1" l="1"/>
  <c r="AF417" i="1" s="1"/>
  <c r="AP417" i="1"/>
  <c r="AJ417" i="1" s="1"/>
  <c r="AR417" i="1"/>
  <c r="AL417" i="1" s="1"/>
  <c r="AN417" i="1"/>
  <c r="AH417" i="1" s="1"/>
  <c r="AD417" i="1" s="1"/>
  <c r="AB418" i="1" s="1"/>
  <c r="Z418" i="1"/>
  <c r="AC419" i="1"/>
  <c r="AT418" i="1" l="1"/>
  <c r="AF418" i="1" s="1"/>
  <c r="AR418" i="1"/>
  <c r="AL418" i="1" s="1"/>
  <c r="AN418" i="1"/>
  <c r="AH418" i="1" s="1"/>
  <c r="AP418" i="1"/>
  <c r="AJ418" i="1" s="1"/>
  <c r="Y420" i="1"/>
  <c r="AA420" i="1"/>
  <c r="AD418" i="1" l="1"/>
  <c r="AS420" i="1"/>
  <c r="AE420" i="1" s="1"/>
  <c r="AM420" i="1"/>
  <c r="AG420" i="1" s="1"/>
  <c r="AO420" i="1"/>
  <c r="AI420" i="1" s="1"/>
  <c r="AQ420" i="1"/>
  <c r="AK420" i="1" s="1"/>
  <c r="AB419" i="1" l="1"/>
  <c r="Z419" i="1"/>
  <c r="AC420" i="1"/>
  <c r="AP419" i="1" l="1"/>
  <c r="AJ419" i="1" s="1"/>
  <c r="AN419" i="1"/>
  <c r="AH419" i="1" s="1"/>
  <c r="AR419" i="1"/>
  <c r="AL419" i="1" s="1"/>
  <c r="AT419" i="1"/>
  <c r="AF419" i="1" s="1"/>
  <c r="AA421" i="1"/>
  <c r="AS421" i="1" s="1"/>
  <c r="AE421" i="1" s="1"/>
  <c r="Y421" i="1"/>
  <c r="AD419" i="1" l="1"/>
  <c r="AO421" i="1"/>
  <c r="AI421" i="1" s="1"/>
  <c r="AQ421" i="1"/>
  <c r="AK421" i="1" s="1"/>
  <c r="AM421" i="1"/>
  <c r="AG421" i="1" s="1"/>
  <c r="AC421" i="1" s="1"/>
  <c r="AA422" i="1" s="1"/>
  <c r="Z420" i="1" l="1"/>
  <c r="AB420" i="1"/>
  <c r="AS422" i="1"/>
  <c r="AE422" i="1" s="1"/>
  <c r="Y422" i="1"/>
  <c r="AT420" i="1" l="1"/>
  <c r="AF420" i="1" s="1"/>
  <c r="AN420" i="1"/>
  <c r="AH420" i="1" s="1"/>
  <c r="AR420" i="1"/>
  <c r="AL420" i="1" s="1"/>
  <c r="AP420" i="1"/>
  <c r="AJ420" i="1" s="1"/>
  <c r="AQ422" i="1"/>
  <c r="AK422" i="1" s="1"/>
  <c r="AO422" i="1"/>
  <c r="AI422" i="1" s="1"/>
  <c r="AM422" i="1"/>
  <c r="AG422" i="1" s="1"/>
  <c r="AD420" i="1" l="1"/>
  <c r="AC422" i="1"/>
  <c r="AA423" i="1" l="1"/>
  <c r="AS423" i="1" s="1"/>
  <c r="AE423" i="1" s="1"/>
  <c r="Y423" i="1"/>
  <c r="AB421" i="1"/>
  <c r="Z421" i="1"/>
  <c r="AR421" i="1" l="1"/>
  <c r="AL421" i="1" s="1"/>
  <c r="AP421" i="1"/>
  <c r="AJ421" i="1" s="1"/>
  <c r="AN421" i="1"/>
  <c r="AH421" i="1" s="1"/>
  <c r="AT421" i="1"/>
  <c r="AF421" i="1" s="1"/>
  <c r="AQ423" i="1"/>
  <c r="AK423" i="1" s="1"/>
  <c r="AO423" i="1"/>
  <c r="AI423" i="1" s="1"/>
  <c r="AM423" i="1"/>
  <c r="AG423" i="1" s="1"/>
  <c r="AD421" i="1" l="1"/>
  <c r="AC423" i="1"/>
  <c r="AA424" i="1" l="1"/>
  <c r="Y424" i="1"/>
  <c r="Z422" i="1"/>
  <c r="AB422" i="1"/>
  <c r="AT422" i="1" s="1"/>
  <c r="AF422" i="1" s="1"/>
  <c r="AP422" i="1" l="1"/>
  <c r="AJ422" i="1" s="1"/>
  <c r="AR422" i="1"/>
  <c r="AL422" i="1" s="1"/>
  <c r="AN422" i="1"/>
  <c r="AH422" i="1" s="1"/>
  <c r="AD422" i="1" s="1"/>
  <c r="AB423" i="1" s="1"/>
  <c r="Z423" i="1"/>
  <c r="AO424" i="1"/>
  <c r="AI424" i="1" s="1"/>
  <c r="AQ424" i="1"/>
  <c r="AK424" i="1" s="1"/>
  <c r="AM424" i="1"/>
  <c r="AG424" i="1" s="1"/>
  <c r="AS424" i="1"/>
  <c r="AE424" i="1" s="1"/>
  <c r="AC424" i="1" l="1"/>
  <c r="Y425" i="1" s="1"/>
  <c r="AM425" i="1"/>
  <c r="AG425" i="1" s="1"/>
  <c r="AQ425" i="1"/>
  <c r="AK425" i="1" s="1"/>
  <c r="AO425" i="1"/>
  <c r="AI425" i="1" s="1"/>
  <c r="AR423" i="1"/>
  <c r="AL423" i="1" s="1"/>
  <c r="AN423" i="1"/>
  <c r="AH423" i="1" s="1"/>
  <c r="AP423" i="1"/>
  <c r="AJ423" i="1" s="1"/>
  <c r="AT423" i="1"/>
  <c r="AF423" i="1" s="1"/>
  <c r="AA425" i="1"/>
  <c r="AS425" i="1" s="1"/>
  <c r="AE425" i="1" s="1"/>
  <c r="AD423" i="1" l="1"/>
  <c r="AC425" i="1"/>
  <c r="AA426" i="1" l="1"/>
  <c r="AS426" i="1" s="1"/>
  <c r="AE426" i="1" s="1"/>
  <c r="Y426" i="1"/>
  <c r="AB424" i="1"/>
  <c r="Z424" i="1"/>
  <c r="AN424" i="1" l="1"/>
  <c r="AH424" i="1" s="1"/>
  <c r="AP424" i="1"/>
  <c r="AJ424" i="1" s="1"/>
  <c r="AR424" i="1"/>
  <c r="AL424" i="1" s="1"/>
  <c r="AT424" i="1"/>
  <c r="AF424" i="1" s="1"/>
  <c r="AO426" i="1"/>
  <c r="AI426" i="1" s="1"/>
  <c r="AQ426" i="1"/>
  <c r="AK426" i="1" s="1"/>
  <c r="AM426" i="1"/>
  <c r="AG426" i="1" s="1"/>
  <c r="AC426" i="1" l="1"/>
  <c r="AD424" i="1"/>
  <c r="AB425" i="1" l="1"/>
  <c r="Z425" i="1"/>
  <c r="AA427" i="1"/>
  <c r="AS427" i="1" s="1"/>
  <c r="AE427" i="1" s="1"/>
  <c r="Y427" i="1"/>
  <c r="AQ427" i="1" l="1"/>
  <c r="AK427" i="1" s="1"/>
  <c r="AO427" i="1"/>
  <c r="AI427" i="1" s="1"/>
  <c r="AM427" i="1"/>
  <c r="AG427" i="1" s="1"/>
  <c r="AC427" i="1" s="1"/>
  <c r="Y428" i="1" s="1"/>
  <c r="AP425" i="1"/>
  <c r="AJ425" i="1" s="1"/>
  <c r="AN425" i="1"/>
  <c r="AH425" i="1" s="1"/>
  <c r="AR425" i="1"/>
  <c r="AL425" i="1" s="1"/>
  <c r="AT425" i="1"/>
  <c r="AF425" i="1" s="1"/>
  <c r="AA428" i="1" l="1"/>
  <c r="AD425" i="1"/>
  <c r="AS428" i="1"/>
  <c r="AE428" i="1" s="1"/>
  <c r="AM428" i="1"/>
  <c r="AG428" i="1" s="1"/>
  <c r="AO428" i="1"/>
  <c r="AI428" i="1" s="1"/>
  <c r="AQ428" i="1"/>
  <c r="AK428" i="1" s="1"/>
  <c r="AB426" i="1" l="1"/>
  <c r="Z426" i="1"/>
  <c r="AC428" i="1"/>
  <c r="AN426" i="1" l="1"/>
  <c r="AH426" i="1" s="1"/>
  <c r="AR426" i="1"/>
  <c r="AL426" i="1" s="1"/>
  <c r="AP426" i="1"/>
  <c r="AJ426" i="1" s="1"/>
  <c r="AT426" i="1"/>
  <c r="AF426" i="1" s="1"/>
  <c r="AA429" i="1"/>
  <c r="Y429" i="1"/>
  <c r="AD426" i="1" l="1"/>
  <c r="AM429" i="1"/>
  <c r="AG429" i="1" s="1"/>
  <c r="AO429" i="1"/>
  <c r="AI429" i="1" s="1"/>
  <c r="AQ429" i="1"/>
  <c r="AK429" i="1" s="1"/>
  <c r="AS429" i="1"/>
  <c r="AE429" i="1" s="1"/>
  <c r="Z427" i="1" l="1"/>
  <c r="AB427" i="1"/>
  <c r="AT427" i="1" s="1"/>
  <c r="AF427" i="1" s="1"/>
  <c r="AC429" i="1"/>
  <c r="Y430" i="1" s="1"/>
  <c r="AQ430" i="1"/>
  <c r="AK430" i="1" s="1"/>
  <c r="AM430" i="1"/>
  <c r="AG430" i="1" s="1"/>
  <c r="AO430" i="1"/>
  <c r="AI430" i="1" s="1"/>
  <c r="AR427" i="1" l="1"/>
  <c r="AL427" i="1" s="1"/>
  <c r="AN427" i="1"/>
  <c r="AH427" i="1" s="1"/>
  <c r="AP427" i="1"/>
  <c r="AJ427" i="1" s="1"/>
  <c r="AA430" i="1"/>
  <c r="AS430" i="1" s="1"/>
  <c r="AE430" i="1" s="1"/>
  <c r="AC430" i="1" s="1"/>
  <c r="AA431" i="1" s="1"/>
  <c r="AD427" i="1" l="1"/>
  <c r="AS431" i="1"/>
  <c r="AE431" i="1" s="1"/>
  <c r="Y431" i="1"/>
  <c r="AB428" i="1" l="1"/>
  <c r="Z428" i="1"/>
  <c r="AO431" i="1"/>
  <c r="AI431" i="1" s="1"/>
  <c r="AM431" i="1"/>
  <c r="AG431" i="1" s="1"/>
  <c r="AQ431" i="1"/>
  <c r="AK431" i="1" s="1"/>
  <c r="AN428" i="1" l="1"/>
  <c r="AH428" i="1" s="1"/>
  <c r="AR428" i="1"/>
  <c r="AL428" i="1" s="1"/>
  <c r="AP428" i="1"/>
  <c r="AJ428" i="1" s="1"/>
  <c r="AT428" i="1"/>
  <c r="AF428" i="1" s="1"/>
  <c r="AC431" i="1"/>
  <c r="AA432" i="1" s="1"/>
  <c r="AS432" i="1" s="1"/>
  <c r="AE432" i="1" s="1"/>
  <c r="AD428" i="1" l="1"/>
  <c r="Y432" i="1"/>
  <c r="AO432" i="1"/>
  <c r="AI432" i="1" s="1"/>
  <c r="AQ432" i="1"/>
  <c r="AK432" i="1" s="1"/>
  <c r="AM432" i="1"/>
  <c r="AG432" i="1" s="1"/>
  <c r="AC432" i="1" s="1"/>
  <c r="AA433" i="1" s="1"/>
  <c r="Y433" i="1" l="1"/>
  <c r="Z429" i="1"/>
  <c r="AB429" i="1"/>
  <c r="AQ433" i="1"/>
  <c r="AK433" i="1" s="1"/>
  <c r="AO433" i="1"/>
  <c r="AI433" i="1" s="1"/>
  <c r="AM433" i="1"/>
  <c r="AG433" i="1" s="1"/>
  <c r="AS433" i="1"/>
  <c r="AE433" i="1" s="1"/>
  <c r="AT429" i="1" l="1"/>
  <c r="AF429" i="1" s="1"/>
  <c r="AN429" i="1"/>
  <c r="AH429" i="1" s="1"/>
  <c r="AR429" i="1"/>
  <c r="AL429" i="1" s="1"/>
  <c r="AP429" i="1"/>
  <c r="AJ429" i="1" s="1"/>
  <c r="AC433" i="1"/>
  <c r="AD429" i="1" l="1"/>
  <c r="Y434" i="1"/>
  <c r="AA434" i="1"/>
  <c r="AB430" i="1" l="1"/>
  <c r="AT430" i="1" s="1"/>
  <c r="AF430" i="1" s="1"/>
  <c r="Z430" i="1"/>
  <c r="AS434" i="1"/>
  <c r="AE434" i="1" s="1"/>
  <c r="AM434" i="1"/>
  <c r="AG434" i="1" s="1"/>
  <c r="AO434" i="1"/>
  <c r="AI434" i="1" s="1"/>
  <c r="AQ434" i="1"/>
  <c r="AK434" i="1" s="1"/>
  <c r="AP430" i="1" l="1"/>
  <c r="AJ430" i="1" s="1"/>
  <c r="AR430" i="1"/>
  <c r="AL430" i="1" s="1"/>
  <c r="AN430" i="1"/>
  <c r="AH430" i="1" s="1"/>
  <c r="AD430" i="1" s="1"/>
  <c r="AB431" i="1" s="1"/>
  <c r="Z431" i="1"/>
  <c r="AC434" i="1"/>
  <c r="AN431" i="1" l="1"/>
  <c r="AH431" i="1" s="1"/>
  <c r="AR431" i="1"/>
  <c r="AL431" i="1" s="1"/>
  <c r="AP431" i="1"/>
  <c r="AJ431" i="1" s="1"/>
  <c r="AT431" i="1"/>
  <c r="AF431" i="1" s="1"/>
  <c r="AA435" i="1"/>
  <c r="Y435" i="1"/>
  <c r="AD431" i="1" l="1"/>
  <c r="AQ435" i="1"/>
  <c r="AK435" i="1" s="1"/>
  <c r="AO435" i="1"/>
  <c r="AI435" i="1" s="1"/>
  <c r="AM435" i="1"/>
  <c r="AG435" i="1" s="1"/>
  <c r="AS435" i="1"/>
  <c r="AE435" i="1" s="1"/>
  <c r="Z432" i="1" l="1"/>
  <c r="AB432" i="1"/>
  <c r="AT432" i="1" s="1"/>
  <c r="AF432" i="1" s="1"/>
  <c r="AC435" i="1"/>
  <c r="AP432" i="1" l="1"/>
  <c r="AJ432" i="1" s="1"/>
  <c r="AN432" i="1"/>
  <c r="AH432" i="1" s="1"/>
  <c r="AR432" i="1"/>
  <c r="AL432" i="1" s="1"/>
  <c r="Y436" i="1"/>
  <c r="AA436" i="1"/>
  <c r="AD432" i="1" l="1"/>
  <c r="AS436" i="1"/>
  <c r="AE436" i="1" s="1"/>
  <c r="AQ436" i="1"/>
  <c r="AK436" i="1" s="1"/>
  <c r="AO436" i="1"/>
  <c r="AI436" i="1" s="1"/>
  <c r="AM436" i="1"/>
  <c r="AG436" i="1" s="1"/>
  <c r="AC436" i="1" s="1"/>
  <c r="AA437" i="1" s="1"/>
  <c r="Y437" i="1"/>
  <c r="AB433" i="1" l="1"/>
  <c r="Z433" i="1"/>
  <c r="AS437" i="1"/>
  <c r="AE437" i="1" s="1"/>
  <c r="AM437" i="1"/>
  <c r="AG437" i="1" s="1"/>
  <c r="AO437" i="1"/>
  <c r="AI437" i="1" s="1"/>
  <c r="AQ437" i="1"/>
  <c r="AK437" i="1" s="1"/>
  <c r="AR433" i="1" l="1"/>
  <c r="AL433" i="1" s="1"/>
  <c r="AN433" i="1"/>
  <c r="AH433" i="1" s="1"/>
  <c r="AP433" i="1"/>
  <c r="AJ433" i="1" s="1"/>
  <c r="AT433" i="1"/>
  <c r="AF433" i="1" s="1"/>
  <c r="AC437" i="1"/>
  <c r="AD433" i="1" l="1"/>
  <c r="Y438" i="1"/>
  <c r="AA438" i="1"/>
  <c r="Z434" i="1" l="1"/>
  <c r="AB434" i="1"/>
  <c r="AS438" i="1"/>
  <c r="AE438" i="1" s="1"/>
  <c r="AO438" i="1"/>
  <c r="AI438" i="1" s="1"/>
  <c r="AM438" i="1"/>
  <c r="AG438" i="1" s="1"/>
  <c r="AQ438" i="1"/>
  <c r="AK438" i="1" s="1"/>
  <c r="AT434" i="1" l="1"/>
  <c r="AF434" i="1" s="1"/>
  <c r="AN434" i="1"/>
  <c r="AH434" i="1" s="1"/>
  <c r="AP434" i="1"/>
  <c r="AJ434" i="1" s="1"/>
  <c r="AR434" i="1"/>
  <c r="AL434" i="1" s="1"/>
  <c r="AC438" i="1"/>
  <c r="AD434" i="1" l="1"/>
  <c r="Y439" i="1"/>
  <c r="AA439" i="1"/>
  <c r="AB435" i="1" l="1"/>
  <c r="Z435" i="1"/>
  <c r="AS439" i="1"/>
  <c r="AE439" i="1" s="1"/>
  <c r="AQ439" i="1"/>
  <c r="AK439" i="1" s="1"/>
  <c r="AO439" i="1"/>
  <c r="AI439" i="1" s="1"/>
  <c r="AM439" i="1"/>
  <c r="AG439" i="1" s="1"/>
  <c r="AC439" i="1" s="1"/>
  <c r="Y440" i="1" s="1"/>
  <c r="AP435" i="1" l="1"/>
  <c r="AJ435" i="1" s="1"/>
  <c r="AR435" i="1"/>
  <c r="AL435" i="1" s="1"/>
  <c r="AN435" i="1"/>
  <c r="AH435" i="1" s="1"/>
  <c r="AT435" i="1"/>
  <c r="AF435" i="1" s="1"/>
  <c r="AO440" i="1"/>
  <c r="AI440" i="1" s="1"/>
  <c r="AQ440" i="1"/>
  <c r="AK440" i="1" s="1"/>
  <c r="AM440" i="1"/>
  <c r="AG440" i="1" s="1"/>
  <c r="AA440" i="1"/>
  <c r="AS440" i="1" s="1"/>
  <c r="AE440" i="1" s="1"/>
  <c r="AD435" i="1" l="1"/>
  <c r="AC440" i="1"/>
  <c r="AA441" i="1" s="1"/>
  <c r="AS441" i="1" s="1"/>
  <c r="AE441" i="1" s="1"/>
  <c r="Y441" i="1"/>
  <c r="AO441" i="1" s="1"/>
  <c r="AI441" i="1" s="1"/>
  <c r="Z436" i="1" l="1"/>
  <c r="AB436" i="1"/>
  <c r="AM441" i="1"/>
  <c r="AG441" i="1" s="1"/>
  <c r="AQ441" i="1"/>
  <c r="AK441" i="1" s="1"/>
  <c r="AT436" i="1" l="1"/>
  <c r="AF436" i="1" s="1"/>
  <c r="AN436" i="1"/>
  <c r="AH436" i="1" s="1"/>
  <c r="AP436" i="1"/>
  <c r="AJ436" i="1" s="1"/>
  <c r="AR436" i="1"/>
  <c r="AL436" i="1" s="1"/>
  <c r="AC441" i="1"/>
  <c r="AD436" i="1" l="1"/>
  <c r="AA442" i="1"/>
  <c r="AS442" i="1" s="1"/>
  <c r="AE442" i="1" s="1"/>
  <c r="Y442" i="1"/>
  <c r="AB437" i="1" l="1"/>
  <c r="Z437" i="1"/>
  <c r="AQ442" i="1"/>
  <c r="AK442" i="1" s="1"/>
  <c r="AM442" i="1"/>
  <c r="AG442" i="1" s="1"/>
  <c r="AO442" i="1"/>
  <c r="AI442" i="1" s="1"/>
  <c r="AN437" i="1" l="1"/>
  <c r="AH437" i="1" s="1"/>
  <c r="AP437" i="1"/>
  <c r="AJ437" i="1" s="1"/>
  <c r="AR437" i="1"/>
  <c r="AL437" i="1" s="1"/>
  <c r="AT437" i="1"/>
  <c r="AF437" i="1" s="1"/>
  <c r="AC442" i="1"/>
  <c r="AD437" i="1" l="1"/>
  <c r="Y443" i="1"/>
  <c r="AA443" i="1"/>
  <c r="AS443" i="1" s="1"/>
  <c r="AE443" i="1" s="1"/>
  <c r="Z438" i="1" l="1"/>
  <c r="AB438" i="1"/>
  <c r="AM443" i="1"/>
  <c r="AG443" i="1" s="1"/>
  <c r="AO443" i="1"/>
  <c r="AI443" i="1" s="1"/>
  <c r="AQ443" i="1"/>
  <c r="AK443" i="1" s="1"/>
  <c r="AT438" i="1" l="1"/>
  <c r="AF438" i="1" s="1"/>
  <c r="AR438" i="1"/>
  <c r="AL438" i="1" s="1"/>
  <c r="AP438" i="1"/>
  <c r="AJ438" i="1" s="1"/>
  <c r="AN438" i="1"/>
  <c r="AH438" i="1" s="1"/>
  <c r="AD438" i="1" s="1"/>
  <c r="AB439" i="1" s="1"/>
  <c r="Z439" i="1"/>
  <c r="AC443" i="1"/>
  <c r="AT439" i="1" l="1"/>
  <c r="AF439" i="1" s="1"/>
  <c r="AR439" i="1"/>
  <c r="AL439" i="1" s="1"/>
  <c r="AN439" i="1"/>
  <c r="AH439" i="1" s="1"/>
  <c r="AP439" i="1"/>
  <c r="AJ439" i="1" s="1"/>
  <c r="AA444" i="1"/>
  <c r="AS444" i="1" s="1"/>
  <c r="AE444" i="1" s="1"/>
  <c r="Y444" i="1"/>
  <c r="AD439" i="1" l="1"/>
  <c r="AO444" i="1"/>
  <c r="AI444" i="1" s="1"/>
  <c r="AM444" i="1"/>
  <c r="AG444" i="1" s="1"/>
  <c r="AQ444" i="1"/>
  <c r="AK444" i="1" s="1"/>
  <c r="AB440" i="1" l="1"/>
  <c r="Z440" i="1"/>
  <c r="AC444" i="1"/>
  <c r="AN440" i="1" l="1"/>
  <c r="AH440" i="1" s="1"/>
  <c r="AR440" i="1"/>
  <c r="AL440" i="1" s="1"/>
  <c r="AP440" i="1"/>
  <c r="AJ440" i="1" s="1"/>
  <c r="AT440" i="1"/>
  <c r="AF440" i="1" s="1"/>
  <c r="AA445" i="1"/>
  <c r="AS445" i="1" s="1"/>
  <c r="AE445" i="1" s="1"/>
  <c r="Y445" i="1"/>
  <c r="AD440" i="1" l="1"/>
  <c r="AQ445" i="1"/>
  <c r="AK445" i="1" s="1"/>
  <c r="AO445" i="1"/>
  <c r="AI445" i="1" s="1"/>
  <c r="AM445" i="1"/>
  <c r="AG445" i="1" s="1"/>
  <c r="Z441" i="1" l="1"/>
  <c r="AB441" i="1"/>
  <c r="AT441" i="1" s="1"/>
  <c r="AF441" i="1" s="1"/>
  <c r="AC445" i="1"/>
  <c r="Y446" i="1" s="1"/>
  <c r="AA446" i="1"/>
  <c r="AS446" i="1" s="1"/>
  <c r="AE446" i="1" s="1"/>
  <c r="AM446" i="1"/>
  <c r="AG446" i="1" s="1"/>
  <c r="AQ446" i="1"/>
  <c r="AK446" i="1" s="1"/>
  <c r="AO446" i="1"/>
  <c r="AI446" i="1" s="1"/>
  <c r="AN441" i="1" l="1"/>
  <c r="AH441" i="1" s="1"/>
  <c r="AR441" i="1"/>
  <c r="AL441" i="1" s="1"/>
  <c r="AP441" i="1"/>
  <c r="AJ441" i="1" s="1"/>
  <c r="AC446" i="1"/>
  <c r="AD441" i="1" l="1"/>
  <c r="Y447" i="1"/>
  <c r="AA447" i="1"/>
  <c r="AB442" i="1" l="1"/>
  <c r="Z442" i="1"/>
  <c r="AS447" i="1"/>
  <c r="AE447" i="1" s="1"/>
  <c r="AO447" i="1"/>
  <c r="AI447" i="1" s="1"/>
  <c r="AM447" i="1"/>
  <c r="AG447" i="1" s="1"/>
  <c r="AQ447" i="1"/>
  <c r="AK447" i="1" s="1"/>
  <c r="AR442" i="1" l="1"/>
  <c r="AL442" i="1" s="1"/>
  <c r="AN442" i="1"/>
  <c r="AH442" i="1" s="1"/>
  <c r="AP442" i="1"/>
  <c r="AJ442" i="1" s="1"/>
  <c r="AT442" i="1"/>
  <c r="AF442" i="1" s="1"/>
  <c r="AC447" i="1"/>
  <c r="AD442" i="1" l="1"/>
  <c r="AA448" i="1"/>
  <c r="Y448" i="1"/>
  <c r="Z443" i="1" l="1"/>
  <c r="AB443" i="1"/>
  <c r="AT443" i="1" s="1"/>
  <c r="AF443" i="1" s="1"/>
  <c r="AO448" i="1"/>
  <c r="AI448" i="1" s="1"/>
  <c r="AQ448" i="1"/>
  <c r="AK448" i="1" s="1"/>
  <c r="AM448" i="1"/>
  <c r="AG448" i="1" s="1"/>
  <c r="AS448" i="1"/>
  <c r="AE448" i="1" s="1"/>
  <c r="AR443" i="1" l="1"/>
  <c r="AL443" i="1" s="1"/>
  <c r="AP443" i="1"/>
  <c r="AJ443" i="1" s="1"/>
  <c r="AN443" i="1"/>
  <c r="AH443" i="1" s="1"/>
  <c r="AD443" i="1" s="1"/>
  <c r="AB444" i="1" s="1"/>
  <c r="Z444" i="1"/>
  <c r="AC448" i="1"/>
  <c r="AP444" i="1" l="1"/>
  <c r="AJ444" i="1" s="1"/>
  <c r="AN444" i="1"/>
  <c r="AH444" i="1" s="1"/>
  <c r="AR444" i="1"/>
  <c r="AL444" i="1" s="1"/>
  <c r="AT444" i="1"/>
  <c r="AF444" i="1" s="1"/>
  <c r="Y449" i="1"/>
  <c r="AA449" i="1"/>
  <c r="AD444" i="1" l="1"/>
  <c r="AS449" i="1"/>
  <c r="AE449" i="1" s="1"/>
  <c r="AM449" i="1"/>
  <c r="AG449" i="1" s="1"/>
  <c r="AO449" i="1"/>
  <c r="AI449" i="1" s="1"/>
  <c r="AQ449" i="1"/>
  <c r="AK449" i="1" s="1"/>
  <c r="Z445" i="1" l="1"/>
  <c r="AB445" i="1"/>
  <c r="AC449" i="1"/>
  <c r="AT445" i="1" l="1"/>
  <c r="AF445" i="1" s="1"/>
  <c r="AN445" i="1"/>
  <c r="AH445" i="1" s="1"/>
  <c r="AR445" i="1"/>
  <c r="AL445" i="1" s="1"/>
  <c r="AP445" i="1"/>
  <c r="AJ445" i="1" s="1"/>
  <c r="AA450" i="1"/>
  <c r="Y450" i="1"/>
  <c r="AD445" i="1" l="1"/>
  <c r="AM450" i="1"/>
  <c r="AG450" i="1" s="1"/>
  <c r="AQ450" i="1"/>
  <c r="AK450" i="1" s="1"/>
  <c r="AO450" i="1"/>
  <c r="AI450" i="1" s="1"/>
  <c r="AS450" i="1"/>
  <c r="AE450" i="1" s="1"/>
  <c r="AB446" i="1" l="1"/>
  <c r="Z446" i="1"/>
  <c r="AC450" i="1"/>
  <c r="AR446" i="1" l="1"/>
  <c r="AL446" i="1" s="1"/>
  <c r="AN446" i="1"/>
  <c r="AH446" i="1" s="1"/>
  <c r="AP446" i="1"/>
  <c r="AJ446" i="1" s="1"/>
  <c r="AT446" i="1"/>
  <c r="AF446" i="1" s="1"/>
  <c r="Y451" i="1"/>
  <c r="AA451" i="1"/>
  <c r="AD446" i="1" l="1"/>
  <c r="AS451" i="1"/>
  <c r="AE451" i="1" s="1"/>
  <c r="AO451" i="1"/>
  <c r="AI451" i="1" s="1"/>
  <c r="AQ451" i="1"/>
  <c r="AK451" i="1" s="1"/>
  <c r="AM451" i="1"/>
  <c r="AG451" i="1" s="1"/>
  <c r="AC451" i="1" s="1"/>
  <c r="AA452" i="1" s="1"/>
  <c r="Z447" i="1" l="1"/>
  <c r="AB447" i="1"/>
  <c r="Y452" i="1"/>
  <c r="AO452" i="1" s="1"/>
  <c r="AI452" i="1" s="1"/>
  <c r="AS452" i="1"/>
  <c r="AE452" i="1" s="1"/>
  <c r="AQ452" i="1"/>
  <c r="AK452" i="1" s="1"/>
  <c r="AM452" i="1"/>
  <c r="AG452" i="1" s="1"/>
  <c r="AT447" i="1" l="1"/>
  <c r="AF447" i="1" s="1"/>
  <c r="AR447" i="1"/>
  <c r="AL447" i="1" s="1"/>
  <c r="AP447" i="1"/>
  <c r="AJ447" i="1" s="1"/>
  <c r="AN447" i="1"/>
  <c r="AH447" i="1" s="1"/>
  <c r="AD447" i="1" s="1"/>
  <c r="AB448" i="1" s="1"/>
  <c r="AC452" i="1"/>
  <c r="Z448" i="1" l="1"/>
  <c r="AT448" i="1"/>
  <c r="AF448" i="1" s="1"/>
  <c r="AP448" i="1"/>
  <c r="AJ448" i="1" s="1"/>
  <c r="AN448" i="1"/>
  <c r="AH448" i="1" s="1"/>
  <c r="AR448" i="1"/>
  <c r="AL448" i="1" s="1"/>
  <c r="AA453" i="1"/>
  <c r="AS453" i="1" s="1"/>
  <c r="AE453" i="1" s="1"/>
  <c r="Y453" i="1"/>
  <c r="AD448" i="1" l="1"/>
  <c r="AM453" i="1"/>
  <c r="AG453" i="1" s="1"/>
  <c r="AO453" i="1"/>
  <c r="AI453" i="1" s="1"/>
  <c r="AQ453" i="1"/>
  <c r="AK453" i="1" s="1"/>
  <c r="AB449" i="1" l="1"/>
  <c r="Z449" i="1"/>
  <c r="AC453" i="1"/>
  <c r="AR449" i="1" l="1"/>
  <c r="AL449" i="1" s="1"/>
  <c r="AP449" i="1"/>
  <c r="AJ449" i="1" s="1"/>
  <c r="AN449" i="1"/>
  <c r="AH449" i="1" s="1"/>
  <c r="AT449" i="1"/>
  <c r="AF449" i="1" s="1"/>
  <c r="Y454" i="1"/>
  <c r="AA454" i="1"/>
  <c r="AS454" i="1" s="1"/>
  <c r="AE454" i="1" s="1"/>
  <c r="AD449" i="1" l="1"/>
  <c r="AM454" i="1"/>
  <c r="AG454" i="1" s="1"/>
  <c r="AO454" i="1"/>
  <c r="AI454" i="1" s="1"/>
  <c r="AQ454" i="1"/>
  <c r="AK454" i="1" s="1"/>
  <c r="Z450" i="1" l="1"/>
  <c r="AB450" i="1"/>
  <c r="AT450" i="1" s="1"/>
  <c r="AF450" i="1" s="1"/>
  <c r="AC454" i="1"/>
  <c r="AP450" i="1" l="1"/>
  <c r="AJ450" i="1" s="1"/>
  <c r="AN450" i="1"/>
  <c r="AH450" i="1" s="1"/>
  <c r="AR450" i="1"/>
  <c r="AL450" i="1" s="1"/>
  <c r="AA455" i="1"/>
  <c r="AS455" i="1" s="1"/>
  <c r="AE455" i="1" s="1"/>
  <c r="Y455" i="1"/>
  <c r="AD450" i="1" l="1"/>
  <c r="AM455" i="1"/>
  <c r="AG455" i="1" s="1"/>
  <c r="AQ455" i="1"/>
  <c r="AK455" i="1" s="1"/>
  <c r="AO455" i="1"/>
  <c r="AI455" i="1" s="1"/>
  <c r="AB451" i="1" l="1"/>
  <c r="Z451" i="1"/>
  <c r="AC455" i="1"/>
  <c r="AN451" i="1" l="1"/>
  <c r="AH451" i="1" s="1"/>
  <c r="AR451" i="1"/>
  <c r="AL451" i="1" s="1"/>
  <c r="AP451" i="1"/>
  <c r="AJ451" i="1" s="1"/>
  <c r="AT451" i="1"/>
  <c r="AF451" i="1" s="1"/>
  <c r="Y456" i="1"/>
  <c r="AA456" i="1"/>
  <c r="AS456" i="1" s="1"/>
  <c r="AE456" i="1" s="1"/>
  <c r="AD451" i="1" l="1"/>
  <c r="AQ456" i="1"/>
  <c r="AK456" i="1" s="1"/>
  <c r="AM456" i="1"/>
  <c r="AG456" i="1" s="1"/>
  <c r="AO456" i="1"/>
  <c r="AI456" i="1" s="1"/>
  <c r="Z452" i="1" l="1"/>
  <c r="AB452" i="1"/>
  <c r="AC456" i="1"/>
  <c r="AT452" i="1" l="1"/>
  <c r="AF452" i="1" s="1"/>
  <c r="AN452" i="1"/>
  <c r="AH452" i="1" s="1"/>
  <c r="AR452" i="1"/>
  <c r="AL452" i="1" s="1"/>
  <c r="AP452" i="1"/>
  <c r="AJ452" i="1" s="1"/>
  <c r="AA457" i="1"/>
  <c r="AS457" i="1" s="1"/>
  <c r="AE457" i="1" s="1"/>
  <c r="Y457" i="1"/>
  <c r="AD452" i="1" l="1"/>
  <c r="AM457" i="1"/>
  <c r="AG457" i="1" s="1"/>
  <c r="AQ457" i="1"/>
  <c r="AK457" i="1" s="1"/>
  <c r="AO457" i="1"/>
  <c r="AI457" i="1" s="1"/>
  <c r="Z453" i="1" l="1"/>
  <c r="AB453" i="1"/>
  <c r="AT453" i="1" s="1"/>
  <c r="AF453" i="1" s="1"/>
  <c r="AC457" i="1"/>
  <c r="AN453" i="1" l="1"/>
  <c r="AH453" i="1" s="1"/>
  <c r="AP453" i="1"/>
  <c r="AJ453" i="1" s="1"/>
  <c r="AR453" i="1"/>
  <c r="AL453" i="1" s="1"/>
  <c r="Y458" i="1"/>
  <c r="AA458" i="1"/>
  <c r="AS458" i="1" s="1"/>
  <c r="AE458" i="1" s="1"/>
  <c r="AD453" i="1" l="1"/>
  <c r="AM458" i="1"/>
  <c r="AG458" i="1" s="1"/>
  <c r="AQ458" i="1"/>
  <c r="AK458" i="1" s="1"/>
  <c r="AO458" i="1"/>
  <c r="AI458" i="1" s="1"/>
  <c r="AB454" i="1" l="1"/>
  <c r="Z454" i="1"/>
  <c r="AC458" i="1"/>
  <c r="AP454" i="1" l="1"/>
  <c r="AJ454" i="1" s="1"/>
  <c r="AR454" i="1"/>
  <c r="AL454" i="1" s="1"/>
  <c r="AN454" i="1"/>
  <c r="AH454" i="1" s="1"/>
  <c r="AT454" i="1"/>
  <c r="AF454" i="1" s="1"/>
  <c r="AA459" i="1"/>
  <c r="AS459" i="1" s="1"/>
  <c r="AE459" i="1" s="1"/>
  <c r="Y459" i="1"/>
  <c r="AD454" i="1" l="1"/>
  <c r="AO459" i="1"/>
  <c r="AI459" i="1" s="1"/>
  <c r="AM459" i="1"/>
  <c r="AG459" i="1" s="1"/>
  <c r="AQ459" i="1"/>
  <c r="AK459" i="1" s="1"/>
  <c r="Z455" i="1" l="1"/>
  <c r="AB455" i="1"/>
  <c r="AC459" i="1"/>
  <c r="AT455" i="1" l="1"/>
  <c r="AF455" i="1" s="1"/>
  <c r="AN455" i="1"/>
  <c r="AH455" i="1" s="1"/>
  <c r="AP455" i="1"/>
  <c r="AJ455" i="1" s="1"/>
  <c r="AR455" i="1"/>
  <c r="AL455" i="1" s="1"/>
  <c r="AA460" i="1"/>
  <c r="Y460" i="1"/>
  <c r="AD455" i="1" l="1"/>
  <c r="AO460" i="1"/>
  <c r="AI460" i="1" s="1"/>
  <c r="AM460" i="1"/>
  <c r="AG460" i="1" s="1"/>
  <c r="AQ460" i="1"/>
  <c r="AK460" i="1" s="1"/>
  <c r="AS460" i="1"/>
  <c r="AE460" i="1" s="1"/>
  <c r="AB456" i="1" l="1"/>
  <c r="Z456" i="1"/>
  <c r="AC460" i="1"/>
  <c r="AR456" i="1" l="1"/>
  <c r="AL456" i="1" s="1"/>
  <c r="AP456" i="1"/>
  <c r="AJ456" i="1" s="1"/>
  <c r="AN456" i="1"/>
  <c r="AH456" i="1" s="1"/>
  <c r="AT456" i="1"/>
  <c r="AF456" i="1" s="1"/>
  <c r="Y461" i="1"/>
  <c r="AA461" i="1"/>
  <c r="AD456" i="1" l="1"/>
  <c r="AS461" i="1"/>
  <c r="AE461" i="1" s="1"/>
  <c r="AM461" i="1"/>
  <c r="AG461" i="1" s="1"/>
  <c r="AO461" i="1"/>
  <c r="AI461" i="1" s="1"/>
  <c r="AQ461" i="1"/>
  <c r="AK461" i="1" s="1"/>
  <c r="Z457" i="1" l="1"/>
  <c r="AB457" i="1"/>
  <c r="AC461" i="1"/>
  <c r="AT457" i="1" l="1"/>
  <c r="AF457" i="1" s="1"/>
  <c r="AP457" i="1"/>
  <c r="AJ457" i="1" s="1"/>
  <c r="AN457" i="1"/>
  <c r="AH457" i="1" s="1"/>
  <c r="AR457" i="1"/>
  <c r="AL457" i="1" s="1"/>
  <c r="AA462" i="1"/>
  <c r="Y462" i="1"/>
  <c r="AD457" i="1" l="1"/>
  <c r="AQ462" i="1"/>
  <c r="AK462" i="1" s="1"/>
  <c r="AM462" i="1"/>
  <c r="AG462" i="1" s="1"/>
  <c r="AO462" i="1"/>
  <c r="AI462" i="1" s="1"/>
  <c r="AS462" i="1"/>
  <c r="AE462" i="1" s="1"/>
  <c r="AB458" i="1" l="1"/>
  <c r="Z458" i="1"/>
  <c r="AC462" i="1"/>
  <c r="AP458" i="1" l="1"/>
  <c r="AJ458" i="1" s="1"/>
  <c r="AR458" i="1"/>
  <c r="AL458" i="1" s="1"/>
  <c r="AN458" i="1"/>
  <c r="AH458" i="1" s="1"/>
  <c r="AT458" i="1"/>
  <c r="AF458" i="1" s="1"/>
  <c r="Y463" i="1"/>
  <c r="AA463" i="1"/>
  <c r="AD458" i="1" l="1"/>
  <c r="AS463" i="1"/>
  <c r="AE463" i="1" s="1"/>
  <c r="AM463" i="1"/>
  <c r="AG463" i="1" s="1"/>
  <c r="AO463" i="1"/>
  <c r="AI463" i="1" s="1"/>
  <c r="AQ463" i="1"/>
  <c r="AK463" i="1" s="1"/>
  <c r="Z459" i="1" l="1"/>
  <c r="AB459" i="1"/>
  <c r="AT459" i="1" s="1"/>
  <c r="AF459" i="1" s="1"/>
  <c r="AC463" i="1"/>
  <c r="AP459" i="1" l="1"/>
  <c r="AJ459" i="1" s="1"/>
  <c r="AN459" i="1"/>
  <c r="AH459" i="1" s="1"/>
  <c r="AR459" i="1"/>
  <c r="AL459" i="1" s="1"/>
  <c r="AA464" i="1"/>
  <c r="Y464" i="1"/>
  <c r="AD459" i="1" l="1"/>
  <c r="AM464" i="1"/>
  <c r="AG464" i="1" s="1"/>
  <c r="AO464" i="1"/>
  <c r="AI464" i="1" s="1"/>
  <c r="AQ464" i="1"/>
  <c r="AK464" i="1" s="1"/>
  <c r="AS464" i="1"/>
  <c r="AE464" i="1" s="1"/>
  <c r="AB460" i="1" l="1"/>
  <c r="Z460" i="1"/>
  <c r="AC464" i="1"/>
  <c r="AP460" i="1" l="1"/>
  <c r="AJ460" i="1" s="1"/>
  <c r="AN460" i="1"/>
  <c r="AH460" i="1" s="1"/>
  <c r="AR460" i="1"/>
  <c r="AL460" i="1" s="1"/>
  <c r="AT460" i="1"/>
  <c r="AF460" i="1" s="1"/>
  <c r="Y465" i="1"/>
  <c r="AA465" i="1"/>
  <c r="AS465" i="1" s="1"/>
  <c r="AE465" i="1" s="1"/>
  <c r="AD460" i="1" l="1"/>
  <c r="AQ465" i="1"/>
  <c r="AK465" i="1" s="1"/>
  <c r="AO465" i="1"/>
  <c r="AI465" i="1" s="1"/>
  <c r="AM465" i="1"/>
  <c r="AG465" i="1" s="1"/>
  <c r="Z461" i="1" l="1"/>
  <c r="AB461" i="1"/>
  <c r="AT461" i="1" s="1"/>
  <c r="AF461" i="1" s="1"/>
  <c r="AC465" i="1"/>
  <c r="AA466" i="1" s="1"/>
  <c r="AS466" i="1" s="1"/>
  <c r="AE466" i="1" s="1"/>
  <c r="Y466" i="1"/>
  <c r="AO466" i="1"/>
  <c r="AI466" i="1" s="1"/>
  <c r="AQ466" i="1"/>
  <c r="AK466" i="1" s="1"/>
  <c r="AM466" i="1"/>
  <c r="AG466" i="1" s="1"/>
  <c r="AC466" i="1" s="1"/>
  <c r="AA467" i="1" s="1"/>
  <c r="Y467" i="1" l="1"/>
  <c r="AM467" i="1" s="1"/>
  <c r="AG467" i="1" s="1"/>
  <c r="AR461" i="1"/>
  <c r="AL461" i="1" s="1"/>
  <c r="AP461" i="1"/>
  <c r="AJ461" i="1" s="1"/>
  <c r="AN461" i="1"/>
  <c r="AH461" i="1" s="1"/>
  <c r="AD461" i="1" s="1"/>
  <c r="AB462" i="1" s="1"/>
  <c r="Z462" i="1"/>
  <c r="AO467" i="1"/>
  <c r="AI467" i="1" s="1"/>
  <c r="AS467" i="1"/>
  <c r="AE467" i="1" s="1"/>
  <c r="AQ467" i="1" l="1"/>
  <c r="AK467" i="1" s="1"/>
  <c r="AN462" i="1"/>
  <c r="AH462" i="1" s="1"/>
  <c r="AR462" i="1"/>
  <c r="AL462" i="1" s="1"/>
  <c r="AP462" i="1"/>
  <c r="AJ462" i="1" s="1"/>
  <c r="AT462" i="1"/>
  <c r="AF462" i="1" s="1"/>
  <c r="AC467" i="1"/>
  <c r="AD462" i="1" l="1"/>
  <c r="Y468" i="1"/>
  <c r="AA468" i="1"/>
  <c r="AS468" i="1" s="1"/>
  <c r="AE468" i="1" s="1"/>
  <c r="Z463" i="1" l="1"/>
  <c r="AB463" i="1"/>
  <c r="AQ468" i="1"/>
  <c r="AK468" i="1" s="1"/>
  <c r="AO468" i="1"/>
  <c r="AI468" i="1" s="1"/>
  <c r="AM468" i="1"/>
  <c r="AG468" i="1" s="1"/>
  <c r="AT463" i="1" l="1"/>
  <c r="AF463" i="1" s="1"/>
  <c r="AR463" i="1"/>
  <c r="AL463" i="1" s="1"/>
  <c r="AP463" i="1"/>
  <c r="AJ463" i="1" s="1"/>
  <c r="AN463" i="1"/>
  <c r="AH463" i="1" s="1"/>
  <c r="AD463" i="1" s="1"/>
  <c r="AB464" i="1" s="1"/>
  <c r="AC468" i="1"/>
  <c r="AT464" i="1" l="1"/>
  <c r="AF464" i="1" s="1"/>
  <c r="AA469" i="1"/>
  <c r="AS469" i="1" s="1"/>
  <c r="AE469" i="1" s="1"/>
  <c r="Y469" i="1"/>
  <c r="Z464" i="1"/>
  <c r="AP464" i="1" l="1"/>
  <c r="AJ464" i="1" s="1"/>
  <c r="AN464" i="1"/>
  <c r="AH464" i="1" s="1"/>
  <c r="AR464" i="1"/>
  <c r="AL464" i="1" s="1"/>
  <c r="AO469" i="1"/>
  <c r="AI469" i="1" s="1"/>
  <c r="AM469" i="1"/>
  <c r="AG469" i="1" s="1"/>
  <c r="AQ469" i="1"/>
  <c r="AK469" i="1" s="1"/>
  <c r="AC469" i="1" l="1"/>
  <c r="AA470" i="1" s="1"/>
  <c r="Y470" i="1"/>
  <c r="AO470" i="1" s="1"/>
  <c r="AI470" i="1" s="1"/>
  <c r="AD464" i="1"/>
  <c r="AQ470" i="1"/>
  <c r="AK470" i="1" s="1"/>
  <c r="AM470" i="1"/>
  <c r="AG470" i="1" s="1"/>
  <c r="AS470" i="1"/>
  <c r="AE470" i="1" s="1"/>
  <c r="AB465" i="1" l="1"/>
  <c r="Z465" i="1"/>
  <c r="AC470" i="1"/>
  <c r="AR465" i="1" l="1"/>
  <c r="AL465" i="1" s="1"/>
  <c r="AN465" i="1"/>
  <c r="AH465" i="1" s="1"/>
  <c r="AP465" i="1"/>
  <c r="AJ465" i="1" s="1"/>
  <c r="AT465" i="1"/>
  <c r="AF465" i="1" s="1"/>
  <c r="Y471" i="1"/>
  <c r="AA471" i="1"/>
  <c r="AD465" i="1" l="1"/>
  <c r="AS471" i="1"/>
  <c r="AE471" i="1" s="1"/>
  <c r="AO471" i="1"/>
  <c r="AI471" i="1" s="1"/>
  <c r="AQ471" i="1"/>
  <c r="AK471" i="1" s="1"/>
  <c r="AM471" i="1"/>
  <c r="AG471" i="1" s="1"/>
  <c r="Z466" i="1" l="1"/>
  <c r="AB466" i="1"/>
  <c r="AT466" i="1" s="1"/>
  <c r="AF466" i="1" s="1"/>
  <c r="AC471" i="1"/>
  <c r="AN466" i="1" l="1"/>
  <c r="AH466" i="1" s="1"/>
  <c r="AR466" i="1"/>
  <c r="AL466" i="1" s="1"/>
  <c r="AP466" i="1"/>
  <c r="AJ466" i="1" s="1"/>
  <c r="AA472" i="1"/>
  <c r="AS472" i="1" s="1"/>
  <c r="AE472" i="1" s="1"/>
  <c r="Y472" i="1"/>
  <c r="AD466" i="1" l="1"/>
  <c r="AO472" i="1"/>
  <c r="AI472" i="1" s="1"/>
  <c r="AQ472" i="1"/>
  <c r="AK472" i="1" s="1"/>
  <c r="AM472" i="1"/>
  <c r="AG472" i="1" s="1"/>
  <c r="AC472" i="1" s="1"/>
  <c r="Y473" i="1" s="1"/>
  <c r="AB467" i="1" l="1"/>
  <c r="Z467" i="1"/>
  <c r="AA473" i="1"/>
  <c r="AS473" i="1" s="1"/>
  <c r="AE473" i="1" s="1"/>
  <c r="AM473" i="1"/>
  <c r="AG473" i="1" s="1"/>
  <c r="AQ473" i="1"/>
  <c r="AK473" i="1" s="1"/>
  <c r="AO473" i="1"/>
  <c r="AI473" i="1" s="1"/>
  <c r="AN467" i="1" l="1"/>
  <c r="AH467" i="1" s="1"/>
  <c r="AP467" i="1"/>
  <c r="AJ467" i="1" s="1"/>
  <c r="AR467" i="1"/>
  <c r="AL467" i="1" s="1"/>
  <c r="AT467" i="1"/>
  <c r="AF467" i="1" s="1"/>
  <c r="AC473" i="1"/>
  <c r="Y474" i="1" s="1"/>
  <c r="AA474" i="1" l="1"/>
  <c r="AS474" i="1" s="1"/>
  <c r="AE474" i="1" s="1"/>
  <c r="AD467" i="1"/>
  <c r="AQ474" i="1"/>
  <c r="AK474" i="1" s="1"/>
  <c r="AM474" i="1"/>
  <c r="AG474" i="1" s="1"/>
  <c r="AO474" i="1"/>
  <c r="AI474" i="1" s="1"/>
  <c r="Z468" i="1" l="1"/>
  <c r="AB468" i="1"/>
  <c r="AC474" i="1"/>
  <c r="Y475" i="1" s="1"/>
  <c r="AO475" i="1" s="1"/>
  <c r="AI475" i="1" s="1"/>
  <c r="AA475" i="1"/>
  <c r="AS475" i="1"/>
  <c r="AE475" i="1" s="1"/>
  <c r="AQ475" i="1"/>
  <c r="AK475" i="1" s="1"/>
  <c r="AM475" i="1"/>
  <c r="AG475" i="1" s="1"/>
  <c r="AT468" i="1" l="1"/>
  <c r="AF468" i="1" s="1"/>
  <c r="AR468" i="1"/>
  <c r="AL468" i="1" s="1"/>
  <c r="AN468" i="1"/>
  <c r="AH468" i="1" s="1"/>
  <c r="AP468" i="1"/>
  <c r="AJ468" i="1" s="1"/>
  <c r="AC475" i="1"/>
  <c r="AD468" i="1" l="1"/>
  <c r="AA476" i="1"/>
  <c r="Y476" i="1"/>
  <c r="AB469" i="1" l="1"/>
  <c r="Z469" i="1"/>
  <c r="AQ476" i="1"/>
  <c r="AK476" i="1" s="1"/>
  <c r="AM476" i="1"/>
  <c r="AG476" i="1" s="1"/>
  <c r="AO476" i="1"/>
  <c r="AI476" i="1" s="1"/>
  <c r="AS476" i="1"/>
  <c r="AE476" i="1" s="1"/>
  <c r="AT469" i="1" l="1"/>
  <c r="AF469" i="1" s="1"/>
  <c r="AR469" i="1"/>
  <c r="AL469" i="1" s="1"/>
  <c r="AP469" i="1"/>
  <c r="AJ469" i="1" s="1"/>
  <c r="AN469" i="1"/>
  <c r="AH469" i="1" s="1"/>
  <c r="AC476" i="1"/>
  <c r="AD469" i="1" l="1"/>
  <c r="Y477" i="1"/>
  <c r="AA477" i="1"/>
  <c r="AB470" i="1" l="1"/>
  <c r="AT470" i="1" s="1"/>
  <c r="AF470" i="1" s="1"/>
  <c r="Z470" i="1"/>
  <c r="AS477" i="1"/>
  <c r="AE477" i="1" s="1"/>
  <c r="AQ477" i="1"/>
  <c r="AK477" i="1" s="1"/>
  <c r="AO477" i="1"/>
  <c r="AI477" i="1" s="1"/>
  <c r="AM477" i="1"/>
  <c r="AG477" i="1" s="1"/>
  <c r="AC477" i="1" s="1"/>
  <c r="AA478" i="1" s="1"/>
  <c r="AN470" i="1" l="1"/>
  <c r="AH470" i="1" s="1"/>
  <c r="AR470" i="1"/>
  <c r="AL470" i="1" s="1"/>
  <c r="AP470" i="1"/>
  <c r="AJ470" i="1" s="1"/>
  <c r="Y478" i="1"/>
  <c r="AQ478" i="1" s="1"/>
  <c r="AK478" i="1" s="1"/>
  <c r="AS478" i="1"/>
  <c r="AE478" i="1" s="1"/>
  <c r="AO478" i="1" l="1"/>
  <c r="AI478" i="1" s="1"/>
  <c r="AD470" i="1"/>
  <c r="AM478" i="1"/>
  <c r="AG478" i="1" s="1"/>
  <c r="AC478" i="1" s="1"/>
  <c r="AB471" i="1" l="1"/>
  <c r="AT471" i="1" s="1"/>
  <c r="AF471" i="1" s="1"/>
  <c r="Z471" i="1"/>
  <c r="AA479" i="1"/>
  <c r="AS479" i="1" s="1"/>
  <c r="AE479" i="1" s="1"/>
  <c r="Y479" i="1"/>
  <c r="AN471" i="1" l="1"/>
  <c r="AH471" i="1" s="1"/>
  <c r="AP471" i="1"/>
  <c r="AJ471" i="1" s="1"/>
  <c r="AR471" i="1"/>
  <c r="AL471" i="1" s="1"/>
  <c r="AO479" i="1"/>
  <c r="AI479" i="1" s="1"/>
  <c r="AQ479" i="1"/>
  <c r="AK479" i="1" s="1"/>
  <c r="AM479" i="1"/>
  <c r="AG479" i="1" s="1"/>
  <c r="AD471" i="1" l="1"/>
  <c r="AC479" i="1"/>
  <c r="Y480" i="1" s="1"/>
  <c r="AA480" i="1"/>
  <c r="AS480" i="1" s="1"/>
  <c r="AE480" i="1" s="1"/>
  <c r="Z472" i="1" l="1"/>
  <c r="AB472" i="1"/>
  <c r="AT472" i="1" s="1"/>
  <c r="AF472" i="1" s="1"/>
  <c r="AQ480" i="1"/>
  <c r="AK480" i="1" s="1"/>
  <c r="AO480" i="1"/>
  <c r="AI480" i="1" s="1"/>
  <c r="AM480" i="1"/>
  <c r="AG480" i="1" s="1"/>
  <c r="AC480" i="1" s="1"/>
  <c r="Y481" i="1" s="1"/>
  <c r="AN472" i="1" l="1"/>
  <c r="AH472" i="1" s="1"/>
  <c r="AR472" i="1"/>
  <c r="AL472" i="1" s="1"/>
  <c r="AP472" i="1"/>
  <c r="AJ472" i="1" s="1"/>
  <c r="AA481" i="1"/>
  <c r="AS481" i="1" s="1"/>
  <c r="AE481" i="1" s="1"/>
  <c r="AQ481" i="1"/>
  <c r="AK481" i="1" s="1"/>
  <c r="AO481" i="1"/>
  <c r="AI481" i="1" s="1"/>
  <c r="AM481" i="1"/>
  <c r="AG481" i="1" s="1"/>
  <c r="AC481" i="1" l="1"/>
  <c r="AA482" i="1" s="1"/>
  <c r="AS482" i="1" s="1"/>
  <c r="AE482" i="1" s="1"/>
  <c r="AD472" i="1"/>
  <c r="Y482" i="1" l="1"/>
  <c r="AQ482" i="1" s="1"/>
  <c r="AK482" i="1" s="1"/>
  <c r="AB473" i="1"/>
  <c r="AT473" i="1" s="1"/>
  <c r="AF473" i="1" s="1"/>
  <c r="Z473" i="1"/>
  <c r="AO482" i="1"/>
  <c r="AI482" i="1" s="1"/>
  <c r="AM482" i="1"/>
  <c r="AG482" i="1" s="1"/>
  <c r="AC482" i="1"/>
  <c r="AN473" i="1" l="1"/>
  <c r="AH473" i="1" s="1"/>
  <c r="AP473" i="1"/>
  <c r="AJ473" i="1" s="1"/>
  <c r="AR473" i="1"/>
  <c r="AL473" i="1" s="1"/>
  <c r="Y483" i="1"/>
  <c r="AA483" i="1"/>
  <c r="AD473" i="1" l="1"/>
  <c r="AS483" i="1"/>
  <c r="AE483" i="1" s="1"/>
  <c r="AQ483" i="1"/>
  <c r="AK483" i="1" s="1"/>
  <c r="AM483" i="1"/>
  <c r="AG483" i="1" s="1"/>
  <c r="AO483" i="1"/>
  <c r="AI483" i="1" s="1"/>
  <c r="Z474" i="1" l="1"/>
  <c r="AB474" i="1"/>
  <c r="AT474" i="1" s="1"/>
  <c r="AF474" i="1" s="1"/>
  <c r="AC483" i="1"/>
  <c r="AN474" i="1" l="1"/>
  <c r="AH474" i="1" s="1"/>
  <c r="AP474" i="1"/>
  <c r="AJ474" i="1" s="1"/>
  <c r="AR474" i="1"/>
  <c r="AL474" i="1" s="1"/>
  <c r="AA484" i="1"/>
  <c r="Y484" i="1"/>
  <c r="AD474" i="1" l="1"/>
  <c r="AO484" i="1"/>
  <c r="AI484" i="1" s="1"/>
  <c r="AM484" i="1"/>
  <c r="AG484" i="1" s="1"/>
  <c r="AQ484" i="1"/>
  <c r="AK484" i="1" s="1"/>
  <c r="AS484" i="1"/>
  <c r="AE484" i="1" s="1"/>
  <c r="AB475" i="1" l="1"/>
  <c r="AT475" i="1" s="1"/>
  <c r="AF475" i="1" s="1"/>
  <c r="Z475" i="1"/>
  <c r="AC484" i="1"/>
  <c r="AP475" i="1" l="1"/>
  <c r="AJ475" i="1" s="1"/>
  <c r="AR475" i="1"/>
  <c r="AL475" i="1" s="1"/>
  <c r="AN475" i="1"/>
  <c r="AH475" i="1" s="1"/>
  <c r="AD475" i="1" s="1"/>
  <c r="Z476" i="1" s="1"/>
  <c r="AB476" i="1"/>
  <c r="Y485" i="1"/>
  <c r="AA485" i="1"/>
  <c r="AT476" i="1" l="1"/>
  <c r="AF476" i="1" s="1"/>
  <c r="AR476" i="1"/>
  <c r="AL476" i="1" s="1"/>
  <c r="AP476" i="1"/>
  <c r="AJ476" i="1" s="1"/>
  <c r="AN476" i="1"/>
  <c r="AH476" i="1" s="1"/>
  <c r="AD476" i="1" s="1"/>
  <c r="AB477" i="1" s="1"/>
  <c r="AS485" i="1"/>
  <c r="AE485" i="1" s="1"/>
  <c r="AM485" i="1"/>
  <c r="AG485" i="1" s="1"/>
  <c r="AQ485" i="1"/>
  <c r="AK485" i="1" s="1"/>
  <c r="AO485" i="1"/>
  <c r="AI485" i="1" s="1"/>
  <c r="Z477" i="1" l="1"/>
  <c r="AT477" i="1"/>
  <c r="AF477" i="1" s="1"/>
  <c r="AR477" i="1"/>
  <c r="AL477" i="1" s="1"/>
  <c r="AP477" i="1"/>
  <c r="AJ477" i="1" s="1"/>
  <c r="AN477" i="1"/>
  <c r="AH477" i="1" s="1"/>
  <c r="AD477" i="1" s="1"/>
  <c r="AB478" i="1" s="1"/>
  <c r="Z478" i="1"/>
  <c r="AC485" i="1"/>
  <c r="AT478" i="1" l="1"/>
  <c r="AF478" i="1" s="1"/>
  <c r="AN478" i="1"/>
  <c r="AH478" i="1" s="1"/>
  <c r="AP478" i="1"/>
  <c r="AJ478" i="1" s="1"/>
  <c r="AR478" i="1"/>
  <c r="AL478" i="1" s="1"/>
  <c r="AA486" i="1"/>
  <c r="Y486" i="1"/>
  <c r="AD478" i="1" l="1"/>
  <c r="AQ486" i="1"/>
  <c r="AK486" i="1" s="1"/>
  <c r="AM486" i="1"/>
  <c r="AG486" i="1" s="1"/>
  <c r="AO486" i="1"/>
  <c r="AI486" i="1" s="1"/>
  <c r="AS486" i="1"/>
  <c r="AE486" i="1" s="1"/>
  <c r="AB479" i="1" l="1"/>
  <c r="Z479" i="1"/>
  <c r="AC486" i="1"/>
  <c r="AR479" i="1" l="1"/>
  <c r="AL479" i="1" s="1"/>
  <c r="AP479" i="1"/>
  <c r="AJ479" i="1" s="1"/>
  <c r="AN479" i="1"/>
  <c r="AH479" i="1" s="1"/>
  <c r="AT479" i="1"/>
  <c r="AF479" i="1" s="1"/>
  <c r="AA487" i="1"/>
  <c r="Y487" i="1"/>
  <c r="AD479" i="1" l="1"/>
  <c r="AM487" i="1"/>
  <c r="AG487" i="1" s="1"/>
  <c r="AO487" i="1"/>
  <c r="AI487" i="1" s="1"/>
  <c r="AQ487" i="1"/>
  <c r="AK487" i="1" s="1"/>
  <c r="AS487" i="1"/>
  <c r="AE487" i="1" s="1"/>
  <c r="Z480" i="1" l="1"/>
  <c r="AB480" i="1"/>
  <c r="AC487" i="1"/>
  <c r="AT480" i="1" l="1"/>
  <c r="AF480" i="1" s="1"/>
  <c r="AR480" i="1"/>
  <c r="AL480" i="1" s="1"/>
  <c r="AP480" i="1"/>
  <c r="AJ480" i="1" s="1"/>
  <c r="AN480" i="1"/>
  <c r="AH480" i="1" s="1"/>
  <c r="AD480" i="1" s="1"/>
  <c r="Z481" i="1" s="1"/>
  <c r="Y488" i="1"/>
  <c r="AA488" i="1"/>
  <c r="AS488" i="1" s="1"/>
  <c r="AE488" i="1" s="1"/>
  <c r="AP481" i="1" l="1"/>
  <c r="AJ481" i="1" s="1"/>
  <c r="AN481" i="1"/>
  <c r="AH481" i="1" s="1"/>
  <c r="AR481" i="1"/>
  <c r="AL481" i="1" s="1"/>
  <c r="AB481" i="1"/>
  <c r="AO488" i="1"/>
  <c r="AI488" i="1" s="1"/>
  <c r="AQ488" i="1"/>
  <c r="AK488" i="1" s="1"/>
  <c r="AM488" i="1"/>
  <c r="AG488" i="1" s="1"/>
  <c r="AT481" i="1" l="1"/>
  <c r="AF481" i="1" s="1"/>
  <c r="AD481" i="1"/>
  <c r="AB482" i="1" s="1"/>
  <c r="AC488" i="1"/>
  <c r="AA489" i="1" s="1"/>
  <c r="AS489" i="1"/>
  <c r="AE489" i="1" s="1"/>
  <c r="AT482" i="1" l="1"/>
  <c r="AF482" i="1" s="1"/>
  <c r="Z482" i="1"/>
  <c r="Y489" i="1"/>
  <c r="AO489" i="1" s="1"/>
  <c r="AI489" i="1" s="1"/>
  <c r="AN482" i="1" l="1"/>
  <c r="AH482" i="1" s="1"/>
  <c r="AR482" i="1"/>
  <c r="AL482" i="1" s="1"/>
  <c r="AP482" i="1"/>
  <c r="AJ482" i="1" s="1"/>
  <c r="AM489" i="1"/>
  <c r="AG489" i="1" s="1"/>
  <c r="AQ489" i="1"/>
  <c r="AK489" i="1" s="1"/>
  <c r="AC489" i="1"/>
  <c r="AA490" i="1" s="1"/>
  <c r="AS490" i="1" s="1"/>
  <c r="AE490" i="1" s="1"/>
  <c r="Y490" i="1" l="1"/>
  <c r="AD482" i="1"/>
  <c r="AO490" i="1"/>
  <c r="AI490" i="1" s="1"/>
  <c r="AQ490" i="1"/>
  <c r="AK490" i="1" s="1"/>
  <c r="AM490" i="1"/>
  <c r="AG490" i="1" s="1"/>
  <c r="AB483" i="1" l="1"/>
  <c r="Z483" i="1"/>
  <c r="AC490" i="1"/>
  <c r="AP483" i="1" l="1"/>
  <c r="AJ483" i="1" s="1"/>
  <c r="AN483" i="1"/>
  <c r="AH483" i="1" s="1"/>
  <c r="AR483" i="1"/>
  <c r="AL483" i="1" s="1"/>
  <c r="AT483" i="1"/>
  <c r="AF483" i="1" s="1"/>
  <c r="AA491" i="1"/>
  <c r="AS491" i="1" s="1"/>
  <c r="AE491" i="1" s="1"/>
  <c r="Y491" i="1"/>
  <c r="AD483" i="1" l="1"/>
  <c r="AO491" i="1"/>
  <c r="AI491" i="1" s="1"/>
  <c r="AM491" i="1"/>
  <c r="AG491" i="1" s="1"/>
  <c r="AQ491" i="1"/>
  <c r="AK491" i="1" s="1"/>
  <c r="Z484" i="1" l="1"/>
  <c r="AB484" i="1"/>
  <c r="AC491" i="1"/>
  <c r="AT484" i="1" l="1"/>
  <c r="AF484" i="1" s="1"/>
  <c r="AN484" i="1"/>
  <c r="AH484" i="1" s="1"/>
  <c r="AR484" i="1"/>
  <c r="AL484" i="1" s="1"/>
  <c r="AP484" i="1"/>
  <c r="AJ484" i="1" s="1"/>
  <c r="AA492" i="1"/>
  <c r="AS492" i="1" s="1"/>
  <c r="AE492" i="1" s="1"/>
  <c r="Y492" i="1"/>
  <c r="AD484" i="1" l="1"/>
  <c r="AQ492" i="1"/>
  <c r="AK492" i="1" s="1"/>
  <c r="AM492" i="1"/>
  <c r="AG492" i="1" s="1"/>
  <c r="AO492" i="1"/>
  <c r="AI492" i="1" s="1"/>
  <c r="AB485" i="1" l="1"/>
  <c r="Z485" i="1"/>
  <c r="AC492" i="1"/>
  <c r="Y493" i="1" s="1"/>
  <c r="AO493" i="1" s="1"/>
  <c r="AI493" i="1" s="1"/>
  <c r="AN485" i="1" l="1"/>
  <c r="AH485" i="1" s="1"/>
  <c r="AP485" i="1"/>
  <c r="AJ485" i="1" s="1"/>
  <c r="AR485" i="1"/>
  <c r="AL485" i="1" s="1"/>
  <c r="AT485" i="1"/>
  <c r="AF485" i="1" s="1"/>
  <c r="AA493" i="1"/>
  <c r="AS493" i="1" s="1"/>
  <c r="AE493" i="1" s="1"/>
  <c r="AQ493" i="1"/>
  <c r="AK493" i="1" s="1"/>
  <c r="AM493" i="1"/>
  <c r="AG493" i="1" s="1"/>
  <c r="AD485" i="1" l="1"/>
  <c r="AC493" i="1"/>
  <c r="AA494" i="1" s="1"/>
  <c r="Y494" i="1"/>
  <c r="Z486" i="1" l="1"/>
  <c r="AB486" i="1"/>
  <c r="AO494" i="1"/>
  <c r="AI494" i="1" s="1"/>
  <c r="AM494" i="1"/>
  <c r="AG494" i="1" s="1"/>
  <c r="AQ494" i="1"/>
  <c r="AK494" i="1" s="1"/>
  <c r="AS494" i="1"/>
  <c r="AE494" i="1" s="1"/>
  <c r="AT486" i="1" l="1"/>
  <c r="AF486" i="1" s="1"/>
  <c r="AN486" i="1"/>
  <c r="AH486" i="1" s="1"/>
  <c r="AP486" i="1"/>
  <c r="AJ486" i="1" s="1"/>
  <c r="AR486" i="1"/>
  <c r="AL486" i="1" s="1"/>
  <c r="AC494" i="1"/>
  <c r="AD486" i="1" l="1"/>
  <c r="Y495" i="1"/>
  <c r="AA495" i="1"/>
  <c r="AB487" i="1" l="1"/>
  <c r="AT487" i="1" s="1"/>
  <c r="AF487" i="1" s="1"/>
  <c r="Z487" i="1"/>
  <c r="AS495" i="1"/>
  <c r="AE495" i="1" s="1"/>
  <c r="AO495" i="1"/>
  <c r="AI495" i="1" s="1"/>
  <c r="AM495" i="1"/>
  <c r="AG495" i="1" s="1"/>
  <c r="AQ495" i="1"/>
  <c r="AK495" i="1" s="1"/>
  <c r="AR487" i="1" l="1"/>
  <c r="AL487" i="1" s="1"/>
  <c r="AP487" i="1"/>
  <c r="AJ487" i="1" s="1"/>
  <c r="AN487" i="1"/>
  <c r="AH487" i="1" s="1"/>
  <c r="AD487" i="1" s="1"/>
  <c r="AB488" i="1" s="1"/>
  <c r="Z488" i="1"/>
  <c r="AC495" i="1"/>
  <c r="AP488" i="1" l="1"/>
  <c r="AJ488" i="1" s="1"/>
  <c r="AN488" i="1"/>
  <c r="AH488" i="1" s="1"/>
  <c r="AR488" i="1"/>
  <c r="AL488" i="1" s="1"/>
  <c r="AT488" i="1"/>
  <c r="AF488" i="1" s="1"/>
  <c r="AA496" i="1"/>
  <c r="AS496" i="1" s="1"/>
  <c r="AE496" i="1" s="1"/>
  <c r="Y496" i="1"/>
  <c r="AD488" i="1" l="1"/>
  <c r="AO496" i="1"/>
  <c r="AI496" i="1" s="1"/>
  <c r="AQ496" i="1"/>
  <c r="AK496" i="1" s="1"/>
  <c r="AM496" i="1"/>
  <c r="AG496" i="1" s="1"/>
  <c r="AC496" i="1" s="1"/>
  <c r="AA497" i="1" s="1"/>
  <c r="Z489" i="1" l="1"/>
  <c r="AB489" i="1"/>
  <c r="Y497" i="1"/>
  <c r="AO497" i="1" s="1"/>
  <c r="AI497" i="1" s="1"/>
  <c r="AS497" i="1"/>
  <c r="AE497" i="1" s="1"/>
  <c r="AT489" i="1" l="1"/>
  <c r="AF489" i="1" s="1"/>
  <c r="AR489" i="1"/>
  <c r="AL489" i="1" s="1"/>
  <c r="AN489" i="1"/>
  <c r="AH489" i="1" s="1"/>
  <c r="AP489" i="1"/>
  <c r="AJ489" i="1" s="1"/>
  <c r="AQ497" i="1"/>
  <c r="AK497" i="1" s="1"/>
  <c r="AM497" i="1"/>
  <c r="AG497" i="1" s="1"/>
  <c r="AC497" i="1" s="1"/>
  <c r="AD489" i="1" l="1"/>
  <c r="AA498" i="1"/>
  <c r="AS498" i="1" s="1"/>
  <c r="AE498" i="1" s="1"/>
  <c r="Y498" i="1"/>
  <c r="AB490" i="1" l="1"/>
  <c r="Z490" i="1"/>
  <c r="AM498" i="1"/>
  <c r="AG498" i="1" s="1"/>
  <c r="AO498" i="1"/>
  <c r="AI498" i="1" s="1"/>
  <c r="AQ498" i="1"/>
  <c r="AK498" i="1" s="1"/>
  <c r="AR490" i="1" l="1"/>
  <c r="AL490" i="1" s="1"/>
  <c r="AN490" i="1"/>
  <c r="AH490" i="1" s="1"/>
  <c r="AP490" i="1"/>
  <c r="AJ490" i="1" s="1"/>
  <c r="AT490" i="1"/>
  <c r="AF490" i="1" s="1"/>
  <c r="AC498" i="1"/>
  <c r="AD490" i="1" l="1"/>
  <c r="AA499" i="1"/>
  <c r="Y499" i="1"/>
  <c r="Z491" i="1" l="1"/>
  <c r="AB491" i="1"/>
  <c r="AO499" i="1"/>
  <c r="AI499" i="1" s="1"/>
  <c r="AM499" i="1"/>
  <c r="AG499" i="1" s="1"/>
  <c r="AQ499" i="1"/>
  <c r="AK499" i="1" s="1"/>
  <c r="AS499" i="1"/>
  <c r="AE499" i="1" s="1"/>
  <c r="AT491" i="1" l="1"/>
  <c r="AF491" i="1" s="1"/>
  <c r="AN491" i="1"/>
  <c r="AH491" i="1" s="1"/>
  <c r="AR491" i="1"/>
  <c r="AL491" i="1" s="1"/>
  <c r="AP491" i="1"/>
  <c r="AJ491" i="1" s="1"/>
  <c r="AC499" i="1"/>
  <c r="AD491" i="1" l="1"/>
  <c r="AA500" i="1"/>
  <c r="Y500" i="1"/>
  <c r="AB492" i="1" l="1"/>
  <c r="Z492" i="1"/>
  <c r="AO500" i="1"/>
  <c r="AI500" i="1" s="1"/>
  <c r="AQ500" i="1"/>
  <c r="AK500" i="1" s="1"/>
  <c r="AM500" i="1"/>
  <c r="AG500" i="1" s="1"/>
  <c r="AS500" i="1"/>
  <c r="AE500" i="1" s="1"/>
  <c r="AN492" i="1" l="1"/>
  <c r="AH492" i="1" s="1"/>
  <c r="AP492" i="1"/>
  <c r="AJ492" i="1" s="1"/>
  <c r="AR492" i="1"/>
  <c r="AL492" i="1" s="1"/>
  <c r="AT492" i="1"/>
  <c r="AF492" i="1" s="1"/>
  <c r="AC500" i="1"/>
  <c r="AD492" i="1" l="1"/>
  <c r="Y501" i="1"/>
  <c r="AA501" i="1"/>
  <c r="Z493" i="1" l="1"/>
  <c r="AB493" i="1"/>
  <c r="AS501" i="1"/>
  <c r="AE501" i="1" s="1"/>
  <c r="AQ501" i="1"/>
  <c r="AK501" i="1" s="1"/>
  <c r="AM501" i="1"/>
  <c r="AG501" i="1" s="1"/>
  <c r="AO501" i="1"/>
  <c r="AI501" i="1" s="1"/>
  <c r="AT493" i="1" l="1"/>
  <c r="AF493" i="1" s="1"/>
  <c r="AR493" i="1"/>
  <c r="AL493" i="1" s="1"/>
  <c r="AN493" i="1"/>
  <c r="AH493" i="1" s="1"/>
  <c r="AP493" i="1"/>
  <c r="AJ493" i="1" s="1"/>
  <c r="AC501" i="1"/>
  <c r="AD493" i="1" l="1"/>
  <c r="Y502" i="1"/>
  <c r="AA502" i="1"/>
  <c r="AB494" i="1" l="1"/>
  <c r="Z494" i="1"/>
  <c r="AS502" i="1"/>
  <c r="AE502" i="1" s="1"/>
  <c r="AM502" i="1"/>
  <c r="AG502" i="1" s="1"/>
  <c r="AO502" i="1"/>
  <c r="AI502" i="1" s="1"/>
  <c r="AQ502" i="1"/>
  <c r="AK502" i="1" s="1"/>
  <c r="AP494" i="1" l="1"/>
  <c r="AJ494" i="1" s="1"/>
  <c r="AN494" i="1"/>
  <c r="AH494" i="1" s="1"/>
  <c r="AR494" i="1"/>
  <c r="AL494" i="1" s="1"/>
  <c r="AT494" i="1"/>
  <c r="AF494" i="1" s="1"/>
  <c r="AC502" i="1"/>
  <c r="AD494" i="1" l="1"/>
  <c r="AA503" i="1"/>
  <c r="Y503" i="1"/>
  <c r="Z495" i="1" l="1"/>
  <c r="AB495" i="1"/>
  <c r="AO503" i="1"/>
  <c r="AI503" i="1" s="1"/>
  <c r="AQ503" i="1"/>
  <c r="AK503" i="1" s="1"/>
  <c r="AM503" i="1"/>
  <c r="AG503" i="1" s="1"/>
  <c r="AS503" i="1"/>
  <c r="AE503" i="1" s="1"/>
  <c r="AT495" i="1" l="1"/>
  <c r="AF495" i="1" s="1"/>
  <c r="AR495" i="1"/>
  <c r="AL495" i="1" s="1"/>
  <c r="AN495" i="1"/>
  <c r="AH495" i="1" s="1"/>
  <c r="AP495" i="1"/>
  <c r="AJ495" i="1" s="1"/>
  <c r="AC503" i="1"/>
  <c r="AD495" i="1" l="1"/>
  <c r="Y504" i="1"/>
  <c r="AA504" i="1"/>
  <c r="AB496" i="1" l="1"/>
  <c r="Z496" i="1"/>
  <c r="AS504" i="1"/>
  <c r="AE504" i="1" s="1"/>
  <c r="AM504" i="1"/>
  <c r="AG504" i="1" s="1"/>
  <c r="AO504" i="1"/>
  <c r="AI504" i="1" s="1"/>
  <c r="AQ504" i="1"/>
  <c r="AK504" i="1" s="1"/>
  <c r="AR496" i="1" l="1"/>
  <c r="AL496" i="1" s="1"/>
  <c r="AN496" i="1"/>
  <c r="AH496" i="1" s="1"/>
  <c r="AP496" i="1"/>
  <c r="AJ496" i="1" s="1"/>
  <c r="AT496" i="1"/>
  <c r="AF496" i="1" s="1"/>
  <c r="AC504" i="1"/>
  <c r="AD496" i="1" l="1"/>
  <c r="Y505" i="1"/>
  <c r="AA505" i="1"/>
  <c r="AS505" i="1" s="1"/>
  <c r="AE505" i="1" s="1"/>
  <c r="Z497" i="1" l="1"/>
  <c r="AB497" i="1"/>
  <c r="AQ505" i="1"/>
  <c r="AK505" i="1" s="1"/>
  <c r="AO505" i="1"/>
  <c r="AI505" i="1" s="1"/>
  <c r="AM505" i="1"/>
  <c r="AG505" i="1" s="1"/>
  <c r="AC505" i="1" l="1"/>
  <c r="AA506" i="1" s="1"/>
  <c r="AS506" i="1" s="1"/>
  <c r="AE506" i="1" s="1"/>
  <c r="AT497" i="1"/>
  <c r="AF497" i="1" s="1"/>
  <c r="AR497" i="1"/>
  <c r="AL497" i="1" s="1"/>
  <c r="AP497" i="1"/>
  <c r="AJ497" i="1" s="1"/>
  <c r="AN497" i="1"/>
  <c r="AH497" i="1" s="1"/>
  <c r="Y506" i="1"/>
  <c r="AD497" i="1" l="1"/>
  <c r="AQ506" i="1"/>
  <c r="AK506" i="1" s="1"/>
  <c r="AO506" i="1"/>
  <c r="AI506" i="1" s="1"/>
  <c r="AM506" i="1"/>
  <c r="AG506" i="1" s="1"/>
  <c r="AB498" i="1" l="1"/>
  <c r="AT498" i="1" s="1"/>
  <c r="AF498" i="1" s="1"/>
  <c r="Z498" i="1"/>
  <c r="AC506" i="1"/>
  <c r="AR498" i="1" l="1"/>
  <c r="AL498" i="1" s="1"/>
  <c r="AN498" i="1"/>
  <c r="AH498" i="1" s="1"/>
  <c r="AP498" i="1"/>
  <c r="AJ498" i="1" s="1"/>
  <c r="AA507" i="1"/>
  <c r="AS507" i="1" s="1"/>
  <c r="AE507" i="1" s="1"/>
  <c r="Y507" i="1"/>
  <c r="AD498" i="1" l="1"/>
  <c r="AM507" i="1"/>
  <c r="AG507" i="1" s="1"/>
  <c r="AQ507" i="1"/>
  <c r="AK507" i="1" s="1"/>
  <c r="AO507" i="1"/>
  <c r="AI507" i="1" s="1"/>
  <c r="AB499" i="1" l="1"/>
  <c r="AT499" i="1" s="1"/>
  <c r="AF499" i="1" s="1"/>
  <c r="Z499" i="1"/>
  <c r="AC507" i="1"/>
  <c r="AP499" i="1" l="1"/>
  <c r="AJ499" i="1" s="1"/>
  <c r="AR499" i="1"/>
  <c r="AL499" i="1" s="1"/>
  <c r="AN499" i="1"/>
  <c r="AH499" i="1" s="1"/>
  <c r="AD499" i="1" s="1"/>
  <c r="Z500" i="1"/>
  <c r="AB500" i="1"/>
  <c r="AA508" i="1"/>
  <c r="AS508" i="1" s="1"/>
  <c r="AE508" i="1" s="1"/>
  <c r="Y508" i="1"/>
  <c r="AT500" i="1" l="1"/>
  <c r="AF500" i="1" s="1"/>
  <c r="AN500" i="1"/>
  <c r="AH500" i="1" s="1"/>
  <c r="AP500" i="1"/>
  <c r="AJ500" i="1" s="1"/>
  <c r="AR500" i="1"/>
  <c r="AL500" i="1" s="1"/>
  <c r="AO508" i="1"/>
  <c r="AI508" i="1" s="1"/>
  <c r="AQ508" i="1"/>
  <c r="AK508" i="1" s="1"/>
  <c r="AM508" i="1"/>
  <c r="AG508" i="1" s="1"/>
  <c r="AD500" i="1" l="1"/>
  <c r="AC508" i="1"/>
  <c r="Y509" i="1" s="1"/>
  <c r="AO509" i="1" s="1"/>
  <c r="AI509" i="1" s="1"/>
  <c r="AA509" i="1"/>
  <c r="AS509" i="1" s="1"/>
  <c r="AE509" i="1" s="1"/>
  <c r="AM509" i="1"/>
  <c r="AG509" i="1" s="1"/>
  <c r="AB501" i="1" l="1"/>
  <c r="Z501" i="1"/>
  <c r="AQ509" i="1"/>
  <c r="AK509" i="1" s="1"/>
  <c r="AC509" i="1"/>
  <c r="AP501" i="1" l="1"/>
  <c r="AJ501" i="1" s="1"/>
  <c r="AN501" i="1"/>
  <c r="AH501" i="1" s="1"/>
  <c r="AR501" i="1"/>
  <c r="AL501" i="1" s="1"/>
  <c r="AT501" i="1"/>
  <c r="AF501" i="1" s="1"/>
  <c r="Y510" i="1"/>
  <c r="AA510" i="1"/>
  <c r="AD501" i="1" l="1"/>
  <c r="AS510" i="1"/>
  <c r="AE510" i="1" s="1"/>
  <c r="AM510" i="1"/>
  <c r="AG510" i="1" s="1"/>
  <c r="AQ510" i="1"/>
  <c r="AK510" i="1" s="1"/>
  <c r="AO510" i="1"/>
  <c r="AI510" i="1" s="1"/>
  <c r="Z502" i="1" l="1"/>
  <c r="AB502" i="1"/>
  <c r="AT502" i="1" s="1"/>
  <c r="AF502" i="1" s="1"/>
  <c r="AC510" i="1"/>
  <c r="AN502" i="1" l="1"/>
  <c r="AH502" i="1" s="1"/>
  <c r="AR502" i="1"/>
  <c r="AL502" i="1" s="1"/>
  <c r="AP502" i="1"/>
  <c r="AJ502" i="1" s="1"/>
  <c r="AA511" i="1"/>
  <c r="Y511" i="1"/>
  <c r="AD502" i="1" l="1"/>
  <c r="AQ511" i="1"/>
  <c r="AK511" i="1" s="1"/>
  <c r="AM511" i="1"/>
  <c r="AG511" i="1" s="1"/>
  <c r="AO511" i="1"/>
  <c r="AI511" i="1" s="1"/>
  <c r="AS511" i="1"/>
  <c r="AE511" i="1" s="1"/>
  <c r="AB503" i="1" l="1"/>
  <c r="AT503" i="1" s="1"/>
  <c r="AF503" i="1" s="1"/>
  <c r="Z503" i="1"/>
  <c r="AC511" i="1"/>
  <c r="Y512" i="1" s="1"/>
  <c r="AQ512" i="1"/>
  <c r="AK512" i="1" s="1"/>
  <c r="AO512" i="1"/>
  <c r="AI512" i="1" s="1"/>
  <c r="AM512" i="1"/>
  <c r="AG512" i="1" s="1"/>
  <c r="AP503" i="1" l="1"/>
  <c r="AJ503" i="1" s="1"/>
  <c r="AR503" i="1"/>
  <c r="AL503" i="1" s="1"/>
  <c r="AN503" i="1"/>
  <c r="AH503" i="1" s="1"/>
  <c r="AD503" i="1" s="1"/>
  <c r="AB504" i="1" s="1"/>
  <c r="AT504" i="1" s="1"/>
  <c r="AF504" i="1" s="1"/>
  <c r="AA512" i="1"/>
  <c r="AS512" i="1"/>
  <c r="AE512" i="1" s="1"/>
  <c r="AC512" i="1" s="1"/>
  <c r="AA513" i="1" s="1"/>
  <c r="Z504" i="1" l="1"/>
  <c r="AS513" i="1"/>
  <c r="AE513" i="1" s="1"/>
  <c r="Y513" i="1"/>
  <c r="AR504" i="1" l="1"/>
  <c r="AL504" i="1" s="1"/>
  <c r="AP504" i="1"/>
  <c r="AJ504" i="1" s="1"/>
  <c r="AN504" i="1"/>
  <c r="AH504" i="1" s="1"/>
  <c r="AD504" i="1" s="1"/>
  <c r="AB505" i="1" s="1"/>
  <c r="AM513" i="1"/>
  <c r="AG513" i="1" s="1"/>
  <c r="AQ513" i="1"/>
  <c r="AK513" i="1" s="1"/>
  <c r="AO513" i="1"/>
  <c r="AI513" i="1" s="1"/>
  <c r="Z505" i="1" l="1"/>
  <c r="AT505" i="1"/>
  <c r="AF505" i="1" s="1"/>
  <c r="AC513" i="1"/>
  <c r="AP505" i="1" l="1"/>
  <c r="AJ505" i="1" s="1"/>
  <c r="AN505" i="1"/>
  <c r="AH505" i="1" s="1"/>
  <c r="AR505" i="1"/>
  <c r="AL505" i="1" s="1"/>
  <c r="AA514" i="1"/>
  <c r="Y514" i="1"/>
  <c r="AD505" i="1" l="1"/>
  <c r="AQ514" i="1"/>
  <c r="AK514" i="1" s="1"/>
  <c r="AM514" i="1"/>
  <c r="AG514" i="1" s="1"/>
  <c r="AO514" i="1"/>
  <c r="AI514" i="1" s="1"/>
  <c r="AS514" i="1"/>
  <c r="AE514" i="1" s="1"/>
  <c r="AB506" i="1" l="1"/>
  <c r="AT506" i="1" s="1"/>
  <c r="AF506" i="1" s="1"/>
  <c r="Z506" i="1"/>
  <c r="AC514" i="1"/>
  <c r="AR506" i="1" l="1"/>
  <c r="AL506" i="1" s="1"/>
  <c r="AP506" i="1"/>
  <c r="AJ506" i="1" s="1"/>
  <c r="AN506" i="1"/>
  <c r="AH506" i="1" s="1"/>
  <c r="AD506" i="1" s="1"/>
  <c r="AB507" i="1" s="1"/>
  <c r="Y515" i="1"/>
  <c r="AA515" i="1"/>
  <c r="AT507" i="1" l="1"/>
  <c r="AF507" i="1" s="1"/>
  <c r="Z507" i="1"/>
  <c r="AS515" i="1"/>
  <c r="AE515" i="1" s="1"/>
  <c r="AM515" i="1"/>
  <c r="AG515" i="1" s="1"/>
  <c r="AO515" i="1"/>
  <c r="AI515" i="1" s="1"/>
  <c r="AQ515" i="1"/>
  <c r="AK515" i="1" s="1"/>
  <c r="AN507" i="1" l="1"/>
  <c r="AH507" i="1" s="1"/>
  <c r="AP507" i="1"/>
  <c r="AJ507" i="1" s="1"/>
  <c r="AR507" i="1"/>
  <c r="AL507" i="1" s="1"/>
  <c r="AC515" i="1"/>
  <c r="AD507" i="1" l="1"/>
  <c r="AA516" i="1"/>
  <c r="Y516" i="1"/>
  <c r="AB508" i="1" l="1"/>
  <c r="AT508" i="1" s="1"/>
  <c r="AF508" i="1" s="1"/>
  <c r="Z508" i="1"/>
  <c r="AQ516" i="1"/>
  <c r="AK516" i="1" s="1"/>
  <c r="AM516" i="1"/>
  <c r="AG516" i="1" s="1"/>
  <c r="AO516" i="1"/>
  <c r="AI516" i="1" s="1"/>
  <c r="AS516" i="1"/>
  <c r="AE516" i="1" s="1"/>
  <c r="AR508" i="1" l="1"/>
  <c r="AL508" i="1" s="1"/>
  <c r="AP508" i="1"/>
  <c r="AJ508" i="1" s="1"/>
  <c r="AN508" i="1"/>
  <c r="AH508" i="1" s="1"/>
  <c r="AD508" i="1" s="1"/>
  <c r="AB509" i="1" s="1"/>
  <c r="Z509" i="1"/>
  <c r="AC516" i="1"/>
  <c r="AP509" i="1" l="1"/>
  <c r="AJ509" i="1" s="1"/>
  <c r="AR509" i="1"/>
  <c r="AL509" i="1" s="1"/>
  <c r="AN509" i="1"/>
  <c r="AH509" i="1" s="1"/>
  <c r="AT509" i="1"/>
  <c r="AF509" i="1" s="1"/>
  <c r="Y517" i="1"/>
  <c r="AA517" i="1"/>
  <c r="AD509" i="1" l="1"/>
  <c r="AS517" i="1"/>
  <c r="AE517" i="1" s="1"/>
  <c r="AQ517" i="1"/>
  <c r="AK517" i="1" s="1"/>
  <c r="AM517" i="1"/>
  <c r="AG517" i="1" s="1"/>
  <c r="AO517" i="1"/>
  <c r="AI517" i="1" s="1"/>
  <c r="Z510" i="1" l="1"/>
  <c r="AB510" i="1"/>
  <c r="AC517" i="1"/>
  <c r="AT510" i="1" l="1"/>
  <c r="AF510" i="1" s="1"/>
  <c r="AN510" i="1"/>
  <c r="AH510" i="1" s="1"/>
  <c r="AR510" i="1"/>
  <c r="AL510" i="1" s="1"/>
  <c r="AP510" i="1"/>
  <c r="AJ510" i="1" s="1"/>
  <c r="AA518" i="1"/>
  <c r="Y518" i="1"/>
  <c r="AD510" i="1" l="1"/>
  <c r="AM518" i="1"/>
  <c r="AG518" i="1" s="1"/>
  <c r="AQ518" i="1"/>
  <c r="AK518" i="1" s="1"/>
  <c r="AO518" i="1"/>
  <c r="AI518" i="1" s="1"/>
  <c r="AS518" i="1"/>
  <c r="AE518" i="1" s="1"/>
  <c r="AB511" i="1" l="1"/>
  <c r="Z511" i="1"/>
  <c r="AC518" i="1"/>
  <c r="AP511" i="1" l="1"/>
  <c r="AJ511" i="1" s="1"/>
  <c r="AR511" i="1"/>
  <c r="AL511" i="1" s="1"/>
  <c r="AN511" i="1"/>
  <c r="AH511" i="1" s="1"/>
  <c r="AT511" i="1"/>
  <c r="AF511" i="1" s="1"/>
  <c r="Y519" i="1"/>
  <c r="AA519" i="1"/>
  <c r="AD511" i="1" l="1"/>
  <c r="AS519" i="1"/>
  <c r="AE519" i="1" s="1"/>
  <c r="AM519" i="1"/>
  <c r="AG519" i="1" s="1"/>
  <c r="AO519" i="1"/>
  <c r="AI519" i="1" s="1"/>
  <c r="AQ519" i="1"/>
  <c r="AK519" i="1" s="1"/>
  <c r="Z512" i="1" l="1"/>
  <c r="AB512" i="1"/>
  <c r="AC519" i="1"/>
  <c r="AT512" i="1" l="1"/>
  <c r="AF512" i="1" s="1"/>
  <c r="AR512" i="1"/>
  <c r="AL512" i="1" s="1"/>
  <c r="AN512" i="1"/>
  <c r="AH512" i="1" s="1"/>
  <c r="AP512" i="1"/>
  <c r="AJ512" i="1" s="1"/>
  <c r="AA520" i="1"/>
  <c r="AS520" i="1" s="1"/>
  <c r="AE520" i="1" s="1"/>
  <c r="Y520" i="1"/>
  <c r="AD512" i="1" l="1"/>
  <c r="AO520" i="1"/>
  <c r="AI520" i="1" s="1"/>
  <c r="AQ520" i="1"/>
  <c r="AK520" i="1" s="1"/>
  <c r="AM520" i="1"/>
  <c r="AG520" i="1" s="1"/>
  <c r="AC520" i="1" s="1"/>
  <c r="AA521" i="1" s="1"/>
  <c r="Y521" i="1"/>
  <c r="AB513" i="1" l="1"/>
  <c r="Z513" i="1"/>
  <c r="AO521" i="1"/>
  <c r="AI521" i="1" s="1"/>
  <c r="AQ521" i="1"/>
  <c r="AK521" i="1" s="1"/>
  <c r="AM521" i="1"/>
  <c r="AG521" i="1" s="1"/>
  <c r="AS521" i="1"/>
  <c r="AE521" i="1" s="1"/>
  <c r="AR513" i="1" l="1"/>
  <c r="AL513" i="1" s="1"/>
  <c r="AN513" i="1"/>
  <c r="AH513" i="1" s="1"/>
  <c r="AP513" i="1"/>
  <c r="AJ513" i="1" s="1"/>
  <c r="AT513" i="1"/>
  <c r="AF513" i="1" s="1"/>
  <c r="AC521" i="1"/>
  <c r="AD513" i="1" l="1"/>
  <c r="Y522" i="1"/>
  <c r="AA522" i="1"/>
  <c r="Z514" i="1" l="1"/>
  <c r="AB514" i="1"/>
  <c r="AS522" i="1"/>
  <c r="AE522" i="1" s="1"/>
  <c r="AM522" i="1"/>
  <c r="AG522" i="1" s="1"/>
  <c r="AQ522" i="1"/>
  <c r="AK522" i="1" s="1"/>
  <c r="AO522" i="1"/>
  <c r="AI522" i="1" s="1"/>
  <c r="AT514" i="1" l="1"/>
  <c r="AF514" i="1" s="1"/>
  <c r="AN514" i="1"/>
  <c r="AH514" i="1" s="1"/>
  <c r="AR514" i="1"/>
  <c r="AL514" i="1" s="1"/>
  <c r="AP514" i="1"/>
  <c r="AJ514" i="1" s="1"/>
  <c r="AC522" i="1"/>
  <c r="AD514" i="1" l="1"/>
  <c r="AA523" i="1"/>
  <c r="Y523" i="1"/>
  <c r="AB515" i="1" l="1"/>
  <c r="Z515" i="1"/>
  <c r="AO523" i="1"/>
  <c r="AI523" i="1" s="1"/>
  <c r="AQ523" i="1"/>
  <c r="AK523" i="1" s="1"/>
  <c r="AM523" i="1"/>
  <c r="AG523" i="1" s="1"/>
  <c r="AS523" i="1"/>
  <c r="AE523" i="1" s="1"/>
  <c r="AR515" i="1" l="1"/>
  <c r="AL515" i="1" s="1"/>
  <c r="AN515" i="1"/>
  <c r="AH515" i="1" s="1"/>
  <c r="AP515" i="1"/>
  <c r="AJ515" i="1" s="1"/>
  <c r="AT515" i="1"/>
  <c r="AF515" i="1" s="1"/>
  <c r="AC523" i="1"/>
  <c r="AD515" i="1" l="1"/>
  <c r="Y524" i="1"/>
  <c r="AA524" i="1"/>
  <c r="Z516" i="1" l="1"/>
  <c r="AB516" i="1"/>
  <c r="AS524" i="1"/>
  <c r="AE524" i="1" s="1"/>
  <c r="AQ524" i="1"/>
  <c r="AK524" i="1" s="1"/>
  <c r="AM524" i="1"/>
  <c r="AG524" i="1" s="1"/>
  <c r="AO524" i="1"/>
  <c r="AI524" i="1" s="1"/>
  <c r="AT516" i="1" l="1"/>
  <c r="AF516" i="1" s="1"/>
  <c r="AR516" i="1"/>
  <c r="AL516" i="1" s="1"/>
  <c r="AN516" i="1"/>
  <c r="AH516" i="1" s="1"/>
  <c r="AP516" i="1"/>
  <c r="AJ516" i="1" s="1"/>
  <c r="AC524" i="1"/>
  <c r="AD516" i="1" l="1"/>
  <c r="AA525" i="1"/>
  <c r="AS525" i="1" s="1"/>
  <c r="AE525" i="1" s="1"/>
  <c r="Y525" i="1"/>
  <c r="AB517" i="1" l="1"/>
  <c r="Z517" i="1"/>
  <c r="AO525" i="1"/>
  <c r="AI525" i="1" s="1"/>
  <c r="AQ525" i="1"/>
  <c r="AK525" i="1" s="1"/>
  <c r="AM525" i="1"/>
  <c r="AG525" i="1" s="1"/>
  <c r="AP517" i="1" l="1"/>
  <c r="AJ517" i="1" s="1"/>
  <c r="AN517" i="1"/>
  <c r="AH517" i="1" s="1"/>
  <c r="AR517" i="1"/>
  <c r="AL517" i="1" s="1"/>
  <c r="AT517" i="1"/>
  <c r="AF517" i="1" s="1"/>
  <c r="AC525" i="1"/>
  <c r="AD517" i="1" l="1"/>
  <c r="AA526" i="1"/>
  <c r="Y526" i="1"/>
  <c r="Z518" i="1" l="1"/>
  <c r="AB518" i="1"/>
  <c r="AO526" i="1"/>
  <c r="AI526" i="1" s="1"/>
  <c r="AQ526" i="1"/>
  <c r="AK526" i="1" s="1"/>
  <c r="AM526" i="1"/>
  <c r="AG526" i="1" s="1"/>
  <c r="AS526" i="1"/>
  <c r="AE526" i="1" s="1"/>
  <c r="AT518" i="1" l="1"/>
  <c r="AF518" i="1" s="1"/>
  <c r="AN518" i="1"/>
  <c r="AH518" i="1" s="1"/>
  <c r="AP518" i="1"/>
  <c r="AJ518" i="1" s="1"/>
  <c r="AR518" i="1"/>
  <c r="AL518" i="1" s="1"/>
  <c r="AC526" i="1"/>
  <c r="AD518" i="1" l="1"/>
  <c r="Y527" i="1"/>
  <c r="AA527" i="1"/>
  <c r="AB519" i="1" l="1"/>
  <c r="AT519" i="1" s="1"/>
  <c r="AF519" i="1" s="1"/>
  <c r="Z519" i="1"/>
  <c r="AS527" i="1"/>
  <c r="AE527" i="1" s="1"/>
  <c r="AM527" i="1"/>
  <c r="AG527" i="1" s="1"/>
  <c r="AQ527" i="1"/>
  <c r="AK527" i="1" s="1"/>
  <c r="AO527" i="1"/>
  <c r="AI527" i="1" s="1"/>
  <c r="AN519" i="1" l="1"/>
  <c r="AH519" i="1" s="1"/>
  <c r="AR519" i="1"/>
  <c r="AL519" i="1" s="1"/>
  <c r="AP519" i="1"/>
  <c r="AJ519" i="1" s="1"/>
  <c r="AC527" i="1"/>
  <c r="AD519" i="1" l="1"/>
  <c r="AA528" i="1"/>
  <c r="Y528" i="1"/>
  <c r="AB520" i="1" l="1"/>
  <c r="Z520" i="1"/>
  <c r="AQ528" i="1"/>
  <c r="AK528" i="1" s="1"/>
  <c r="AM528" i="1"/>
  <c r="AG528" i="1" s="1"/>
  <c r="AO528" i="1"/>
  <c r="AI528" i="1" s="1"/>
  <c r="AS528" i="1"/>
  <c r="AE528" i="1" s="1"/>
  <c r="AP520" i="1" l="1"/>
  <c r="AJ520" i="1" s="1"/>
  <c r="AN520" i="1"/>
  <c r="AH520" i="1" s="1"/>
  <c r="AR520" i="1"/>
  <c r="AL520" i="1" s="1"/>
  <c r="AT520" i="1"/>
  <c r="AF520" i="1" s="1"/>
  <c r="AC528" i="1"/>
  <c r="AD520" i="1" l="1"/>
  <c r="Y529" i="1"/>
  <c r="AA529" i="1"/>
  <c r="Z521" i="1" l="1"/>
  <c r="AB521" i="1"/>
  <c r="AT521" i="1" s="1"/>
  <c r="AF521" i="1" s="1"/>
  <c r="AS529" i="1"/>
  <c r="AE529" i="1" s="1"/>
  <c r="AM529" i="1"/>
  <c r="AG529" i="1" s="1"/>
  <c r="AO529" i="1"/>
  <c r="AI529" i="1" s="1"/>
  <c r="AQ529" i="1"/>
  <c r="AK529" i="1" s="1"/>
  <c r="AP521" i="1" l="1"/>
  <c r="AJ521" i="1" s="1"/>
  <c r="AR521" i="1"/>
  <c r="AL521" i="1" s="1"/>
  <c r="AN521" i="1"/>
  <c r="AH521" i="1" s="1"/>
  <c r="AD521" i="1" s="1"/>
  <c r="AB522" i="1" s="1"/>
  <c r="Z522" i="1"/>
  <c r="AC529" i="1"/>
  <c r="AA530" i="1" s="1"/>
  <c r="AS530" i="1" s="1"/>
  <c r="AE530" i="1" s="1"/>
  <c r="AP522" i="1" l="1"/>
  <c r="AJ522" i="1" s="1"/>
  <c r="AR522" i="1"/>
  <c r="AL522" i="1" s="1"/>
  <c r="AN522" i="1"/>
  <c r="AH522" i="1" s="1"/>
  <c r="AT522" i="1"/>
  <c r="AF522" i="1" s="1"/>
  <c r="Y530" i="1"/>
  <c r="AO530" i="1" s="1"/>
  <c r="AI530" i="1" s="1"/>
  <c r="AQ530" i="1" l="1"/>
  <c r="AK530" i="1" s="1"/>
  <c r="AD522" i="1"/>
  <c r="AM530" i="1"/>
  <c r="AG530" i="1" s="1"/>
  <c r="AC530" i="1"/>
  <c r="Z523" i="1" l="1"/>
  <c r="AB523" i="1"/>
  <c r="AA531" i="1"/>
  <c r="Y531" i="1"/>
  <c r="AT523" i="1" l="1"/>
  <c r="AF523" i="1" s="1"/>
  <c r="AP523" i="1"/>
  <c r="AJ523" i="1" s="1"/>
  <c r="AN523" i="1"/>
  <c r="AH523" i="1" s="1"/>
  <c r="AR523" i="1"/>
  <c r="AL523" i="1" s="1"/>
  <c r="AQ531" i="1"/>
  <c r="AK531" i="1" s="1"/>
  <c r="AO531" i="1"/>
  <c r="AI531" i="1" s="1"/>
  <c r="AM531" i="1"/>
  <c r="AG531" i="1" s="1"/>
  <c r="AS531" i="1"/>
  <c r="AE531" i="1" s="1"/>
  <c r="AD523" i="1" l="1"/>
  <c r="AC531" i="1"/>
  <c r="AB524" i="1" l="1"/>
  <c r="Z524" i="1"/>
  <c r="Y532" i="1"/>
  <c r="AA532" i="1"/>
  <c r="AR524" i="1" l="1"/>
  <c r="AL524" i="1" s="1"/>
  <c r="AN524" i="1"/>
  <c r="AH524" i="1" s="1"/>
  <c r="AP524" i="1"/>
  <c r="AJ524" i="1" s="1"/>
  <c r="AT524" i="1"/>
  <c r="AF524" i="1" s="1"/>
  <c r="AS532" i="1"/>
  <c r="AE532" i="1" s="1"/>
  <c r="AQ532" i="1"/>
  <c r="AK532" i="1" s="1"/>
  <c r="AM532" i="1"/>
  <c r="AG532" i="1" s="1"/>
  <c r="AO532" i="1"/>
  <c r="AI532" i="1" s="1"/>
  <c r="AD524" i="1" l="1"/>
  <c r="AC532" i="1"/>
  <c r="Z525" i="1" l="1"/>
  <c r="AB525" i="1"/>
  <c r="AA533" i="1"/>
  <c r="AS533" i="1" s="1"/>
  <c r="AE533" i="1" s="1"/>
  <c r="Y533" i="1"/>
  <c r="AT525" i="1" l="1"/>
  <c r="AF525" i="1" s="1"/>
  <c r="AN525" i="1"/>
  <c r="AH525" i="1" s="1"/>
  <c r="AR525" i="1"/>
  <c r="AL525" i="1" s="1"/>
  <c r="AP525" i="1"/>
  <c r="AJ525" i="1" s="1"/>
  <c r="AO533" i="1"/>
  <c r="AI533" i="1" s="1"/>
  <c r="AQ533" i="1"/>
  <c r="AK533" i="1" s="1"/>
  <c r="AM533" i="1"/>
  <c r="AG533" i="1" s="1"/>
  <c r="AD525" i="1" l="1"/>
  <c r="AC533" i="1"/>
  <c r="Z526" i="1" l="1"/>
  <c r="AB526" i="1"/>
  <c r="AA534" i="1"/>
  <c r="AS534" i="1" s="1"/>
  <c r="AE534" i="1" s="1"/>
  <c r="Y534" i="1"/>
  <c r="AT526" i="1" l="1"/>
  <c r="AF526" i="1" s="1"/>
  <c r="AN526" i="1"/>
  <c r="AH526" i="1" s="1"/>
  <c r="AP526" i="1"/>
  <c r="AJ526" i="1" s="1"/>
  <c r="AR526" i="1"/>
  <c r="AL526" i="1" s="1"/>
  <c r="AO534" i="1"/>
  <c r="AI534" i="1" s="1"/>
  <c r="AQ534" i="1"/>
  <c r="AK534" i="1" s="1"/>
  <c r="AM534" i="1"/>
  <c r="AG534" i="1" s="1"/>
  <c r="AC534" i="1" s="1"/>
  <c r="Y535" i="1" s="1"/>
  <c r="AD526" i="1" l="1"/>
  <c r="AA535" i="1"/>
  <c r="AS535" i="1"/>
  <c r="AE535" i="1" s="1"/>
  <c r="AO535" i="1"/>
  <c r="AI535" i="1" s="1"/>
  <c r="AQ535" i="1"/>
  <c r="AK535" i="1" s="1"/>
  <c r="AM535" i="1"/>
  <c r="AG535" i="1" s="1"/>
  <c r="AB527" i="1" l="1"/>
  <c r="Z527" i="1"/>
  <c r="AC535" i="1"/>
  <c r="AP527" i="1" l="1"/>
  <c r="AJ527" i="1" s="1"/>
  <c r="AR527" i="1"/>
  <c r="AL527" i="1" s="1"/>
  <c r="AN527" i="1"/>
  <c r="AH527" i="1" s="1"/>
  <c r="AT527" i="1"/>
  <c r="AF527" i="1" s="1"/>
  <c r="AA536" i="1"/>
  <c r="Y536" i="1"/>
  <c r="AD527" i="1" l="1"/>
  <c r="AQ536" i="1"/>
  <c r="AK536" i="1" s="1"/>
  <c r="AM536" i="1"/>
  <c r="AG536" i="1" s="1"/>
  <c r="AO536" i="1"/>
  <c r="AI536" i="1" s="1"/>
  <c r="AS536" i="1"/>
  <c r="AE536" i="1" s="1"/>
  <c r="Z528" i="1" l="1"/>
  <c r="AB528" i="1"/>
  <c r="AC536" i="1"/>
  <c r="AT528" i="1" l="1"/>
  <c r="AF528" i="1" s="1"/>
  <c r="AR528" i="1"/>
  <c r="AL528" i="1" s="1"/>
  <c r="AP528" i="1"/>
  <c r="AJ528" i="1" s="1"/>
  <c r="AN528" i="1"/>
  <c r="AH528" i="1" s="1"/>
  <c r="AD528" i="1" s="1"/>
  <c r="AB529" i="1" s="1"/>
  <c r="Z529" i="1"/>
  <c r="AA537" i="1"/>
  <c r="Y537" i="1"/>
  <c r="AT529" i="1" l="1"/>
  <c r="AF529" i="1" s="1"/>
  <c r="AR529" i="1"/>
  <c r="AL529" i="1" s="1"/>
  <c r="AN529" i="1"/>
  <c r="AH529" i="1" s="1"/>
  <c r="AP529" i="1"/>
  <c r="AJ529" i="1" s="1"/>
  <c r="AM537" i="1"/>
  <c r="AG537" i="1" s="1"/>
  <c r="AO537" i="1"/>
  <c r="AI537" i="1" s="1"/>
  <c r="AQ537" i="1"/>
  <c r="AK537" i="1" s="1"/>
  <c r="AS537" i="1"/>
  <c r="AE537" i="1" s="1"/>
  <c r="AD529" i="1" l="1"/>
  <c r="AC537" i="1"/>
  <c r="AB530" i="1" l="1"/>
  <c r="AT530" i="1" s="1"/>
  <c r="AF530" i="1" s="1"/>
  <c r="Z530" i="1"/>
  <c r="Y538" i="1"/>
  <c r="AA538" i="1"/>
  <c r="AP530" i="1" l="1"/>
  <c r="AJ530" i="1" s="1"/>
  <c r="AR530" i="1"/>
  <c r="AL530" i="1" s="1"/>
  <c r="AN530" i="1"/>
  <c r="AH530" i="1" s="1"/>
  <c r="AD530" i="1" s="1"/>
  <c r="AB531" i="1" s="1"/>
  <c r="Z531" i="1"/>
  <c r="AS538" i="1"/>
  <c r="AE538" i="1" s="1"/>
  <c r="AM538" i="1"/>
  <c r="AG538" i="1" s="1"/>
  <c r="AO538" i="1"/>
  <c r="AI538" i="1" s="1"/>
  <c r="AQ538" i="1"/>
  <c r="AK538" i="1" s="1"/>
  <c r="AR531" i="1" l="1"/>
  <c r="AL531" i="1" s="1"/>
  <c r="AN531" i="1"/>
  <c r="AH531" i="1" s="1"/>
  <c r="AP531" i="1"/>
  <c r="AJ531" i="1" s="1"/>
  <c r="AT531" i="1"/>
  <c r="AF531" i="1" s="1"/>
  <c r="AC538" i="1"/>
  <c r="AD531" i="1" l="1"/>
  <c r="AA539" i="1"/>
  <c r="Y539" i="1"/>
  <c r="Z532" i="1" l="1"/>
  <c r="AB532" i="1"/>
  <c r="AQ539" i="1"/>
  <c r="AK539" i="1" s="1"/>
  <c r="AO539" i="1"/>
  <c r="AI539" i="1" s="1"/>
  <c r="AM539" i="1"/>
  <c r="AG539" i="1" s="1"/>
  <c r="AS539" i="1"/>
  <c r="AE539" i="1" s="1"/>
  <c r="AT532" i="1" l="1"/>
  <c r="AF532" i="1" s="1"/>
  <c r="AR532" i="1"/>
  <c r="AL532" i="1" s="1"/>
  <c r="AP532" i="1"/>
  <c r="AJ532" i="1" s="1"/>
  <c r="AN532" i="1"/>
  <c r="AH532" i="1" s="1"/>
  <c r="AD532" i="1" s="1"/>
  <c r="AB533" i="1" s="1"/>
  <c r="AC539" i="1"/>
  <c r="Z533" i="1" l="1"/>
  <c r="AT533" i="1"/>
  <c r="AF533" i="1" s="1"/>
  <c r="AN533" i="1"/>
  <c r="AH533" i="1" s="1"/>
  <c r="AP533" i="1"/>
  <c r="AJ533" i="1" s="1"/>
  <c r="AR533" i="1"/>
  <c r="AL533" i="1" s="1"/>
  <c r="Y540" i="1"/>
  <c r="AA540" i="1"/>
  <c r="AD533" i="1" l="1"/>
  <c r="AS540" i="1"/>
  <c r="AE540" i="1" s="1"/>
  <c r="AO540" i="1"/>
  <c r="AI540" i="1" s="1"/>
  <c r="AQ540" i="1"/>
  <c r="AK540" i="1" s="1"/>
  <c r="AM540" i="1"/>
  <c r="AG540" i="1" s="1"/>
  <c r="AB534" i="1" l="1"/>
  <c r="Z534" i="1"/>
  <c r="AC540" i="1"/>
  <c r="Y541" i="1" s="1"/>
  <c r="AO541" i="1" s="1"/>
  <c r="AI541" i="1" s="1"/>
  <c r="AM541" i="1"/>
  <c r="AG541" i="1" s="1"/>
  <c r="AQ541" i="1"/>
  <c r="AK541" i="1" s="1"/>
  <c r="AR534" i="1" l="1"/>
  <c r="AL534" i="1" s="1"/>
  <c r="AN534" i="1"/>
  <c r="AH534" i="1" s="1"/>
  <c r="AP534" i="1"/>
  <c r="AJ534" i="1" s="1"/>
  <c r="AT534" i="1"/>
  <c r="AF534" i="1" s="1"/>
  <c r="AA541" i="1"/>
  <c r="AS541" i="1" s="1"/>
  <c r="AE541" i="1" s="1"/>
  <c r="AC541" i="1" s="1"/>
  <c r="Y542" i="1" s="1"/>
  <c r="AD534" i="1" l="1"/>
  <c r="AM542" i="1"/>
  <c r="AG542" i="1" s="1"/>
  <c r="AO542" i="1"/>
  <c r="AI542" i="1" s="1"/>
  <c r="AQ542" i="1"/>
  <c r="AK542" i="1" s="1"/>
  <c r="AA542" i="1"/>
  <c r="AS542" i="1" s="1"/>
  <c r="AE542" i="1" s="1"/>
  <c r="Z535" i="1" l="1"/>
  <c r="AB535" i="1"/>
  <c r="AC542" i="1"/>
  <c r="AA543" i="1" s="1"/>
  <c r="AS543" i="1" s="1"/>
  <c r="AE543" i="1" s="1"/>
  <c r="Y543" i="1"/>
  <c r="AT535" i="1" l="1"/>
  <c r="AF535" i="1" s="1"/>
  <c r="AP535" i="1"/>
  <c r="AJ535" i="1" s="1"/>
  <c r="AN535" i="1"/>
  <c r="AH535" i="1" s="1"/>
  <c r="AR535" i="1"/>
  <c r="AL535" i="1" s="1"/>
  <c r="AQ543" i="1"/>
  <c r="AK543" i="1" s="1"/>
  <c r="AM543" i="1"/>
  <c r="AG543" i="1" s="1"/>
  <c r="AO543" i="1"/>
  <c r="AI543" i="1" s="1"/>
  <c r="AD535" i="1" l="1"/>
  <c r="AC543" i="1"/>
  <c r="AB536" i="1" l="1"/>
  <c r="AT536" i="1" s="1"/>
  <c r="AF536" i="1" s="1"/>
  <c r="Z536" i="1"/>
  <c r="AA544" i="1"/>
  <c r="Y544" i="1"/>
  <c r="AR536" i="1" l="1"/>
  <c r="AL536" i="1" s="1"/>
  <c r="AP536" i="1"/>
  <c r="AJ536" i="1" s="1"/>
  <c r="AN536" i="1"/>
  <c r="AH536" i="1" s="1"/>
  <c r="AD536" i="1" s="1"/>
  <c r="AB537" i="1" s="1"/>
  <c r="Z537" i="1"/>
  <c r="AO544" i="1"/>
  <c r="AI544" i="1" s="1"/>
  <c r="AQ544" i="1"/>
  <c r="AK544" i="1" s="1"/>
  <c r="AM544" i="1"/>
  <c r="AG544" i="1" s="1"/>
  <c r="AS544" i="1"/>
  <c r="AE544" i="1" s="1"/>
  <c r="AR537" i="1" l="1"/>
  <c r="AL537" i="1" s="1"/>
  <c r="AP537" i="1"/>
  <c r="AJ537" i="1" s="1"/>
  <c r="AN537" i="1"/>
  <c r="AH537" i="1" s="1"/>
  <c r="AT537" i="1"/>
  <c r="AF537" i="1" s="1"/>
  <c r="AC544" i="1"/>
  <c r="AD537" i="1" l="1"/>
  <c r="Y545" i="1"/>
  <c r="AA545" i="1"/>
  <c r="Z538" i="1" l="1"/>
  <c r="AB538" i="1"/>
  <c r="AS545" i="1"/>
  <c r="AE545" i="1" s="1"/>
  <c r="AM545" i="1"/>
  <c r="AG545" i="1" s="1"/>
  <c r="AO545" i="1"/>
  <c r="AI545" i="1" s="1"/>
  <c r="AQ545" i="1"/>
  <c r="AK545" i="1" s="1"/>
  <c r="AT538" i="1" l="1"/>
  <c r="AF538" i="1" s="1"/>
  <c r="AR538" i="1"/>
  <c r="AL538" i="1" s="1"/>
  <c r="AN538" i="1"/>
  <c r="AH538" i="1" s="1"/>
  <c r="AP538" i="1"/>
  <c r="AJ538" i="1" s="1"/>
  <c r="AC545" i="1"/>
  <c r="AD538" i="1" l="1"/>
  <c r="Y546" i="1"/>
  <c r="AA546" i="1"/>
  <c r="AS546" i="1" s="1"/>
  <c r="AE546" i="1" s="1"/>
  <c r="AB539" i="1" l="1"/>
  <c r="Z539" i="1"/>
  <c r="AQ546" i="1"/>
  <c r="AK546" i="1" s="1"/>
  <c r="AM546" i="1"/>
  <c r="AG546" i="1" s="1"/>
  <c r="AO546" i="1"/>
  <c r="AI546" i="1" s="1"/>
  <c r="AR539" i="1" l="1"/>
  <c r="AL539" i="1" s="1"/>
  <c r="AP539" i="1"/>
  <c r="AJ539" i="1" s="1"/>
  <c r="AN539" i="1"/>
  <c r="AH539" i="1" s="1"/>
  <c r="AT539" i="1"/>
  <c r="AF539" i="1" s="1"/>
  <c r="AC546" i="1"/>
  <c r="AD539" i="1" l="1"/>
  <c r="AA547" i="1"/>
  <c r="AS547" i="1" s="1"/>
  <c r="AE547" i="1" s="1"/>
  <c r="Y547" i="1"/>
  <c r="Z540" i="1" l="1"/>
  <c r="AB540" i="1"/>
  <c r="AO547" i="1"/>
  <c r="AI547" i="1" s="1"/>
  <c r="AQ547" i="1"/>
  <c r="AK547" i="1" s="1"/>
  <c r="AM547" i="1"/>
  <c r="AG547" i="1" s="1"/>
  <c r="AT540" i="1" l="1"/>
  <c r="AF540" i="1" s="1"/>
  <c r="AP540" i="1"/>
  <c r="AJ540" i="1" s="1"/>
  <c r="AN540" i="1"/>
  <c r="AH540" i="1" s="1"/>
  <c r="AR540" i="1"/>
  <c r="AL540" i="1" s="1"/>
  <c r="AC547" i="1"/>
  <c r="AD540" i="1" l="1"/>
  <c r="AA548" i="1"/>
  <c r="Y548" i="1"/>
  <c r="AB541" i="1" l="1"/>
  <c r="AT541" i="1" s="1"/>
  <c r="AF541" i="1" s="1"/>
  <c r="Z541" i="1"/>
  <c r="AM548" i="1"/>
  <c r="AG548" i="1" s="1"/>
  <c r="AO548" i="1"/>
  <c r="AI548" i="1" s="1"/>
  <c r="AQ548" i="1"/>
  <c r="AK548" i="1" s="1"/>
  <c r="AS548" i="1"/>
  <c r="AE548" i="1" s="1"/>
  <c r="AP541" i="1" l="1"/>
  <c r="AJ541" i="1" s="1"/>
  <c r="AR541" i="1"/>
  <c r="AL541" i="1" s="1"/>
  <c r="AN541" i="1"/>
  <c r="AH541" i="1" s="1"/>
  <c r="AC548" i="1"/>
  <c r="AD541" i="1" l="1"/>
  <c r="Y549" i="1"/>
  <c r="AA549" i="1"/>
  <c r="AB542" i="1" l="1"/>
  <c r="AT542" i="1" s="1"/>
  <c r="AF542" i="1" s="1"/>
  <c r="Z542" i="1"/>
  <c r="AS549" i="1"/>
  <c r="AE549" i="1" s="1"/>
  <c r="AM549" i="1"/>
  <c r="AG549" i="1" s="1"/>
  <c r="AO549" i="1"/>
  <c r="AI549" i="1" s="1"/>
  <c r="AQ549" i="1"/>
  <c r="AK549" i="1" s="1"/>
  <c r="AR542" i="1" l="1"/>
  <c r="AL542" i="1" s="1"/>
  <c r="AP542" i="1"/>
  <c r="AJ542" i="1" s="1"/>
  <c r="AN542" i="1"/>
  <c r="AH542" i="1" s="1"/>
  <c r="AD542" i="1" s="1"/>
  <c r="Z543" i="1"/>
  <c r="AB543" i="1"/>
  <c r="AC549" i="1"/>
  <c r="AT543" i="1" l="1"/>
  <c r="AF543" i="1" s="1"/>
  <c r="AN543" i="1"/>
  <c r="AH543" i="1" s="1"/>
  <c r="AR543" i="1"/>
  <c r="AL543" i="1" s="1"/>
  <c r="AP543" i="1"/>
  <c r="AJ543" i="1" s="1"/>
  <c r="AA550" i="1"/>
  <c r="Y550" i="1"/>
  <c r="AD543" i="1" l="1"/>
  <c r="AO550" i="1"/>
  <c r="AI550" i="1" s="1"/>
  <c r="AQ550" i="1"/>
  <c r="AK550" i="1" s="1"/>
  <c r="AM550" i="1"/>
  <c r="AG550" i="1" s="1"/>
  <c r="AS550" i="1"/>
  <c r="AE550" i="1" s="1"/>
  <c r="AB544" i="1" l="1"/>
  <c r="Z544" i="1"/>
  <c r="AC550" i="1"/>
  <c r="AR544" i="1" l="1"/>
  <c r="AL544" i="1" s="1"/>
  <c r="AN544" i="1"/>
  <c r="AH544" i="1" s="1"/>
  <c r="AP544" i="1"/>
  <c r="AJ544" i="1" s="1"/>
  <c r="AT544" i="1"/>
  <c r="AF544" i="1" s="1"/>
  <c r="Y551" i="1"/>
  <c r="AA551" i="1"/>
  <c r="AD544" i="1" l="1"/>
  <c r="AS551" i="1"/>
  <c r="AE551" i="1" s="1"/>
  <c r="AM551" i="1"/>
  <c r="AG551" i="1" s="1"/>
  <c r="AO551" i="1"/>
  <c r="AI551" i="1" s="1"/>
  <c r="AQ551" i="1"/>
  <c r="AK551" i="1" s="1"/>
  <c r="Z545" i="1" l="1"/>
  <c r="AB545" i="1"/>
  <c r="AC551" i="1"/>
  <c r="AT545" i="1" l="1"/>
  <c r="AF545" i="1" s="1"/>
  <c r="AR545" i="1"/>
  <c r="AL545" i="1" s="1"/>
  <c r="AN545" i="1"/>
  <c r="AH545" i="1" s="1"/>
  <c r="AP545" i="1"/>
  <c r="AJ545" i="1" s="1"/>
  <c r="AA552" i="1"/>
  <c r="Y552" i="1"/>
  <c r="AD545" i="1" l="1"/>
  <c r="AO552" i="1"/>
  <c r="AI552" i="1" s="1"/>
  <c r="AQ552" i="1"/>
  <c r="AK552" i="1" s="1"/>
  <c r="AM552" i="1"/>
  <c r="AG552" i="1" s="1"/>
  <c r="AS552" i="1"/>
  <c r="AE552" i="1" s="1"/>
  <c r="AB546" i="1" l="1"/>
  <c r="Z546" i="1"/>
  <c r="AC552" i="1"/>
  <c r="AR546" i="1" l="1"/>
  <c r="AL546" i="1" s="1"/>
  <c r="AN546" i="1"/>
  <c r="AH546" i="1" s="1"/>
  <c r="AP546" i="1"/>
  <c r="AJ546" i="1" s="1"/>
  <c r="AT546" i="1"/>
  <c r="AF546" i="1" s="1"/>
  <c r="Y553" i="1"/>
  <c r="AA553" i="1"/>
  <c r="AD546" i="1" l="1"/>
  <c r="AS553" i="1"/>
  <c r="AE553" i="1" s="1"/>
  <c r="AQ553" i="1"/>
  <c r="AK553" i="1" s="1"/>
  <c r="AM553" i="1"/>
  <c r="AG553" i="1" s="1"/>
  <c r="AO553" i="1"/>
  <c r="AI553" i="1" s="1"/>
  <c r="Z547" i="1" l="1"/>
  <c r="AB547" i="1"/>
  <c r="AC553" i="1"/>
  <c r="AT547" i="1" l="1"/>
  <c r="AF547" i="1" s="1"/>
  <c r="AN547" i="1"/>
  <c r="AH547" i="1" s="1"/>
  <c r="AP547" i="1"/>
  <c r="AJ547" i="1" s="1"/>
  <c r="AR547" i="1"/>
  <c r="AL547" i="1" s="1"/>
  <c r="AA554" i="1"/>
  <c r="Y554" i="1"/>
  <c r="AD547" i="1" l="1"/>
  <c r="AO554" i="1"/>
  <c r="AI554" i="1" s="1"/>
  <c r="AQ554" i="1"/>
  <c r="AK554" i="1" s="1"/>
  <c r="AM554" i="1"/>
  <c r="AG554" i="1" s="1"/>
  <c r="AS554" i="1"/>
  <c r="AE554" i="1" s="1"/>
  <c r="AB548" i="1" l="1"/>
  <c r="Z548" i="1"/>
  <c r="AC554" i="1"/>
  <c r="AN548" i="1" l="1"/>
  <c r="AH548" i="1" s="1"/>
  <c r="AP548" i="1"/>
  <c r="AJ548" i="1" s="1"/>
  <c r="AR548" i="1"/>
  <c r="AL548" i="1" s="1"/>
  <c r="AT548" i="1"/>
  <c r="AF548" i="1" s="1"/>
  <c r="Y555" i="1"/>
  <c r="AA555" i="1"/>
  <c r="AD548" i="1" l="1"/>
  <c r="AS555" i="1"/>
  <c r="AE555" i="1" s="1"/>
  <c r="AM555" i="1"/>
  <c r="AG555" i="1" s="1"/>
  <c r="AO555" i="1"/>
  <c r="AI555" i="1" s="1"/>
  <c r="AQ555" i="1"/>
  <c r="AK555" i="1" s="1"/>
  <c r="Z549" i="1" l="1"/>
  <c r="AB549" i="1"/>
  <c r="AT549" i="1" s="1"/>
  <c r="AF549" i="1" s="1"/>
  <c r="AC555" i="1"/>
  <c r="AR549" i="1" l="1"/>
  <c r="AL549" i="1" s="1"/>
  <c r="AP549" i="1"/>
  <c r="AJ549" i="1" s="1"/>
  <c r="AN549" i="1"/>
  <c r="AH549" i="1" s="1"/>
  <c r="AD549" i="1" s="1"/>
  <c r="AB550" i="1" s="1"/>
  <c r="AT550" i="1" s="1"/>
  <c r="AF550" i="1" s="1"/>
  <c r="Z550" i="1"/>
  <c r="AA556" i="1"/>
  <c r="Y556" i="1"/>
  <c r="AP550" i="1" l="1"/>
  <c r="AJ550" i="1" s="1"/>
  <c r="AR550" i="1"/>
  <c r="AL550" i="1" s="1"/>
  <c r="AN550" i="1"/>
  <c r="AH550" i="1" s="1"/>
  <c r="AD550" i="1" s="1"/>
  <c r="AB551" i="1" s="1"/>
  <c r="Z551" i="1"/>
  <c r="AO556" i="1"/>
  <c r="AI556" i="1" s="1"/>
  <c r="AM556" i="1"/>
  <c r="AG556" i="1" s="1"/>
  <c r="AQ556" i="1"/>
  <c r="AK556" i="1" s="1"/>
  <c r="AS556" i="1"/>
  <c r="AE556" i="1" s="1"/>
  <c r="AN551" i="1" l="1"/>
  <c r="AH551" i="1" s="1"/>
  <c r="AP551" i="1"/>
  <c r="AJ551" i="1" s="1"/>
  <c r="AR551" i="1"/>
  <c r="AL551" i="1" s="1"/>
  <c r="AT551" i="1"/>
  <c r="AF551" i="1" s="1"/>
  <c r="AC556" i="1"/>
  <c r="AD551" i="1" l="1"/>
  <c r="Y557" i="1"/>
  <c r="AA557" i="1"/>
  <c r="Z552" i="1" l="1"/>
  <c r="AB552" i="1"/>
  <c r="AT552" i="1" s="1"/>
  <c r="AF552" i="1" s="1"/>
  <c r="AS557" i="1"/>
  <c r="AE557" i="1" s="1"/>
  <c r="AQ557" i="1"/>
  <c r="AK557" i="1" s="1"/>
  <c r="AM557" i="1"/>
  <c r="AG557" i="1" s="1"/>
  <c r="AO557" i="1"/>
  <c r="AI557" i="1" s="1"/>
  <c r="AP552" i="1" l="1"/>
  <c r="AJ552" i="1" s="1"/>
  <c r="AR552" i="1"/>
  <c r="AL552" i="1" s="1"/>
  <c r="AN552" i="1"/>
  <c r="AH552" i="1" s="1"/>
  <c r="AD552" i="1" s="1"/>
  <c r="AB553" i="1" s="1"/>
  <c r="Z553" i="1"/>
  <c r="AC557" i="1"/>
  <c r="AR553" i="1" l="1"/>
  <c r="AL553" i="1" s="1"/>
  <c r="AN553" i="1"/>
  <c r="AH553" i="1" s="1"/>
  <c r="AP553" i="1"/>
  <c r="AJ553" i="1" s="1"/>
  <c r="AT553" i="1"/>
  <c r="AF553" i="1" s="1"/>
  <c r="AA558" i="1"/>
  <c r="Y558" i="1"/>
  <c r="AD553" i="1" l="1"/>
  <c r="AM558" i="1"/>
  <c r="AG558" i="1" s="1"/>
  <c r="AQ558" i="1"/>
  <c r="AK558" i="1" s="1"/>
  <c r="AO558" i="1"/>
  <c r="AI558" i="1" s="1"/>
  <c r="AS558" i="1"/>
  <c r="AE558" i="1" s="1"/>
  <c r="Z554" i="1" l="1"/>
  <c r="AB554" i="1"/>
  <c r="AC558" i="1"/>
  <c r="AT554" i="1" l="1"/>
  <c r="AF554" i="1" s="1"/>
  <c r="AP554" i="1"/>
  <c r="AJ554" i="1" s="1"/>
  <c r="AN554" i="1"/>
  <c r="AH554" i="1" s="1"/>
  <c r="AR554" i="1"/>
  <c r="AL554" i="1" s="1"/>
  <c r="Y559" i="1"/>
  <c r="AA559" i="1"/>
  <c r="AD554" i="1" l="1"/>
  <c r="AS559" i="1"/>
  <c r="AE559" i="1" s="1"/>
  <c r="AM559" i="1"/>
  <c r="AG559" i="1" s="1"/>
  <c r="AQ559" i="1"/>
  <c r="AK559" i="1" s="1"/>
  <c r="AO559" i="1"/>
  <c r="AI559" i="1" s="1"/>
  <c r="AB555" i="1" l="1"/>
  <c r="Z555" i="1"/>
  <c r="AC559" i="1"/>
  <c r="AN555" i="1" l="1"/>
  <c r="AH555" i="1" s="1"/>
  <c r="AP555" i="1"/>
  <c r="AJ555" i="1" s="1"/>
  <c r="AR555" i="1"/>
  <c r="AL555" i="1" s="1"/>
  <c r="AT555" i="1"/>
  <c r="AF555" i="1" s="1"/>
  <c r="AA560" i="1"/>
  <c r="Y560" i="1"/>
  <c r="AD555" i="1" l="1"/>
  <c r="AO560" i="1"/>
  <c r="AI560" i="1" s="1"/>
  <c r="AQ560" i="1"/>
  <c r="AK560" i="1" s="1"/>
  <c r="AM560" i="1"/>
  <c r="AG560" i="1" s="1"/>
  <c r="AS560" i="1"/>
  <c r="AE560" i="1" s="1"/>
  <c r="Z556" i="1" l="1"/>
  <c r="AB556" i="1"/>
  <c r="AC560" i="1"/>
  <c r="AT556" i="1" l="1"/>
  <c r="AF556" i="1" s="1"/>
  <c r="AR556" i="1"/>
  <c r="AL556" i="1" s="1"/>
  <c r="AP556" i="1"/>
  <c r="AJ556" i="1" s="1"/>
  <c r="AN556" i="1"/>
  <c r="AH556" i="1" s="1"/>
  <c r="AD556" i="1" s="1"/>
  <c r="AB557" i="1" s="1"/>
  <c r="Z557" i="1"/>
  <c r="Y561" i="1"/>
  <c r="AA561" i="1"/>
  <c r="AS561" i="1" s="1"/>
  <c r="AE561" i="1" s="1"/>
  <c r="AT557" i="1" l="1"/>
  <c r="AF557" i="1" s="1"/>
  <c r="AN557" i="1"/>
  <c r="AH557" i="1" s="1"/>
  <c r="AR557" i="1"/>
  <c r="AL557" i="1" s="1"/>
  <c r="AP557" i="1"/>
  <c r="AJ557" i="1" s="1"/>
  <c r="AM561" i="1"/>
  <c r="AG561" i="1" s="1"/>
  <c r="AO561" i="1"/>
  <c r="AI561" i="1" s="1"/>
  <c r="AQ561" i="1"/>
  <c r="AK561" i="1" s="1"/>
  <c r="AD557" i="1" l="1"/>
  <c r="AC561" i="1"/>
  <c r="AB558" i="1" l="1"/>
  <c r="AT558" i="1" s="1"/>
  <c r="AF558" i="1" s="1"/>
  <c r="Z558" i="1"/>
  <c r="AA562" i="1"/>
  <c r="Y562" i="1"/>
  <c r="AP558" i="1" l="1"/>
  <c r="AJ558" i="1" s="1"/>
  <c r="AR558" i="1"/>
  <c r="AL558" i="1" s="1"/>
  <c r="AN558" i="1"/>
  <c r="AH558" i="1" s="1"/>
  <c r="AD558" i="1" s="1"/>
  <c r="AB559" i="1" s="1"/>
  <c r="Z559" i="1"/>
  <c r="AQ562" i="1"/>
  <c r="AK562" i="1" s="1"/>
  <c r="AO562" i="1"/>
  <c r="AI562" i="1" s="1"/>
  <c r="AM562" i="1"/>
  <c r="AG562" i="1" s="1"/>
  <c r="AS562" i="1"/>
  <c r="AE562" i="1" s="1"/>
  <c r="AN559" i="1" l="1"/>
  <c r="AH559" i="1" s="1"/>
  <c r="AR559" i="1"/>
  <c r="AL559" i="1" s="1"/>
  <c r="AP559" i="1"/>
  <c r="AJ559" i="1" s="1"/>
  <c r="AT559" i="1"/>
  <c r="AF559" i="1" s="1"/>
  <c r="AC562" i="1"/>
  <c r="AD559" i="1" l="1"/>
  <c r="AA563" i="1"/>
  <c r="Y563" i="1"/>
  <c r="Z560" i="1" l="1"/>
  <c r="AB560" i="1"/>
  <c r="AM563" i="1"/>
  <c r="AG563" i="1" s="1"/>
  <c r="AO563" i="1"/>
  <c r="AI563" i="1" s="1"/>
  <c r="AQ563" i="1"/>
  <c r="AK563" i="1" s="1"/>
  <c r="AS563" i="1"/>
  <c r="AE563" i="1" s="1"/>
  <c r="AT560" i="1" l="1"/>
  <c r="AF560" i="1" s="1"/>
  <c r="AR560" i="1"/>
  <c r="AL560" i="1" s="1"/>
  <c r="AN560" i="1"/>
  <c r="AH560" i="1" s="1"/>
  <c r="AP560" i="1"/>
  <c r="AJ560" i="1" s="1"/>
  <c r="AC563" i="1"/>
  <c r="AD560" i="1" l="1"/>
  <c r="Y564" i="1"/>
  <c r="AA564" i="1"/>
  <c r="AB561" i="1" l="1"/>
  <c r="AT561" i="1" s="1"/>
  <c r="AF561" i="1" s="1"/>
  <c r="Z561" i="1"/>
  <c r="AS564" i="1"/>
  <c r="AE564" i="1" s="1"/>
  <c r="AM564" i="1"/>
  <c r="AG564" i="1" s="1"/>
  <c r="AO564" i="1"/>
  <c r="AI564" i="1" s="1"/>
  <c r="AQ564" i="1"/>
  <c r="AK564" i="1" s="1"/>
  <c r="AR561" i="1" l="1"/>
  <c r="AL561" i="1" s="1"/>
  <c r="AN561" i="1"/>
  <c r="AH561" i="1" s="1"/>
  <c r="AP561" i="1"/>
  <c r="AJ561" i="1" s="1"/>
  <c r="AC564" i="1"/>
  <c r="AD561" i="1" l="1"/>
  <c r="Y565" i="1"/>
  <c r="AA565" i="1"/>
  <c r="AS565" i="1" s="1"/>
  <c r="AE565" i="1" s="1"/>
  <c r="AB562" i="1" l="1"/>
  <c r="Z562" i="1"/>
  <c r="AQ565" i="1"/>
  <c r="AK565" i="1" s="1"/>
  <c r="AM565" i="1"/>
  <c r="AG565" i="1" s="1"/>
  <c r="AO565" i="1"/>
  <c r="AI565" i="1" s="1"/>
  <c r="AP562" i="1" l="1"/>
  <c r="AJ562" i="1" s="1"/>
  <c r="AR562" i="1"/>
  <c r="AL562" i="1" s="1"/>
  <c r="AN562" i="1"/>
  <c r="AH562" i="1" s="1"/>
  <c r="AT562" i="1"/>
  <c r="AF562" i="1" s="1"/>
  <c r="AC565" i="1"/>
  <c r="AD562" i="1" l="1"/>
  <c r="AA566" i="1"/>
  <c r="Y566" i="1"/>
  <c r="Z563" i="1" l="1"/>
  <c r="AB563" i="1"/>
  <c r="AT563" i="1" s="1"/>
  <c r="AF563" i="1" s="1"/>
  <c r="AQ566" i="1"/>
  <c r="AK566" i="1" s="1"/>
  <c r="AM566" i="1"/>
  <c r="AG566" i="1" s="1"/>
  <c r="AO566" i="1"/>
  <c r="AI566" i="1" s="1"/>
  <c r="AS566" i="1"/>
  <c r="AE566" i="1" s="1"/>
  <c r="AP563" i="1" l="1"/>
  <c r="AJ563" i="1" s="1"/>
  <c r="AR563" i="1"/>
  <c r="AL563" i="1" s="1"/>
  <c r="AN563" i="1"/>
  <c r="AH563" i="1" s="1"/>
  <c r="AC566" i="1"/>
  <c r="AD563" i="1" l="1"/>
  <c r="AB564" i="1" s="1"/>
  <c r="AT564" i="1"/>
  <c r="AF564" i="1" s="1"/>
  <c r="Z564" i="1"/>
  <c r="Y567" i="1"/>
  <c r="AA567" i="1"/>
  <c r="AP564" i="1" l="1"/>
  <c r="AJ564" i="1" s="1"/>
  <c r="AR564" i="1"/>
  <c r="AL564" i="1" s="1"/>
  <c r="AN564" i="1"/>
  <c r="AH564" i="1" s="1"/>
  <c r="AD564" i="1" s="1"/>
  <c r="AB565" i="1" s="1"/>
  <c r="Z565" i="1"/>
  <c r="AS567" i="1"/>
  <c r="AE567" i="1" s="1"/>
  <c r="AQ567" i="1"/>
  <c r="AK567" i="1" s="1"/>
  <c r="AM567" i="1"/>
  <c r="AG567" i="1" s="1"/>
  <c r="AO567" i="1"/>
  <c r="AI567" i="1" s="1"/>
  <c r="AN565" i="1" l="1"/>
  <c r="AH565" i="1" s="1"/>
  <c r="AR565" i="1"/>
  <c r="AL565" i="1" s="1"/>
  <c r="AP565" i="1"/>
  <c r="AJ565" i="1" s="1"/>
  <c r="AT565" i="1"/>
  <c r="AF565" i="1" s="1"/>
  <c r="AC567" i="1"/>
  <c r="AD565" i="1" l="1"/>
  <c r="AA568" i="1"/>
  <c r="AS568" i="1" s="1"/>
  <c r="AE568" i="1" s="1"/>
  <c r="Y568" i="1"/>
  <c r="Z566" i="1" l="1"/>
  <c r="AB566" i="1"/>
  <c r="AM568" i="1"/>
  <c r="AG568" i="1" s="1"/>
  <c r="AQ568" i="1"/>
  <c r="AK568" i="1" s="1"/>
  <c r="AO568" i="1"/>
  <c r="AI568" i="1" s="1"/>
  <c r="AT566" i="1" l="1"/>
  <c r="AF566" i="1" s="1"/>
  <c r="AP566" i="1"/>
  <c r="AJ566" i="1" s="1"/>
  <c r="AN566" i="1"/>
  <c r="AH566" i="1" s="1"/>
  <c r="AR566" i="1"/>
  <c r="AL566" i="1" s="1"/>
  <c r="AC568" i="1"/>
  <c r="AD566" i="1" l="1"/>
  <c r="AA569" i="1"/>
  <c r="Y569" i="1"/>
  <c r="AB567" i="1" l="1"/>
  <c r="AT567" i="1" s="1"/>
  <c r="AF567" i="1" s="1"/>
  <c r="Z567" i="1"/>
  <c r="AM569" i="1"/>
  <c r="AG569" i="1" s="1"/>
  <c r="AO569" i="1"/>
  <c r="AI569" i="1" s="1"/>
  <c r="AQ569" i="1"/>
  <c r="AK569" i="1" s="1"/>
  <c r="AS569" i="1"/>
  <c r="AE569" i="1" s="1"/>
  <c r="AP567" i="1" l="1"/>
  <c r="AJ567" i="1" s="1"/>
  <c r="AR567" i="1"/>
  <c r="AL567" i="1" s="1"/>
  <c r="AN567" i="1"/>
  <c r="AH567" i="1" s="1"/>
  <c r="AD567" i="1" s="1"/>
  <c r="AB568" i="1" s="1"/>
  <c r="Z568" i="1"/>
  <c r="AC569" i="1"/>
  <c r="AN568" i="1" l="1"/>
  <c r="AH568" i="1" s="1"/>
  <c r="AR568" i="1"/>
  <c r="AL568" i="1" s="1"/>
  <c r="AP568" i="1"/>
  <c r="AJ568" i="1" s="1"/>
  <c r="AT568" i="1"/>
  <c r="AF568" i="1" s="1"/>
  <c r="Y570" i="1"/>
  <c r="AA570" i="1"/>
  <c r="AD568" i="1" l="1"/>
  <c r="AS570" i="1"/>
  <c r="AE570" i="1" s="1"/>
  <c r="AM570" i="1"/>
  <c r="AG570" i="1" s="1"/>
  <c r="AO570" i="1"/>
  <c r="AI570" i="1" s="1"/>
  <c r="AQ570" i="1"/>
  <c r="AK570" i="1" s="1"/>
  <c r="Z569" i="1" l="1"/>
  <c r="AB569" i="1"/>
  <c r="AT569" i="1" s="1"/>
  <c r="AF569" i="1" s="1"/>
  <c r="AC570" i="1"/>
  <c r="AP569" i="1" l="1"/>
  <c r="AJ569" i="1" s="1"/>
  <c r="AR569" i="1"/>
  <c r="AL569" i="1" s="1"/>
  <c r="AN569" i="1"/>
  <c r="AH569" i="1" s="1"/>
  <c r="AD569" i="1" s="1"/>
  <c r="AB570" i="1" s="1"/>
  <c r="Z570" i="1"/>
  <c r="AA571" i="1"/>
  <c r="Y571" i="1"/>
  <c r="AN570" i="1" l="1"/>
  <c r="AH570" i="1" s="1"/>
  <c r="AP570" i="1"/>
  <c r="AJ570" i="1" s="1"/>
  <c r="AR570" i="1"/>
  <c r="AL570" i="1" s="1"/>
  <c r="AT570" i="1"/>
  <c r="AF570" i="1" s="1"/>
  <c r="AO571" i="1"/>
  <c r="AI571" i="1" s="1"/>
  <c r="AM571" i="1"/>
  <c r="AG571" i="1" s="1"/>
  <c r="AQ571" i="1"/>
  <c r="AK571" i="1" s="1"/>
  <c r="AS571" i="1"/>
  <c r="AE571" i="1" s="1"/>
  <c r="AD570" i="1" l="1"/>
  <c r="AC571" i="1"/>
  <c r="Z571" i="1" l="1"/>
  <c r="AB571" i="1"/>
  <c r="Y572" i="1"/>
  <c r="AA572" i="1"/>
  <c r="AT571" i="1" l="1"/>
  <c r="AF571" i="1" s="1"/>
  <c r="AR571" i="1"/>
  <c r="AL571" i="1" s="1"/>
  <c r="AN571" i="1"/>
  <c r="AH571" i="1" s="1"/>
  <c r="AP571" i="1"/>
  <c r="AJ571" i="1" s="1"/>
  <c r="AS572" i="1"/>
  <c r="AE572" i="1" s="1"/>
  <c r="AM572" i="1"/>
  <c r="AG572" i="1" s="1"/>
  <c r="AQ572" i="1"/>
  <c r="AK572" i="1" s="1"/>
  <c r="AO572" i="1"/>
  <c r="AI572" i="1" s="1"/>
  <c r="AD571" i="1" l="1"/>
  <c r="AC572" i="1"/>
  <c r="AB572" i="1" l="1"/>
  <c r="Z572" i="1"/>
  <c r="AA573" i="1"/>
  <c r="Y573" i="1"/>
  <c r="AR572" i="1" l="1"/>
  <c r="AL572" i="1" s="1"/>
  <c r="AN572" i="1"/>
  <c r="AH572" i="1" s="1"/>
  <c r="AP572" i="1"/>
  <c r="AJ572" i="1" s="1"/>
  <c r="AT572" i="1"/>
  <c r="AF572" i="1" s="1"/>
  <c r="AM573" i="1"/>
  <c r="AG573" i="1" s="1"/>
  <c r="AO573" i="1"/>
  <c r="AI573" i="1" s="1"/>
  <c r="AQ573" i="1"/>
  <c r="AK573" i="1" s="1"/>
  <c r="AS573" i="1"/>
  <c r="AE573" i="1" s="1"/>
  <c r="AD572" i="1" l="1"/>
  <c r="AC573" i="1"/>
  <c r="Z573" i="1" l="1"/>
  <c r="AB573" i="1"/>
  <c r="Y574" i="1"/>
  <c r="AA574" i="1"/>
  <c r="AT573" i="1" l="1"/>
  <c r="AF573" i="1" s="1"/>
  <c r="AN573" i="1"/>
  <c r="AH573" i="1" s="1"/>
  <c r="AR573" i="1"/>
  <c r="AL573" i="1" s="1"/>
  <c r="AP573" i="1"/>
  <c r="AJ573" i="1" s="1"/>
  <c r="AS574" i="1"/>
  <c r="AE574" i="1" s="1"/>
  <c r="AM574" i="1"/>
  <c r="AG574" i="1" s="1"/>
  <c r="AQ574" i="1"/>
  <c r="AK574" i="1" s="1"/>
  <c r="AO574" i="1"/>
  <c r="AI574" i="1" s="1"/>
  <c r="AD573" i="1" l="1"/>
  <c r="AC574" i="1"/>
  <c r="AB574" i="1" l="1"/>
  <c r="Z574" i="1"/>
  <c r="AA575" i="1"/>
  <c r="Y575" i="1"/>
  <c r="AN574" i="1" l="1"/>
  <c r="AH574" i="1" s="1"/>
  <c r="AP574" i="1"/>
  <c r="AJ574" i="1" s="1"/>
  <c r="AR574" i="1"/>
  <c r="AL574" i="1" s="1"/>
  <c r="AT574" i="1"/>
  <c r="AF574" i="1" s="1"/>
  <c r="AO575" i="1"/>
  <c r="AI575" i="1" s="1"/>
  <c r="AQ575" i="1"/>
  <c r="AK575" i="1" s="1"/>
  <c r="AM575" i="1"/>
  <c r="AG575" i="1" s="1"/>
  <c r="AS575" i="1"/>
  <c r="AE575" i="1" s="1"/>
  <c r="AD574" i="1" l="1"/>
  <c r="AC575" i="1"/>
  <c r="Z575" i="1" l="1"/>
  <c r="AB575" i="1"/>
  <c r="Y576" i="1"/>
  <c r="AA576" i="1"/>
  <c r="AS576" i="1" s="1"/>
  <c r="AE576" i="1" s="1"/>
  <c r="AT575" i="1" l="1"/>
  <c r="AF575" i="1" s="1"/>
  <c r="AP575" i="1"/>
  <c r="AJ575" i="1" s="1"/>
  <c r="AR575" i="1"/>
  <c r="AL575" i="1" s="1"/>
  <c r="AN575" i="1"/>
  <c r="AH575" i="1" s="1"/>
  <c r="AD575" i="1" s="1"/>
  <c r="AB576" i="1" s="1"/>
  <c r="AT576" i="1" s="1"/>
  <c r="AF576" i="1" s="1"/>
  <c r="Z576" i="1"/>
  <c r="AQ576" i="1"/>
  <c r="AK576" i="1" s="1"/>
  <c r="AO576" i="1"/>
  <c r="AI576" i="1" s="1"/>
  <c r="AM576" i="1"/>
  <c r="AG576" i="1" s="1"/>
  <c r="AR576" i="1" l="1"/>
  <c r="AL576" i="1" s="1"/>
  <c r="AP576" i="1"/>
  <c r="AJ576" i="1" s="1"/>
  <c r="AN576" i="1"/>
  <c r="AH576" i="1" s="1"/>
  <c r="AC576" i="1"/>
  <c r="AA577" i="1" s="1"/>
  <c r="AS577" i="1" s="1"/>
  <c r="AE577" i="1" s="1"/>
  <c r="Y577" i="1"/>
  <c r="AM577" i="1" s="1"/>
  <c r="AG577" i="1" s="1"/>
  <c r="AO577" i="1"/>
  <c r="AI577" i="1" s="1"/>
  <c r="AD576" i="1" l="1"/>
  <c r="AQ577" i="1"/>
  <c r="AK577" i="1" s="1"/>
  <c r="AC577" i="1"/>
  <c r="AB577" i="1" l="1"/>
  <c r="Z577" i="1"/>
  <c r="AA578" i="1"/>
  <c r="AS578" i="1" s="1"/>
  <c r="AE578" i="1" s="1"/>
  <c r="Y578" i="1"/>
  <c r="AR577" i="1" l="1"/>
  <c r="AL577" i="1" s="1"/>
  <c r="AN577" i="1"/>
  <c r="AH577" i="1" s="1"/>
  <c r="AP577" i="1"/>
  <c r="AJ577" i="1" s="1"/>
  <c r="AT577" i="1"/>
  <c r="AF577" i="1" s="1"/>
  <c r="AQ578" i="1"/>
  <c r="AK578" i="1" s="1"/>
  <c r="AO578" i="1"/>
  <c r="AI578" i="1" s="1"/>
  <c r="AM578" i="1"/>
  <c r="AG578" i="1" s="1"/>
  <c r="AD577" i="1" l="1"/>
  <c r="AC578" i="1"/>
  <c r="AA579" i="1" s="1"/>
  <c r="AS579" i="1" s="1"/>
  <c r="AE579" i="1" s="1"/>
  <c r="AB578" i="1" l="1"/>
  <c r="Z578" i="1"/>
  <c r="Y579" i="1"/>
  <c r="AQ579" i="1"/>
  <c r="AK579" i="1" s="1"/>
  <c r="AN578" i="1" l="1"/>
  <c r="AH578" i="1" s="1"/>
  <c r="AP578" i="1"/>
  <c r="AJ578" i="1" s="1"/>
  <c r="AR578" i="1"/>
  <c r="AL578" i="1" s="1"/>
  <c r="AT578" i="1"/>
  <c r="AF578" i="1" s="1"/>
  <c r="AO579" i="1"/>
  <c r="AI579" i="1" s="1"/>
  <c r="AM579" i="1"/>
  <c r="AG579" i="1" s="1"/>
  <c r="AC579" i="1" s="1"/>
  <c r="Y580" i="1" s="1"/>
  <c r="AA580" i="1" l="1"/>
  <c r="AD578" i="1"/>
  <c r="AQ580" i="1"/>
  <c r="AK580" i="1" s="1"/>
  <c r="AM580" i="1"/>
  <c r="AG580" i="1" s="1"/>
  <c r="AO580" i="1"/>
  <c r="AI580" i="1" s="1"/>
  <c r="AS580" i="1"/>
  <c r="AE580" i="1" s="1"/>
  <c r="Z579" i="1" l="1"/>
  <c r="AB579" i="1"/>
  <c r="AC580" i="1"/>
  <c r="AT579" i="1" l="1"/>
  <c r="AF579" i="1" s="1"/>
  <c r="AP579" i="1"/>
  <c r="AJ579" i="1" s="1"/>
  <c r="AN579" i="1"/>
  <c r="AH579" i="1" s="1"/>
  <c r="AR579" i="1"/>
  <c r="AL579" i="1" s="1"/>
  <c r="Y581" i="1"/>
  <c r="AA581" i="1"/>
  <c r="AD579" i="1" l="1"/>
  <c r="AS581" i="1"/>
  <c r="AE581" i="1" s="1"/>
  <c r="AO581" i="1"/>
  <c r="AI581" i="1" s="1"/>
  <c r="AQ581" i="1"/>
  <c r="AK581" i="1" s="1"/>
  <c r="AM581" i="1"/>
  <c r="AG581" i="1" s="1"/>
  <c r="Z580" i="1" l="1"/>
  <c r="AB580" i="1"/>
  <c r="AT580" i="1" s="1"/>
  <c r="AF580" i="1" s="1"/>
  <c r="AC581" i="1"/>
  <c r="AA582" i="1" s="1"/>
  <c r="Y582" i="1"/>
  <c r="AO582" i="1" s="1"/>
  <c r="AI582" i="1" s="1"/>
  <c r="AS582" i="1"/>
  <c r="AE582" i="1" s="1"/>
  <c r="AM582" i="1"/>
  <c r="AG582" i="1" s="1"/>
  <c r="AN580" i="1" l="1"/>
  <c r="AH580" i="1" s="1"/>
  <c r="AP580" i="1"/>
  <c r="AJ580" i="1" s="1"/>
  <c r="AR580" i="1"/>
  <c r="AL580" i="1" s="1"/>
  <c r="AQ582" i="1"/>
  <c r="AK582" i="1" s="1"/>
  <c r="AC582" i="1" s="1"/>
  <c r="AD580" i="1" l="1"/>
  <c r="AA583" i="1"/>
  <c r="Y583" i="1"/>
  <c r="AB581" i="1" l="1"/>
  <c r="AT581" i="1" s="1"/>
  <c r="AF581" i="1" s="1"/>
  <c r="Z581" i="1"/>
  <c r="AQ583" i="1"/>
  <c r="AK583" i="1" s="1"/>
  <c r="AM583" i="1"/>
  <c r="AG583" i="1" s="1"/>
  <c r="AO583" i="1"/>
  <c r="AI583" i="1" s="1"/>
  <c r="AS583" i="1"/>
  <c r="AE583" i="1" s="1"/>
  <c r="AN581" i="1" l="1"/>
  <c r="AH581" i="1" s="1"/>
  <c r="AP581" i="1"/>
  <c r="AJ581" i="1" s="1"/>
  <c r="AR581" i="1"/>
  <c r="AL581" i="1" s="1"/>
  <c r="AC583" i="1"/>
  <c r="AD581" i="1" l="1"/>
  <c r="Y584" i="1"/>
  <c r="AA584" i="1"/>
  <c r="Z582" i="1" l="1"/>
  <c r="AB582" i="1"/>
  <c r="AT582" i="1" s="1"/>
  <c r="AF582" i="1" s="1"/>
  <c r="AS584" i="1"/>
  <c r="AE584" i="1" s="1"/>
  <c r="AO584" i="1"/>
  <c r="AI584" i="1" s="1"/>
  <c r="AQ584" i="1"/>
  <c r="AK584" i="1" s="1"/>
  <c r="AM584" i="1"/>
  <c r="AG584" i="1" s="1"/>
  <c r="AP582" i="1" l="1"/>
  <c r="AJ582" i="1" s="1"/>
  <c r="AN582" i="1"/>
  <c r="AH582" i="1" s="1"/>
  <c r="AR582" i="1"/>
  <c r="AL582" i="1" s="1"/>
  <c r="AC584" i="1"/>
  <c r="AD582" i="1" l="1"/>
  <c r="AA585" i="1"/>
  <c r="AS585" i="1" s="1"/>
  <c r="AE585" i="1" s="1"/>
  <c r="Y585" i="1"/>
  <c r="AB583" i="1" l="1"/>
  <c r="AT583" i="1" s="1"/>
  <c r="AF583" i="1" s="1"/>
  <c r="Z583" i="1"/>
  <c r="AM585" i="1"/>
  <c r="AG585" i="1" s="1"/>
  <c r="AO585" i="1"/>
  <c r="AI585" i="1" s="1"/>
  <c r="AQ585" i="1"/>
  <c r="AK585" i="1" s="1"/>
  <c r="AP583" i="1" l="1"/>
  <c r="AJ583" i="1" s="1"/>
  <c r="AR583" i="1"/>
  <c r="AL583" i="1" s="1"/>
  <c r="AN583" i="1"/>
  <c r="AH583" i="1" s="1"/>
  <c r="AD583" i="1" s="1"/>
  <c r="AB584" i="1" s="1"/>
  <c r="AT584" i="1" s="1"/>
  <c r="AF584" i="1" s="1"/>
  <c r="Z584" i="1"/>
  <c r="AC585" i="1"/>
  <c r="AP584" i="1" l="1"/>
  <c r="AJ584" i="1" s="1"/>
  <c r="AN584" i="1"/>
  <c r="AH584" i="1" s="1"/>
  <c r="AR584" i="1"/>
  <c r="AL584" i="1" s="1"/>
  <c r="AA586" i="1"/>
  <c r="AS586" i="1" s="1"/>
  <c r="AE586" i="1" s="1"/>
  <c r="Y586" i="1"/>
  <c r="AD584" i="1" l="1"/>
  <c r="AM586" i="1"/>
  <c r="AG586" i="1" s="1"/>
  <c r="AQ586" i="1"/>
  <c r="AK586" i="1" s="1"/>
  <c r="AO586" i="1"/>
  <c r="AI586" i="1" s="1"/>
  <c r="Z585" i="1" l="1"/>
  <c r="AB585" i="1"/>
  <c r="AT585" i="1" s="1"/>
  <c r="AF585" i="1" s="1"/>
  <c r="AC586" i="1"/>
  <c r="AN585" i="1" l="1"/>
  <c r="AH585" i="1" s="1"/>
  <c r="AR585" i="1"/>
  <c r="AL585" i="1" s="1"/>
  <c r="AP585" i="1"/>
  <c r="AJ585" i="1" s="1"/>
  <c r="AA587" i="1"/>
  <c r="AS587" i="1" s="1"/>
  <c r="AE587" i="1" s="1"/>
  <c r="Y587" i="1"/>
  <c r="AD585" i="1" l="1"/>
  <c r="AQ587" i="1"/>
  <c r="AK587" i="1" s="1"/>
  <c r="AO587" i="1"/>
  <c r="AI587" i="1" s="1"/>
  <c r="AM587" i="1"/>
  <c r="AG587" i="1" s="1"/>
  <c r="AB586" i="1" l="1"/>
  <c r="AT586" i="1" s="1"/>
  <c r="AF586" i="1" s="1"/>
  <c r="Z586" i="1"/>
  <c r="AC587" i="1"/>
  <c r="AA588" i="1"/>
  <c r="AS588" i="1" s="1"/>
  <c r="AE588" i="1" s="1"/>
  <c r="Y588" i="1"/>
  <c r="AR586" i="1" l="1"/>
  <c r="AL586" i="1" s="1"/>
  <c r="AP586" i="1"/>
  <c r="AJ586" i="1" s="1"/>
  <c r="AN586" i="1"/>
  <c r="AH586" i="1" s="1"/>
  <c r="AD586" i="1" s="1"/>
  <c r="Z587" i="1"/>
  <c r="AB587" i="1"/>
  <c r="AT587" i="1" s="1"/>
  <c r="AF587" i="1" s="1"/>
  <c r="AM588" i="1"/>
  <c r="AG588" i="1" s="1"/>
  <c r="AO588" i="1"/>
  <c r="AI588" i="1" s="1"/>
  <c r="AQ588" i="1"/>
  <c r="AK588" i="1" s="1"/>
  <c r="AP587" i="1" l="1"/>
  <c r="AJ587" i="1" s="1"/>
  <c r="AR587" i="1"/>
  <c r="AL587" i="1" s="1"/>
  <c r="AN587" i="1"/>
  <c r="AH587" i="1" s="1"/>
  <c r="AD587" i="1" s="1"/>
  <c r="AB588" i="1" s="1"/>
  <c r="AT588" i="1" s="1"/>
  <c r="AF588" i="1" s="1"/>
  <c r="AC588" i="1"/>
  <c r="Z588" i="1" l="1"/>
  <c r="AA589" i="1"/>
  <c r="AS589" i="1" s="1"/>
  <c r="AE589" i="1" s="1"/>
  <c r="Y589" i="1"/>
  <c r="AP588" i="1" l="1"/>
  <c r="AJ588" i="1" s="1"/>
  <c r="AR588" i="1"/>
  <c r="AL588" i="1" s="1"/>
  <c r="AN588" i="1"/>
  <c r="AH588" i="1" s="1"/>
  <c r="AD588" i="1" s="1"/>
  <c r="AB589" i="1" s="1"/>
  <c r="AQ589" i="1"/>
  <c r="AK589" i="1" s="1"/>
  <c r="AM589" i="1"/>
  <c r="AG589" i="1" s="1"/>
  <c r="AO589" i="1"/>
  <c r="AI589" i="1" s="1"/>
  <c r="AT589" i="1" l="1"/>
  <c r="AF589" i="1" s="1"/>
  <c r="Z589" i="1"/>
  <c r="AC589" i="1"/>
  <c r="AP589" i="1" l="1"/>
  <c r="AJ589" i="1" s="1"/>
  <c r="AR589" i="1"/>
  <c r="AL589" i="1" s="1"/>
  <c r="AN589" i="1"/>
  <c r="AH589" i="1" s="1"/>
  <c r="AD589" i="1" s="1"/>
  <c r="AB590" i="1" s="1"/>
  <c r="Y590" i="1"/>
  <c r="AA590" i="1"/>
  <c r="AS590" i="1" s="1"/>
  <c r="AE590" i="1" s="1"/>
  <c r="Z590" i="1" l="1"/>
  <c r="AT590" i="1"/>
  <c r="AF590" i="1" s="1"/>
  <c r="AQ590" i="1"/>
  <c r="AK590" i="1" s="1"/>
  <c r="AM590" i="1"/>
  <c r="AG590" i="1" s="1"/>
  <c r="AO590" i="1"/>
  <c r="AI590" i="1" s="1"/>
  <c r="AR590" i="1" l="1"/>
  <c r="AL590" i="1" s="1"/>
  <c r="AP590" i="1"/>
  <c r="AJ590" i="1" s="1"/>
  <c r="AN590" i="1"/>
  <c r="AH590" i="1" s="1"/>
  <c r="AD590" i="1" s="1"/>
  <c r="AB591" i="1" s="1"/>
  <c r="Z591" i="1"/>
  <c r="AC590" i="1"/>
  <c r="AN591" i="1" l="1"/>
  <c r="AH591" i="1" s="1"/>
  <c r="AP591" i="1"/>
  <c r="AJ591" i="1" s="1"/>
  <c r="AR591" i="1"/>
  <c r="AL591" i="1" s="1"/>
  <c r="AT591" i="1"/>
  <c r="AF591" i="1" s="1"/>
  <c r="AA591" i="1"/>
  <c r="AS591" i="1" s="1"/>
  <c r="AE591" i="1" s="1"/>
  <c r="Y591" i="1"/>
  <c r="AD591" i="1" l="1"/>
  <c r="AM591" i="1"/>
  <c r="AG591" i="1" s="1"/>
  <c r="AO591" i="1"/>
  <c r="AI591" i="1" s="1"/>
  <c r="AQ591" i="1"/>
  <c r="AK591" i="1" s="1"/>
  <c r="Z592" i="1" l="1"/>
  <c r="AB592" i="1"/>
  <c r="AC591" i="1"/>
  <c r="AT592" i="1" l="1"/>
  <c r="AF592" i="1" s="1"/>
  <c r="AP592" i="1"/>
  <c r="AJ592" i="1" s="1"/>
  <c r="AN592" i="1"/>
  <c r="AH592" i="1" s="1"/>
  <c r="AR592" i="1"/>
  <c r="AL592" i="1" s="1"/>
  <c r="Y592" i="1"/>
  <c r="AA592" i="1"/>
  <c r="AS592" i="1" s="1"/>
  <c r="AE592" i="1" s="1"/>
  <c r="AD592" i="1" l="1"/>
  <c r="AM592" i="1"/>
  <c r="AG592" i="1" s="1"/>
  <c r="AQ592" i="1"/>
  <c r="AK592" i="1" s="1"/>
  <c r="AO592" i="1"/>
  <c r="AI592" i="1" s="1"/>
  <c r="AB593" i="1" l="1"/>
  <c r="Z593" i="1"/>
  <c r="AC592" i="1"/>
  <c r="AR593" i="1" l="1"/>
  <c r="AL593" i="1" s="1"/>
  <c r="AN593" i="1"/>
  <c r="AH593" i="1" s="1"/>
  <c r="AP593" i="1"/>
  <c r="AJ593" i="1" s="1"/>
  <c r="AT593" i="1"/>
  <c r="AF593" i="1" s="1"/>
  <c r="Y593" i="1"/>
  <c r="AA593" i="1"/>
  <c r="AS593" i="1" s="1"/>
  <c r="AE593" i="1" s="1"/>
  <c r="AD593" i="1" l="1"/>
  <c r="AQ593" i="1"/>
  <c r="AK593" i="1" s="1"/>
  <c r="AM593" i="1"/>
  <c r="AG593" i="1" s="1"/>
  <c r="AO593" i="1"/>
  <c r="AI593" i="1" s="1"/>
  <c r="Z594" i="1" l="1"/>
  <c r="AB594" i="1"/>
  <c r="AT594" i="1" s="1"/>
  <c r="AF594" i="1" s="1"/>
  <c r="AC593" i="1"/>
  <c r="AP594" i="1" l="1"/>
  <c r="AJ594" i="1" s="1"/>
  <c r="AR594" i="1"/>
  <c r="AL594" i="1" s="1"/>
  <c r="AN594" i="1"/>
  <c r="AH594" i="1" s="1"/>
  <c r="AD594" i="1" s="1"/>
  <c r="AB595" i="1" s="1"/>
  <c r="AT595" i="1" s="1"/>
  <c r="AF595" i="1" s="1"/>
  <c r="AA594" i="1"/>
  <c r="AS594" i="1" s="1"/>
  <c r="AE594" i="1" s="1"/>
  <c r="Y594" i="1"/>
  <c r="Z595" i="1" l="1"/>
  <c r="AQ594" i="1"/>
  <c r="AK594" i="1" s="1"/>
  <c r="AO594" i="1"/>
  <c r="AI594" i="1" s="1"/>
  <c r="AM594" i="1"/>
  <c r="AG594" i="1" s="1"/>
  <c r="AP595" i="1" l="1"/>
  <c r="AJ595" i="1" s="1"/>
  <c r="AR595" i="1"/>
  <c r="AL595" i="1" s="1"/>
  <c r="AN595" i="1"/>
  <c r="AH595" i="1" s="1"/>
  <c r="AD595" i="1" s="1"/>
  <c r="AB596" i="1" s="1"/>
  <c r="Z596" i="1"/>
  <c r="AC594" i="1"/>
  <c r="AP596" i="1" l="1"/>
  <c r="AJ596" i="1" s="1"/>
  <c r="AN596" i="1"/>
  <c r="AH596" i="1" s="1"/>
  <c r="AR596" i="1"/>
  <c r="AL596" i="1" s="1"/>
  <c r="AT596" i="1"/>
  <c r="AF596" i="1" s="1"/>
  <c r="Y595" i="1"/>
  <c r="AA595" i="1"/>
  <c r="AS595" i="1" s="1"/>
  <c r="AE595" i="1" s="1"/>
  <c r="AD596" i="1" l="1"/>
  <c r="AQ595" i="1"/>
  <c r="AK595" i="1" s="1"/>
  <c r="AO595" i="1"/>
  <c r="AI595" i="1" s="1"/>
  <c r="AM595" i="1"/>
  <c r="AG595" i="1" s="1"/>
  <c r="AC595" i="1" s="1"/>
  <c r="Y596" i="1" s="1"/>
  <c r="AA596" i="1"/>
  <c r="Z597" i="1" l="1"/>
  <c r="AB597" i="1"/>
  <c r="AQ596" i="1"/>
  <c r="AK596" i="1" s="1"/>
  <c r="AO596" i="1"/>
  <c r="AI596" i="1" s="1"/>
  <c r="AM596" i="1"/>
  <c r="AG596" i="1" s="1"/>
  <c r="AS596" i="1"/>
  <c r="AE596" i="1" s="1"/>
  <c r="AT597" i="1" l="1"/>
  <c r="AF597" i="1" s="1"/>
  <c r="AR597" i="1"/>
  <c r="AL597" i="1" s="1"/>
  <c r="AN597" i="1"/>
  <c r="AH597" i="1" s="1"/>
  <c r="AP597" i="1"/>
  <c r="AJ597" i="1" s="1"/>
  <c r="AC596" i="1"/>
  <c r="AD597" i="1" l="1"/>
  <c r="Y597" i="1"/>
  <c r="AA597" i="1"/>
  <c r="AB598" i="1" l="1"/>
  <c r="Z598" i="1"/>
  <c r="AS597" i="1"/>
  <c r="AE597" i="1" s="1"/>
  <c r="AO597" i="1"/>
  <c r="AI597" i="1" s="1"/>
  <c r="AQ597" i="1"/>
  <c r="AK597" i="1" s="1"/>
  <c r="AM597" i="1"/>
  <c r="AG597" i="1" s="1"/>
  <c r="AP598" i="1" l="1"/>
  <c r="AJ598" i="1" s="1"/>
  <c r="AN598" i="1"/>
  <c r="AH598" i="1" s="1"/>
  <c r="AR598" i="1"/>
  <c r="AL598" i="1" s="1"/>
  <c r="AT598" i="1"/>
  <c r="AF598" i="1" s="1"/>
  <c r="AC597" i="1"/>
  <c r="AD598" i="1" l="1"/>
  <c r="AA598" i="1"/>
  <c r="AS598" i="1" s="1"/>
  <c r="AE598" i="1" s="1"/>
  <c r="Y598" i="1"/>
  <c r="Z599" i="1" l="1"/>
  <c r="AB599" i="1"/>
  <c r="AT599" i="1" s="1"/>
  <c r="AF599" i="1" s="1"/>
  <c r="AO598" i="1"/>
  <c r="AI598" i="1" s="1"/>
  <c r="AQ598" i="1"/>
  <c r="AK598" i="1" s="1"/>
  <c r="AM598" i="1"/>
  <c r="AG598" i="1" s="1"/>
  <c r="AR599" i="1" l="1"/>
  <c r="AL599" i="1" s="1"/>
  <c r="AP599" i="1"/>
  <c r="AJ599" i="1" s="1"/>
  <c r="AN599" i="1"/>
  <c r="AH599" i="1" s="1"/>
  <c r="AD599" i="1" s="1"/>
  <c r="AB600" i="1" s="1"/>
  <c r="Z600" i="1"/>
  <c r="AC598" i="1"/>
  <c r="AA599" i="1" s="1"/>
  <c r="AS599" i="1" s="1"/>
  <c r="AE599" i="1" s="1"/>
  <c r="Y599" i="1"/>
  <c r="AM599" i="1" s="1"/>
  <c r="AG599" i="1" s="1"/>
  <c r="AN600" i="1" l="1"/>
  <c r="AH600" i="1" s="1"/>
  <c r="AP600" i="1"/>
  <c r="AJ600" i="1" s="1"/>
  <c r="AR600" i="1"/>
  <c r="AL600" i="1" s="1"/>
  <c r="AT600" i="1"/>
  <c r="AF600" i="1" s="1"/>
  <c r="AQ599" i="1"/>
  <c r="AK599" i="1" s="1"/>
  <c r="AO599" i="1"/>
  <c r="AI599" i="1" s="1"/>
  <c r="AC599" i="1" s="1"/>
  <c r="AD600" i="1" l="1"/>
  <c r="AA600" i="1"/>
  <c r="AS600" i="1" s="1"/>
  <c r="AE600" i="1" s="1"/>
  <c r="Y600" i="1"/>
  <c r="Z601" i="1" l="1"/>
  <c r="AB601" i="1"/>
  <c r="AQ600" i="1"/>
  <c r="AK600" i="1" s="1"/>
  <c r="AO600" i="1"/>
  <c r="AI600" i="1" s="1"/>
  <c r="AM600" i="1"/>
  <c r="AG600" i="1" s="1"/>
  <c r="AT601" i="1" l="1"/>
  <c r="AF601" i="1" s="1"/>
  <c r="AR601" i="1"/>
  <c r="AL601" i="1" s="1"/>
  <c r="AN601" i="1"/>
  <c r="AH601" i="1" s="1"/>
  <c r="AP601" i="1"/>
  <c r="AJ601" i="1" s="1"/>
  <c r="AC600" i="1"/>
  <c r="AD601" i="1" l="1"/>
  <c r="Y601" i="1"/>
  <c r="AA601" i="1"/>
  <c r="AS601" i="1" s="1"/>
  <c r="AE601" i="1" s="1"/>
  <c r="AB602" i="1" l="1"/>
  <c r="Z602" i="1"/>
  <c r="AQ601" i="1"/>
  <c r="AK601" i="1" s="1"/>
  <c r="AM601" i="1"/>
  <c r="AG601" i="1" s="1"/>
  <c r="AO601" i="1"/>
  <c r="AI601" i="1" s="1"/>
  <c r="AN602" i="1" l="1"/>
  <c r="AH602" i="1" s="1"/>
  <c r="AP602" i="1"/>
  <c r="AJ602" i="1" s="1"/>
  <c r="AR602" i="1"/>
  <c r="AL602" i="1" s="1"/>
  <c r="AT602" i="1"/>
  <c r="AF602" i="1" s="1"/>
  <c r="AC601" i="1"/>
  <c r="AD602" i="1" l="1"/>
  <c r="Y602" i="1"/>
  <c r="AA602" i="1"/>
  <c r="AS602" i="1" s="1"/>
  <c r="AE602" i="1" s="1"/>
  <c r="Z603" i="1" l="1"/>
  <c r="AB603" i="1"/>
  <c r="AO602" i="1"/>
  <c r="AI602" i="1" s="1"/>
  <c r="AQ602" i="1"/>
  <c r="AK602" i="1" s="1"/>
  <c r="AM602" i="1"/>
  <c r="AG602" i="1" s="1"/>
  <c r="AC602" i="1" s="1"/>
  <c r="Y603" i="1" s="1"/>
  <c r="AT603" i="1" l="1"/>
  <c r="AF603" i="1" s="1"/>
  <c r="AP603" i="1"/>
  <c r="AJ603" i="1" s="1"/>
  <c r="AN603" i="1"/>
  <c r="AH603" i="1" s="1"/>
  <c r="AR603" i="1"/>
  <c r="AL603" i="1" s="1"/>
  <c r="AA603" i="1"/>
  <c r="AS603" i="1" s="1"/>
  <c r="AE603" i="1" s="1"/>
  <c r="AM603" i="1"/>
  <c r="AG603" i="1" s="1"/>
  <c r="AQ603" i="1"/>
  <c r="AK603" i="1" s="1"/>
  <c r="AO603" i="1"/>
  <c r="AI603" i="1" s="1"/>
  <c r="AD603" i="1" l="1"/>
  <c r="AC603" i="1"/>
  <c r="AB604" i="1" l="1"/>
  <c r="Z604" i="1"/>
  <c r="AA604" i="1"/>
  <c r="Y604" i="1"/>
  <c r="AR604" i="1" l="1"/>
  <c r="AL604" i="1" s="1"/>
  <c r="AP604" i="1"/>
  <c r="AJ604" i="1" s="1"/>
  <c r="AN604" i="1"/>
  <c r="AH604" i="1" s="1"/>
  <c r="AT604" i="1"/>
  <c r="AF604" i="1" s="1"/>
  <c r="AQ604" i="1"/>
  <c r="AK604" i="1" s="1"/>
  <c r="AM604" i="1"/>
  <c r="AG604" i="1" s="1"/>
  <c r="AO604" i="1"/>
  <c r="AI604" i="1" s="1"/>
  <c r="AS604" i="1"/>
  <c r="AE604" i="1" s="1"/>
  <c r="AD604" i="1" l="1"/>
  <c r="AC604" i="1"/>
  <c r="Z605" i="1" l="1"/>
  <c r="AB605" i="1"/>
  <c r="Y605" i="1"/>
  <c r="AA605" i="1"/>
  <c r="AT605" i="1" l="1"/>
  <c r="AF605" i="1" s="1"/>
  <c r="AN605" i="1"/>
  <c r="AH605" i="1" s="1"/>
  <c r="AR605" i="1"/>
  <c r="AL605" i="1" s="1"/>
  <c r="AP605" i="1"/>
  <c r="AJ605" i="1" s="1"/>
  <c r="AS605" i="1"/>
  <c r="AE605" i="1" s="1"/>
  <c r="AM605" i="1"/>
  <c r="AG605" i="1" s="1"/>
  <c r="AO605" i="1"/>
  <c r="AI605" i="1" s="1"/>
  <c r="AQ605" i="1"/>
  <c r="AK605" i="1" s="1"/>
  <c r="AD605" i="1" l="1"/>
  <c r="AC605" i="1"/>
  <c r="AB606" i="1" l="1"/>
  <c r="Z606" i="1"/>
  <c r="Y606" i="1"/>
  <c r="AA606" i="1"/>
  <c r="AN606" i="1" l="1"/>
  <c r="AH606" i="1" s="1"/>
  <c r="AP606" i="1"/>
  <c r="AJ606" i="1" s="1"/>
  <c r="AR606" i="1"/>
  <c r="AL606" i="1" s="1"/>
  <c r="AT606" i="1"/>
  <c r="AF606" i="1" s="1"/>
  <c r="AS606" i="1"/>
  <c r="AE606" i="1" s="1"/>
  <c r="AO606" i="1"/>
  <c r="AI606" i="1" s="1"/>
  <c r="AQ606" i="1"/>
  <c r="AK606" i="1" s="1"/>
  <c r="AM606" i="1"/>
  <c r="AG606" i="1" s="1"/>
  <c r="AD606" i="1" l="1"/>
  <c r="AC606" i="1"/>
  <c r="AA607" i="1" s="1"/>
  <c r="Y607" i="1"/>
  <c r="AO607" i="1" s="1"/>
  <c r="AI607" i="1" s="1"/>
  <c r="AS607" i="1"/>
  <c r="AE607" i="1" s="1"/>
  <c r="AQ607" i="1"/>
  <c r="AK607" i="1" s="1"/>
  <c r="Z607" i="1" l="1"/>
  <c r="AB607" i="1"/>
  <c r="AM607" i="1"/>
  <c r="AG607" i="1" s="1"/>
  <c r="AC607" i="1"/>
  <c r="AA608" i="1" s="1"/>
  <c r="AS608" i="1" s="1"/>
  <c r="AE608" i="1" s="1"/>
  <c r="AT607" i="1" l="1"/>
  <c r="AF607" i="1" s="1"/>
  <c r="AR607" i="1"/>
  <c r="AL607" i="1" s="1"/>
  <c r="AN607" i="1"/>
  <c r="AH607" i="1" s="1"/>
  <c r="AP607" i="1"/>
  <c r="AJ607" i="1" s="1"/>
  <c r="Y608" i="1"/>
  <c r="AD607" i="1" l="1"/>
  <c r="AQ608" i="1"/>
  <c r="AK608" i="1" s="1"/>
  <c r="AO608" i="1"/>
  <c r="AI608" i="1" s="1"/>
  <c r="AM608" i="1"/>
  <c r="AG608" i="1" s="1"/>
  <c r="AC608" i="1" s="1"/>
  <c r="Y609" i="1" s="1"/>
  <c r="AQ609" i="1" s="1"/>
  <c r="AK609" i="1" s="1"/>
  <c r="AO609" i="1"/>
  <c r="AI609" i="1" s="1"/>
  <c r="AB608" i="1" l="1"/>
  <c r="Z608" i="1"/>
  <c r="AM609" i="1"/>
  <c r="AG609" i="1" s="1"/>
  <c r="AA609" i="1"/>
  <c r="AS609" i="1" s="1"/>
  <c r="AE609" i="1" s="1"/>
  <c r="AC609" i="1" s="1"/>
  <c r="AP608" i="1" l="1"/>
  <c r="AJ608" i="1" s="1"/>
  <c r="AN608" i="1"/>
  <c r="AH608" i="1" s="1"/>
  <c r="AR608" i="1"/>
  <c r="AL608" i="1" s="1"/>
  <c r="AT608" i="1"/>
  <c r="AF608" i="1" s="1"/>
  <c r="AA610" i="1"/>
  <c r="AS610" i="1" s="1"/>
  <c r="AE610" i="1" s="1"/>
  <c r="Y610" i="1"/>
  <c r="AM610" i="1" s="1"/>
  <c r="AG610" i="1" s="1"/>
  <c r="AO610" i="1" l="1"/>
  <c r="AI610" i="1" s="1"/>
  <c r="AD608" i="1"/>
  <c r="AQ610" i="1"/>
  <c r="AK610" i="1" s="1"/>
  <c r="AC610" i="1" s="1"/>
  <c r="Z609" i="1" l="1"/>
  <c r="AB609" i="1"/>
  <c r="AA611" i="1"/>
  <c r="Y611" i="1"/>
  <c r="AT609" i="1" l="1"/>
  <c r="AF609" i="1" s="1"/>
  <c r="AN609" i="1"/>
  <c r="AH609" i="1" s="1"/>
  <c r="AR609" i="1"/>
  <c r="AL609" i="1" s="1"/>
  <c r="AP609" i="1"/>
  <c r="AJ609" i="1" s="1"/>
  <c r="AQ611" i="1"/>
  <c r="AK611" i="1" s="1"/>
  <c r="AM611" i="1"/>
  <c r="AG611" i="1" s="1"/>
  <c r="AO611" i="1"/>
  <c r="AI611" i="1" s="1"/>
  <c r="AS611" i="1"/>
  <c r="AE611" i="1" s="1"/>
  <c r="AD609" i="1" l="1"/>
  <c r="AC611" i="1"/>
  <c r="Z610" i="1" l="1"/>
  <c r="AB610" i="1"/>
  <c r="AT610" i="1" s="1"/>
  <c r="AF610" i="1" s="1"/>
  <c r="Y612" i="1"/>
  <c r="AA612" i="1"/>
  <c r="AN610" i="1" l="1"/>
  <c r="AH610" i="1" s="1"/>
  <c r="AP610" i="1"/>
  <c r="AJ610" i="1" s="1"/>
  <c r="AR610" i="1"/>
  <c r="AL610" i="1" s="1"/>
  <c r="AQ612" i="1"/>
  <c r="AK612" i="1" s="1"/>
  <c r="AM612" i="1"/>
  <c r="AG612" i="1" s="1"/>
  <c r="AO612" i="1"/>
  <c r="AI612" i="1" s="1"/>
  <c r="AS612" i="1"/>
  <c r="AE612" i="1" s="1"/>
  <c r="AD610" i="1" l="1"/>
  <c r="AB611" i="1"/>
  <c r="AT611" i="1" s="1"/>
  <c r="AF611" i="1" s="1"/>
  <c r="Z611" i="1"/>
  <c r="AC612" i="1"/>
  <c r="AR611" i="1" l="1"/>
  <c r="AL611" i="1" s="1"/>
  <c r="AP611" i="1"/>
  <c r="AJ611" i="1" s="1"/>
  <c r="AN611" i="1"/>
  <c r="AH611" i="1" s="1"/>
  <c r="AD611" i="1" s="1"/>
  <c r="AB612" i="1" s="1"/>
  <c r="Z612" i="1"/>
  <c r="Y613" i="1"/>
  <c r="AA613" i="1"/>
  <c r="AP612" i="1" l="1"/>
  <c r="AJ612" i="1" s="1"/>
  <c r="AN612" i="1"/>
  <c r="AH612" i="1" s="1"/>
  <c r="AR612" i="1"/>
  <c r="AL612" i="1" s="1"/>
  <c r="AT612" i="1"/>
  <c r="AF612" i="1" s="1"/>
  <c r="AS613" i="1"/>
  <c r="AE613" i="1" s="1"/>
  <c r="AM613" i="1"/>
  <c r="AG613" i="1" s="1"/>
  <c r="AO613" i="1"/>
  <c r="AI613" i="1" s="1"/>
  <c r="AQ613" i="1"/>
  <c r="AK613" i="1" s="1"/>
  <c r="AD612" i="1" l="1"/>
  <c r="AC613" i="1"/>
  <c r="Z613" i="1" l="1"/>
  <c r="AB613" i="1"/>
  <c r="AA614" i="1"/>
  <c r="Y614" i="1"/>
  <c r="AT613" i="1" l="1"/>
  <c r="AF613" i="1" s="1"/>
  <c r="AN613" i="1"/>
  <c r="AH613" i="1" s="1"/>
  <c r="AP613" i="1"/>
  <c r="AJ613" i="1" s="1"/>
  <c r="AR613" i="1"/>
  <c r="AL613" i="1" s="1"/>
  <c r="AQ614" i="1"/>
  <c r="AK614" i="1" s="1"/>
  <c r="AM614" i="1"/>
  <c r="AG614" i="1" s="1"/>
  <c r="AO614" i="1"/>
  <c r="AI614" i="1" s="1"/>
  <c r="AS614" i="1"/>
  <c r="AE614" i="1" s="1"/>
  <c r="AD613" i="1" l="1"/>
  <c r="AC614" i="1"/>
  <c r="AB614" i="1" l="1"/>
  <c r="Z614" i="1"/>
  <c r="Y615" i="1"/>
  <c r="AA615" i="1"/>
  <c r="AS615" i="1" s="1"/>
  <c r="AE615" i="1" s="1"/>
  <c r="AN614" i="1" l="1"/>
  <c r="AH614" i="1" s="1"/>
  <c r="AP614" i="1"/>
  <c r="AJ614" i="1" s="1"/>
  <c r="AR614" i="1"/>
  <c r="AL614" i="1" s="1"/>
  <c r="AT614" i="1"/>
  <c r="AF614" i="1" s="1"/>
  <c r="AO615" i="1"/>
  <c r="AI615" i="1" s="1"/>
  <c r="AQ615" i="1"/>
  <c r="AK615" i="1" s="1"/>
  <c r="AM615" i="1"/>
  <c r="AG615" i="1" s="1"/>
  <c r="AD614" i="1" l="1"/>
  <c r="AC615" i="1"/>
  <c r="AA616" i="1" s="1"/>
  <c r="Y616" i="1"/>
  <c r="AO616" i="1" s="1"/>
  <c r="AI616" i="1" s="1"/>
  <c r="AS616" i="1"/>
  <c r="AE616" i="1" s="1"/>
  <c r="Z615" i="1" l="1"/>
  <c r="AB615" i="1"/>
  <c r="AM616" i="1"/>
  <c r="AG616" i="1" s="1"/>
  <c r="AQ616" i="1"/>
  <c r="AK616" i="1" s="1"/>
  <c r="AT615" i="1" l="1"/>
  <c r="AF615" i="1" s="1"/>
  <c r="AN615" i="1"/>
  <c r="AH615" i="1" s="1"/>
  <c r="AP615" i="1"/>
  <c r="AJ615" i="1" s="1"/>
  <c r="AR615" i="1"/>
  <c r="AL615" i="1" s="1"/>
  <c r="AC616" i="1"/>
  <c r="AA617" i="1" s="1"/>
  <c r="Y617" i="1" l="1"/>
  <c r="AD615" i="1"/>
  <c r="AS617" i="1"/>
  <c r="AE617" i="1" s="1"/>
  <c r="AQ617" i="1"/>
  <c r="AK617" i="1" s="1"/>
  <c r="AM617" i="1"/>
  <c r="AG617" i="1" s="1"/>
  <c r="AO617" i="1"/>
  <c r="AI617" i="1" s="1"/>
  <c r="AB616" i="1" l="1"/>
  <c r="Z616" i="1"/>
  <c r="AC617" i="1"/>
  <c r="AT616" i="1" l="1"/>
  <c r="AF616" i="1" s="1"/>
  <c r="AR616" i="1"/>
  <c r="AL616" i="1" s="1"/>
  <c r="AP616" i="1"/>
  <c r="AJ616" i="1" s="1"/>
  <c r="AN616" i="1"/>
  <c r="AH616" i="1" s="1"/>
  <c r="AD616" i="1" s="1"/>
  <c r="AB617" i="1" s="1"/>
  <c r="Z617" i="1"/>
  <c r="Y618" i="1"/>
  <c r="AA618" i="1"/>
  <c r="AS618" i="1" s="1"/>
  <c r="AE618" i="1" s="1"/>
  <c r="AT617" i="1" l="1"/>
  <c r="AF617" i="1" s="1"/>
  <c r="AR617" i="1"/>
  <c r="AL617" i="1" s="1"/>
  <c r="AP617" i="1"/>
  <c r="AJ617" i="1" s="1"/>
  <c r="AN617" i="1"/>
  <c r="AH617" i="1" s="1"/>
  <c r="AD617" i="1" s="1"/>
  <c r="AB618" i="1" s="1"/>
  <c r="Z618" i="1"/>
  <c r="AM618" i="1"/>
  <c r="AG618" i="1" s="1"/>
  <c r="AQ618" i="1"/>
  <c r="AK618" i="1" s="1"/>
  <c r="AO618" i="1"/>
  <c r="AI618" i="1" s="1"/>
  <c r="AT618" i="1" l="1"/>
  <c r="AF618" i="1" s="1"/>
  <c r="AP618" i="1"/>
  <c r="AJ618" i="1" s="1"/>
  <c r="AN618" i="1"/>
  <c r="AH618" i="1" s="1"/>
  <c r="AR618" i="1"/>
  <c r="AL618" i="1" s="1"/>
  <c r="AC618" i="1"/>
  <c r="AD618" i="1" l="1"/>
  <c r="AA619" i="1"/>
  <c r="Y619" i="1"/>
  <c r="AB619" i="1" l="1"/>
  <c r="Z619" i="1"/>
  <c r="AM619" i="1"/>
  <c r="AG619" i="1" s="1"/>
  <c r="AO619" i="1"/>
  <c r="AI619" i="1" s="1"/>
  <c r="AQ619" i="1"/>
  <c r="AK619" i="1" s="1"/>
  <c r="AS619" i="1"/>
  <c r="AE619" i="1" s="1"/>
  <c r="AN619" i="1" l="1"/>
  <c r="AH619" i="1" s="1"/>
  <c r="AR619" i="1"/>
  <c r="AL619" i="1" s="1"/>
  <c r="AP619" i="1"/>
  <c r="AJ619" i="1" s="1"/>
  <c r="AT619" i="1"/>
  <c r="AF619" i="1" s="1"/>
  <c r="AC619" i="1"/>
  <c r="AD619" i="1" l="1"/>
  <c r="Y620" i="1"/>
  <c r="AA620" i="1"/>
  <c r="Z620" i="1" l="1"/>
  <c r="AB620" i="1"/>
  <c r="AS620" i="1"/>
  <c r="AE620" i="1" s="1"/>
  <c r="AO620" i="1"/>
  <c r="AI620" i="1" s="1"/>
  <c r="AQ620" i="1"/>
  <c r="AK620" i="1" s="1"/>
  <c r="AM620" i="1"/>
  <c r="AG620" i="1" s="1"/>
  <c r="AT620" i="1" l="1"/>
  <c r="AF620" i="1" s="1"/>
  <c r="AN620" i="1"/>
  <c r="AH620" i="1" s="1"/>
  <c r="AR620" i="1"/>
  <c r="AL620" i="1" s="1"/>
  <c r="AP620" i="1"/>
  <c r="AJ620" i="1" s="1"/>
  <c r="AC620" i="1"/>
  <c r="AD620" i="1" l="1"/>
  <c r="Y621" i="1"/>
  <c r="AA621" i="1"/>
  <c r="AB621" i="1" l="1"/>
  <c r="AT621" i="1" s="1"/>
  <c r="AF621" i="1" s="1"/>
  <c r="Z621" i="1"/>
  <c r="AS621" i="1"/>
  <c r="AE621" i="1" s="1"/>
  <c r="AQ621" i="1"/>
  <c r="AK621" i="1" s="1"/>
  <c r="AM621" i="1"/>
  <c r="AG621" i="1" s="1"/>
  <c r="AO621" i="1"/>
  <c r="AI621" i="1" s="1"/>
  <c r="AR621" i="1" l="1"/>
  <c r="AL621" i="1" s="1"/>
  <c r="AP621" i="1"/>
  <c r="AJ621" i="1" s="1"/>
  <c r="AN621" i="1"/>
  <c r="AH621" i="1" s="1"/>
  <c r="AD621" i="1" s="1"/>
  <c r="AB622" i="1" s="1"/>
  <c r="Z622" i="1"/>
  <c r="AC621" i="1"/>
  <c r="AR622" i="1" l="1"/>
  <c r="AL622" i="1" s="1"/>
  <c r="AN622" i="1"/>
  <c r="AH622" i="1" s="1"/>
  <c r="AP622" i="1"/>
  <c r="AJ622" i="1" s="1"/>
  <c r="AT622" i="1"/>
  <c r="AF622" i="1" s="1"/>
  <c r="AA622" i="1"/>
  <c r="Y622" i="1"/>
  <c r="AD622" i="1" l="1"/>
  <c r="AO622" i="1"/>
  <c r="AI622" i="1" s="1"/>
  <c r="AQ622" i="1"/>
  <c r="AK622" i="1" s="1"/>
  <c r="AM622" i="1"/>
  <c r="AG622" i="1" s="1"/>
  <c r="AS622" i="1"/>
  <c r="AE622" i="1" s="1"/>
  <c r="Z623" i="1" l="1"/>
  <c r="AB623" i="1"/>
  <c r="AC622" i="1"/>
  <c r="AT623" i="1" l="1"/>
  <c r="AF623" i="1" s="1"/>
  <c r="AN623" i="1"/>
  <c r="AH623" i="1" s="1"/>
  <c r="AP623" i="1"/>
  <c r="AJ623" i="1" s="1"/>
  <c r="AR623" i="1"/>
  <c r="AL623" i="1" s="1"/>
  <c r="Y623" i="1"/>
  <c r="AA623" i="1"/>
  <c r="AD623" i="1" l="1"/>
  <c r="AS623" i="1"/>
  <c r="AE623" i="1" s="1"/>
  <c r="AO623" i="1"/>
  <c r="AI623" i="1" s="1"/>
  <c r="AQ623" i="1"/>
  <c r="AK623" i="1" s="1"/>
  <c r="AM623" i="1"/>
  <c r="AG623" i="1" s="1"/>
  <c r="AB624" i="1" l="1"/>
  <c r="Z624" i="1"/>
  <c r="AC623" i="1"/>
  <c r="AP624" i="1" l="1"/>
  <c r="AJ624" i="1" s="1"/>
  <c r="AN624" i="1"/>
  <c r="AH624" i="1" s="1"/>
  <c r="AR624" i="1"/>
  <c r="AL624" i="1" s="1"/>
  <c r="AT624" i="1"/>
  <c r="AF624" i="1" s="1"/>
  <c r="Y624" i="1"/>
  <c r="AA624" i="1"/>
  <c r="AS624" i="1" s="1"/>
  <c r="AE624" i="1" s="1"/>
  <c r="AD624" i="1" l="1"/>
  <c r="AO624" i="1"/>
  <c r="AI624" i="1" s="1"/>
  <c r="AQ624" i="1"/>
  <c r="AK624" i="1" s="1"/>
  <c r="AM624" i="1"/>
  <c r="AG624" i="1" s="1"/>
  <c r="Z625" i="1" l="1"/>
  <c r="AB625" i="1"/>
  <c r="AC624" i="1"/>
  <c r="AA625" i="1" s="1"/>
  <c r="AS625" i="1" s="1"/>
  <c r="AE625" i="1" s="1"/>
  <c r="Y625" i="1"/>
  <c r="AO625" i="1" s="1"/>
  <c r="AI625" i="1" s="1"/>
  <c r="AT625" i="1" l="1"/>
  <c r="AF625" i="1" s="1"/>
  <c r="AR625" i="1"/>
  <c r="AL625" i="1" s="1"/>
  <c r="AN625" i="1"/>
  <c r="AH625" i="1" s="1"/>
  <c r="AP625" i="1"/>
  <c r="AJ625" i="1" s="1"/>
  <c r="AM625" i="1"/>
  <c r="AG625" i="1" s="1"/>
  <c r="AQ625" i="1"/>
  <c r="AK625" i="1" s="1"/>
  <c r="AC625" i="1" l="1"/>
  <c r="AD625" i="1"/>
  <c r="Y626" i="1"/>
  <c r="AA626" i="1"/>
  <c r="AB626" i="1" l="1"/>
  <c r="Z626" i="1"/>
  <c r="AS626" i="1"/>
  <c r="AE626" i="1" s="1"/>
  <c r="AM626" i="1"/>
  <c r="AG626" i="1" s="1"/>
  <c r="AO626" i="1"/>
  <c r="AI626" i="1" s="1"/>
  <c r="AQ626" i="1"/>
  <c r="AK626" i="1" s="1"/>
  <c r="AN626" i="1" l="1"/>
  <c r="AH626" i="1" s="1"/>
  <c r="AR626" i="1"/>
  <c r="AL626" i="1" s="1"/>
  <c r="AP626" i="1"/>
  <c r="AJ626" i="1" s="1"/>
  <c r="AT626" i="1"/>
  <c r="AF626" i="1" s="1"/>
  <c r="AC626" i="1"/>
  <c r="AD626" i="1" l="1"/>
  <c r="AA627" i="1"/>
  <c r="Y627" i="1"/>
  <c r="Z627" i="1" l="1"/>
  <c r="AB627" i="1"/>
  <c r="AT627" i="1" s="1"/>
  <c r="AF627" i="1" s="1"/>
  <c r="AQ627" i="1"/>
  <c r="AK627" i="1" s="1"/>
  <c r="AM627" i="1"/>
  <c r="AG627" i="1" s="1"/>
  <c r="AO627" i="1"/>
  <c r="AI627" i="1" s="1"/>
  <c r="AS627" i="1"/>
  <c r="AE627" i="1" s="1"/>
  <c r="AP627" i="1" l="1"/>
  <c r="AJ627" i="1" s="1"/>
  <c r="AR627" i="1"/>
  <c r="AL627" i="1" s="1"/>
  <c r="AN627" i="1"/>
  <c r="AH627" i="1" s="1"/>
  <c r="AD627" i="1" s="1"/>
  <c r="AB628" i="1" s="1"/>
  <c r="Z628" i="1"/>
  <c r="AC627" i="1"/>
  <c r="Y628" i="1" s="1"/>
  <c r="AO628" i="1" s="1"/>
  <c r="AI628" i="1" s="1"/>
  <c r="AM628" i="1"/>
  <c r="AG628" i="1" s="1"/>
  <c r="AN628" i="1" l="1"/>
  <c r="AH628" i="1" s="1"/>
  <c r="AP628" i="1"/>
  <c r="AJ628" i="1" s="1"/>
  <c r="AR628" i="1"/>
  <c r="AL628" i="1" s="1"/>
  <c r="AT628" i="1"/>
  <c r="AF628" i="1" s="1"/>
  <c r="AQ628" i="1"/>
  <c r="AK628" i="1" s="1"/>
  <c r="AA628" i="1"/>
  <c r="AS628" i="1" s="1"/>
  <c r="AE628" i="1" s="1"/>
  <c r="AC628" i="1" l="1"/>
  <c r="AA629" i="1" s="1"/>
  <c r="AS629" i="1" s="1"/>
  <c r="AE629" i="1" s="1"/>
  <c r="AD628" i="1"/>
  <c r="Z629" i="1" l="1"/>
  <c r="AB629" i="1"/>
  <c r="Y629" i="1"/>
  <c r="AQ629" i="1" s="1"/>
  <c r="AK629" i="1" s="1"/>
  <c r="AO629" i="1" l="1"/>
  <c r="AI629" i="1" s="1"/>
  <c r="AT629" i="1"/>
  <c r="AF629" i="1" s="1"/>
  <c r="AM629" i="1"/>
  <c r="AG629" i="1" s="1"/>
  <c r="AC629" i="1" s="1"/>
  <c r="AR629" i="1"/>
  <c r="AL629" i="1" s="1"/>
  <c r="AN629" i="1"/>
  <c r="AH629" i="1" s="1"/>
  <c r="AP629" i="1"/>
  <c r="AJ629" i="1" s="1"/>
  <c r="AD629" i="1" l="1"/>
  <c r="AA630" i="1"/>
  <c r="Y630" i="1"/>
  <c r="AB630" i="1" l="1"/>
  <c r="Z630" i="1"/>
  <c r="AO630" i="1"/>
  <c r="AI630" i="1" s="1"/>
  <c r="AM630" i="1"/>
  <c r="AG630" i="1" s="1"/>
  <c r="AQ630" i="1"/>
  <c r="AK630" i="1" s="1"/>
  <c r="AS630" i="1"/>
  <c r="AE630" i="1" s="1"/>
  <c r="AR630" i="1" l="1"/>
  <c r="AL630" i="1" s="1"/>
  <c r="AN630" i="1"/>
  <c r="AH630" i="1" s="1"/>
  <c r="AP630" i="1"/>
  <c r="AJ630" i="1" s="1"/>
  <c r="AT630" i="1"/>
  <c r="AF630" i="1" s="1"/>
  <c r="AC630" i="1"/>
  <c r="AD630" i="1" l="1"/>
  <c r="Y631" i="1"/>
  <c r="AA631" i="1"/>
  <c r="Z631" i="1" l="1"/>
  <c r="AB631" i="1"/>
  <c r="AT631" i="1" s="1"/>
  <c r="AF631" i="1" s="1"/>
  <c r="AS631" i="1"/>
  <c r="AE631" i="1" s="1"/>
  <c r="AQ631" i="1"/>
  <c r="AK631" i="1" s="1"/>
  <c r="AM631" i="1"/>
  <c r="AG631" i="1" s="1"/>
  <c r="AO631" i="1"/>
  <c r="AI631" i="1" s="1"/>
  <c r="AR631" i="1" l="1"/>
  <c r="AL631" i="1" s="1"/>
  <c r="AP631" i="1"/>
  <c r="AJ631" i="1" s="1"/>
  <c r="AN631" i="1"/>
  <c r="AH631" i="1" s="1"/>
  <c r="AD631" i="1" s="1"/>
  <c r="AB632" i="1" s="1"/>
  <c r="Z632" i="1"/>
  <c r="AC631" i="1"/>
  <c r="AN632" i="1" l="1"/>
  <c r="AH632" i="1" s="1"/>
  <c r="AR632" i="1"/>
  <c r="AL632" i="1" s="1"/>
  <c r="AP632" i="1"/>
  <c r="AJ632" i="1" s="1"/>
  <c r="AT632" i="1"/>
  <c r="AF632" i="1" s="1"/>
  <c r="AA632" i="1"/>
  <c r="Y632" i="1"/>
  <c r="AD632" i="1" l="1"/>
  <c r="AM632" i="1"/>
  <c r="AG632" i="1" s="1"/>
  <c r="AO632" i="1"/>
  <c r="AI632" i="1" s="1"/>
  <c r="AQ632" i="1"/>
  <c r="AK632" i="1" s="1"/>
  <c r="AS632" i="1"/>
  <c r="AE632" i="1" s="1"/>
  <c r="Z633" i="1" l="1"/>
  <c r="AB633" i="1"/>
  <c r="AC632" i="1"/>
  <c r="AT633" i="1" l="1"/>
  <c r="AF633" i="1" s="1"/>
  <c r="AN633" i="1"/>
  <c r="AH633" i="1" s="1"/>
  <c r="AP633" i="1"/>
  <c r="AJ633" i="1" s="1"/>
  <c r="AR633" i="1"/>
  <c r="AL633" i="1" s="1"/>
  <c r="Y633" i="1"/>
  <c r="AA633" i="1"/>
  <c r="AD633" i="1" l="1"/>
  <c r="AS633" i="1"/>
  <c r="AE633" i="1" s="1"/>
  <c r="AQ633" i="1"/>
  <c r="AK633" i="1" s="1"/>
  <c r="AO633" i="1"/>
  <c r="AI633" i="1" s="1"/>
  <c r="AM633" i="1"/>
  <c r="AG633" i="1" s="1"/>
  <c r="AB634" i="1" l="1"/>
  <c r="Z634" i="1"/>
  <c r="AC633" i="1"/>
  <c r="AN634" i="1" l="1"/>
  <c r="AH634" i="1" s="1"/>
  <c r="AP634" i="1"/>
  <c r="AJ634" i="1" s="1"/>
  <c r="AR634" i="1"/>
  <c r="AL634" i="1" s="1"/>
  <c r="AT634" i="1"/>
  <c r="AF634" i="1" s="1"/>
  <c r="AA634" i="1"/>
  <c r="AS634" i="1" s="1"/>
  <c r="AE634" i="1" s="1"/>
  <c r="Y634" i="1"/>
  <c r="AD634" i="1" l="1"/>
  <c r="AQ634" i="1"/>
  <c r="AK634" i="1" s="1"/>
  <c r="AO634" i="1"/>
  <c r="AI634" i="1" s="1"/>
  <c r="AM634" i="1"/>
  <c r="AG634" i="1" s="1"/>
  <c r="AC634" i="1" s="1"/>
  <c r="AA635" i="1" s="1"/>
  <c r="Z635" i="1" l="1"/>
  <c r="AB635" i="1"/>
  <c r="Y635" i="1"/>
  <c r="AO635" i="1" s="1"/>
  <c r="AI635" i="1" s="1"/>
  <c r="AM635" i="1"/>
  <c r="AG635" i="1" s="1"/>
  <c r="AS635" i="1"/>
  <c r="AE635" i="1" s="1"/>
  <c r="AT635" i="1" l="1"/>
  <c r="AF635" i="1" s="1"/>
  <c r="AN635" i="1"/>
  <c r="AH635" i="1" s="1"/>
  <c r="AP635" i="1"/>
  <c r="AJ635" i="1" s="1"/>
  <c r="AR635" i="1"/>
  <c r="AL635" i="1" s="1"/>
  <c r="AQ635" i="1"/>
  <c r="AK635" i="1" s="1"/>
  <c r="AC635" i="1"/>
  <c r="AD635" i="1" l="1"/>
  <c r="Y636" i="1"/>
  <c r="AA636" i="1"/>
  <c r="AB636" i="1" l="1"/>
  <c r="Z636" i="1"/>
  <c r="AS636" i="1"/>
  <c r="AE636" i="1" s="1"/>
  <c r="AO636" i="1"/>
  <c r="AI636" i="1" s="1"/>
  <c r="AM636" i="1"/>
  <c r="AG636" i="1" s="1"/>
  <c r="AQ636" i="1"/>
  <c r="AK636" i="1" s="1"/>
  <c r="AN636" i="1" l="1"/>
  <c r="AH636" i="1" s="1"/>
  <c r="AR636" i="1"/>
  <c r="AL636" i="1" s="1"/>
  <c r="AP636" i="1"/>
  <c r="AJ636" i="1" s="1"/>
  <c r="AT636" i="1"/>
  <c r="AF636" i="1" s="1"/>
  <c r="AC636" i="1"/>
  <c r="AD636" i="1" l="1"/>
  <c r="Y637" i="1"/>
  <c r="AA637" i="1"/>
  <c r="AS637" i="1" s="1"/>
  <c r="AE637" i="1" s="1"/>
  <c r="Z637" i="1" l="1"/>
  <c r="AB637" i="1"/>
  <c r="AM637" i="1"/>
  <c r="AG637" i="1" s="1"/>
  <c r="AO637" i="1"/>
  <c r="AI637" i="1" s="1"/>
  <c r="AQ637" i="1"/>
  <c r="AK637" i="1" s="1"/>
  <c r="AT637" i="1" l="1"/>
  <c r="AF637" i="1" s="1"/>
  <c r="AN637" i="1"/>
  <c r="AH637" i="1" s="1"/>
  <c r="AR637" i="1"/>
  <c r="AL637" i="1" s="1"/>
  <c r="AP637" i="1"/>
  <c r="AJ637" i="1" s="1"/>
  <c r="AC637" i="1"/>
  <c r="AD637" i="1" l="1"/>
  <c r="AA638" i="1"/>
  <c r="AS638" i="1" s="1"/>
  <c r="AE638" i="1" s="1"/>
  <c r="Y638" i="1"/>
  <c r="AB638" i="1" l="1"/>
  <c r="Z638" i="1"/>
  <c r="AO638" i="1"/>
  <c r="AI638" i="1" s="1"/>
  <c r="AM638" i="1"/>
  <c r="AG638" i="1" s="1"/>
  <c r="AQ638" i="1"/>
  <c r="AK638" i="1" s="1"/>
  <c r="AP638" i="1" l="1"/>
  <c r="AJ638" i="1" s="1"/>
  <c r="AN638" i="1"/>
  <c r="AH638" i="1" s="1"/>
  <c r="AR638" i="1"/>
  <c r="AL638" i="1" s="1"/>
  <c r="AT638" i="1"/>
  <c r="AF638" i="1" s="1"/>
  <c r="AC638" i="1"/>
  <c r="AD638" i="1" l="1"/>
  <c r="AA639" i="1"/>
  <c r="Y639" i="1"/>
  <c r="Z639" i="1" l="1"/>
  <c r="AB639" i="1"/>
  <c r="AQ639" i="1"/>
  <c r="AK639" i="1" s="1"/>
  <c r="AM639" i="1"/>
  <c r="AG639" i="1" s="1"/>
  <c r="AO639" i="1"/>
  <c r="AI639" i="1" s="1"/>
  <c r="AS639" i="1"/>
  <c r="AE639" i="1" s="1"/>
  <c r="AT639" i="1" l="1"/>
  <c r="AF639" i="1" s="1"/>
  <c r="AP639" i="1"/>
  <c r="AJ639" i="1" s="1"/>
  <c r="AN639" i="1"/>
  <c r="AH639" i="1" s="1"/>
  <c r="AR639" i="1"/>
  <c r="AL639" i="1" s="1"/>
  <c r="AC639" i="1"/>
  <c r="AD639" i="1" l="1"/>
  <c r="Y640" i="1"/>
  <c r="AA640" i="1"/>
  <c r="AB640" i="1" l="1"/>
  <c r="Z640" i="1"/>
  <c r="AS640" i="1"/>
  <c r="AE640" i="1" s="1"/>
  <c r="AQ640" i="1"/>
  <c r="AK640" i="1" s="1"/>
  <c r="AM640" i="1"/>
  <c r="AG640" i="1" s="1"/>
  <c r="AO640" i="1"/>
  <c r="AI640" i="1" s="1"/>
  <c r="AP640" i="1" l="1"/>
  <c r="AJ640" i="1" s="1"/>
  <c r="AN640" i="1"/>
  <c r="AH640" i="1" s="1"/>
  <c r="AR640" i="1"/>
  <c r="AL640" i="1" s="1"/>
  <c r="AT640" i="1"/>
  <c r="AF640" i="1" s="1"/>
  <c r="AC640" i="1"/>
  <c r="AD640" i="1" l="1"/>
  <c r="AA641" i="1"/>
  <c r="AS641" i="1" s="1"/>
  <c r="AE641" i="1" s="1"/>
  <c r="Y641" i="1"/>
  <c r="Z641" i="1" l="1"/>
  <c r="AB641" i="1"/>
  <c r="AQ641" i="1"/>
  <c r="AK641" i="1" s="1"/>
  <c r="AO641" i="1"/>
  <c r="AI641" i="1" s="1"/>
  <c r="AM641" i="1"/>
  <c r="AG641" i="1" s="1"/>
  <c r="AT641" i="1" l="1"/>
  <c r="AF641" i="1" s="1"/>
  <c r="AR641" i="1"/>
  <c r="AL641" i="1" s="1"/>
  <c r="AN641" i="1"/>
  <c r="AH641" i="1" s="1"/>
  <c r="AP641" i="1"/>
  <c r="AJ641" i="1" s="1"/>
  <c r="AC641" i="1"/>
  <c r="AD641" i="1" l="1"/>
  <c r="AA642" i="1"/>
  <c r="AS642" i="1" s="1"/>
  <c r="AE642" i="1" s="1"/>
  <c r="Y642" i="1"/>
  <c r="AB642" i="1" l="1"/>
  <c r="Z642" i="1"/>
  <c r="AM642" i="1"/>
  <c r="AG642" i="1" s="1"/>
  <c r="AQ642" i="1"/>
  <c r="AK642" i="1" s="1"/>
  <c r="AO642" i="1"/>
  <c r="AI642" i="1" s="1"/>
  <c r="AR642" i="1" l="1"/>
  <c r="AL642" i="1" s="1"/>
  <c r="AN642" i="1"/>
  <c r="AH642" i="1" s="1"/>
  <c r="AP642" i="1"/>
  <c r="AJ642" i="1" s="1"/>
  <c r="AT642" i="1"/>
  <c r="AF642" i="1" s="1"/>
  <c r="AC642" i="1"/>
  <c r="AD642" i="1" l="1"/>
  <c r="Y643" i="1"/>
  <c r="AA643" i="1"/>
  <c r="AS643" i="1" s="1"/>
  <c r="AE643" i="1" s="1"/>
  <c r="Z643" i="1" l="1"/>
  <c r="AB643" i="1"/>
  <c r="AT643" i="1" s="1"/>
  <c r="AF643" i="1" s="1"/>
  <c r="AQ643" i="1"/>
  <c r="AK643" i="1" s="1"/>
  <c r="AM643" i="1"/>
  <c r="AG643" i="1" s="1"/>
  <c r="AO643" i="1"/>
  <c r="AI643" i="1" s="1"/>
  <c r="AR643" i="1" l="1"/>
  <c r="AL643" i="1" s="1"/>
  <c r="AP643" i="1"/>
  <c r="AJ643" i="1" s="1"/>
  <c r="AN643" i="1"/>
  <c r="AH643" i="1" s="1"/>
  <c r="AD643" i="1" s="1"/>
  <c r="AB644" i="1" s="1"/>
  <c r="Z644" i="1"/>
  <c r="AC643" i="1"/>
  <c r="AR644" i="1" l="1"/>
  <c r="AL644" i="1" s="1"/>
  <c r="AN644" i="1"/>
  <c r="AH644" i="1" s="1"/>
  <c r="AP644" i="1"/>
  <c r="AJ644" i="1" s="1"/>
  <c r="AT644" i="1"/>
  <c r="AF644" i="1" s="1"/>
  <c r="AA644" i="1"/>
  <c r="AS644" i="1" s="1"/>
  <c r="AE644" i="1" s="1"/>
  <c r="Y644" i="1"/>
  <c r="AD644" i="1" l="1"/>
  <c r="AQ644" i="1"/>
  <c r="AK644" i="1" s="1"/>
  <c r="AO644" i="1"/>
  <c r="AI644" i="1" s="1"/>
  <c r="AM644" i="1"/>
  <c r="AG644" i="1" s="1"/>
  <c r="Z645" i="1" l="1"/>
  <c r="AB645" i="1"/>
  <c r="AC644" i="1"/>
  <c r="Y645" i="1" s="1"/>
  <c r="AM645" i="1" s="1"/>
  <c r="AG645" i="1" s="1"/>
  <c r="AQ645" i="1"/>
  <c r="AK645" i="1" s="1"/>
  <c r="AO645" i="1"/>
  <c r="AI645" i="1" s="1"/>
  <c r="AT645" i="1" l="1"/>
  <c r="AF645" i="1" s="1"/>
  <c r="AR645" i="1"/>
  <c r="AL645" i="1" s="1"/>
  <c r="AP645" i="1"/>
  <c r="AJ645" i="1" s="1"/>
  <c r="AN645" i="1"/>
  <c r="AH645" i="1" s="1"/>
  <c r="AA645" i="1"/>
  <c r="AS645" i="1" s="1"/>
  <c r="AE645" i="1" s="1"/>
  <c r="AC645" i="1"/>
  <c r="AD645" i="1" l="1"/>
  <c r="Y646" i="1"/>
  <c r="AA646" i="1"/>
  <c r="Z646" i="1" l="1"/>
  <c r="AB646" i="1"/>
  <c r="AS646" i="1"/>
  <c r="AE646" i="1" s="1"/>
  <c r="AM646" i="1"/>
  <c r="AG646" i="1" s="1"/>
  <c r="AQ646" i="1"/>
  <c r="AK646" i="1" s="1"/>
  <c r="AO646" i="1"/>
  <c r="AI646" i="1" s="1"/>
  <c r="AT646" i="1" l="1"/>
  <c r="AF646" i="1" s="1"/>
  <c r="AN646" i="1"/>
  <c r="AH646" i="1" s="1"/>
  <c r="AR646" i="1"/>
  <c r="AL646" i="1" s="1"/>
  <c r="AP646" i="1"/>
  <c r="AJ646" i="1" s="1"/>
  <c r="AC646" i="1"/>
  <c r="AD646" i="1" l="1"/>
  <c r="AA647" i="1"/>
  <c r="AS647" i="1" s="1"/>
  <c r="AE647" i="1" s="1"/>
  <c r="Y647" i="1"/>
  <c r="AB647" i="1" l="1"/>
  <c r="Z647" i="1"/>
  <c r="AO647" i="1"/>
  <c r="AI647" i="1" s="1"/>
  <c r="AM647" i="1"/>
  <c r="AG647" i="1" s="1"/>
  <c r="AQ647" i="1"/>
  <c r="AK647" i="1" s="1"/>
  <c r="AR647" i="1" l="1"/>
  <c r="AL647" i="1" s="1"/>
  <c r="AP647" i="1"/>
  <c r="AJ647" i="1" s="1"/>
  <c r="AN647" i="1"/>
  <c r="AH647" i="1" s="1"/>
  <c r="AT647" i="1"/>
  <c r="AF647" i="1" s="1"/>
  <c r="AC647" i="1"/>
  <c r="AD647" i="1" l="1"/>
  <c r="AA648" i="1"/>
  <c r="Y648" i="1"/>
  <c r="Z648" i="1" l="1"/>
  <c r="AB648" i="1"/>
  <c r="AO648" i="1"/>
  <c r="AI648" i="1" s="1"/>
  <c r="AQ648" i="1"/>
  <c r="AK648" i="1" s="1"/>
  <c r="AM648" i="1"/>
  <c r="AG648" i="1" s="1"/>
  <c r="AS648" i="1"/>
  <c r="AE648" i="1" s="1"/>
  <c r="AT648" i="1" l="1"/>
  <c r="AF648" i="1" s="1"/>
  <c r="AN648" i="1"/>
  <c r="AH648" i="1" s="1"/>
  <c r="AR648" i="1"/>
  <c r="AL648" i="1" s="1"/>
  <c r="AP648" i="1"/>
  <c r="AJ648" i="1" s="1"/>
  <c r="AC648" i="1"/>
  <c r="AD648" i="1" l="1"/>
  <c r="Y649" i="1"/>
  <c r="AA649" i="1"/>
  <c r="AB649" i="1" l="1"/>
  <c r="Z649" i="1"/>
  <c r="AO649" i="1"/>
  <c r="AI649" i="1" s="1"/>
  <c r="AM649" i="1"/>
  <c r="AG649" i="1" s="1"/>
  <c r="AQ649" i="1"/>
  <c r="AK649" i="1" s="1"/>
  <c r="AS649" i="1"/>
  <c r="AE649" i="1" s="1"/>
  <c r="AN649" i="1" l="1"/>
  <c r="AH649" i="1" s="1"/>
  <c r="AP649" i="1"/>
  <c r="AJ649" i="1" s="1"/>
  <c r="AR649" i="1"/>
  <c r="AL649" i="1" s="1"/>
  <c r="AT649" i="1"/>
  <c r="AF649" i="1" s="1"/>
  <c r="AC649" i="1"/>
  <c r="AD649" i="1" l="1"/>
  <c r="Y650" i="1"/>
  <c r="AA650" i="1"/>
  <c r="Z650" i="1" l="1"/>
  <c r="AB650" i="1"/>
  <c r="AS650" i="1"/>
  <c r="AE650" i="1" s="1"/>
  <c r="AO650" i="1"/>
  <c r="AI650" i="1" s="1"/>
  <c r="AM650" i="1"/>
  <c r="AG650" i="1" s="1"/>
  <c r="AQ650" i="1"/>
  <c r="AK650" i="1" s="1"/>
  <c r="AT650" i="1" l="1"/>
  <c r="AF650" i="1" s="1"/>
  <c r="AN650" i="1"/>
  <c r="AH650" i="1" s="1"/>
  <c r="AP650" i="1"/>
  <c r="AJ650" i="1" s="1"/>
  <c r="AR650" i="1"/>
  <c r="AL650" i="1" s="1"/>
  <c r="AC650" i="1"/>
  <c r="AD650" i="1" l="1"/>
  <c r="AA651" i="1"/>
  <c r="Y651" i="1"/>
  <c r="AB651" i="1" l="1"/>
  <c r="Z651" i="1"/>
  <c r="AQ651" i="1"/>
  <c r="AK651" i="1" s="1"/>
  <c r="AM651" i="1"/>
  <c r="AG651" i="1" s="1"/>
  <c r="AO651" i="1"/>
  <c r="AI651" i="1" s="1"/>
  <c r="AS651" i="1"/>
  <c r="AE651" i="1" s="1"/>
  <c r="AN651" i="1" l="1"/>
  <c r="AH651" i="1" s="1"/>
  <c r="AP651" i="1"/>
  <c r="AJ651" i="1" s="1"/>
  <c r="AR651" i="1"/>
  <c r="AL651" i="1" s="1"/>
  <c r="AT651" i="1"/>
  <c r="AF651" i="1" s="1"/>
  <c r="AC651" i="1"/>
  <c r="AD651" i="1" l="1"/>
  <c r="Y652" i="1"/>
  <c r="AA652" i="1"/>
  <c r="Z652" i="1" l="1"/>
  <c r="AB652" i="1"/>
  <c r="AO652" i="1"/>
  <c r="AI652" i="1" s="1"/>
  <c r="AQ652" i="1"/>
  <c r="AK652" i="1" s="1"/>
  <c r="AM652" i="1"/>
  <c r="AG652" i="1" s="1"/>
  <c r="AS652" i="1"/>
  <c r="AE652" i="1" s="1"/>
  <c r="AT652" i="1" l="1"/>
  <c r="AF652" i="1" s="1"/>
  <c r="AR652" i="1"/>
  <c r="AL652" i="1" s="1"/>
  <c r="AN652" i="1"/>
  <c r="AH652" i="1" s="1"/>
  <c r="AP652" i="1"/>
  <c r="AJ652" i="1" s="1"/>
  <c r="AC652" i="1"/>
  <c r="Y653" i="1" s="1"/>
  <c r="AM653" i="1" s="1"/>
  <c r="AG653" i="1" s="1"/>
  <c r="AD652" i="1" l="1"/>
  <c r="AA653" i="1"/>
  <c r="AS653" i="1" s="1"/>
  <c r="AE653" i="1" s="1"/>
  <c r="AO653" i="1"/>
  <c r="AI653" i="1" s="1"/>
  <c r="AQ653" i="1"/>
  <c r="AK653" i="1" s="1"/>
  <c r="AC653" i="1"/>
  <c r="AB653" i="1" l="1"/>
  <c r="AT653" i="1" s="1"/>
  <c r="AF653" i="1" s="1"/>
  <c r="Z653" i="1"/>
  <c r="AA654" i="1"/>
  <c r="Y654" i="1"/>
  <c r="AP653" i="1" l="1"/>
  <c r="AJ653" i="1" s="1"/>
  <c r="AR653" i="1"/>
  <c r="AL653" i="1" s="1"/>
  <c r="AN653" i="1"/>
  <c r="AH653" i="1" s="1"/>
  <c r="AD653" i="1" s="1"/>
  <c r="AB654" i="1" s="1"/>
  <c r="Z654" i="1"/>
  <c r="AO654" i="1"/>
  <c r="AI654" i="1" s="1"/>
  <c r="AM654" i="1"/>
  <c r="AG654" i="1" s="1"/>
  <c r="AQ654" i="1"/>
  <c r="AK654" i="1" s="1"/>
  <c r="AS654" i="1"/>
  <c r="AE654" i="1" s="1"/>
  <c r="AP654" i="1" l="1"/>
  <c r="AJ654" i="1" s="1"/>
  <c r="AN654" i="1"/>
  <c r="AH654" i="1" s="1"/>
  <c r="AR654" i="1"/>
  <c r="AL654" i="1" s="1"/>
  <c r="AT654" i="1"/>
  <c r="AF654" i="1" s="1"/>
  <c r="AC654" i="1"/>
  <c r="AD654" i="1" l="1"/>
  <c r="Y655" i="1"/>
  <c r="AA655" i="1"/>
  <c r="Z655" i="1" l="1"/>
  <c r="AB655" i="1"/>
  <c r="AS655" i="1"/>
  <c r="AE655" i="1" s="1"/>
  <c r="AM655" i="1"/>
  <c r="AG655" i="1" s="1"/>
  <c r="AQ655" i="1"/>
  <c r="AK655" i="1" s="1"/>
  <c r="AO655" i="1"/>
  <c r="AI655" i="1" s="1"/>
  <c r="AT655" i="1" l="1"/>
  <c r="AF655" i="1" s="1"/>
  <c r="AN655" i="1"/>
  <c r="AH655" i="1" s="1"/>
  <c r="AP655" i="1"/>
  <c r="AJ655" i="1" s="1"/>
  <c r="AR655" i="1"/>
  <c r="AL655" i="1" s="1"/>
  <c r="AC655" i="1"/>
  <c r="AD655" i="1" l="1"/>
  <c r="AA656" i="1"/>
  <c r="Y656" i="1"/>
  <c r="AB656" i="1" l="1"/>
  <c r="Z656" i="1"/>
  <c r="AM656" i="1"/>
  <c r="AG656" i="1" s="1"/>
  <c r="AQ656" i="1"/>
  <c r="AK656" i="1" s="1"/>
  <c r="AO656" i="1"/>
  <c r="AI656" i="1" s="1"/>
  <c r="AS656" i="1"/>
  <c r="AE656" i="1" s="1"/>
  <c r="AP656" i="1" l="1"/>
  <c r="AJ656" i="1" s="1"/>
  <c r="AN656" i="1"/>
  <c r="AH656" i="1" s="1"/>
  <c r="AR656" i="1"/>
  <c r="AL656" i="1" s="1"/>
  <c r="AT656" i="1"/>
  <c r="AF656" i="1" s="1"/>
  <c r="AC656" i="1"/>
  <c r="AD656" i="1" l="1"/>
  <c r="Y657" i="1"/>
  <c r="AA657" i="1"/>
  <c r="AS657" i="1" s="1"/>
  <c r="AE657" i="1" s="1"/>
  <c r="Z657" i="1" l="1"/>
  <c r="AB657" i="1"/>
  <c r="AT657" i="1" s="1"/>
  <c r="AF657" i="1" s="1"/>
  <c r="AQ657" i="1"/>
  <c r="AK657" i="1" s="1"/>
  <c r="AO657" i="1"/>
  <c r="AI657" i="1" s="1"/>
  <c r="AM657" i="1"/>
  <c r="AG657" i="1" s="1"/>
  <c r="AR657" i="1" l="1"/>
  <c r="AL657" i="1" s="1"/>
  <c r="AP657" i="1"/>
  <c r="AJ657" i="1" s="1"/>
  <c r="AN657" i="1"/>
  <c r="AH657" i="1" s="1"/>
  <c r="AD657" i="1" s="1"/>
  <c r="AB658" i="1" s="1"/>
  <c r="Z658" i="1"/>
  <c r="AC657" i="1"/>
  <c r="AA658" i="1" s="1"/>
  <c r="AS658" i="1"/>
  <c r="AE658" i="1" s="1"/>
  <c r="AN658" i="1" l="1"/>
  <c r="AH658" i="1" s="1"/>
  <c r="AR658" i="1"/>
  <c r="AL658" i="1" s="1"/>
  <c r="AP658" i="1"/>
  <c r="AJ658" i="1" s="1"/>
  <c r="AT658" i="1"/>
  <c r="AF658" i="1" s="1"/>
  <c r="Y658" i="1"/>
  <c r="AO658" i="1" l="1"/>
  <c r="AI658" i="1" s="1"/>
  <c r="AQ658" i="1"/>
  <c r="AK658" i="1" s="1"/>
  <c r="AM658" i="1"/>
  <c r="AG658" i="1" s="1"/>
  <c r="AC658" i="1" s="1"/>
  <c r="AA659" i="1" s="1"/>
  <c r="AD658" i="1"/>
  <c r="Z659" i="1" l="1"/>
  <c r="AB659" i="1"/>
  <c r="Y659" i="1"/>
  <c r="AO659" i="1" s="1"/>
  <c r="AI659" i="1" s="1"/>
  <c r="AS659" i="1"/>
  <c r="AE659" i="1" s="1"/>
  <c r="AM659" i="1" l="1"/>
  <c r="AG659" i="1" s="1"/>
  <c r="AT659" i="1"/>
  <c r="AF659" i="1" s="1"/>
  <c r="AQ659" i="1"/>
  <c r="AK659" i="1" s="1"/>
  <c r="AC659" i="1" s="1"/>
  <c r="AP659" i="1"/>
  <c r="AJ659" i="1" s="1"/>
  <c r="AN659" i="1"/>
  <c r="AH659" i="1" s="1"/>
  <c r="AR659" i="1"/>
  <c r="AL659" i="1" s="1"/>
  <c r="AD659" i="1" l="1"/>
  <c r="Y660" i="1"/>
  <c r="AA660" i="1"/>
  <c r="AB660" i="1" l="1"/>
  <c r="AT660" i="1" s="1"/>
  <c r="AF660" i="1" s="1"/>
  <c r="Z660" i="1"/>
  <c r="AS660" i="1"/>
  <c r="AE660" i="1" s="1"/>
  <c r="AM660" i="1"/>
  <c r="AG660" i="1" s="1"/>
  <c r="AO660" i="1"/>
  <c r="AI660" i="1" s="1"/>
  <c r="AQ660" i="1"/>
  <c r="AK660" i="1" s="1"/>
  <c r="AP660" i="1" l="1"/>
  <c r="AJ660" i="1" s="1"/>
  <c r="AN660" i="1"/>
  <c r="AH660" i="1" s="1"/>
  <c r="AR660" i="1"/>
  <c r="AL660" i="1" s="1"/>
  <c r="AC660" i="1"/>
  <c r="AD660" i="1" l="1"/>
  <c r="AA661" i="1"/>
  <c r="Y661" i="1"/>
  <c r="AB661" i="1" l="1"/>
  <c r="Z661" i="1"/>
  <c r="AQ661" i="1"/>
  <c r="AK661" i="1" s="1"/>
  <c r="AO661" i="1"/>
  <c r="AI661" i="1" s="1"/>
  <c r="AM661" i="1"/>
  <c r="AG661" i="1" s="1"/>
  <c r="AS661" i="1"/>
  <c r="AE661" i="1" s="1"/>
  <c r="AR661" i="1" l="1"/>
  <c r="AL661" i="1" s="1"/>
  <c r="AN661" i="1"/>
  <c r="AH661" i="1" s="1"/>
  <c r="AP661" i="1"/>
  <c r="AJ661" i="1" s="1"/>
  <c r="AT661" i="1"/>
  <c r="AF661" i="1" s="1"/>
  <c r="AC661" i="1"/>
  <c r="AD661" i="1" l="1"/>
  <c r="Y662" i="1"/>
  <c r="AA662" i="1"/>
  <c r="Z662" i="1" l="1"/>
  <c r="AB662" i="1"/>
  <c r="AS662" i="1"/>
  <c r="AE662" i="1" s="1"/>
  <c r="AO662" i="1"/>
  <c r="AI662" i="1" s="1"/>
  <c r="AM662" i="1"/>
  <c r="AG662" i="1" s="1"/>
  <c r="AQ662" i="1"/>
  <c r="AK662" i="1" s="1"/>
  <c r="AT662" i="1" l="1"/>
  <c r="AF662" i="1" s="1"/>
  <c r="AN662" i="1"/>
  <c r="AH662" i="1" s="1"/>
  <c r="AR662" i="1"/>
  <c r="AL662" i="1" s="1"/>
  <c r="AP662" i="1"/>
  <c r="AJ662" i="1" s="1"/>
  <c r="AC662" i="1"/>
  <c r="AD662" i="1" l="1"/>
  <c r="Y663" i="1"/>
  <c r="AA663" i="1"/>
  <c r="AS663" i="1" s="1"/>
  <c r="AE663" i="1" s="1"/>
  <c r="AB663" i="1" l="1"/>
  <c r="Z663" i="1"/>
  <c r="AM663" i="1"/>
  <c r="AG663" i="1" s="1"/>
  <c r="AQ663" i="1"/>
  <c r="AK663" i="1" s="1"/>
  <c r="AO663" i="1"/>
  <c r="AI663" i="1" s="1"/>
  <c r="AR663" i="1" l="1"/>
  <c r="AL663" i="1" s="1"/>
  <c r="AP663" i="1"/>
  <c r="AJ663" i="1" s="1"/>
  <c r="AN663" i="1"/>
  <c r="AH663" i="1" s="1"/>
  <c r="AT663" i="1"/>
  <c r="AF663" i="1" s="1"/>
  <c r="AC663" i="1"/>
  <c r="AD663" i="1" l="1"/>
  <c r="AA664" i="1"/>
  <c r="Y664" i="1"/>
  <c r="Z664" i="1" l="1"/>
  <c r="AB664" i="1"/>
  <c r="AM664" i="1"/>
  <c r="AG664" i="1" s="1"/>
  <c r="AQ664" i="1"/>
  <c r="AK664" i="1" s="1"/>
  <c r="AO664" i="1"/>
  <c r="AI664" i="1" s="1"/>
  <c r="AS664" i="1"/>
  <c r="AE664" i="1" s="1"/>
  <c r="AT664" i="1" l="1"/>
  <c r="AF664" i="1" s="1"/>
  <c r="AP664" i="1"/>
  <c r="AJ664" i="1" s="1"/>
  <c r="AN664" i="1"/>
  <c r="AH664" i="1" s="1"/>
  <c r="AR664" i="1"/>
  <c r="AL664" i="1" s="1"/>
  <c r="AC664" i="1"/>
  <c r="AD664" i="1" l="1"/>
  <c r="Y665" i="1"/>
  <c r="AA665" i="1"/>
  <c r="AB665" i="1" l="1"/>
  <c r="Z665" i="1"/>
  <c r="AS665" i="1"/>
  <c r="AE665" i="1" s="1"/>
  <c r="AO665" i="1"/>
  <c r="AI665" i="1" s="1"/>
  <c r="AM665" i="1"/>
  <c r="AG665" i="1" s="1"/>
  <c r="AQ665" i="1"/>
  <c r="AK665" i="1" s="1"/>
  <c r="AR665" i="1" l="1"/>
  <c r="AL665" i="1" s="1"/>
  <c r="AN665" i="1"/>
  <c r="AH665" i="1" s="1"/>
  <c r="AP665" i="1"/>
  <c r="AJ665" i="1" s="1"/>
  <c r="AT665" i="1"/>
  <c r="AF665" i="1" s="1"/>
  <c r="AC665" i="1"/>
  <c r="AD665" i="1" l="1"/>
  <c r="Y666" i="1"/>
  <c r="AA666" i="1"/>
  <c r="Z666" i="1" l="1"/>
  <c r="AB666" i="1"/>
  <c r="AO666" i="1"/>
  <c r="AI666" i="1" s="1"/>
  <c r="AQ666" i="1"/>
  <c r="AK666" i="1" s="1"/>
  <c r="AM666" i="1"/>
  <c r="AG666" i="1" s="1"/>
  <c r="AS666" i="1"/>
  <c r="AE666" i="1" s="1"/>
  <c r="AT666" i="1" l="1"/>
  <c r="AF666" i="1" s="1"/>
  <c r="AN666" i="1"/>
  <c r="AH666" i="1" s="1"/>
  <c r="AR666" i="1"/>
  <c r="AL666" i="1" s="1"/>
  <c r="AP666" i="1"/>
  <c r="AJ666" i="1" s="1"/>
  <c r="AC666" i="1"/>
  <c r="AD666" i="1" l="1"/>
  <c r="Z667" i="1" s="1"/>
  <c r="AR667" i="1"/>
  <c r="AL667" i="1" s="1"/>
  <c r="AN667" i="1"/>
  <c r="AH667" i="1" s="1"/>
  <c r="AP667" i="1"/>
  <c r="AJ667" i="1" s="1"/>
  <c r="AB667" i="1"/>
  <c r="Y667" i="1"/>
  <c r="AA667" i="1"/>
  <c r="AT667" i="1" l="1"/>
  <c r="AF667" i="1" s="1"/>
  <c r="AD667" i="1"/>
  <c r="AB668" i="1" s="1"/>
  <c r="AT668" i="1" s="1"/>
  <c r="AF668" i="1" s="1"/>
  <c r="AS667" i="1"/>
  <c r="AE667" i="1" s="1"/>
  <c r="AQ667" i="1"/>
  <c r="AK667" i="1" s="1"/>
  <c r="AM667" i="1"/>
  <c r="AG667" i="1" s="1"/>
  <c r="AO667" i="1"/>
  <c r="AI667" i="1" s="1"/>
  <c r="Z668" i="1" l="1"/>
  <c r="AC667" i="1"/>
  <c r="AN668" i="1" l="1"/>
  <c r="AH668" i="1" s="1"/>
  <c r="AR668" i="1"/>
  <c r="AL668" i="1" s="1"/>
  <c r="AP668" i="1"/>
  <c r="AJ668" i="1" s="1"/>
  <c r="Y668" i="1"/>
  <c r="AA668" i="1"/>
  <c r="AD668" i="1" l="1"/>
  <c r="AS668" i="1"/>
  <c r="AE668" i="1" s="1"/>
  <c r="AM668" i="1"/>
  <c r="AG668" i="1" s="1"/>
  <c r="AO668" i="1"/>
  <c r="AI668" i="1" s="1"/>
  <c r="AQ668" i="1"/>
  <c r="AK668" i="1" s="1"/>
  <c r="AB669" i="1" l="1"/>
  <c r="Z669" i="1"/>
  <c r="AC668" i="1"/>
  <c r="AN669" i="1" l="1"/>
  <c r="AH669" i="1" s="1"/>
  <c r="AP669" i="1"/>
  <c r="AJ669" i="1" s="1"/>
  <c r="AR669" i="1"/>
  <c r="AL669" i="1" s="1"/>
  <c r="AT669" i="1"/>
  <c r="AF669" i="1" s="1"/>
  <c r="AA669" i="1"/>
  <c r="AS669" i="1" s="1"/>
  <c r="AE669" i="1" s="1"/>
  <c r="Y669" i="1"/>
  <c r="AD669" i="1" l="1"/>
  <c r="AO669" i="1"/>
  <c r="AI669" i="1" s="1"/>
  <c r="AQ669" i="1"/>
  <c r="AK669" i="1" s="1"/>
  <c r="AM669" i="1"/>
  <c r="AG669" i="1" s="1"/>
  <c r="AC669" i="1" s="1"/>
  <c r="AA670" i="1" s="1"/>
  <c r="Y670" i="1"/>
  <c r="Z670" i="1" l="1"/>
  <c r="AB670" i="1"/>
  <c r="AM670" i="1"/>
  <c r="AG670" i="1" s="1"/>
  <c r="AQ670" i="1"/>
  <c r="AK670" i="1" s="1"/>
  <c r="AO670" i="1"/>
  <c r="AI670" i="1" s="1"/>
  <c r="AS670" i="1"/>
  <c r="AE670" i="1" s="1"/>
  <c r="AT670" i="1" l="1"/>
  <c r="AF670" i="1" s="1"/>
  <c r="AN670" i="1"/>
  <c r="AH670" i="1" s="1"/>
  <c r="AR670" i="1"/>
  <c r="AL670" i="1" s="1"/>
  <c r="AP670" i="1"/>
  <c r="AJ670" i="1" s="1"/>
  <c r="AC670" i="1"/>
  <c r="AD670" i="1" l="1"/>
  <c r="AA671" i="1"/>
  <c r="AS671" i="1" s="1"/>
  <c r="AE671" i="1" s="1"/>
  <c r="Y671" i="1"/>
  <c r="AB671" i="1" l="1"/>
  <c r="Z671" i="1"/>
  <c r="AQ671" i="1"/>
  <c r="AK671" i="1" s="1"/>
  <c r="AM671" i="1"/>
  <c r="AG671" i="1" s="1"/>
  <c r="AO671" i="1"/>
  <c r="AI671" i="1" s="1"/>
  <c r="AR671" i="1" l="1"/>
  <c r="AL671" i="1" s="1"/>
  <c r="AN671" i="1"/>
  <c r="AH671" i="1" s="1"/>
  <c r="AP671" i="1"/>
  <c r="AJ671" i="1" s="1"/>
  <c r="AT671" i="1"/>
  <c r="AF671" i="1" s="1"/>
  <c r="AC671" i="1"/>
  <c r="AD671" i="1" l="1"/>
  <c r="AA672" i="1"/>
  <c r="Y672" i="1"/>
  <c r="Z672" i="1" l="1"/>
  <c r="AB672" i="1"/>
  <c r="AT672" i="1" s="1"/>
  <c r="AF672" i="1" s="1"/>
  <c r="AM672" i="1"/>
  <c r="AG672" i="1" s="1"/>
  <c r="AO672" i="1"/>
  <c r="AI672" i="1" s="1"/>
  <c r="AQ672" i="1"/>
  <c r="AK672" i="1" s="1"/>
  <c r="AS672" i="1"/>
  <c r="AE672" i="1" s="1"/>
  <c r="AP672" i="1" l="1"/>
  <c r="AJ672" i="1" s="1"/>
  <c r="AR672" i="1"/>
  <c r="AL672" i="1" s="1"/>
  <c r="AN672" i="1"/>
  <c r="AH672" i="1" s="1"/>
  <c r="AD672" i="1" s="1"/>
  <c r="AB673" i="1" s="1"/>
  <c r="AT673" i="1" s="1"/>
  <c r="AF673" i="1" s="1"/>
  <c r="Z673" i="1"/>
  <c r="AC672" i="1"/>
  <c r="AP673" i="1" l="1"/>
  <c r="AJ673" i="1" s="1"/>
  <c r="AR673" i="1"/>
  <c r="AL673" i="1" s="1"/>
  <c r="AN673" i="1"/>
  <c r="AH673" i="1" s="1"/>
  <c r="AD673" i="1" s="1"/>
  <c r="AB674" i="1" s="1"/>
  <c r="Z674" i="1"/>
  <c r="Y673" i="1"/>
  <c r="AA673" i="1"/>
  <c r="AS673" i="1" s="1"/>
  <c r="AE673" i="1" s="1"/>
  <c r="AP674" i="1" l="1"/>
  <c r="AJ674" i="1" s="1"/>
  <c r="AN674" i="1"/>
  <c r="AH674" i="1" s="1"/>
  <c r="AR674" i="1"/>
  <c r="AL674" i="1" s="1"/>
  <c r="AT674" i="1"/>
  <c r="AF674" i="1" s="1"/>
  <c r="AM673" i="1"/>
  <c r="AG673" i="1" s="1"/>
  <c r="AQ673" i="1"/>
  <c r="AK673" i="1" s="1"/>
  <c r="AO673" i="1"/>
  <c r="AI673" i="1" s="1"/>
  <c r="AD674" i="1" l="1"/>
  <c r="AC673" i="1"/>
  <c r="Z675" i="1" l="1"/>
  <c r="AB675" i="1"/>
  <c r="AA674" i="1"/>
  <c r="Y674" i="1"/>
  <c r="AT675" i="1" l="1"/>
  <c r="AF675" i="1" s="1"/>
  <c r="AR675" i="1"/>
  <c r="AL675" i="1" s="1"/>
  <c r="AN675" i="1"/>
  <c r="AH675" i="1" s="1"/>
  <c r="AP675" i="1"/>
  <c r="AJ675" i="1" s="1"/>
  <c r="AQ674" i="1"/>
  <c r="AK674" i="1" s="1"/>
  <c r="AO674" i="1"/>
  <c r="AI674" i="1" s="1"/>
  <c r="AM674" i="1"/>
  <c r="AG674" i="1" s="1"/>
  <c r="AS674" i="1"/>
  <c r="AE674" i="1" s="1"/>
  <c r="AD675" i="1" l="1"/>
  <c r="AC674" i="1"/>
  <c r="AB676" i="1" l="1"/>
  <c r="AT676" i="1" s="1"/>
  <c r="AF676" i="1" s="1"/>
  <c r="Z676" i="1"/>
  <c r="Y675" i="1"/>
  <c r="AA675" i="1"/>
  <c r="AP676" i="1" l="1"/>
  <c r="AJ676" i="1" s="1"/>
  <c r="AN676" i="1"/>
  <c r="AH676" i="1" s="1"/>
  <c r="AR676" i="1"/>
  <c r="AL676" i="1" s="1"/>
  <c r="AS675" i="1"/>
  <c r="AE675" i="1" s="1"/>
  <c r="AO675" i="1"/>
  <c r="AI675" i="1" s="1"/>
  <c r="AQ675" i="1"/>
  <c r="AK675" i="1" s="1"/>
  <c r="AM675" i="1"/>
  <c r="AG675" i="1" s="1"/>
  <c r="AD676" i="1" l="1"/>
  <c r="AC675" i="1"/>
  <c r="AA676" i="1" s="1"/>
  <c r="AS676" i="1" s="1"/>
  <c r="AE676" i="1" s="1"/>
  <c r="Y676" i="1" l="1"/>
  <c r="AO676" i="1" s="1"/>
  <c r="AI676" i="1" s="1"/>
  <c r="AB677" i="1"/>
  <c r="Z677" i="1"/>
  <c r="AM676" i="1"/>
  <c r="AG676" i="1" s="1"/>
  <c r="AQ676" i="1"/>
  <c r="AK676" i="1" s="1"/>
  <c r="AC676" i="1"/>
  <c r="AP677" i="1" l="1"/>
  <c r="AJ677" i="1" s="1"/>
  <c r="AN677" i="1"/>
  <c r="AH677" i="1" s="1"/>
  <c r="AR677" i="1"/>
  <c r="AL677" i="1" s="1"/>
  <c r="AT677" i="1"/>
  <c r="AF677" i="1" s="1"/>
  <c r="AA677" i="1"/>
  <c r="Y677" i="1"/>
  <c r="AD677" i="1" l="1"/>
  <c r="AM677" i="1"/>
  <c r="AG677" i="1" s="1"/>
  <c r="AO677" i="1"/>
  <c r="AI677" i="1" s="1"/>
  <c r="AQ677" i="1"/>
  <c r="AK677" i="1" s="1"/>
  <c r="AS677" i="1"/>
  <c r="AE677" i="1" s="1"/>
  <c r="Z678" i="1" l="1"/>
  <c r="AB678" i="1"/>
  <c r="AC677" i="1"/>
  <c r="AT678" i="1" l="1"/>
  <c r="AF678" i="1" s="1"/>
  <c r="AP678" i="1"/>
  <c r="AJ678" i="1" s="1"/>
  <c r="AN678" i="1"/>
  <c r="AH678" i="1" s="1"/>
  <c r="AR678" i="1"/>
  <c r="AL678" i="1" s="1"/>
  <c r="Y678" i="1"/>
  <c r="AA678" i="1"/>
  <c r="AS678" i="1" s="1"/>
  <c r="AE678" i="1" s="1"/>
  <c r="AD678" i="1" l="1"/>
  <c r="AO678" i="1"/>
  <c r="AI678" i="1" s="1"/>
  <c r="AM678" i="1"/>
  <c r="AG678" i="1" s="1"/>
  <c r="AQ678" i="1"/>
  <c r="AK678" i="1" s="1"/>
  <c r="AB679" i="1" l="1"/>
  <c r="AT679" i="1" s="1"/>
  <c r="AF679" i="1" s="1"/>
  <c r="Z679" i="1"/>
  <c r="AC678" i="1"/>
  <c r="AP679" i="1" l="1"/>
  <c r="AJ679" i="1" s="1"/>
  <c r="AR679" i="1"/>
  <c r="AL679" i="1" s="1"/>
  <c r="AN679" i="1"/>
  <c r="AH679" i="1" s="1"/>
  <c r="AD679" i="1" s="1"/>
  <c r="AB680" i="1" s="1"/>
  <c r="Z680" i="1"/>
  <c r="AA679" i="1"/>
  <c r="Y679" i="1"/>
  <c r="AP680" i="1" l="1"/>
  <c r="AJ680" i="1" s="1"/>
  <c r="AR680" i="1"/>
  <c r="AL680" i="1" s="1"/>
  <c r="AN680" i="1"/>
  <c r="AH680" i="1" s="1"/>
  <c r="AT680" i="1"/>
  <c r="AF680" i="1" s="1"/>
  <c r="AS679" i="1"/>
  <c r="AE679" i="1" s="1"/>
  <c r="AM679" i="1"/>
  <c r="AG679" i="1" s="1"/>
  <c r="AQ679" i="1"/>
  <c r="AK679" i="1" s="1"/>
  <c r="AO679" i="1"/>
  <c r="AI679" i="1" s="1"/>
  <c r="AD680" i="1" l="1"/>
  <c r="AC679" i="1"/>
  <c r="AA680" i="1" s="1"/>
  <c r="AS680" i="1" s="1"/>
  <c r="AE680" i="1" s="1"/>
  <c r="Y680" i="1"/>
  <c r="AB681" i="1" l="1"/>
  <c r="AT681" i="1" s="1"/>
  <c r="AF681" i="1" s="1"/>
  <c r="Z681" i="1"/>
  <c r="AM680" i="1"/>
  <c r="AG680" i="1" s="1"/>
  <c r="AO680" i="1"/>
  <c r="AI680" i="1" s="1"/>
  <c r="AQ680" i="1"/>
  <c r="AK680" i="1" s="1"/>
  <c r="AR681" i="1" l="1"/>
  <c r="AL681" i="1" s="1"/>
  <c r="AP681" i="1"/>
  <c r="AJ681" i="1" s="1"/>
  <c r="AN681" i="1"/>
  <c r="AH681" i="1" s="1"/>
  <c r="AD681" i="1" s="1"/>
  <c r="AB682" i="1" s="1"/>
  <c r="Z682" i="1"/>
  <c r="AC680" i="1"/>
  <c r="AN682" i="1" l="1"/>
  <c r="AH682" i="1" s="1"/>
  <c r="AR682" i="1"/>
  <c r="AL682" i="1" s="1"/>
  <c r="AP682" i="1"/>
  <c r="AJ682" i="1" s="1"/>
  <c r="AT682" i="1"/>
  <c r="AF682" i="1" s="1"/>
  <c r="AA681" i="1"/>
  <c r="Y681" i="1"/>
  <c r="AD682" i="1" l="1"/>
  <c r="AM681" i="1"/>
  <c r="AG681" i="1" s="1"/>
  <c r="AO681" i="1"/>
  <c r="AI681" i="1" s="1"/>
  <c r="AQ681" i="1"/>
  <c r="AK681" i="1" s="1"/>
  <c r="AS681" i="1"/>
  <c r="AE681" i="1" s="1"/>
  <c r="Z683" i="1" l="1"/>
  <c r="AB683" i="1"/>
  <c r="AC681" i="1"/>
  <c r="AT683" i="1" l="1"/>
  <c r="AF683" i="1" s="1"/>
  <c r="AP683" i="1"/>
  <c r="AJ683" i="1" s="1"/>
  <c r="AN683" i="1"/>
  <c r="AH683" i="1" s="1"/>
  <c r="AR683" i="1"/>
  <c r="AL683" i="1" s="1"/>
  <c r="Y682" i="1"/>
  <c r="AA682" i="1"/>
  <c r="AD683" i="1" l="1"/>
  <c r="AS682" i="1"/>
  <c r="AE682" i="1" s="1"/>
  <c r="AQ682" i="1"/>
  <c r="AK682" i="1" s="1"/>
  <c r="AO682" i="1"/>
  <c r="AI682" i="1" s="1"/>
  <c r="AM682" i="1"/>
  <c r="AG682" i="1" s="1"/>
  <c r="AB684" i="1" l="1"/>
  <c r="Z684" i="1"/>
  <c r="AC682" i="1"/>
  <c r="AR684" i="1" l="1"/>
  <c r="AL684" i="1" s="1"/>
  <c r="AP684" i="1"/>
  <c r="AJ684" i="1" s="1"/>
  <c r="AN684" i="1"/>
  <c r="AH684" i="1" s="1"/>
  <c r="AT684" i="1"/>
  <c r="AF684" i="1" s="1"/>
  <c r="Y683" i="1"/>
  <c r="AA683" i="1"/>
  <c r="AD684" i="1" l="1"/>
  <c r="AS683" i="1"/>
  <c r="AE683" i="1" s="1"/>
  <c r="AM683" i="1"/>
  <c r="AG683" i="1" s="1"/>
  <c r="AQ683" i="1"/>
  <c r="AK683" i="1" s="1"/>
  <c r="AO683" i="1"/>
  <c r="AI683" i="1" s="1"/>
  <c r="Z685" i="1" l="1"/>
  <c r="AB685" i="1"/>
  <c r="AC683" i="1"/>
  <c r="AT685" i="1" l="1"/>
  <c r="AF685" i="1" s="1"/>
  <c r="AN685" i="1"/>
  <c r="AH685" i="1" s="1"/>
  <c r="AR685" i="1"/>
  <c r="AL685" i="1" s="1"/>
  <c r="AP685" i="1"/>
  <c r="AJ685" i="1" s="1"/>
  <c r="AA684" i="1"/>
  <c r="Y684" i="1"/>
  <c r="AD685" i="1" l="1"/>
  <c r="AQ684" i="1"/>
  <c r="AK684" i="1" s="1"/>
  <c r="AO684" i="1"/>
  <c r="AI684" i="1" s="1"/>
  <c r="AM684" i="1"/>
  <c r="AG684" i="1" s="1"/>
  <c r="AS684" i="1"/>
  <c r="AE684" i="1" s="1"/>
  <c r="AB686" i="1" l="1"/>
  <c r="Z686" i="1"/>
  <c r="AC684" i="1"/>
  <c r="AR686" i="1" l="1"/>
  <c r="AL686" i="1" s="1"/>
  <c r="AP686" i="1"/>
  <c r="AJ686" i="1" s="1"/>
  <c r="AN686" i="1"/>
  <c r="AH686" i="1" s="1"/>
  <c r="AT686" i="1"/>
  <c r="AF686" i="1" s="1"/>
  <c r="Y685" i="1"/>
  <c r="AA685" i="1"/>
  <c r="AS685" i="1" s="1"/>
  <c r="AE685" i="1" s="1"/>
  <c r="AD686" i="1" l="1"/>
  <c r="AM685" i="1"/>
  <c r="AG685" i="1" s="1"/>
  <c r="AQ685" i="1"/>
  <c r="AK685" i="1" s="1"/>
  <c r="AO685" i="1"/>
  <c r="AI685" i="1" s="1"/>
  <c r="Z687" i="1" l="1"/>
  <c r="AB687" i="1"/>
  <c r="AC685" i="1"/>
  <c r="AT687" i="1" l="1"/>
  <c r="AF687" i="1" s="1"/>
  <c r="AN687" i="1"/>
  <c r="AH687" i="1" s="1"/>
  <c r="AP687" i="1"/>
  <c r="AJ687" i="1" s="1"/>
  <c r="AR687" i="1"/>
  <c r="AL687" i="1" s="1"/>
  <c r="AA686" i="1"/>
  <c r="Y686" i="1"/>
  <c r="AD687" i="1" l="1"/>
  <c r="AO686" i="1"/>
  <c r="AI686" i="1" s="1"/>
  <c r="AM686" i="1"/>
  <c r="AG686" i="1" s="1"/>
  <c r="AQ686" i="1"/>
  <c r="AK686" i="1" s="1"/>
  <c r="AS686" i="1"/>
  <c r="AE686" i="1" s="1"/>
  <c r="AB688" i="1" l="1"/>
  <c r="Z688" i="1"/>
  <c r="AC686" i="1"/>
  <c r="AN688" i="1" l="1"/>
  <c r="AH688" i="1" s="1"/>
  <c r="AP688" i="1"/>
  <c r="AJ688" i="1" s="1"/>
  <c r="AR688" i="1"/>
  <c r="AL688" i="1" s="1"/>
  <c r="AT688" i="1"/>
  <c r="AF688" i="1" s="1"/>
  <c r="Y687" i="1"/>
  <c r="AA687" i="1"/>
  <c r="AD688" i="1" l="1"/>
  <c r="AS687" i="1"/>
  <c r="AE687" i="1" s="1"/>
  <c r="AM687" i="1"/>
  <c r="AG687" i="1" s="1"/>
  <c r="AO687" i="1"/>
  <c r="AI687" i="1" s="1"/>
  <c r="AQ687" i="1"/>
  <c r="AK687" i="1" s="1"/>
  <c r="Z689" i="1" l="1"/>
  <c r="AB689" i="1"/>
  <c r="AC687" i="1"/>
  <c r="AN689" i="1" l="1"/>
  <c r="AH689" i="1" s="1"/>
  <c r="AR689" i="1"/>
  <c r="AL689" i="1" s="1"/>
  <c r="AP689" i="1"/>
  <c r="AJ689" i="1" s="1"/>
  <c r="AT689" i="1"/>
  <c r="AF689" i="1" s="1"/>
  <c r="AA688" i="1"/>
  <c r="AS688" i="1" s="1"/>
  <c r="AE688" i="1" s="1"/>
  <c r="Y688" i="1"/>
  <c r="AD689" i="1" l="1"/>
  <c r="AQ688" i="1"/>
  <c r="AK688" i="1" s="1"/>
  <c r="AO688" i="1"/>
  <c r="AI688" i="1" s="1"/>
  <c r="AM688" i="1"/>
  <c r="AG688" i="1" s="1"/>
  <c r="AC688" i="1" s="1"/>
  <c r="AA689" i="1" s="1"/>
  <c r="Z690" i="1" l="1"/>
  <c r="AB690" i="1"/>
  <c r="AS689" i="1"/>
  <c r="AE689" i="1" s="1"/>
  <c r="Y689" i="1"/>
  <c r="AT690" i="1" l="1"/>
  <c r="AF690" i="1" s="1"/>
  <c r="AR690" i="1"/>
  <c r="AL690" i="1" s="1"/>
  <c r="AN690" i="1"/>
  <c r="AH690" i="1" s="1"/>
  <c r="AP690" i="1"/>
  <c r="AJ690" i="1" s="1"/>
  <c r="AO689" i="1"/>
  <c r="AI689" i="1" s="1"/>
  <c r="AQ689" i="1"/>
  <c r="AK689" i="1" s="1"/>
  <c r="AM689" i="1"/>
  <c r="AG689" i="1" s="1"/>
  <c r="AD690" i="1" l="1"/>
  <c r="AC689" i="1"/>
  <c r="AB691" i="1" l="1"/>
  <c r="AT691" i="1" s="1"/>
  <c r="AF691" i="1" s="1"/>
  <c r="Z691" i="1"/>
  <c r="AA690" i="1"/>
  <c r="AS690" i="1" s="1"/>
  <c r="AE690" i="1" s="1"/>
  <c r="Y690" i="1"/>
  <c r="AP691" i="1" l="1"/>
  <c r="AJ691" i="1" s="1"/>
  <c r="AR691" i="1"/>
  <c r="AL691" i="1" s="1"/>
  <c r="AN691" i="1"/>
  <c r="AH691" i="1" s="1"/>
  <c r="AD691" i="1" s="1"/>
  <c r="AB692" i="1" s="1"/>
  <c r="Z692" i="1"/>
  <c r="AQ690" i="1"/>
  <c r="AK690" i="1" s="1"/>
  <c r="AO690" i="1"/>
  <c r="AI690" i="1" s="1"/>
  <c r="AM690" i="1"/>
  <c r="AG690" i="1" s="1"/>
  <c r="AC690" i="1" l="1"/>
  <c r="AA691" i="1" s="1"/>
  <c r="AS691" i="1" s="1"/>
  <c r="AE691" i="1" s="1"/>
  <c r="AN692" i="1"/>
  <c r="AH692" i="1" s="1"/>
  <c r="AP692" i="1"/>
  <c r="AJ692" i="1" s="1"/>
  <c r="AR692" i="1"/>
  <c r="AL692" i="1" s="1"/>
  <c r="AT692" i="1"/>
  <c r="AF692" i="1" s="1"/>
  <c r="Y691" i="1"/>
  <c r="AO691" i="1" s="1"/>
  <c r="AI691" i="1" s="1"/>
  <c r="AM691" i="1" l="1"/>
  <c r="AG691" i="1" s="1"/>
  <c r="AD692" i="1"/>
  <c r="AQ691" i="1"/>
  <c r="AK691" i="1" s="1"/>
  <c r="AC691" i="1"/>
  <c r="Z693" i="1" l="1"/>
  <c r="AB693" i="1"/>
  <c r="AA692" i="1"/>
  <c r="AS692" i="1" s="1"/>
  <c r="AE692" i="1" s="1"/>
  <c r="Y692" i="1"/>
  <c r="AT693" i="1" l="1"/>
  <c r="AF693" i="1" s="1"/>
  <c r="AR693" i="1"/>
  <c r="AL693" i="1" s="1"/>
  <c r="AN693" i="1"/>
  <c r="AH693" i="1" s="1"/>
  <c r="AP693" i="1"/>
  <c r="AJ693" i="1" s="1"/>
  <c r="AO692" i="1"/>
  <c r="AI692" i="1" s="1"/>
  <c r="AQ692" i="1"/>
  <c r="AK692" i="1" s="1"/>
  <c r="AM692" i="1"/>
  <c r="AG692" i="1" s="1"/>
  <c r="AD693" i="1" l="1"/>
  <c r="AC692" i="1"/>
  <c r="AA693" i="1" s="1"/>
  <c r="AS693" i="1" s="1"/>
  <c r="AE693" i="1" s="1"/>
  <c r="Y693" i="1" l="1"/>
  <c r="AB694" i="1"/>
  <c r="Z694" i="1"/>
  <c r="AN694" i="1" l="1"/>
  <c r="AH694" i="1" s="1"/>
  <c r="AP694" i="1"/>
  <c r="AJ694" i="1" s="1"/>
  <c r="AR694" i="1"/>
  <c r="AL694" i="1" s="1"/>
  <c r="AT694" i="1"/>
  <c r="AF694" i="1" s="1"/>
  <c r="AM693" i="1"/>
  <c r="AG693" i="1" s="1"/>
  <c r="AQ693" i="1"/>
  <c r="AK693" i="1" s="1"/>
  <c r="AO693" i="1"/>
  <c r="AI693" i="1" s="1"/>
  <c r="AC693" i="1" l="1"/>
  <c r="AD694" i="1"/>
  <c r="Z695" i="1" l="1"/>
  <c r="AB695" i="1"/>
  <c r="AT695" i="1" s="1"/>
  <c r="AF695" i="1" s="1"/>
  <c r="AA694" i="1"/>
  <c r="AS694" i="1" s="1"/>
  <c r="AE694" i="1" s="1"/>
  <c r="Y694" i="1"/>
  <c r="AO694" i="1" l="1"/>
  <c r="AI694" i="1" s="1"/>
  <c r="AM694" i="1"/>
  <c r="AG694" i="1" s="1"/>
  <c r="AQ694" i="1"/>
  <c r="AK694" i="1" s="1"/>
  <c r="AP695" i="1"/>
  <c r="AJ695" i="1" s="1"/>
  <c r="AN695" i="1"/>
  <c r="AH695" i="1" s="1"/>
  <c r="AR695" i="1"/>
  <c r="AL695" i="1" s="1"/>
  <c r="AD695" i="1" l="1"/>
  <c r="AC694" i="1"/>
  <c r="Y695" i="1" l="1"/>
  <c r="AA695" i="1"/>
  <c r="AS695" i="1" s="1"/>
  <c r="AE695" i="1" s="1"/>
  <c r="AB696" i="1"/>
  <c r="Z696" i="1"/>
  <c r="AN696" i="1" l="1"/>
  <c r="AH696" i="1" s="1"/>
  <c r="AP696" i="1"/>
  <c r="AJ696" i="1" s="1"/>
  <c r="AR696" i="1"/>
  <c r="AL696" i="1" s="1"/>
  <c r="AT696" i="1"/>
  <c r="AF696" i="1" s="1"/>
  <c r="AO695" i="1"/>
  <c r="AI695" i="1" s="1"/>
  <c r="AQ695" i="1"/>
  <c r="AK695" i="1" s="1"/>
  <c r="AM695" i="1"/>
  <c r="AG695" i="1" s="1"/>
  <c r="AC695" i="1" l="1"/>
  <c r="AD696" i="1"/>
  <c r="Z697" i="1" l="1"/>
  <c r="AB697" i="1"/>
  <c r="AA696" i="1"/>
  <c r="AS696" i="1" s="1"/>
  <c r="AE696" i="1" s="1"/>
  <c r="Y696" i="1"/>
  <c r="AO696" i="1" l="1"/>
  <c r="AI696" i="1" s="1"/>
  <c r="AQ696" i="1"/>
  <c r="AK696" i="1" s="1"/>
  <c r="AM696" i="1"/>
  <c r="AG696" i="1" s="1"/>
  <c r="AC696" i="1" s="1"/>
  <c r="AA697" i="1" s="1"/>
  <c r="AS697" i="1" s="1"/>
  <c r="AE697" i="1" s="1"/>
  <c r="AT697" i="1"/>
  <c r="AF697" i="1" s="1"/>
  <c r="AN697" i="1"/>
  <c r="AH697" i="1" s="1"/>
  <c r="AR697" i="1"/>
  <c r="AL697" i="1" s="1"/>
  <c r="AP697" i="1"/>
  <c r="AJ697" i="1" s="1"/>
  <c r="Y697" i="1" l="1"/>
  <c r="AD697" i="1"/>
  <c r="AO697" i="1"/>
  <c r="AI697" i="1" s="1"/>
  <c r="AQ697" i="1"/>
  <c r="AK697" i="1" s="1"/>
  <c r="AM697" i="1"/>
  <c r="AG697" i="1" s="1"/>
  <c r="AC697" i="1" s="1"/>
  <c r="AA698" i="1" s="1"/>
  <c r="Z698" i="1" l="1"/>
  <c r="AB698" i="1"/>
  <c r="AS698" i="1"/>
  <c r="AE698" i="1" s="1"/>
  <c r="Y698" i="1"/>
  <c r="AT698" i="1" l="1"/>
  <c r="AF698" i="1" s="1"/>
  <c r="AP698" i="1"/>
  <c r="AJ698" i="1" s="1"/>
  <c r="AR698" i="1"/>
  <c r="AL698" i="1" s="1"/>
  <c r="AN698" i="1"/>
  <c r="AH698" i="1" s="1"/>
  <c r="AD698" i="1" s="1"/>
  <c r="AB699" i="1" s="1"/>
  <c r="Z699" i="1"/>
  <c r="AQ698" i="1"/>
  <c r="AK698" i="1" s="1"/>
  <c r="AO698" i="1"/>
  <c r="AI698" i="1" s="1"/>
  <c r="AM698" i="1"/>
  <c r="AG698" i="1" s="1"/>
  <c r="AT699" i="1" l="1"/>
  <c r="AF699" i="1" s="1"/>
  <c r="AP699" i="1"/>
  <c r="AJ699" i="1" s="1"/>
  <c r="AR699" i="1"/>
  <c r="AL699" i="1" s="1"/>
  <c r="AN699" i="1"/>
  <c r="AH699" i="1" s="1"/>
  <c r="AD699" i="1" s="1"/>
  <c r="AB700" i="1" s="1"/>
  <c r="AT700" i="1" s="1"/>
  <c r="AF700" i="1" s="1"/>
  <c r="Z700" i="1"/>
  <c r="AC698" i="1"/>
  <c r="AA699" i="1" s="1"/>
  <c r="AS699" i="1" s="1"/>
  <c r="AE699" i="1" s="1"/>
  <c r="Y699" i="1" l="1"/>
  <c r="AR700" i="1"/>
  <c r="AL700" i="1" s="1"/>
  <c r="AN700" i="1"/>
  <c r="AH700" i="1" s="1"/>
  <c r="AP700" i="1"/>
  <c r="AJ700" i="1" s="1"/>
  <c r="AQ699" i="1"/>
  <c r="AK699" i="1" s="1"/>
  <c r="AM699" i="1" l="1"/>
  <c r="AG699" i="1" s="1"/>
  <c r="AO699" i="1"/>
  <c r="AI699" i="1" s="1"/>
  <c r="AD700" i="1"/>
  <c r="AC699" i="1" l="1"/>
  <c r="Y700" i="1"/>
  <c r="AA700" i="1"/>
  <c r="AS700" i="1" s="1"/>
  <c r="AE700" i="1" s="1"/>
  <c r="AB701" i="1"/>
  <c r="Z701" i="1"/>
  <c r="AQ700" i="1" l="1"/>
  <c r="AK700" i="1" s="1"/>
  <c r="AO700" i="1"/>
  <c r="AI700" i="1" s="1"/>
  <c r="AM700" i="1"/>
  <c r="AG700" i="1" s="1"/>
  <c r="AC700" i="1" s="1"/>
  <c r="Y701" i="1" s="1"/>
  <c r="AM701" i="1" s="1"/>
  <c r="AG701" i="1" s="1"/>
  <c r="AN701" i="1"/>
  <c r="AH701" i="1" s="1"/>
  <c r="AR701" i="1"/>
  <c r="AL701" i="1" s="1"/>
  <c r="AP701" i="1"/>
  <c r="AJ701" i="1" s="1"/>
  <c r="AT701" i="1"/>
  <c r="AF701" i="1" s="1"/>
  <c r="AA701" i="1" l="1"/>
  <c r="AS701" i="1" s="1"/>
  <c r="AE701" i="1" s="1"/>
  <c r="AC701" i="1" s="1"/>
  <c r="AO701" i="1"/>
  <c r="AI701" i="1" s="1"/>
  <c r="AQ701" i="1"/>
  <c r="AK701" i="1" s="1"/>
  <c r="AD701" i="1"/>
  <c r="AA702" i="1" l="1"/>
  <c r="AS702" i="1" s="1"/>
  <c r="AE702" i="1" s="1"/>
  <c r="Y702" i="1"/>
  <c r="Z702" i="1"/>
  <c r="AB702" i="1"/>
  <c r="AT702" i="1" s="1"/>
  <c r="AF702" i="1" s="1"/>
  <c r="AQ702" i="1"/>
  <c r="AK702" i="1" s="1"/>
  <c r="AO702" i="1"/>
  <c r="AI702" i="1" s="1"/>
  <c r="AM702" i="1"/>
  <c r="AG702" i="1" s="1"/>
  <c r="AP702" i="1" l="1"/>
  <c r="AJ702" i="1" s="1"/>
  <c r="AR702" i="1"/>
  <c r="AL702" i="1" s="1"/>
  <c r="AN702" i="1"/>
  <c r="AH702" i="1" s="1"/>
  <c r="AD702" i="1" s="1"/>
  <c r="AB703" i="1" s="1"/>
  <c r="Z703" i="1"/>
  <c r="AC702" i="1"/>
  <c r="AA703" i="1" s="1"/>
  <c r="AS703" i="1" s="1"/>
  <c r="AE703" i="1" s="1"/>
  <c r="Y703" i="1"/>
  <c r="AR703" i="1" l="1"/>
  <c r="AL703" i="1" s="1"/>
  <c r="AN703" i="1"/>
  <c r="AH703" i="1" s="1"/>
  <c r="AP703" i="1"/>
  <c r="AJ703" i="1" s="1"/>
  <c r="AT703" i="1"/>
  <c r="AF703" i="1" s="1"/>
  <c r="AQ703" i="1"/>
  <c r="AK703" i="1" s="1"/>
  <c r="AM703" i="1"/>
  <c r="AG703" i="1" s="1"/>
  <c r="AO703" i="1"/>
  <c r="AI703" i="1" s="1"/>
  <c r="AD703" i="1" l="1"/>
  <c r="AC703" i="1"/>
  <c r="Z704" i="1" l="1"/>
  <c r="AB704" i="1"/>
  <c r="AA704" i="1"/>
  <c r="Y704" i="1"/>
  <c r="AT704" i="1" l="1"/>
  <c r="AF704" i="1" s="1"/>
  <c r="AP704" i="1"/>
  <c r="AJ704" i="1" s="1"/>
  <c r="AR704" i="1"/>
  <c r="AL704" i="1" s="1"/>
  <c r="AN704" i="1"/>
  <c r="AH704" i="1" s="1"/>
  <c r="AD704" i="1" s="1"/>
  <c r="AB705" i="1" s="1"/>
  <c r="Z705" i="1"/>
  <c r="AM704" i="1"/>
  <c r="AG704" i="1" s="1"/>
  <c r="AQ704" i="1"/>
  <c r="AK704" i="1" s="1"/>
  <c r="AO704" i="1"/>
  <c r="AI704" i="1" s="1"/>
  <c r="AS704" i="1"/>
  <c r="AE704" i="1" s="1"/>
  <c r="AT705" i="1" l="1"/>
  <c r="AF705" i="1" s="1"/>
  <c r="AR705" i="1"/>
  <c r="AL705" i="1" s="1"/>
  <c r="AN705" i="1"/>
  <c r="AH705" i="1" s="1"/>
  <c r="AP705" i="1"/>
  <c r="AJ705" i="1" s="1"/>
  <c r="AC704" i="1"/>
  <c r="AD705" i="1" l="1"/>
  <c r="Y705" i="1"/>
  <c r="AA705" i="1"/>
  <c r="AB706" i="1" l="1"/>
  <c r="Z706" i="1"/>
  <c r="AS705" i="1"/>
  <c r="AE705" i="1" s="1"/>
  <c r="AO705" i="1"/>
  <c r="AI705" i="1" s="1"/>
  <c r="AM705" i="1"/>
  <c r="AG705" i="1" s="1"/>
  <c r="AQ705" i="1"/>
  <c r="AK705" i="1" s="1"/>
  <c r="AR706" i="1" l="1"/>
  <c r="AL706" i="1" s="1"/>
  <c r="AP706" i="1"/>
  <c r="AJ706" i="1" s="1"/>
  <c r="AN706" i="1"/>
  <c r="AH706" i="1" s="1"/>
  <c r="AT706" i="1"/>
  <c r="AF706" i="1" s="1"/>
  <c r="AC705" i="1"/>
  <c r="AD706" i="1" l="1"/>
  <c r="AA706" i="1"/>
  <c r="Y706" i="1"/>
  <c r="Z707" i="1" l="1"/>
  <c r="AB707" i="1"/>
  <c r="AO706" i="1"/>
  <c r="AI706" i="1" s="1"/>
  <c r="AQ706" i="1"/>
  <c r="AK706" i="1" s="1"/>
  <c r="AM706" i="1"/>
  <c r="AG706" i="1" s="1"/>
  <c r="AS706" i="1"/>
  <c r="AE706" i="1" s="1"/>
  <c r="AT707" i="1" l="1"/>
  <c r="AF707" i="1" s="1"/>
  <c r="AN707" i="1"/>
  <c r="AH707" i="1" s="1"/>
  <c r="AR707" i="1"/>
  <c r="AL707" i="1" s="1"/>
  <c r="AP707" i="1"/>
  <c r="AJ707" i="1" s="1"/>
  <c r="AC706" i="1"/>
  <c r="AD707" i="1" l="1"/>
  <c r="Y707" i="1"/>
  <c r="AA707" i="1"/>
  <c r="AB708" i="1" l="1"/>
  <c r="Z708" i="1"/>
  <c r="AS707" i="1"/>
  <c r="AE707" i="1" s="1"/>
  <c r="AM707" i="1"/>
  <c r="AG707" i="1" s="1"/>
  <c r="AO707" i="1"/>
  <c r="AI707" i="1" s="1"/>
  <c r="AQ707" i="1"/>
  <c r="AK707" i="1" s="1"/>
  <c r="AR708" i="1" l="1"/>
  <c r="AL708" i="1" s="1"/>
  <c r="AN708" i="1"/>
  <c r="AH708" i="1" s="1"/>
  <c r="AP708" i="1"/>
  <c r="AJ708" i="1" s="1"/>
  <c r="AT708" i="1"/>
  <c r="AF708" i="1" s="1"/>
  <c r="AC707" i="1"/>
  <c r="AD708" i="1" l="1"/>
  <c r="Y708" i="1"/>
  <c r="AA708" i="1"/>
  <c r="AS708" i="1" s="1"/>
  <c r="AE708" i="1" s="1"/>
  <c r="Z709" i="1" l="1"/>
  <c r="AB709" i="1"/>
  <c r="AO708" i="1"/>
  <c r="AI708" i="1" s="1"/>
  <c r="AQ708" i="1"/>
  <c r="AK708" i="1" s="1"/>
  <c r="AM708" i="1"/>
  <c r="AG708" i="1" s="1"/>
  <c r="AT709" i="1" l="1"/>
  <c r="AF709" i="1" s="1"/>
  <c r="AP709" i="1"/>
  <c r="AJ709" i="1" s="1"/>
  <c r="AN709" i="1"/>
  <c r="AH709" i="1" s="1"/>
  <c r="AR709" i="1"/>
  <c r="AL709" i="1" s="1"/>
  <c r="AC708" i="1"/>
  <c r="AA709" i="1" s="1"/>
  <c r="AS709" i="1"/>
  <c r="AE709" i="1" s="1"/>
  <c r="Y709" i="1"/>
  <c r="AD709" i="1" l="1"/>
  <c r="AM709" i="1"/>
  <c r="AG709" i="1" s="1"/>
  <c r="AO709" i="1"/>
  <c r="AI709" i="1" s="1"/>
  <c r="AQ709" i="1"/>
  <c r="AK709" i="1" s="1"/>
  <c r="AB710" i="1" l="1"/>
  <c r="Z710" i="1"/>
  <c r="AC709" i="1"/>
  <c r="AP710" i="1" l="1"/>
  <c r="AJ710" i="1" s="1"/>
  <c r="AR710" i="1"/>
  <c r="AL710" i="1" s="1"/>
  <c r="AN710" i="1"/>
  <c r="AH710" i="1" s="1"/>
  <c r="AT710" i="1"/>
  <c r="AF710" i="1" s="1"/>
  <c r="AA710" i="1"/>
  <c r="Y710" i="1"/>
  <c r="AD710" i="1" l="1"/>
  <c r="AS710" i="1"/>
  <c r="AE710" i="1" s="1"/>
  <c r="AM710" i="1"/>
  <c r="AG710" i="1" s="1"/>
  <c r="AO710" i="1"/>
  <c r="AI710" i="1" s="1"/>
  <c r="AQ710" i="1"/>
  <c r="AK710" i="1" s="1"/>
  <c r="Z711" i="1" l="1"/>
  <c r="AB711" i="1"/>
  <c r="AC710" i="1"/>
  <c r="AT711" i="1" l="1"/>
  <c r="AF711" i="1" s="1"/>
  <c r="AN711" i="1"/>
  <c r="AH711" i="1" s="1"/>
  <c r="AR711" i="1"/>
  <c r="AL711" i="1" s="1"/>
  <c r="AP711" i="1"/>
  <c r="AJ711" i="1" s="1"/>
  <c r="AA711" i="1"/>
  <c r="Y711" i="1"/>
  <c r="AD711" i="1" l="1"/>
  <c r="AO711" i="1"/>
  <c r="AI711" i="1" s="1"/>
  <c r="AM711" i="1"/>
  <c r="AG711" i="1" s="1"/>
  <c r="AQ711" i="1"/>
  <c r="AK711" i="1" s="1"/>
  <c r="AS711" i="1"/>
  <c r="AE711" i="1" s="1"/>
  <c r="AB712" i="1" l="1"/>
  <c r="Z712" i="1"/>
  <c r="AC711" i="1"/>
  <c r="AP712" i="1" l="1"/>
  <c r="AJ712" i="1" s="1"/>
  <c r="AN712" i="1"/>
  <c r="AH712" i="1" s="1"/>
  <c r="AR712" i="1"/>
  <c r="AL712" i="1" s="1"/>
  <c r="AT712" i="1"/>
  <c r="AF712" i="1" s="1"/>
  <c r="AA712" i="1"/>
  <c r="Y712" i="1"/>
  <c r="AD712" i="1" l="1"/>
  <c r="AQ712" i="1"/>
  <c r="AK712" i="1" s="1"/>
  <c r="AM712" i="1"/>
  <c r="AG712" i="1" s="1"/>
  <c r="AO712" i="1"/>
  <c r="AI712" i="1" s="1"/>
  <c r="AS712" i="1"/>
  <c r="AE712" i="1" s="1"/>
  <c r="Z713" i="1" l="1"/>
  <c r="AB713" i="1"/>
  <c r="AC712" i="1"/>
  <c r="AT713" i="1" l="1"/>
  <c r="AF713" i="1" s="1"/>
  <c r="AN713" i="1"/>
  <c r="AH713" i="1" s="1"/>
  <c r="AR713" i="1"/>
  <c r="AL713" i="1" s="1"/>
  <c r="AP713" i="1"/>
  <c r="AJ713" i="1" s="1"/>
  <c r="Y713" i="1"/>
  <c r="AA713" i="1"/>
  <c r="AD713" i="1" l="1"/>
  <c r="AS713" i="1"/>
  <c r="AE713" i="1" s="1"/>
  <c r="AO713" i="1"/>
  <c r="AI713" i="1" s="1"/>
  <c r="AM713" i="1"/>
  <c r="AG713" i="1" s="1"/>
  <c r="AQ713" i="1"/>
  <c r="AK713" i="1" s="1"/>
  <c r="AB714" i="1" l="1"/>
  <c r="Z714" i="1"/>
  <c r="AC713" i="1"/>
  <c r="AN714" i="1" l="1"/>
  <c r="AH714" i="1" s="1"/>
  <c r="AR714" i="1"/>
  <c r="AL714" i="1" s="1"/>
  <c r="AP714" i="1"/>
  <c r="AJ714" i="1" s="1"/>
  <c r="AT714" i="1"/>
  <c r="AF714" i="1" s="1"/>
  <c r="AA714" i="1"/>
  <c r="Y714" i="1"/>
  <c r="AD714" i="1" l="1"/>
  <c r="AS714" i="1"/>
  <c r="AE714" i="1" s="1"/>
  <c r="AO714" i="1"/>
  <c r="AI714" i="1" s="1"/>
  <c r="AQ714" i="1"/>
  <c r="AK714" i="1" s="1"/>
  <c r="AM714" i="1"/>
  <c r="AG714" i="1" s="1"/>
  <c r="Z715" i="1" l="1"/>
  <c r="AB715" i="1"/>
  <c r="AC714" i="1"/>
  <c r="AT715" i="1" l="1"/>
  <c r="AF715" i="1" s="1"/>
  <c r="AP715" i="1"/>
  <c r="AJ715" i="1" s="1"/>
  <c r="AN715" i="1"/>
  <c r="AH715" i="1" s="1"/>
  <c r="AR715" i="1"/>
  <c r="AL715" i="1" s="1"/>
  <c r="AA715" i="1"/>
  <c r="AS715" i="1" s="1"/>
  <c r="AE715" i="1" s="1"/>
  <c r="Y715" i="1"/>
  <c r="AD715" i="1" l="1"/>
  <c r="AO715" i="1"/>
  <c r="AI715" i="1" s="1"/>
  <c r="AM715" i="1"/>
  <c r="AG715" i="1" s="1"/>
  <c r="AQ715" i="1"/>
  <c r="AK715" i="1" s="1"/>
  <c r="AB716" i="1" l="1"/>
  <c r="Z716" i="1"/>
  <c r="AC715" i="1"/>
  <c r="AR716" i="1" l="1"/>
  <c r="AL716" i="1" s="1"/>
  <c r="AN716" i="1"/>
  <c r="AH716" i="1" s="1"/>
  <c r="AP716" i="1"/>
  <c r="AJ716" i="1" s="1"/>
  <c r="AT716" i="1"/>
  <c r="AF716" i="1" s="1"/>
  <c r="Y716" i="1"/>
  <c r="AA716" i="1"/>
  <c r="AS716" i="1" s="1"/>
  <c r="AE716" i="1" s="1"/>
  <c r="AD716" i="1" l="1"/>
  <c r="AM716" i="1"/>
  <c r="AG716" i="1" s="1"/>
  <c r="AQ716" i="1"/>
  <c r="AK716" i="1" s="1"/>
  <c r="AO716" i="1"/>
  <c r="AI716" i="1" s="1"/>
  <c r="Z717" i="1" l="1"/>
  <c r="AB717" i="1"/>
  <c r="AC716" i="1"/>
  <c r="AT717" i="1" l="1"/>
  <c r="AF717" i="1" s="1"/>
  <c r="AR717" i="1"/>
  <c r="AL717" i="1" s="1"/>
  <c r="AN717" i="1"/>
  <c r="AH717" i="1" s="1"/>
  <c r="AP717" i="1"/>
  <c r="AJ717" i="1" s="1"/>
  <c r="AA717" i="1"/>
  <c r="AS717" i="1" s="1"/>
  <c r="AE717" i="1" s="1"/>
  <c r="Y717" i="1"/>
  <c r="AD717" i="1" l="1"/>
  <c r="AM717" i="1"/>
  <c r="AG717" i="1" s="1"/>
  <c r="AO717" i="1"/>
  <c r="AI717" i="1" s="1"/>
  <c r="AQ717" i="1"/>
  <c r="AK717" i="1" s="1"/>
  <c r="AB718" i="1" l="1"/>
  <c r="AT718" i="1" s="1"/>
  <c r="AF718" i="1" s="1"/>
  <c r="Z718" i="1"/>
  <c r="AC717" i="1"/>
  <c r="AP718" i="1" l="1"/>
  <c r="AJ718" i="1" s="1"/>
  <c r="AR718" i="1"/>
  <c r="AL718" i="1" s="1"/>
  <c r="AN718" i="1"/>
  <c r="AH718" i="1" s="1"/>
  <c r="AD718" i="1" s="1"/>
  <c r="AB719" i="1" s="1"/>
  <c r="Z719" i="1"/>
  <c r="Y718" i="1"/>
  <c r="AA718" i="1"/>
  <c r="AS718" i="1" s="1"/>
  <c r="AE718" i="1" s="1"/>
  <c r="AN719" i="1" l="1"/>
  <c r="AH719" i="1" s="1"/>
  <c r="AR719" i="1"/>
  <c r="AL719" i="1" s="1"/>
  <c r="AP719" i="1"/>
  <c r="AJ719" i="1" s="1"/>
  <c r="AT719" i="1"/>
  <c r="AF719" i="1" s="1"/>
  <c r="AQ718" i="1"/>
  <c r="AK718" i="1" s="1"/>
  <c r="AM718" i="1"/>
  <c r="AG718" i="1" s="1"/>
  <c r="AO718" i="1"/>
  <c r="AI718" i="1" s="1"/>
  <c r="AD719" i="1" l="1"/>
  <c r="AC718" i="1"/>
  <c r="Z720" i="1" l="1"/>
  <c r="AB720" i="1"/>
  <c r="Y719" i="1"/>
  <c r="AA719" i="1"/>
  <c r="AS719" i="1" s="1"/>
  <c r="AE719" i="1" s="1"/>
  <c r="AT720" i="1" l="1"/>
  <c r="AF720" i="1" s="1"/>
  <c r="AR720" i="1"/>
  <c r="AL720" i="1" s="1"/>
  <c r="AN720" i="1"/>
  <c r="AH720" i="1" s="1"/>
  <c r="AP720" i="1"/>
  <c r="AJ720" i="1" s="1"/>
  <c r="AM719" i="1"/>
  <c r="AG719" i="1" s="1"/>
  <c r="AO719" i="1"/>
  <c r="AI719" i="1" s="1"/>
  <c r="AQ719" i="1"/>
  <c r="AK719" i="1" s="1"/>
  <c r="AD720" i="1" l="1"/>
  <c r="AC719" i="1"/>
  <c r="AB721" i="1" l="1"/>
  <c r="Z721" i="1"/>
  <c r="AA720" i="1"/>
  <c r="Y720" i="1"/>
  <c r="AP721" i="1" l="1"/>
  <c r="AJ721" i="1" s="1"/>
  <c r="AR721" i="1"/>
  <c r="AL721" i="1" s="1"/>
  <c r="AN721" i="1"/>
  <c r="AH721" i="1" s="1"/>
  <c r="AT721" i="1"/>
  <c r="AF721" i="1" s="1"/>
  <c r="AS720" i="1"/>
  <c r="AE720" i="1" s="1"/>
  <c r="AO720" i="1"/>
  <c r="AI720" i="1" s="1"/>
  <c r="AQ720" i="1"/>
  <c r="AK720" i="1" s="1"/>
  <c r="AM720" i="1"/>
  <c r="AG720" i="1" s="1"/>
  <c r="AC720" i="1" l="1"/>
  <c r="AD721" i="1"/>
  <c r="AB722" i="1" l="1"/>
  <c r="Z722" i="1"/>
  <c r="AA721" i="1"/>
  <c r="AS721" i="1" s="1"/>
  <c r="AE721" i="1" s="1"/>
  <c r="Y721" i="1"/>
  <c r="AO721" i="1" l="1"/>
  <c r="AI721" i="1" s="1"/>
  <c r="AQ721" i="1"/>
  <c r="AK721" i="1" s="1"/>
  <c r="AM721" i="1"/>
  <c r="AG721" i="1" s="1"/>
  <c r="AC721" i="1" s="1"/>
  <c r="AA722" i="1" s="1"/>
  <c r="AS722" i="1" s="1"/>
  <c r="AE722" i="1" s="1"/>
  <c r="AP722" i="1"/>
  <c r="AJ722" i="1" s="1"/>
  <c r="AN722" i="1"/>
  <c r="AH722" i="1" s="1"/>
  <c r="AR722" i="1"/>
  <c r="AL722" i="1" s="1"/>
  <c r="AT722" i="1"/>
  <c r="AF722" i="1" s="1"/>
  <c r="AD722" i="1" l="1"/>
  <c r="Y722" i="1"/>
  <c r="AQ722" i="1" l="1"/>
  <c r="AK722" i="1" s="1"/>
  <c r="AO722" i="1"/>
  <c r="AI722" i="1" s="1"/>
  <c r="AM722" i="1"/>
  <c r="AG722" i="1" s="1"/>
  <c r="Z723" i="1"/>
  <c r="AB723" i="1"/>
  <c r="AC722" i="1" l="1"/>
  <c r="AT723" i="1"/>
  <c r="AF723" i="1" s="1"/>
  <c r="AN723" i="1"/>
  <c r="AH723" i="1" s="1"/>
  <c r="AR723" i="1"/>
  <c r="AL723" i="1" s="1"/>
  <c r="AP723" i="1"/>
  <c r="AJ723" i="1" s="1"/>
  <c r="AA723" i="1"/>
  <c r="AS723" i="1" s="1"/>
  <c r="AE723" i="1" s="1"/>
  <c r="Y723" i="1"/>
  <c r="AD723" i="1" l="1"/>
  <c r="AM723" i="1"/>
  <c r="AG723" i="1" s="1"/>
  <c r="AO723" i="1"/>
  <c r="AI723" i="1" s="1"/>
  <c r="AQ723" i="1"/>
  <c r="AK723" i="1" s="1"/>
  <c r="AC723" i="1" l="1"/>
  <c r="AB724" i="1"/>
  <c r="AT724" i="1" s="1"/>
  <c r="AF724" i="1" s="1"/>
  <c r="Z724" i="1"/>
  <c r="AP724" i="1" l="1"/>
  <c r="AJ724" i="1" s="1"/>
  <c r="AR724" i="1"/>
  <c r="AL724" i="1" s="1"/>
  <c r="AN724" i="1"/>
  <c r="AH724" i="1" s="1"/>
  <c r="AD724" i="1" s="1"/>
  <c r="AB725" i="1" s="1"/>
  <c r="Z725" i="1"/>
  <c r="Y724" i="1"/>
  <c r="AA724" i="1"/>
  <c r="AS724" i="1" s="1"/>
  <c r="AE724" i="1" s="1"/>
  <c r="AO724" i="1" l="1"/>
  <c r="AI724" i="1" s="1"/>
  <c r="AM724" i="1"/>
  <c r="AG724" i="1" s="1"/>
  <c r="AQ724" i="1"/>
  <c r="AK724" i="1" s="1"/>
  <c r="AN725" i="1"/>
  <c r="AH725" i="1" s="1"/>
  <c r="AP725" i="1"/>
  <c r="AJ725" i="1" s="1"/>
  <c r="AR725" i="1"/>
  <c r="AL725" i="1" s="1"/>
  <c r="AT725" i="1"/>
  <c r="AF725" i="1" s="1"/>
  <c r="AD725" i="1" l="1"/>
  <c r="AC724" i="1"/>
  <c r="AA725" i="1" l="1"/>
  <c r="AS725" i="1" s="1"/>
  <c r="AE725" i="1" s="1"/>
  <c r="Y725" i="1"/>
  <c r="AB726" i="1"/>
  <c r="AT726" i="1" s="1"/>
  <c r="AF726" i="1" s="1"/>
  <c r="Z726" i="1"/>
  <c r="AP726" i="1" l="1"/>
  <c r="AJ726" i="1" s="1"/>
  <c r="AN726" i="1"/>
  <c r="AH726" i="1" s="1"/>
  <c r="AR726" i="1"/>
  <c r="AL726" i="1" s="1"/>
  <c r="AO725" i="1"/>
  <c r="AI725" i="1" s="1"/>
  <c r="AQ725" i="1"/>
  <c r="AK725" i="1" s="1"/>
  <c r="AM725" i="1"/>
  <c r="AG725" i="1" s="1"/>
  <c r="AC725" i="1" s="1"/>
  <c r="AA726" i="1" s="1"/>
  <c r="AS726" i="1" s="1"/>
  <c r="AE726" i="1" s="1"/>
  <c r="Y726" i="1" l="1"/>
  <c r="AD726" i="1"/>
  <c r="AO726" i="1"/>
  <c r="AI726" i="1" s="1"/>
  <c r="AQ726" i="1"/>
  <c r="AK726" i="1" s="1"/>
  <c r="AM726" i="1"/>
  <c r="AG726" i="1" s="1"/>
  <c r="AC726" i="1" s="1"/>
  <c r="Y727" i="1" s="1"/>
  <c r="AB727" i="1" l="1"/>
  <c r="Z727" i="1"/>
  <c r="AA727" i="1"/>
  <c r="AS727" i="1" s="1"/>
  <c r="AE727" i="1" s="1"/>
  <c r="AO727" i="1"/>
  <c r="AI727" i="1" s="1"/>
  <c r="AQ727" i="1"/>
  <c r="AK727" i="1" s="1"/>
  <c r="AM727" i="1"/>
  <c r="AG727" i="1" s="1"/>
  <c r="AR727" i="1" l="1"/>
  <c r="AL727" i="1" s="1"/>
  <c r="AN727" i="1"/>
  <c r="AH727" i="1" s="1"/>
  <c r="AP727" i="1"/>
  <c r="AJ727" i="1" s="1"/>
  <c r="AT727" i="1"/>
  <c r="AF727" i="1" s="1"/>
  <c r="AC727" i="1"/>
  <c r="AD727" i="1" l="1"/>
  <c r="AA728" i="1"/>
  <c r="AS728" i="1" s="1"/>
  <c r="AE728" i="1" s="1"/>
  <c r="Y728" i="1"/>
  <c r="Z728" i="1" l="1"/>
  <c r="AB728" i="1"/>
  <c r="AO728" i="1"/>
  <c r="AI728" i="1" s="1"/>
  <c r="AM728" i="1"/>
  <c r="AG728" i="1" s="1"/>
  <c r="AQ728" i="1"/>
  <c r="AK728" i="1" s="1"/>
  <c r="AT728" i="1" l="1"/>
  <c r="AF728" i="1" s="1"/>
  <c r="AN728" i="1"/>
  <c r="AH728" i="1" s="1"/>
  <c r="AR728" i="1"/>
  <c r="AL728" i="1" s="1"/>
  <c r="AP728" i="1"/>
  <c r="AJ728" i="1" s="1"/>
  <c r="AC728" i="1"/>
  <c r="AD728" i="1" l="1"/>
  <c r="Y729" i="1"/>
  <c r="AA729" i="1"/>
  <c r="AS729" i="1" s="1"/>
  <c r="AE729" i="1" s="1"/>
  <c r="AB729" i="1" l="1"/>
  <c r="Z729" i="1"/>
  <c r="AO729" i="1"/>
  <c r="AI729" i="1" s="1"/>
  <c r="AQ729" i="1"/>
  <c r="AK729" i="1" s="1"/>
  <c r="AM729" i="1"/>
  <c r="AG729" i="1" s="1"/>
  <c r="AR729" i="1" l="1"/>
  <c r="AL729" i="1" s="1"/>
  <c r="AP729" i="1"/>
  <c r="AJ729" i="1" s="1"/>
  <c r="AN729" i="1"/>
  <c r="AH729" i="1" s="1"/>
  <c r="AT729" i="1"/>
  <c r="AF729" i="1" s="1"/>
  <c r="AC729" i="1"/>
  <c r="AD729" i="1" l="1"/>
  <c r="AA730" i="1"/>
  <c r="AS730" i="1" s="1"/>
  <c r="AE730" i="1" s="1"/>
  <c r="Y730" i="1"/>
  <c r="Z730" i="1" l="1"/>
  <c r="AB730" i="1"/>
  <c r="AO730" i="1"/>
  <c r="AI730" i="1" s="1"/>
  <c r="AQ730" i="1"/>
  <c r="AK730" i="1" s="1"/>
  <c r="AM730" i="1"/>
  <c r="AG730" i="1" s="1"/>
  <c r="AC730" i="1" s="1"/>
  <c r="AT730" i="1" l="1"/>
  <c r="AF730" i="1" s="1"/>
  <c r="AP730" i="1"/>
  <c r="AJ730" i="1" s="1"/>
  <c r="AR730" i="1"/>
  <c r="AL730" i="1" s="1"/>
  <c r="AN730" i="1"/>
  <c r="AH730" i="1" s="1"/>
  <c r="AD730" i="1" s="1"/>
  <c r="AB731" i="1" s="1"/>
  <c r="Z731" i="1"/>
  <c r="AA731" i="1"/>
  <c r="AS731" i="1" s="1"/>
  <c r="AE731" i="1" s="1"/>
  <c r="Y731" i="1"/>
  <c r="AT731" i="1" l="1"/>
  <c r="AF731" i="1" s="1"/>
  <c r="AP731" i="1"/>
  <c r="AJ731" i="1" s="1"/>
  <c r="AN731" i="1"/>
  <c r="AH731" i="1" s="1"/>
  <c r="AR731" i="1"/>
  <c r="AL731" i="1" s="1"/>
  <c r="AM731" i="1"/>
  <c r="AG731" i="1" s="1"/>
  <c r="AO731" i="1"/>
  <c r="AI731" i="1" s="1"/>
  <c r="AQ731" i="1"/>
  <c r="AK731" i="1" s="1"/>
  <c r="AD731" i="1" l="1"/>
  <c r="AC731" i="1"/>
  <c r="AB732" i="1" l="1"/>
  <c r="Z732" i="1"/>
  <c r="Y732" i="1"/>
  <c r="AA732" i="1"/>
  <c r="AS732" i="1" s="1"/>
  <c r="AE732" i="1" s="1"/>
  <c r="AP732" i="1" l="1"/>
  <c r="AJ732" i="1" s="1"/>
  <c r="AN732" i="1"/>
  <c r="AH732" i="1" s="1"/>
  <c r="AR732" i="1"/>
  <c r="AL732" i="1" s="1"/>
  <c r="AT732" i="1"/>
  <c r="AF732" i="1" s="1"/>
  <c r="AO732" i="1"/>
  <c r="AI732" i="1" s="1"/>
  <c r="AQ732" i="1"/>
  <c r="AK732" i="1" s="1"/>
  <c r="AM732" i="1"/>
  <c r="AG732" i="1" s="1"/>
  <c r="AC732" i="1" l="1"/>
  <c r="AD732" i="1"/>
  <c r="AA733" i="1" l="1"/>
  <c r="AS733" i="1" s="1"/>
  <c r="AE733" i="1" s="1"/>
  <c r="Y733" i="1"/>
  <c r="Z733" i="1"/>
  <c r="AB733" i="1"/>
  <c r="AT733" i="1" s="1"/>
  <c r="AF733" i="1" s="1"/>
  <c r="AO733" i="1" l="1"/>
  <c r="AI733" i="1" s="1"/>
  <c r="AQ733" i="1"/>
  <c r="AK733" i="1" s="1"/>
  <c r="AM733" i="1"/>
  <c r="AG733" i="1" s="1"/>
  <c r="AC733" i="1" s="1"/>
  <c r="AA734" i="1" s="1"/>
  <c r="AS734" i="1" s="1"/>
  <c r="AE734" i="1" s="1"/>
  <c r="Y734" i="1"/>
  <c r="AP733" i="1"/>
  <c r="AJ733" i="1" s="1"/>
  <c r="AR733" i="1"/>
  <c r="AL733" i="1" s="1"/>
  <c r="AN733" i="1"/>
  <c r="AH733" i="1" s="1"/>
  <c r="AQ734" i="1" l="1"/>
  <c r="AK734" i="1" s="1"/>
  <c r="AO734" i="1"/>
  <c r="AI734" i="1" s="1"/>
  <c r="AM734" i="1"/>
  <c r="AG734" i="1" s="1"/>
  <c r="AC734" i="1" s="1"/>
  <c r="Y735" i="1" s="1"/>
  <c r="AQ735" i="1" s="1"/>
  <c r="AK735" i="1" s="1"/>
  <c r="AA735" i="1"/>
  <c r="AD733" i="1"/>
  <c r="AO735" i="1"/>
  <c r="AI735" i="1" s="1"/>
  <c r="AM735" i="1"/>
  <c r="AG735" i="1" s="1"/>
  <c r="AS735" i="1"/>
  <c r="AE735" i="1" s="1"/>
  <c r="AB734" i="1" l="1"/>
  <c r="AT734" i="1" s="1"/>
  <c r="AF734" i="1" s="1"/>
  <c r="Z734" i="1"/>
  <c r="AC735" i="1"/>
  <c r="AR734" i="1" l="1"/>
  <c r="AL734" i="1" s="1"/>
  <c r="AN734" i="1"/>
  <c r="AH734" i="1" s="1"/>
  <c r="AP734" i="1"/>
  <c r="AJ734" i="1" s="1"/>
  <c r="Y736" i="1"/>
  <c r="AA736" i="1"/>
  <c r="AD734" i="1" l="1"/>
  <c r="AS736" i="1"/>
  <c r="AE736" i="1" s="1"/>
  <c r="AM736" i="1"/>
  <c r="AG736" i="1" s="1"/>
  <c r="AO736" i="1"/>
  <c r="AI736" i="1" s="1"/>
  <c r="AQ736" i="1"/>
  <c r="AK736" i="1" s="1"/>
  <c r="Z735" i="1" l="1"/>
  <c r="AB735" i="1"/>
  <c r="AT735" i="1" s="1"/>
  <c r="AF735" i="1" s="1"/>
  <c r="AC736" i="1"/>
  <c r="AN735" i="1" l="1"/>
  <c r="AH735" i="1" s="1"/>
  <c r="AR735" i="1"/>
  <c r="AL735" i="1" s="1"/>
  <c r="AP735" i="1"/>
  <c r="AJ735" i="1" s="1"/>
  <c r="AA737" i="1"/>
  <c r="Y737" i="1"/>
  <c r="AD735" i="1" l="1"/>
  <c r="AQ737" i="1"/>
  <c r="AK737" i="1" s="1"/>
  <c r="AM737" i="1"/>
  <c r="AG737" i="1" s="1"/>
  <c r="AO737" i="1"/>
  <c r="AI737" i="1" s="1"/>
  <c r="AS737" i="1"/>
  <c r="AE737" i="1" s="1"/>
  <c r="AB736" i="1" l="1"/>
  <c r="AT736" i="1" s="1"/>
  <c r="AF736" i="1" s="1"/>
  <c r="Z736" i="1"/>
  <c r="AC737" i="1"/>
  <c r="AR736" i="1" l="1"/>
  <c r="AL736" i="1" s="1"/>
  <c r="AP736" i="1"/>
  <c r="AJ736" i="1" s="1"/>
  <c r="AN736" i="1"/>
  <c r="AH736" i="1" s="1"/>
  <c r="AD736" i="1" s="1"/>
  <c r="Z737" i="1"/>
  <c r="AB737" i="1"/>
  <c r="Y738" i="1"/>
  <c r="AA738" i="1"/>
  <c r="AS738" i="1" s="1"/>
  <c r="AE738" i="1" s="1"/>
  <c r="AT737" i="1" l="1"/>
  <c r="AF737" i="1" s="1"/>
  <c r="AR737" i="1"/>
  <c r="AL737" i="1" s="1"/>
  <c r="AN737" i="1"/>
  <c r="AH737" i="1" s="1"/>
  <c r="AP737" i="1"/>
  <c r="AJ737" i="1" s="1"/>
  <c r="AQ738" i="1"/>
  <c r="AK738" i="1" s="1"/>
  <c r="AM738" i="1"/>
  <c r="AG738" i="1" s="1"/>
  <c r="AO738" i="1"/>
  <c r="AI738" i="1" s="1"/>
  <c r="AD737" i="1" l="1"/>
  <c r="AC738" i="1"/>
  <c r="AB738" i="1" l="1"/>
  <c r="Z738" i="1"/>
  <c r="AA739" i="1"/>
  <c r="Y739" i="1"/>
  <c r="AP738" i="1" l="1"/>
  <c r="AJ738" i="1" s="1"/>
  <c r="AN738" i="1"/>
  <c r="AH738" i="1" s="1"/>
  <c r="AR738" i="1"/>
  <c r="AL738" i="1" s="1"/>
  <c r="AT738" i="1"/>
  <c r="AF738" i="1" s="1"/>
  <c r="AQ739" i="1"/>
  <c r="AK739" i="1" s="1"/>
  <c r="AM739" i="1"/>
  <c r="AG739" i="1" s="1"/>
  <c r="AO739" i="1"/>
  <c r="AI739" i="1" s="1"/>
  <c r="AS739" i="1"/>
  <c r="AE739" i="1" s="1"/>
  <c r="AD738" i="1" l="1"/>
  <c r="AC739" i="1"/>
  <c r="Z739" i="1" l="1"/>
  <c r="AB739" i="1"/>
  <c r="AA740" i="1"/>
  <c r="Y740" i="1"/>
  <c r="AT739" i="1" l="1"/>
  <c r="AF739" i="1" s="1"/>
  <c r="AN739" i="1"/>
  <c r="AH739" i="1" s="1"/>
  <c r="AR739" i="1"/>
  <c r="AL739" i="1" s="1"/>
  <c r="AP739" i="1"/>
  <c r="AJ739" i="1" s="1"/>
  <c r="AO740" i="1"/>
  <c r="AI740" i="1" s="1"/>
  <c r="AQ740" i="1"/>
  <c r="AK740" i="1" s="1"/>
  <c r="AM740" i="1"/>
  <c r="AG740" i="1" s="1"/>
  <c r="AS740" i="1"/>
  <c r="AE740" i="1" s="1"/>
  <c r="AD739" i="1" l="1"/>
  <c r="AC740" i="1"/>
  <c r="AB740" i="1" l="1"/>
  <c r="Z740" i="1"/>
  <c r="Y741" i="1"/>
  <c r="AA741" i="1"/>
  <c r="AN740" i="1" l="1"/>
  <c r="AH740" i="1" s="1"/>
  <c r="AP740" i="1"/>
  <c r="AJ740" i="1" s="1"/>
  <c r="AR740" i="1"/>
  <c r="AL740" i="1" s="1"/>
  <c r="AT740" i="1"/>
  <c r="AF740" i="1" s="1"/>
  <c r="AS741" i="1"/>
  <c r="AE741" i="1" s="1"/>
  <c r="AQ741" i="1"/>
  <c r="AK741" i="1" s="1"/>
  <c r="AM741" i="1"/>
  <c r="AG741" i="1" s="1"/>
  <c r="AO741" i="1"/>
  <c r="AI741" i="1" s="1"/>
  <c r="AD740" i="1" l="1"/>
  <c r="AC741" i="1"/>
  <c r="Z741" i="1" l="1"/>
  <c r="AB741" i="1"/>
  <c r="AA742" i="1"/>
  <c r="Y742" i="1"/>
  <c r="AT741" i="1" l="1"/>
  <c r="AF741" i="1" s="1"/>
  <c r="AR741" i="1"/>
  <c r="AL741" i="1" s="1"/>
  <c r="AN741" i="1"/>
  <c r="AH741" i="1" s="1"/>
  <c r="AP741" i="1"/>
  <c r="AJ741" i="1" s="1"/>
  <c r="AM742" i="1"/>
  <c r="AG742" i="1" s="1"/>
  <c r="AO742" i="1"/>
  <c r="AI742" i="1" s="1"/>
  <c r="AQ742" i="1"/>
  <c r="AK742" i="1" s="1"/>
  <c r="AS742" i="1"/>
  <c r="AE742" i="1" s="1"/>
  <c r="AD741" i="1" l="1"/>
  <c r="AC742" i="1"/>
  <c r="AB742" i="1" l="1"/>
  <c r="Z742" i="1"/>
  <c r="Y743" i="1"/>
  <c r="AA743" i="1"/>
  <c r="AR742" i="1" l="1"/>
  <c r="AL742" i="1" s="1"/>
  <c r="AP742" i="1"/>
  <c r="AJ742" i="1" s="1"/>
  <c r="AN742" i="1"/>
  <c r="AH742" i="1" s="1"/>
  <c r="AT742" i="1"/>
  <c r="AF742" i="1" s="1"/>
  <c r="AS743" i="1"/>
  <c r="AE743" i="1" s="1"/>
  <c r="AQ743" i="1"/>
  <c r="AK743" i="1" s="1"/>
  <c r="AO743" i="1"/>
  <c r="AI743" i="1" s="1"/>
  <c r="AM743" i="1"/>
  <c r="AG743" i="1" s="1"/>
  <c r="AC743" i="1" l="1"/>
  <c r="AD742" i="1"/>
  <c r="Z743" i="1" l="1"/>
  <c r="AB743" i="1"/>
  <c r="AA744" i="1"/>
  <c r="AS744" i="1" s="1"/>
  <c r="AE744" i="1" s="1"/>
  <c r="Y744" i="1"/>
  <c r="AM744" i="1" l="1"/>
  <c r="AG744" i="1" s="1"/>
  <c r="AO744" i="1"/>
  <c r="AI744" i="1" s="1"/>
  <c r="AQ744" i="1"/>
  <c r="AK744" i="1" s="1"/>
  <c r="AT743" i="1"/>
  <c r="AF743" i="1" s="1"/>
  <c r="AR743" i="1"/>
  <c r="AL743" i="1" s="1"/>
  <c r="AN743" i="1"/>
  <c r="AH743" i="1" s="1"/>
  <c r="AP743" i="1"/>
  <c r="AJ743" i="1" s="1"/>
  <c r="AC744" i="1" l="1"/>
  <c r="AD743" i="1"/>
  <c r="Z744" i="1" l="1"/>
  <c r="AB744" i="1"/>
  <c r="AT744" i="1" s="1"/>
  <c r="AF744" i="1" s="1"/>
  <c r="Y745" i="1"/>
  <c r="AA745" i="1"/>
  <c r="AS745" i="1" l="1"/>
  <c r="AE745" i="1" s="1"/>
  <c r="AM745" i="1"/>
  <c r="AG745" i="1" s="1"/>
  <c r="AQ745" i="1"/>
  <c r="AK745" i="1" s="1"/>
  <c r="AO745" i="1"/>
  <c r="AI745" i="1" s="1"/>
  <c r="AP744" i="1"/>
  <c r="AJ744" i="1" s="1"/>
  <c r="AR744" i="1"/>
  <c r="AL744" i="1" s="1"/>
  <c r="AN744" i="1"/>
  <c r="AH744" i="1" s="1"/>
  <c r="AD744" i="1" l="1"/>
  <c r="AB745" i="1" s="1"/>
  <c r="AT745" i="1"/>
  <c r="AF745" i="1" s="1"/>
  <c r="Z745" i="1"/>
  <c r="AC745" i="1"/>
  <c r="Y746" i="1" l="1"/>
  <c r="AA746" i="1"/>
  <c r="AN745" i="1"/>
  <c r="AH745" i="1" s="1"/>
  <c r="AP745" i="1"/>
  <c r="AJ745" i="1" s="1"/>
  <c r="AR745" i="1"/>
  <c r="AL745" i="1" s="1"/>
  <c r="AD745" i="1" l="1"/>
  <c r="AS746" i="1"/>
  <c r="AE746" i="1" s="1"/>
  <c r="AQ746" i="1"/>
  <c r="AK746" i="1" s="1"/>
  <c r="AM746" i="1"/>
  <c r="AG746" i="1" s="1"/>
  <c r="AO746" i="1"/>
  <c r="AI746" i="1" s="1"/>
  <c r="AC746" i="1" l="1"/>
  <c r="AB746" i="1"/>
  <c r="Z746" i="1"/>
  <c r="AP746" i="1" l="1"/>
  <c r="AJ746" i="1" s="1"/>
  <c r="AN746" i="1"/>
  <c r="AH746" i="1" s="1"/>
  <c r="AR746" i="1"/>
  <c r="AL746" i="1" s="1"/>
  <c r="AT746" i="1"/>
  <c r="AF746" i="1" s="1"/>
  <c r="AA747" i="1"/>
  <c r="Y747" i="1"/>
  <c r="AS747" i="1" l="1"/>
  <c r="AE747" i="1" s="1"/>
  <c r="AD746" i="1"/>
  <c r="AM747" i="1"/>
  <c r="AG747" i="1" s="1"/>
  <c r="AO747" i="1"/>
  <c r="AI747" i="1" s="1"/>
  <c r="AQ747" i="1"/>
  <c r="AK747" i="1" s="1"/>
  <c r="AC747" i="1" l="1"/>
  <c r="Z747" i="1"/>
  <c r="AB747" i="1"/>
  <c r="AT747" i="1" s="1"/>
  <c r="AF747" i="1" s="1"/>
  <c r="AP747" i="1" l="1"/>
  <c r="AJ747" i="1" s="1"/>
  <c r="AR747" i="1"/>
  <c r="AL747" i="1" s="1"/>
  <c r="AN747" i="1"/>
  <c r="AH747" i="1" s="1"/>
  <c r="AD747" i="1" s="1"/>
  <c r="AB748" i="1" s="1"/>
  <c r="AA748" i="1"/>
  <c r="Y748" i="1"/>
  <c r="AM748" i="1" l="1"/>
  <c r="AG748" i="1" s="1"/>
  <c r="AQ748" i="1"/>
  <c r="AK748" i="1" s="1"/>
  <c r="AO748" i="1"/>
  <c r="AI748" i="1" s="1"/>
  <c r="AS748" i="1"/>
  <c r="AE748" i="1" s="1"/>
  <c r="AT748" i="1"/>
  <c r="AF748" i="1" s="1"/>
  <c r="Z748" i="1"/>
  <c r="AN748" i="1" l="1"/>
  <c r="AH748" i="1" s="1"/>
  <c r="AR748" i="1"/>
  <c r="AL748" i="1" s="1"/>
  <c r="AP748" i="1"/>
  <c r="AJ748" i="1" s="1"/>
  <c r="AC748" i="1"/>
  <c r="AD748" i="1" l="1"/>
  <c r="AB749" i="1" s="1"/>
  <c r="Y749" i="1"/>
  <c r="AA749" i="1"/>
  <c r="Z749" i="1"/>
  <c r="AT749" i="1"/>
  <c r="AF749" i="1" s="1"/>
  <c r="AR749" i="1" l="1"/>
  <c r="AL749" i="1" s="1"/>
  <c r="AN749" i="1"/>
  <c r="AH749" i="1" s="1"/>
  <c r="AP749" i="1"/>
  <c r="AJ749" i="1" s="1"/>
  <c r="AS749" i="1"/>
  <c r="AE749" i="1" s="1"/>
  <c r="AM749" i="1"/>
  <c r="AG749" i="1" s="1"/>
  <c r="AQ749" i="1"/>
  <c r="AK749" i="1" s="1"/>
  <c r="AO749" i="1"/>
  <c r="AI749" i="1" s="1"/>
  <c r="AC749" i="1" l="1"/>
  <c r="Y750" i="1" s="1"/>
  <c r="AO750" i="1"/>
  <c r="AI750" i="1" s="1"/>
  <c r="AQ750" i="1"/>
  <c r="AK750" i="1" s="1"/>
  <c r="AM750" i="1"/>
  <c r="AG750" i="1" s="1"/>
  <c r="AA750" i="1"/>
  <c r="AS750" i="1" s="1"/>
  <c r="AE750" i="1" s="1"/>
  <c r="AD749" i="1"/>
  <c r="AB750" i="1" l="1"/>
  <c r="AT750" i="1" s="1"/>
  <c r="AF750" i="1" s="1"/>
  <c r="Z750" i="1"/>
  <c r="AC750" i="1"/>
  <c r="AA751" i="1" s="1"/>
  <c r="AS751" i="1" s="1"/>
  <c r="AE751" i="1" s="1"/>
  <c r="Y751" i="1" l="1"/>
  <c r="AP750" i="1"/>
  <c r="AJ750" i="1" s="1"/>
  <c r="AN750" i="1"/>
  <c r="AH750" i="1" s="1"/>
  <c r="AR750" i="1"/>
  <c r="AL750" i="1" s="1"/>
  <c r="AD750" i="1" l="1"/>
  <c r="AO751" i="1"/>
  <c r="AI751" i="1" s="1"/>
  <c r="AM751" i="1"/>
  <c r="AG751" i="1" s="1"/>
  <c r="AQ751" i="1"/>
  <c r="AK751" i="1" s="1"/>
  <c r="AC751" i="1" l="1"/>
  <c r="AB751" i="1"/>
  <c r="Z751" i="1"/>
  <c r="AP751" i="1" l="1"/>
  <c r="AJ751" i="1" s="1"/>
  <c r="AN751" i="1"/>
  <c r="AH751" i="1" s="1"/>
  <c r="AR751" i="1"/>
  <c r="AL751" i="1" s="1"/>
  <c r="AT751" i="1"/>
  <c r="AF751" i="1" s="1"/>
  <c r="AA752" i="1"/>
  <c r="Y752" i="1"/>
  <c r="AM752" i="1" l="1"/>
  <c r="AG752" i="1" s="1"/>
  <c r="AO752" i="1"/>
  <c r="AI752" i="1" s="1"/>
  <c r="AQ752" i="1"/>
  <c r="AK752" i="1" s="1"/>
  <c r="AS752" i="1"/>
  <c r="AE752" i="1" s="1"/>
  <c r="AD751" i="1"/>
  <c r="Z752" i="1" l="1"/>
  <c r="AB752" i="1"/>
  <c r="AC752" i="1"/>
  <c r="Y753" i="1" l="1"/>
  <c r="AA753" i="1"/>
  <c r="AT752" i="1"/>
  <c r="AF752" i="1" s="1"/>
  <c r="AN752" i="1"/>
  <c r="AH752" i="1" s="1"/>
  <c r="AP752" i="1"/>
  <c r="AJ752" i="1" s="1"/>
  <c r="AR752" i="1"/>
  <c r="AL752" i="1" s="1"/>
  <c r="AD752" i="1" l="1"/>
  <c r="AS753" i="1"/>
  <c r="AE753" i="1" s="1"/>
  <c r="AO753" i="1"/>
  <c r="AI753" i="1" s="1"/>
  <c r="AM753" i="1"/>
  <c r="AG753" i="1" s="1"/>
  <c r="AQ753" i="1"/>
  <c r="AK753" i="1" s="1"/>
  <c r="AC753" i="1" l="1"/>
  <c r="AB753" i="1"/>
  <c r="Z753" i="1"/>
  <c r="AR753" i="1" l="1"/>
  <c r="AL753" i="1" s="1"/>
  <c r="AN753" i="1"/>
  <c r="AH753" i="1" s="1"/>
  <c r="AP753" i="1"/>
  <c r="AJ753" i="1" s="1"/>
  <c r="AT753" i="1"/>
  <c r="AF753" i="1" s="1"/>
  <c r="Y754" i="1"/>
  <c r="AA754" i="1"/>
  <c r="AD753" i="1" l="1"/>
  <c r="AS754" i="1"/>
  <c r="AE754" i="1" s="1"/>
  <c r="AQ754" i="1"/>
  <c r="AK754" i="1" s="1"/>
  <c r="AO754" i="1"/>
  <c r="AI754" i="1" s="1"/>
  <c r="AM754" i="1"/>
  <c r="AG754" i="1" s="1"/>
  <c r="AC754" i="1" s="1"/>
  <c r="AA755" i="1" s="1"/>
  <c r="Y755" i="1" l="1"/>
  <c r="AS755" i="1"/>
  <c r="AE755" i="1" s="1"/>
  <c r="AO755" i="1"/>
  <c r="AI755" i="1" s="1"/>
  <c r="AQ755" i="1"/>
  <c r="AK755" i="1" s="1"/>
  <c r="AM755" i="1"/>
  <c r="AG755" i="1" s="1"/>
  <c r="AC755" i="1" s="1"/>
  <c r="Y756" i="1" s="1"/>
  <c r="Z754" i="1"/>
  <c r="AB754" i="1"/>
  <c r="AT754" i="1" l="1"/>
  <c r="AF754" i="1" s="1"/>
  <c r="AR754" i="1"/>
  <c r="AL754" i="1" s="1"/>
  <c r="AN754" i="1"/>
  <c r="AH754" i="1" s="1"/>
  <c r="AP754" i="1"/>
  <c r="AJ754" i="1" s="1"/>
  <c r="AM756" i="1"/>
  <c r="AG756" i="1" s="1"/>
  <c r="AO756" i="1"/>
  <c r="AI756" i="1" s="1"/>
  <c r="AQ756" i="1"/>
  <c r="AK756" i="1" s="1"/>
  <c r="AA756" i="1"/>
  <c r="AD754" i="1" l="1"/>
  <c r="AS756" i="1"/>
  <c r="AE756" i="1" s="1"/>
  <c r="AC756" i="1" s="1"/>
  <c r="AA757" i="1" l="1"/>
  <c r="AS757" i="1" s="1"/>
  <c r="AE757" i="1" s="1"/>
  <c r="Y757" i="1"/>
  <c r="AB755" i="1"/>
  <c r="Z755" i="1"/>
  <c r="AN755" i="1" l="1"/>
  <c r="AH755" i="1" s="1"/>
  <c r="AP755" i="1"/>
  <c r="AJ755" i="1" s="1"/>
  <c r="AR755" i="1"/>
  <c r="AL755" i="1" s="1"/>
  <c r="AT755" i="1"/>
  <c r="AF755" i="1" s="1"/>
  <c r="AO757" i="1"/>
  <c r="AI757" i="1" s="1"/>
  <c r="AQ757" i="1"/>
  <c r="AK757" i="1" s="1"/>
  <c r="AM757" i="1"/>
  <c r="AG757" i="1" s="1"/>
  <c r="AC757" i="1" s="1"/>
  <c r="AA758" i="1" s="1"/>
  <c r="Y758" i="1"/>
  <c r="AQ758" i="1" l="1"/>
  <c r="AK758" i="1" s="1"/>
  <c r="AO758" i="1"/>
  <c r="AI758" i="1" s="1"/>
  <c r="AM758" i="1"/>
  <c r="AG758" i="1" s="1"/>
  <c r="AS758" i="1"/>
  <c r="AE758" i="1" s="1"/>
  <c r="AD755" i="1"/>
  <c r="Z756" i="1" l="1"/>
  <c r="AB756" i="1"/>
  <c r="AC758" i="1"/>
  <c r="Y759" i="1" l="1"/>
  <c r="AA759" i="1"/>
  <c r="AS759" i="1" s="1"/>
  <c r="AE759" i="1" s="1"/>
  <c r="AT756" i="1"/>
  <c r="AF756" i="1" s="1"/>
  <c r="AN756" i="1"/>
  <c r="AH756" i="1" s="1"/>
  <c r="AP756" i="1"/>
  <c r="AJ756" i="1" s="1"/>
  <c r="AR756" i="1"/>
  <c r="AL756" i="1" s="1"/>
  <c r="AD756" i="1" l="1"/>
  <c r="AM759" i="1"/>
  <c r="AG759" i="1" s="1"/>
  <c r="AQ759" i="1"/>
  <c r="AK759" i="1" s="1"/>
  <c r="AO759" i="1"/>
  <c r="AI759" i="1" s="1"/>
  <c r="AC759" i="1" l="1"/>
  <c r="AA760" i="1"/>
  <c r="Y760" i="1"/>
  <c r="Z757" i="1"/>
  <c r="AB757" i="1"/>
  <c r="AT757" i="1" l="1"/>
  <c r="AF757" i="1" s="1"/>
  <c r="AP757" i="1"/>
  <c r="AJ757" i="1" s="1"/>
  <c r="AN757" i="1"/>
  <c r="AH757" i="1" s="1"/>
  <c r="AR757" i="1"/>
  <c r="AL757" i="1" s="1"/>
  <c r="AQ760" i="1"/>
  <c r="AK760" i="1" s="1"/>
  <c r="AM760" i="1"/>
  <c r="AG760" i="1" s="1"/>
  <c r="AO760" i="1"/>
  <c r="AI760" i="1" s="1"/>
  <c r="AS760" i="1"/>
  <c r="AE760" i="1" s="1"/>
  <c r="AD757" i="1" l="1"/>
  <c r="AC760" i="1"/>
  <c r="Y761" i="1" l="1"/>
  <c r="AA761" i="1"/>
  <c r="AB758" i="1"/>
  <c r="Z758" i="1"/>
  <c r="AN758" i="1" l="1"/>
  <c r="AH758" i="1" s="1"/>
  <c r="AR758" i="1"/>
  <c r="AL758" i="1" s="1"/>
  <c r="AP758" i="1"/>
  <c r="AJ758" i="1" s="1"/>
  <c r="AT758" i="1"/>
  <c r="AF758" i="1" s="1"/>
  <c r="AS761" i="1"/>
  <c r="AE761" i="1" s="1"/>
  <c r="AM761" i="1"/>
  <c r="AG761" i="1" s="1"/>
  <c r="AQ761" i="1"/>
  <c r="AK761" i="1" s="1"/>
  <c r="AO761" i="1"/>
  <c r="AI761" i="1" s="1"/>
  <c r="AC761" i="1" l="1"/>
  <c r="AA762" i="1" s="1"/>
  <c r="AS762" i="1"/>
  <c r="AE762" i="1" s="1"/>
  <c r="Y762" i="1"/>
  <c r="AD758" i="1"/>
  <c r="Z759" i="1" l="1"/>
  <c r="AB759" i="1"/>
  <c r="AM762" i="1"/>
  <c r="AG762" i="1" s="1"/>
  <c r="AQ762" i="1"/>
  <c r="AK762" i="1" s="1"/>
  <c r="AO762" i="1"/>
  <c r="AI762" i="1" s="1"/>
  <c r="AC762" i="1" l="1"/>
  <c r="AT759" i="1"/>
  <c r="AF759" i="1" s="1"/>
  <c r="AR759" i="1"/>
  <c r="AL759" i="1" s="1"/>
  <c r="AP759" i="1"/>
  <c r="AJ759" i="1" s="1"/>
  <c r="AN759" i="1"/>
  <c r="AH759" i="1" s="1"/>
  <c r="AD759" i="1" s="1"/>
  <c r="AB760" i="1" s="1"/>
  <c r="Z760" i="1"/>
  <c r="AT760" i="1" l="1"/>
  <c r="AF760" i="1" s="1"/>
  <c r="AR760" i="1"/>
  <c r="AL760" i="1" s="1"/>
  <c r="AN760" i="1"/>
  <c r="AH760" i="1" s="1"/>
  <c r="AP760" i="1"/>
  <c r="AJ760" i="1" s="1"/>
  <c r="AA763" i="1"/>
  <c r="Y763" i="1"/>
  <c r="AM763" i="1" l="1"/>
  <c r="AG763" i="1" s="1"/>
  <c r="AO763" i="1"/>
  <c r="AI763" i="1" s="1"/>
  <c r="AQ763" i="1"/>
  <c r="AK763" i="1" s="1"/>
  <c r="AS763" i="1"/>
  <c r="AE763" i="1" s="1"/>
  <c r="AD760" i="1"/>
  <c r="AB761" i="1" l="1"/>
  <c r="Z761" i="1"/>
  <c r="AC763" i="1"/>
  <c r="Y764" i="1" l="1"/>
  <c r="AA764" i="1"/>
  <c r="AN761" i="1"/>
  <c r="AH761" i="1" s="1"/>
  <c r="AR761" i="1"/>
  <c r="AL761" i="1" s="1"/>
  <c r="AP761" i="1"/>
  <c r="AJ761" i="1" s="1"/>
  <c r="AT761" i="1"/>
  <c r="AF761" i="1" s="1"/>
  <c r="AD761" i="1" l="1"/>
  <c r="AS764" i="1"/>
  <c r="AE764" i="1" s="1"/>
  <c r="AQ764" i="1"/>
  <c r="AK764" i="1" s="1"/>
  <c r="AM764" i="1"/>
  <c r="AG764" i="1" s="1"/>
  <c r="AO764" i="1"/>
  <c r="AI764" i="1" s="1"/>
  <c r="AC764" i="1" l="1"/>
  <c r="Z762" i="1"/>
  <c r="AB762" i="1"/>
  <c r="AT762" i="1" l="1"/>
  <c r="AF762" i="1" s="1"/>
  <c r="AN762" i="1"/>
  <c r="AH762" i="1" s="1"/>
  <c r="AP762" i="1"/>
  <c r="AJ762" i="1" s="1"/>
  <c r="AR762" i="1"/>
  <c r="AL762" i="1" s="1"/>
  <c r="Y765" i="1"/>
  <c r="AA765" i="1"/>
  <c r="AO765" i="1" l="1"/>
  <c r="AI765" i="1" s="1"/>
  <c r="AM765" i="1"/>
  <c r="AG765" i="1" s="1"/>
  <c r="AQ765" i="1"/>
  <c r="AK765" i="1" s="1"/>
  <c r="AS765" i="1"/>
  <c r="AE765" i="1" s="1"/>
  <c r="AD762" i="1"/>
  <c r="AB763" i="1" l="1"/>
  <c r="Z763" i="1"/>
  <c r="AC765" i="1"/>
  <c r="Y766" i="1" l="1"/>
  <c r="AA766" i="1"/>
  <c r="AR763" i="1"/>
  <c r="AL763" i="1" s="1"/>
  <c r="AN763" i="1"/>
  <c r="AH763" i="1" s="1"/>
  <c r="AP763" i="1"/>
  <c r="AJ763" i="1" s="1"/>
  <c r="AT763" i="1"/>
  <c r="AF763" i="1" s="1"/>
  <c r="AD763" i="1" l="1"/>
  <c r="AS766" i="1"/>
  <c r="AE766" i="1" s="1"/>
  <c r="AO766" i="1"/>
  <c r="AI766" i="1" s="1"/>
  <c r="AQ766" i="1"/>
  <c r="AK766" i="1" s="1"/>
  <c r="AM766" i="1"/>
  <c r="AG766" i="1" s="1"/>
  <c r="AC766" i="1" s="1"/>
  <c r="AA767" i="1" s="1"/>
  <c r="Y767" i="1"/>
  <c r="AS767" i="1" l="1"/>
  <c r="AE767" i="1" s="1"/>
  <c r="AM767" i="1"/>
  <c r="AG767" i="1" s="1"/>
  <c r="AQ767" i="1"/>
  <c r="AK767" i="1" s="1"/>
  <c r="AO767" i="1"/>
  <c r="AI767" i="1" s="1"/>
  <c r="AB764" i="1"/>
  <c r="Z764" i="1"/>
  <c r="AN764" i="1" l="1"/>
  <c r="AH764" i="1" s="1"/>
  <c r="AP764" i="1"/>
  <c r="AJ764" i="1" s="1"/>
  <c r="AR764" i="1"/>
  <c r="AL764" i="1" s="1"/>
  <c r="AT764" i="1"/>
  <c r="AF764" i="1" s="1"/>
  <c r="AC767" i="1"/>
  <c r="AA768" i="1" l="1"/>
  <c r="AS768" i="1" s="1"/>
  <c r="AE768" i="1" s="1"/>
  <c r="Y768" i="1"/>
  <c r="AD764" i="1"/>
  <c r="Z765" i="1" l="1"/>
  <c r="AB765" i="1"/>
  <c r="AM768" i="1"/>
  <c r="AG768" i="1" s="1"/>
  <c r="AO768" i="1"/>
  <c r="AI768" i="1" s="1"/>
  <c r="AQ768" i="1"/>
  <c r="AK768" i="1" s="1"/>
  <c r="AC768" i="1" l="1"/>
  <c r="AT765" i="1"/>
  <c r="AF765" i="1" s="1"/>
  <c r="AR765" i="1"/>
  <c r="AL765" i="1" s="1"/>
  <c r="AN765" i="1"/>
  <c r="AH765" i="1" s="1"/>
  <c r="AP765" i="1"/>
  <c r="AJ765" i="1" s="1"/>
  <c r="AD765" i="1" l="1"/>
  <c r="Y769" i="1"/>
  <c r="AA769" i="1"/>
  <c r="AS769" i="1" s="1"/>
  <c r="AE769" i="1" s="1"/>
  <c r="AO769" i="1" l="1"/>
  <c r="AI769" i="1" s="1"/>
  <c r="AM769" i="1"/>
  <c r="AG769" i="1" s="1"/>
  <c r="AQ769" i="1"/>
  <c r="AK769" i="1" s="1"/>
  <c r="AB766" i="1"/>
  <c r="Z766" i="1"/>
  <c r="AP766" i="1" l="1"/>
  <c r="AJ766" i="1" s="1"/>
  <c r="AR766" i="1"/>
  <c r="AL766" i="1" s="1"/>
  <c r="AN766" i="1"/>
  <c r="AH766" i="1" s="1"/>
  <c r="AT766" i="1"/>
  <c r="AF766" i="1" s="1"/>
  <c r="AC769" i="1"/>
  <c r="AA770" i="1" l="1"/>
  <c r="Y770" i="1"/>
  <c r="AD766" i="1"/>
  <c r="AQ770" i="1" l="1"/>
  <c r="AK770" i="1" s="1"/>
  <c r="AM770" i="1"/>
  <c r="AG770" i="1" s="1"/>
  <c r="AO770" i="1"/>
  <c r="AI770" i="1" s="1"/>
  <c r="Z767" i="1"/>
  <c r="AB767" i="1"/>
  <c r="AS770" i="1"/>
  <c r="AE770" i="1" s="1"/>
  <c r="AT767" i="1" l="1"/>
  <c r="AF767" i="1" s="1"/>
  <c r="AP767" i="1"/>
  <c r="AJ767" i="1" s="1"/>
  <c r="AR767" i="1"/>
  <c r="AL767" i="1" s="1"/>
  <c r="AN767" i="1"/>
  <c r="AH767" i="1" s="1"/>
  <c r="AD767" i="1" s="1"/>
  <c r="AB768" i="1" s="1"/>
  <c r="AT768" i="1" s="1"/>
  <c r="AF768" i="1" s="1"/>
  <c r="AC770" i="1"/>
  <c r="Z768" i="1" l="1"/>
  <c r="AA771" i="1"/>
  <c r="Y771" i="1"/>
  <c r="AR768" i="1"/>
  <c r="AL768" i="1" s="1"/>
  <c r="AP768" i="1"/>
  <c r="AJ768" i="1" s="1"/>
  <c r="AN768" i="1"/>
  <c r="AH768" i="1" s="1"/>
  <c r="AD768" i="1" s="1"/>
  <c r="AB769" i="1" s="1"/>
  <c r="AT769" i="1" s="1"/>
  <c r="AF769" i="1" s="1"/>
  <c r="Z769" i="1"/>
  <c r="AP769" i="1" l="1"/>
  <c r="AJ769" i="1" s="1"/>
  <c r="AR769" i="1"/>
  <c r="AL769" i="1" s="1"/>
  <c r="AN769" i="1"/>
  <c r="AH769" i="1" s="1"/>
  <c r="AD769" i="1" s="1"/>
  <c r="AB770" i="1" s="1"/>
  <c r="Z770" i="1"/>
  <c r="AQ771" i="1"/>
  <c r="AK771" i="1" s="1"/>
  <c r="AM771" i="1"/>
  <c r="AG771" i="1" s="1"/>
  <c r="AO771" i="1"/>
  <c r="AI771" i="1" s="1"/>
  <c r="AS771" i="1"/>
  <c r="AE771" i="1" s="1"/>
  <c r="AC771" i="1" l="1"/>
  <c r="AP770" i="1"/>
  <c r="AJ770" i="1" s="1"/>
  <c r="AR770" i="1"/>
  <c r="AL770" i="1" s="1"/>
  <c r="AN770" i="1"/>
  <c r="AH770" i="1" s="1"/>
  <c r="AT770" i="1"/>
  <c r="AF770" i="1" s="1"/>
  <c r="AD770" i="1" l="1"/>
  <c r="Y772" i="1"/>
  <c r="AA772" i="1"/>
  <c r="AS772" i="1" s="1"/>
  <c r="AE772" i="1" s="1"/>
  <c r="AQ772" i="1" l="1"/>
  <c r="AK772" i="1" s="1"/>
  <c r="AO772" i="1"/>
  <c r="AI772" i="1" s="1"/>
  <c r="AM772" i="1"/>
  <c r="AG772" i="1" s="1"/>
  <c r="AC772" i="1" s="1"/>
  <c r="AA773" i="1" s="1"/>
  <c r="Y773" i="1"/>
  <c r="Z771" i="1"/>
  <c r="AB771" i="1"/>
  <c r="AT771" i="1" l="1"/>
  <c r="AF771" i="1" s="1"/>
  <c r="AP771" i="1"/>
  <c r="AJ771" i="1" s="1"/>
  <c r="AR771" i="1"/>
  <c r="AL771" i="1" s="1"/>
  <c r="AN771" i="1"/>
  <c r="AH771" i="1" s="1"/>
  <c r="AD771" i="1" s="1"/>
  <c r="AB772" i="1" s="1"/>
  <c r="Z772" i="1"/>
  <c r="AO773" i="1"/>
  <c r="AI773" i="1" s="1"/>
  <c r="AQ773" i="1"/>
  <c r="AK773" i="1" s="1"/>
  <c r="AM773" i="1"/>
  <c r="AG773" i="1" s="1"/>
  <c r="AS773" i="1"/>
  <c r="AE773" i="1" s="1"/>
  <c r="AT772" i="1" l="1"/>
  <c r="AF772" i="1" s="1"/>
  <c r="AR772" i="1"/>
  <c r="AL772" i="1" s="1"/>
  <c r="AP772" i="1"/>
  <c r="AJ772" i="1" s="1"/>
  <c r="AN772" i="1"/>
  <c r="AH772" i="1" s="1"/>
  <c r="AD772" i="1" s="1"/>
  <c r="AB773" i="1" s="1"/>
  <c r="Z773" i="1"/>
  <c r="AC773" i="1"/>
  <c r="AT773" i="1" l="1"/>
  <c r="AF773" i="1" s="1"/>
  <c r="AP773" i="1"/>
  <c r="AJ773" i="1" s="1"/>
  <c r="AN773" i="1"/>
  <c r="AH773" i="1" s="1"/>
  <c r="AR773" i="1"/>
  <c r="AL773" i="1" s="1"/>
  <c r="Y774" i="1"/>
  <c r="AA774" i="1"/>
  <c r="AS774" i="1" l="1"/>
  <c r="AE774" i="1" s="1"/>
  <c r="AQ774" i="1"/>
  <c r="AK774" i="1" s="1"/>
  <c r="AM774" i="1"/>
  <c r="AG774" i="1" s="1"/>
  <c r="AO774" i="1"/>
  <c r="AI774" i="1" s="1"/>
  <c r="AD773" i="1"/>
  <c r="AB774" i="1" l="1"/>
  <c r="Z774" i="1"/>
  <c r="AC774" i="1"/>
  <c r="AA775" i="1" l="1"/>
  <c r="Y775" i="1"/>
  <c r="AN774" i="1"/>
  <c r="AH774" i="1" s="1"/>
  <c r="AP774" i="1"/>
  <c r="AJ774" i="1" s="1"/>
  <c r="AR774" i="1"/>
  <c r="AL774" i="1" s="1"/>
  <c r="AT774" i="1"/>
  <c r="AF774" i="1" s="1"/>
  <c r="AD774" i="1" l="1"/>
  <c r="AO775" i="1"/>
  <c r="AI775" i="1" s="1"/>
  <c r="AM775" i="1"/>
  <c r="AG775" i="1" s="1"/>
  <c r="AQ775" i="1"/>
  <c r="AK775" i="1" s="1"/>
  <c r="AS775" i="1"/>
  <c r="AE775" i="1" s="1"/>
  <c r="AC775" i="1" l="1"/>
  <c r="AB775" i="1"/>
  <c r="Z775" i="1"/>
  <c r="AN775" i="1" l="1"/>
  <c r="AH775" i="1" s="1"/>
  <c r="AP775" i="1"/>
  <c r="AJ775" i="1" s="1"/>
  <c r="AR775" i="1"/>
  <c r="AL775" i="1" s="1"/>
  <c r="AT775" i="1"/>
  <c r="AF775" i="1" s="1"/>
  <c r="Y776" i="1"/>
  <c r="AA776" i="1"/>
  <c r="AQ776" i="1" l="1"/>
  <c r="AK776" i="1" s="1"/>
  <c r="AM776" i="1"/>
  <c r="AG776" i="1" s="1"/>
  <c r="AO776" i="1"/>
  <c r="AI776" i="1" s="1"/>
  <c r="AD775" i="1"/>
  <c r="AS776" i="1"/>
  <c r="AE776" i="1" s="1"/>
  <c r="Z776" i="1" l="1"/>
  <c r="AB776" i="1"/>
  <c r="AC776" i="1"/>
  <c r="Y777" i="1" l="1"/>
  <c r="AA777" i="1"/>
  <c r="AT776" i="1"/>
  <c r="AF776" i="1" s="1"/>
  <c r="AN776" i="1"/>
  <c r="AH776" i="1" s="1"/>
  <c r="AR776" i="1"/>
  <c r="AL776" i="1" s="1"/>
  <c r="AP776" i="1"/>
  <c r="AJ776" i="1" s="1"/>
  <c r="AD776" i="1" l="1"/>
  <c r="AS777" i="1"/>
  <c r="AE777" i="1" s="1"/>
  <c r="AQ777" i="1"/>
  <c r="AK777" i="1" s="1"/>
  <c r="AO777" i="1"/>
  <c r="AI777" i="1" s="1"/>
  <c r="AM777" i="1"/>
  <c r="AG777" i="1" s="1"/>
  <c r="AC777" i="1" s="1"/>
  <c r="AA778" i="1" s="1"/>
  <c r="Y778" i="1"/>
  <c r="AS778" i="1" l="1"/>
  <c r="AE778" i="1" s="1"/>
  <c r="AM778" i="1"/>
  <c r="AG778" i="1" s="1"/>
  <c r="AO778" i="1"/>
  <c r="AI778" i="1" s="1"/>
  <c r="AQ778" i="1"/>
  <c r="AK778" i="1" s="1"/>
  <c r="Z777" i="1"/>
  <c r="AB777" i="1"/>
  <c r="AT777" i="1" s="1"/>
  <c r="AF777" i="1" s="1"/>
  <c r="AR777" i="1" l="1"/>
  <c r="AL777" i="1" s="1"/>
  <c r="AP777" i="1"/>
  <c r="AJ777" i="1" s="1"/>
  <c r="AN777" i="1"/>
  <c r="AH777" i="1" s="1"/>
  <c r="AD777" i="1" s="1"/>
  <c r="AB778" i="1" s="1"/>
  <c r="AC778" i="1"/>
  <c r="AA779" i="1" l="1"/>
  <c r="Y779" i="1"/>
  <c r="AT778" i="1"/>
  <c r="AF778" i="1" s="1"/>
  <c r="Z778" i="1"/>
  <c r="AN778" i="1" l="1"/>
  <c r="AH778" i="1" s="1"/>
  <c r="AR778" i="1"/>
  <c r="AL778" i="1" s="1"/>
  <c r="AP778" i="1"/>
  <c r="AJ778" i="1" s="1"/>
  <c r="AM779" i="1"/>
  <c r="AG779" i="1" s="1"/>
  <c r="AO779" i="1"/>
  <c r="AI779" i="1" s="1"/>
  <c r="AQ779" i="1"/>
  <c r="AK779" i="1" s="1"/>
  <c r="AS779" i="1"/>
  <c r="AE779" i="1" s="1"/>
  <c r="AC779" i="1" l="1"/>
  <c r="AD778" i="1"/>
  <c r="AB779" i="1" l="1"/>
  <c r="AT779" i="1" s="1"/>
  <c r="AF779" i="1" s="1"/>
  <c r="Z779" i="1"/>
  <c r="AA780" i="1"/>
  <c r="Y780" i="1"/>
  <c r="AM780" i="1" l="1"/>
  <c r="AG780" i="1" s="1"/>
  <c r="AQ780" i="1"/>
  <c r="AK780" i="1" s="1"/>
  <c r="AO780" i="1"/>
  <c r="AI780" i="1" s="1"/>
  <c r="AP779" i="1"/>
  <c r="AJ779" i="1" s="1"/>
  <c r="AR779" i="1"/>
  <c r="AL779" i="1" s="1"/>
  <c r="AN779" i="1"/>
  <c r="AH779" i="1" s="1"/>
  <c r="AD779" i="1" s="1"/>
  <c r="AB780" i="1" s="1"/>
  <c r="AS780" i="1"/>
  <c r="AE780" i="1" s="1"/>
  <c r="AT780" i="1" l="1"/>
  <c r="AF780" i="1" s="1"/>
  <c r="AC780" i="1"/>
  <c r="Z780" i="1"/>
  <c r="AR780" i="1" l="1"/>
  <c r="AL780" i="1" s="1"/>
  <c r="AP780" i="1"/>
  <c r="AJ780" i="1" s="1"/>
  <c r="AN780" i="1"/>
  <c r="AH780" i="1" s="1"/>
  <c r="AD780" i="1" s="1"/>
  <c r="AB781" i="1" s="1"/>
  <c r="AA781" i="1"/>
  <c r="AS781" i="1" s="1"/>
  <c r="AE781" i="1" s="1"/>
  <c r="Y781" i="1"/>
  <c r="Z781" i="1" l="1"/>
  <c r="AO781" i="1"/>
  <c r="AI781" i="1" s="1"/>
  <c r="AQ781" i="1"/>
  <c r="AK781" i="1" s="1"/>
  <c r="AM781" i="1"/>
  <c r="AG781" i="1" s="1"/>
  <c r="AC781" i="1" s="1"/>
  <c r="AA782" i="1" s="1"/>
  <c r="Y782" i="1"/>
  <c r="AN781" i="1"/>
  <c r="AH781" i="1" s="1"/>
  <c r="AR781" i="1"/>
  <c r="AL781" i="1" s="1"/>
  <c r="AP781" i="1"/>
  <c r="AJ781" i="1" s="1"/>
  <c r="AT781" i="1"/>
  <c r="AF781" i="1" s="1"/>
  <c r="AD781" i="1" l="1"/>
  <c r="AQ782" i="1"/>
  <c r="AK782" i="1" s="1"/>
  <c r="AM782" i="1"/>
  <c r="AG782" i="1" s="1"/>
  <c r="AO782" i="1"/>
  <c r="AI782" i="1" s="1"/>
  <c r="AS782" i="1"/>
  <c r="AE782" i="1" s="1"/>
  <c r="AC782" i="1" l="1"/>
  <c r="Z782" i="1"/>
  <c r="AB782" i="1"/>
  <c r="AT782" i="1" l="1"/>
  <c r="AF782" i="1" s="1"/>
  <c r="AR782" i="1"/>
  <c r="AL782" i="1" s="1"/>
  <c r="AN782" i="1"/>
  <c r="AH782" i="1" s="1"/>
  <c r="AP782" i="1"/>
  <c r="AJ782" i="1" s="1"/>
  <c r="Y783" i="1"/>
  <c r="AA783" i="1"/>
  <c r="AM783" i="1" l="1"/>
  <c r="AG783" i="1" s="1"/>
  <c r="AO783" i="1"/>
  <c r="AI783" i="1" s="1"/>
  <c r="AQ783" i="1"/>
  <c r="AK783" i="1" s="1"/>
  <c r="AD782" i="1"/>
  <c r="AS783" i="1"/>
  <c r="AE783" i="1" s="1"/>
  <c r="AB783" i="1" l="1"/>
  <c r="Z783" i="1"/>
  <c r="AC783" i="1"/>
  <c r="Y784" i="1" l="1"/>
  <c r="AA784" i="1"/>
  <c r="AN783" i="1"/>
  <c r="AH783" i="1" s="1"/>
  <c r="AP783" i="1"/>
  <c r="AJ783" i="1" s="1"/>
  <c r="AR783" i="1"/>
  <c r="AL783" i="1" s="1"/>
  <c r="AT783" i="1"/>
  <c r="AF783" i="1" s="1"/>
  <c r="AD783" i="1" l="1"/>
  <c r="AS784" i="1"/>
  <c r="AE784" i="1" s="1"/>
  <c r="AQ784" i="1"/>
  <c r="AK784" i="1" s="1"/>
  <c r="AM784" i="1"/>
  <c r="AG784" i="1" s="1"/>
  <c r="AO784" i="1"/>
  <c r="AI784" i="1" s="1"/>
  <c r="AC784" i="1" l="1"/>
  <c r="AB784" i="1"/>
  <c r="Z784" i="1"/>
  <c r="AN784" i="1" l="1"/>
  <c r="AH784" i="1" s="1"/>
  <c r="AP784" i="1"/>
  <c r="AJ784" i="1" s="1"/>
  <c r="AR784" i="1"/>
  <c r="AL784" i="1" s="1"/>
  <c r="AT784" i="1"/>
  <c r="AF784" i="1" s="1"/>
  <c r="AA785" i="1"/>
  <c r="Y785" i="1"/>
  <c r="AS785" i="1" l="1"/>
  <c r="AE785" i="1" s="1"/>
  <c r="AD784" i="1"/>
  <c r="AQ785" i="1"/>
  <c r="AK785" i="1" s="1"/>
  <c r="AO785" i="1"/>
  <c r="AI785" i="1" s="1"/>
  <c r="AM785" i="1"/>
  <c r="AG785" i="1" s="1"/>
  <c r="AC785" i="1" s="1"/>
  <c r="AA786" i="1" s="1"/>
  <c r="AS786" i="1" s="1"/>
  <c r="AE786" i="1" s="1"/>
  <c r="Y786" i="1"/>
  <c r="AM786" i="1" l="1"/>
  <c r="AG786" i="1" s="1"/>
  <c r="AO786" i="1"/>
  <c r="AI786" i="1" s="1"/>
  <c r="AQ786" i="1"/>
  <c r="AK786" i="1" s="1"/>
  <c r="Z785" i="1"/>
  <c r="AB785" i="1"/>
  <c r="AT785" i="1" s="1"/>
  <c r="AF785" i="1" s="1"/>
  <c r="AR785" i="1" l="1"/>
  <c r="AL785" i="1" s="1"/>
  <c r="AP785" i="1"/>
  <c r="AJ785" i="1" s="1"/>
  <c r="AN785" i="1"/>
  <c r="AH785" i="1" s="1"/>
  <c r="AD785" i="1" s="1"/>
  <c r="AB786" i="1" s="1"/>
  <c r="AC786" i="1"/>
  <c r="Y787" i="1" l="1"/>
  <c r="AA787" i="1"/>
  <c r="AS787" i="1" s="1"/>
  <c r="AE787" i="1" s="1"/>
  <c r="AT786" i="1"/>
  <c r="AF786" i="1" s="1"/>
  <c r="Z786" i="1"/>
  <c r="AP786" i="1" l="1"/>
  <c r="AJ786" i="1" s="1"/>
  <c r="AR786" i="1"/>
  <c r="AL786" i="1" s="1"/>
  <c r="AN786" i="1"/>
  <c r="AH786" i="1" s="1"/>
  <c r="AD786" i="1" s="1"/>
  <c r="AB787" i="1" s="1"/>
  <c r="Z787" i="1"/>
  <c r="AQ787" i="1"/>
  <c r="AK787" i="1" s="1"/>
  <c r="AO787" i="1"/>
  <c r="AI787" i="1" s="1"/>
  <c r="AM787" i="1"/>
  <c r="AG787" i="1" s="1"/>
  <c r="AC787" i="1" l="1"/>
  <c r="Y788" i="1"/>
  <c r="AA788" i="1"/>
  <c r="AN787" i="1"/>
  <c r="AH787" i="1" s="1"/>
  <c r="AP787" i="1"/>
  <c r="AJ787" i="1" s="1"/>
  <c r="AR787" i="1"/>
  <c r="AL787" i="1" s="1"/>
  <c r="AT787" i="1"/>
  <c r="AF787" i="1" s="1"/>
  <c r="AD787" i="1" l="1"/>
  <c r="AS788" i="1"/>
  <c r="AE788" i="1" s="1"/>
  <c r="AQ788" i="1"/>
  <c r="AK788" i="1" s="1"/>
  <c r="AM788" i="1"/>
  <c r="AG788" i="1" s="1"/>
  <c r="AO788" i="1"/>
  <c r="AI788" i="1" s="1"/>
  <c r="AC788" i="1" l="1"/>
  <c r="AB788" i="1"/>
  <c r="Z788" i="1"/>
  <c r="AN788" i="1" l="1"/>
  <c r="AH788" i="1" s="1"/>
  <c r="AP788" i="1"/>
  <c r="AJ788" i="1" s="1"/>
  <c r="AR788" i="1"/>
  <c r="AL788" i="1" s="1"/>
  <c r="AT788" i="1"/>
  <c r="AF788" i="1" s="1"/>
  <c r="Y789" i="1"/>
  <c r="AA789" i="1"/>
  <c r="AM789" i="1" l="1"/>
  <c r="AG789" i="1" s="1"/>
  <c r="AO789" i="1"/>
  <c r="AI789" i="1" s="1"/>
  <c r="AQ789" i="1"/>
  <c r="AK789" i="1" s="1"/>
  <c r="AD788" i="1"/>
  <c r="AS789" i="1"/>
  <c r="AE789" i="1" s="1"/>
  <c r="Z789" i="1" l="1"/>
  <c r="AB789" i="1"/>
  <c r="AC789" i="1"/>
  <c r="Y790" i="1" l="1"/>
  <c r="AA790" i="1"/>
  <c r="AT789" i="1"/>
  <c r="AF789" i="1" s="1"/>
  <c r="AR789" i="1"/>
  <c r="AL789" i="1" s="1"/>
  <c r="AN789" i="1"/>
  <c r="AH789" i="1" s="1"/>
  <c r="AP789" i="1"/>
  <c r="AJ789" i="1" s="1"/>
  <c r="AD789" i="1" l="1"/>
  <c r="AS790" i="1"/>
  <c r="AE790" i="1" s="1"/>
  <c r="AQ790" i="1"/>
  <c r="AK790" i="1" s="1"/>
  <c r="AM790" i="1"/>
  <c r="AG790" i="1" s="1"/>
  <c r="AO790" i="1"/>
  <c r="AI790" i="1" s="1"/>
  <c r="AC790" i="1" l="1"/>
  <c r="Z790" i="1"/>
  <c r="AB790" i="1"/>
  <c r="AT790" i="1" l="1"/>
  <c r="AF790" i="1" s="1"/>
  <c r="AP790" i="1"/>
  <c r="AJ790" i="1" s="1"/>
  <c r="AN790" i="1"/>
  <c r="AH790" i="1" s="1"/>
  <c r="AR790" i="1"/>
  <c r="AL790" i="1" s="1"/>
  <c r="AA791" i="1"/>
  <c r="Y791" i="1"/>
  <c r="AS791" i="1" l="1"/>
  <c r="AE791" i="1" s="1"/>
  <c r="AD790" i="1"/>
  <c r="AO791" i="1"/>
  <c r="AI791" i="1" s="1"/>
  <c r="AQ791" i="1"/>
  <c r="AK791" i="1" s="1"/>
  <c r="AM791" i="1"/>
  <c r="AG791" i="1" s="1"/>
  <c r="AC791" i="1" s="1"/>
  <c r="AA792" i="1" s="1"/>
  <c r="AS792" i="1" s="1"/>
  <c r="AE792" i="1" s="1"/>
  <c r="Y792" i="1"/>
  <c r="AM792" i="1" l="1"/>
  <c r="AG792" i="1" s="1"/>
  <c r="AO792" i="1"/>
  <c r="AI792" i="1" s="1"/>
  <c r="AQ792" i="1"/>
  <c r="AK792" i="1" s="1"/>
  <c r="AB791" i="1"/>
  <c r="Z791" i="1"/>
  <c r="AN791" i="1" l="1"/>
  <c r="AH791" i="1" s="1"/>
  <c r="AR791" i="1"/>
  <c r="AL791" i="1" s="1"/>
  <c r="AP791" i="1"/>
  <c r="AJ791" i="1" s="1"/>
  <c r="AT791" i="1"/>
  <c r="AF791" i="1" s="1"/>
  <c r="AC792" i="1"/>
  <c r="Y793" i="1" l="1"/>
  <c r="AA793" i="1"/>
  <c r="AS793" i="1" s="1"/>
  <c r="AE793" i="1" s="1"/>
  <c r="AD791" i="1"/>
  <c r="Z792" i="1" l="1"/>
  <c r="AB792" i="1"/>
  <c r="AQ793" i="1"/>
  <c r="AK793" i="1" s="1"/>
  <c r="AM793" i="1"/>
  <c r="AG793" i="1" s="1"/>
  <c r="AO793" i="1"/>
  <c r="AI793" i="1" s="1"/>
  <c r="AC793" i="1" l="1"/>
  <c r="AT792" i="1"/>
  <c r="AF792" i="1" s="1"/>
  <c r="AN792" i="1"/>
  <c r="AH792" i="1" s="1"/>
  <c r="AP792" i="1"/>
  <c r="AJ792" i="1" s="1"/>
  <c r="AR792" i="1"/>
  <c r="AL792" i="1" s="1"/>
  <c r="AD792" i="1" l="1"/>
  <c r="Y794" i="1"/>
  <c r="AA794" i="1"/>
  <c r="AS794" i="1" s="1"/>
  <c r="AE794" i="1" s="1"/>
  <c r="AM794" i="1" l="1"/>
  <c r="AG794" i="1" s="1"/>
  <c r="AQ794" i="1"/>
  <c r="AK794" i="1" s="1"/>
  <c r="AO794" i="1"/>
  <c r="AI794" i="1" s="1"/>
  <c r="AC794" i="1"/>
  <c r="AA795" i="1" s="1"/>
  <c r="AS795" i="1" s="1"/>
  <c r="AE795" i="1" s="1"/>
  <c r="AB793" i="1"/>
  <c r="AT793" i="1" s="1"/>
  <c r="AF793" i="1" s="1"/>
  <c r="Z793" i="1"/>
  <c r="AP793" i="1" l="1"/>
  <c r="AJ793" i="1" s="1"/>
  <c r="AR793" i="1"/>
  <c r="AL793" i="1" s="1"/>
  <c r="AN793" i="1"/>
  <c r="AH793" i="1" s="1"/>
  <c r="AD793" i="1" s="1"/>
  <c r="AB794" i="1" s="1"/>
  <c r="Z794" i="1"/>
  <c r="Y795" i="1"/>
  <c r="AQ795" i="1" l="1"/>
  <c r="AK795" i="1" s="1"/>
  <c r="AM795" i="1"/>
  <c r="AG795" i="1" s="1"/>
  <c r="AO795" i="1"/>
  <c r="AI795" i="1" s="1"/>
  <c r="AP794" i="1"/>
  <c r="AJ794" i="1" s="1"/>
  <c r="AN794" i="1"/>
  <c r="AH794" i="1" s="1"/>
  <c r="AR794" i="1"/>
  <c r="AL794" i="1" s="1"/>
  <c r="AT794" i="1"/>
  <c r="AF794" i="1" s="1"/>
  <c r="AD794" i="1" l="1"/>
  <c r="AC795" i="1"/>
  <c r="AA796" i="1" l="1"/>
  <c r="AS796" i="1" s="1"/>
  <c r="AE796" i="1" s="1"/>
  <c r="Y796" i="1"/>
  <c r="AB795" i="1"/>
  <c r="AT795" i="1" s="1"/>
  <c r="AF795" i="1" s="1"/>
  <c r="Z795" i="1"/>
  <c r="AR795" i="1" l="1"/>
  <c r="AL795" i="1" s="1"/>
  <c r="AP795" i="1"/>
  <c r="AJ795" i="1" s="1"/>
  <c r="AN795" i="1"/>
  <c r="AH795" i="1" s="1"/>
  <c r="AD795" i="1" s="1"/>
  <c r="AB796" i="1" s="1"/>
  <c r="AT796" i="1" s="1"/>
  <c r="AF796" i="1" s="1"/>
  <c r="AQ796" i="1"/>
  <c r="AK796" i="1" s="1"/>
  <c r="AM796" i="1"/>
  <c r="AG796" i="1" s="1"/>
  <c r="AO796" i="1"/>
  <c r="AI796" i="1" s="1"/>
  <c r="AC796" i="1" l="1"/>
  <c r="AA797" i="1" s="1"/>
  <c r="AS797" i="1" s="1"/>
  <c r="AE797" i="1" s="1"/>
  <c r="Z796" i="1"/>
  <c r="Y797" i="1"/>
  <c r="AQ797" i="1" l="1"/>
  <c r="AK797" i="1" s="1"/>
  <c r="AM797" i="1"/>
  <c r="AG797" i="1" s="1"/>
  <c r="AO797" i="1"/>
  <c r="AI797" i="1" s="1"/>
  <c r="AP796" i="1"/>
  <c r="AJ796" i="1" s="1"/>
  <c r="AR796" i="1"/>
  <c r="AL796" i="1" s="1"/>
  <c r="AN796" i="1"/>
  <c r="AH796" i="1" s="1"/>
  <c r="AD796" i="1" s="1"/>
  <c r="AB797" i="1" s="1"/>
  <c r="Z797" i="1" l="1"/>
  <c r="AR797" i="1"/>
  <c r="AL797" i="1" s="1"/>
  <c r="AP797" i="1"/>
  <c r="AJ797" i="1" s="1"/>
  <c r="AN797" i="1"/>
  <c r="AH797" i="1" s="1"/>
  <c r="AT797" i="1"/>
  <c r="AF797" i="1" s="1"/>
  <c r="AC797" i="1"/>
  <c r="AA798" i="1" l="1"/>
  <c r="AS798" i="1" s="1"/>
  <c r="AE798" i="1" s="1"/>
  <c r="Y798" i="1"/>
  <c r="AD797" i="1"/>
  <c r="Z798" i="1" l="1"/>
  <c r="AB798" i="1"/>
  <c r="AM798" i="1"/>
  <c r="AG798" i="1" s="1"/>
  <c r="AQ798" i="1"/>
  <c r="AK798" i="1" s="1"/>
  <c r="AO798" i="1"/>
  <c r="AI798" i="1" s="1"/>
  <c r="AC798" i="1" l="1"/>
  <c r="AT798" i="1"/>
  <c r="AF798" i="1" s="1"/>
  <c r="AN798" i="1"/>
  <c r="AH798" i="1" s="1"/>
  <c r="AP798" i="1"/>
  <c r="AJ798" i="1" s="1"/>
  <c r="AR798" i="1"/>
  <c r="AL798" i="1" s="1"/>
  <c r="AD798" i="1" l="1"/>
  <c r="Y799" i="1"/>
  <c r="AA799" i="1"/>
  <c r="AS799" i="1" s="1"/>
  <c r="AE799" i="1" s="1"/>
  <c r="AM799" i="1" l="1"/>
  <c r="AG799" i="1" s="1"/>
  <c r="AO799" i="1"/>
  <c r="AI799" i="1" s="1"/>
  <c r="AQ799" i="1"/>
  <c r="AK799" i="1" s="1"/>
  <c r="AB799" i="1"/>
  <c r="AT799" i="1" s="1"/>
  <c r="AF799" i="1" s="1"/>
  <c r="Z799" i="1"/>
  <c r="AR799" i="1" l="1"/>
  <c r="AL799" i="1" s="1"/>
  <c r="AP799" i="1"/>
  <c r="AJ799" i="1" s="1"/>
  <c r="AN799" i="1"/>
  <c r="AH799" i="1" s="1"/>
  <c r="AD799" i="1" s="1"/>
  <c r="AB800" i="1" s="1"/>
  <c r="Z800" i="1"/>
  <c r="AC799" i="1"/>
  <c r="Y800" i="1" l="1"/>
  <c r="AA800" i="1"/>
  <c r="AS800" i="1" s="1"/>
  <c r="AE800" i="1" s="1"/>
  <c r="AR800" i="1"/>
  <c r="AL800" i="1" s="1"/>
  <c r="AN800" i="1"/>
  <c r="AH800" i="1" s="1"/>
  <c r="AP800" i="1"/>
  <c r="AJ800" i="1" s="1"/>
  <c r="AT800" i="1"/>
  <c r="AF800" i="1" s="1"/>
  <c r="AD800" i="1" l="1"/>
  <c r="AO800" i="1"/>
  <c r="AI800" i="1" s="1"/>
  <c r="AQ800" i="1"/>
  <c r="AK800" i="1" s="1"/>
  <c r="AM800" i="1"/>
  <c r="AG800" i="1" s="1"/>
  <c r="AC800" i="1" s="1"/>
  <c r="AA801" i="1" s="1"/>
  <c r="AS801" i="1" s="1"/>
  <c r="AE801" i="1" s="1"/>
  <c r="Y801" i="1"/>
  <c r="AM801" i="1" l="1"/>
  <c r="AG801" i="1" s="1"/>
  <c r="AO801" i="1"/>
  <c r="AI801" i="1" s="1"/>
  <c r="AQ801" i="1"/>
  <c r="AK801" i="1" s="1"/>
  <c r="AB801" i="1"/>
  <c r="Z801" i="1"/>
  <c r="AP801" i="1" l="1"/>
  <c r="AJ801" i="1" s="1"/>
  <c r="AN801" i="1"/>
  <c r="AH801" i="1" s="1"/>
  <c r="AR801" i="1"/>
  <c r="AL801" i="1" s="1"/>
  <c r="AT801" i="1"/>
  <c r="AF801" i="1" s="1"/>
  <c r="AC801" i="1"/>
  <c r="AD801" i="1" l="1"/>
  <c r="Y802" i="1"/>
  <c r="AA802" i="1"/>
  <c r="AS802" i="1" s="1"/>
  <c r="AE802" i="1" s="1"/>
  <c r="AQ802" i="1" l="1"/>
  <c r="AK802" i="1" s="1"/>
  <c r="AM802" i="1"/>
  <c r="AG802" i="1" s="1"/>
  <c r="AO802" i="1"/>
  <c r="AI802" i="1" s="1"/>
  <c r="Z802" i="1"/>
  <c r="AB802" i="1"/>
  <c r="AT802" i="1" s="1"/>
  <c r="AF802" i="1" s="1"/>
  <c r="AP802" i="1" l="1"/>
  <c r="AJ802" i="1" s="1"/>
  <c r="AR802" i="1"/>
  <c r="AL802" i="1" s="1"/>
  <c r="AN802" i="1"/>
  <c r="AH802" i="1" s="1"/>
  <c r="AC802" i="1"/>
  <c r="AD802" i="1" l="1"/>
  <c r="AA803" i="1"/>
  <c r="AS803" i="1" s="1"/>
  <c r="AE803" i="1" s="1"/>
  <c r="Y803" i="1"/>
  <c r="AB803" i="1" l="1"/>
  <c r="AT803" i="1" s="1"/>
  <c r="AF803" i="1" s="1"/>
  <c r="Z803" i="1"/>
  <c r="AO803" i="1"/>
  <c r="AI803" i="1" s="1"/>
  <c r="AQ803" i="1"/>
  <c r="AK803" i="1" s="1"/>
  <c r="AM803" i="1"/>
  <c r="AG803" i="1" s="1"/>
  <c r="AC803" i="1" s="1"/>
  <c r="AA804" i="1"/>
  <c r="AS804" i="1" s="1"/>
  <c r="AE804" i="1" s="1"/>
  <c r="Y804" i="1"/>
  <c r="AR803" i="1" l="1"/>
  <c r="AL803" i="1" s="1"/>
  <c r="AN803" i="1"/>
  <c r="AH803" i="1" s="1"/>
  <c r="AP803" i="1"/>
  <c r="AJ803" i="1" s="1"/>
  <c r="AO804" i="1"/>
  <c r="AI804" i="1" s="1"/>
  <c r="AQ804" i="1"/>
  <c r="AK804" i="1" s="1"/>
  <c r="AM804" i="1"/>
  <c r="AG804" i="1" s="1"/>
  <c r="AD803" i="1" l="1"/>
  <c r="AC804" i="1"/>
  <c r="AA805" i="1" s="1"/>
  <c r="AS805" i="1" s="1"/>
  <c r="AE805" i="1" s="1"/>
  <c r="Y805" i="1"/>
  <c r="Z804" i="1" l="1"/>
  <c r="AB804" i="1"/>
  <c r="AT804" i="1" s="1"/>
  <c r="AF804" i="1" s="1"/>
  <c r="AO805" i="1"/>
  <c r="AI805" i="1" s="1"/>
  <c r="AQ805" i="1"/>
  <c r="AK805" i="1" s="1"/>
  <c r="AM805" i="1"/>
  <c r="AG805" i="1" s="1"/>
  <c r="AC805" i="1" s="1"/>
  <c r="AN804" i="1" l="1"/>
  <c r="AH804" i="1" s="1"/>
  <c r="AP804" i="1"/>
  <c r="AJ804" i="1" s="1"/>
  <c r="AR804" i="1"/>
  <c r="AL804" i="1" s="1"/>
  <c r="AA806" i="1"/>
  <c r="AS806" i="1" s="1"/>
  <c r="AE806" i="1" s="1"/>
  <c r="Y806" i="1"/>
  <c r="AD804" i="1" l="1"/>
  <c r="AM806" i="1"/>
  <c r="AG806" i="1" s="1"/>
  <c r="AO806" i="1"/>
  <c r="AI806" i="1" s="1"/>
  <c r="AQ806" i="1"/>
  <c r="AK806" i="1" s="1"/>
  <c r="AB805" i="1" l="1"/>
  <c r="AT805" i="1" s="1"/>
  <c r="AF805" i="1" s="1"/>
  <c r="Z805" i="1"/>
  <c r="AC806" i="1"/>
  <c r="AR805" i="1" l="1"/>
  <c r="AL805" i="1" s="1"/>
  <c r="AN805" i="1"/>
  <c r="AH805" i="1" s="1"/>
  <c r="AP805" i="1"/>
  <c r="AJ805" i="1" s="1"/>
  <c r="Y807" i="1"/>
  <c r="AA807" i="1"/>
  <c r="AS807" i="1" s="1"/>
  <c r="AE807" i="1" s="1"/>
  <c r="AD805" i="1" l="1"/>
  <c r="AO807" i="1"/>
  <c r="AI807" i="1" s="1"/>
  <c r="AM807" i="1"/>
  <c r="AG807" i="1" s="1"/>
  <c r="AQ807" i="1"/>
  <c r="AK807" i="1" s="1"/>
  <c r="AB806" i="1" l="1"/>
  <c r="AT806" i="1" s="1"/>
  <c r="AF806" i="1" s="1"/>
  <c r="Z806" i="1"/>
  <c r="AC807" i="1"/>
  <c r="AP806" i="1" l="1"/>
  <c r="AJ806" i="1" s="1"/>
  <c r="AR806" i="1"/>
  <c r="AL806" i="1" s="1"/>
  <c r="AN806" i="1"/>
  <c r="AH806" i="1" s="1"/>
  <c r="AD806" i="1" s="1"/>
  <c r="Z807" i="1"/>
  <c r="AB807" i="1"/>
  <c r="Y808" i="1"/>
  <c r="AA808" i="1"/>
  <c r="AT807" i="1" l="1"/>
  <c r="AF807" i="1" s="1"/>
  <c r="AN807" i="1"/>
  <c r="AH807" i="1" s="1"/>
  <c r="AP807" i="1"/>
  <c r="AJ807" i="1" s="1"/>
  <c r="AR807" i="1"/>
  <c r="AL807" i="1" s="1"/>
  <c r="AS808" i="1"/>
  <c r="AE808" i="1" s="1"/>
  <c r="AO808" i="1"/>
  <c r="AI808" i="1" s="1"/>
  <c r="AQ808" i="1"/>
  <c r="AK808" i="1" s="1"/>
  <c r="AM808" i="1"/>
  <c r="AG808" i="1" s="1"/>
  <c r="AD807" i="1" l="1"/>
  <c r="AC808" i="1"/>
  <c r="AA809" i="1" l="1"/>
  <c r="Y809" i="1"/>
  <c r="AB808" i="1"/>
  <c r="AT808" i="1" s="1"/>
  <c r="AF808" i="1" s="1"/>
  <c r="Z808" i="1"/>
  <c r="AN808" i="1" l="1"/>
  <c r="AH808" i="1" s="1"/>
  <c r="AR808" i="1"/>
  <c r="AL808" i="1" s="1"/>
  <c r="AP808" i="1"/>
  <c r="AJ808" i="1" s="1"/>
  <c r="AO809" i="1"/>
  <c r="AI809" i="1" s="1"/>
  <c r="AQ809" i="1"/>
  <c r="AK809" i="1" s="1"/>
  <c r="AM809" i="1"/>
  <c r="AG809" i="1" s="1"/>
  <c r="AS809" i="1"/>
  <c r="AE809" i="1" s="1"/>
  <c r="AC809" i="1" l="1"/>
  <c r="Y810" i="1" s="1"/>
  <c r="AQ810" i="1"/>
  <c r="AK810" i="1" s="1"/>
  <c r="AM810" i="1"/>
  <c r="AG810" i="1" s="1"/>
  <c r="AO810" i="1"/>
  <c r="AI810" i="1" s="1"/>
  <c r="AA810" i="1"/>
  <c r="AS810" i="1" s="1"/>
  <c r="AE810" i="1" s="1"/>
  <c r="AD808" i="1"/>
  <c r="AB809" i="1" l="1"/>
  <c r="Z809" i="1"/>
  <c r="AC810" i="1"/>
  <c r="AA811" i="1" l="1"/>
  <c r="AS811" i="1" s="1"/>
  <c r="AE811" i="1" s="1"/>
  <c r="Y811" i="1"/>
  <c r="AN809" i="1"/>
  <c r="AH809" i="1" s="1"/>
  <c r="AR809" i="1"/>
  <c r="AL809" i="1" s="1"/>
  <c r="AP809" i="1"/>
  <c r="AJ809" i="1" s="1"/>
  <c r="AT809" i="1"/>
  <c r="AF809" i="1" s="1"/>
  <c r="AD809" i="1" l="1"/>
  <c r="AM811" i="1"/>
  <c r="AG811" i="1" s="1"/>
  <c r="AO811" i="1"/>
  <c r="AI811" i="1" s="1"/>
  <c r="AQ811" i="1"/>
  <c r="AK811" i="1" s="1"/>
  <c r="AC811" i="1" l="1"/>
  <c r="Z810" i="1"/>
  <c r="AB810" i="1"/>
  <c r="AT810" i="1" l="1"/>
  <c r="AF810" i="1" s="1"/>
  <c r="AP810" i="1"/>
  <c r="AJ810" i="1" s="1"/>
  <c r="AN810" i="1"/>
  <c r="AH810" i="1" s="1"/>
  <c r="AR810" i="1"/>
  <c r="AL810" i="1" s="1"/>
  <c r="Y812" i="1"/>
  <c r="AA812" i="1"/>
  <c r="AS812" i="1" s="1"/>
  <c r="AE812" i="1" s="1"/>
  <c r="AD810" i="1" l="1"/>
  <c r="Z811" i="1" s="1"/>
  <c r="AP811" i="1"/>
  <c r="AJ811" i="1" s="1"/>
  <c r="AR811" i="1"/>
  <c r="AL811" i="1" s="1"/>
  <c r="AN811" i="1"/>
  <c r="AH811" i="1" s="1"/>
  <c r="AO812" i="1"/>
  <c r="AI812" i="1" s="1"/>
  <c r="AQ812" i="1"/>
  <c r="AK812" i="1" s="1"/>
  <c r="AM812" i="1"/>
  <c r="AG812" i="1" s="1"/>
  <c r="AB811" i="1" l="1"/>
  <c r="AC812" i="1"/>
  <c r="AA813" i="1" s="1"/>
  <c r="AS813" i="1" s="1"/>
  <c r="AE813" i="1" s="1"/>
  <c r="Y813" i="1"/>
  <c r="AT811" i="1"/>
  <c r="AF811" i="1" s="1"/>
  <c r="AD811" i="1" s="1"/>
  <c r="AO813" i="1"/>
  <c r="AI813" i="1" s="1"/>
  <c r="AQ813" i="1"/>
  <c r="AK813" i="1" s="1"/>
  <c r="AM813" i="1"/>
  <c r="AG813" i="1" s="1"/>
  <c r="Z812" i="1" l="1"/>
  <c r="AB812" i="1"/>
  <c r="AT812" i="1" s="1"/>
  <c r="AF812" i="1" s="1"/>
  <c r="AC813" i="1"/>
  <c r="AA814" i="1" s="1"/>
  <c r="AS814" i="1"/>
  <c r="AE814" i="1" s="1"/>
  <c r="Y814" i="1"/>
  <c r="AR812" i="1" l="1"/>
  <c r="AL812" i="1" s="1"/>
  <c r="AP812" i="1"/>
  <c r="AJ812" i="1" s="1"/>
  <c r="AN812" i="1"/>
  <c r="AH812" i="1" s="1"/>
  <c r="AD812" i="1" s="1"/>
  <c r="AB813" i="1" s="1"/>
  <c r="AT813" i="1" s="1"/>
  <c r="AF813" i="1" s="1"/>
  <c r="Z813" i="1"/>
  <c r="AM814" i="1"/>
  <c r="AG814" i="1" s="1"/>
  <c r="AQ814" i="1"/>
  <c r="AK814" i="1" s="1"/>
  <c r="AO814" i="1"/>
  <c r="AI814" i="1" s="1"/>
  <c r="AR813" i="1" l="1"/>
  <c r="AL813" i="1" s="1"/>
  <c r="AN813" i="1"/>
  <c r="AH813" i="1" s="1"/>
  <c r="AP813" i="1"/>
  <c r="AJ813" i="1" s="1"/>
  <c r="AC814" i="1"/>
  <c r="AD813" i="1" l="1"/>
  <c r="AA815" i="1"/>
  <c r="Y815" i="1"/>
  <c r="AB814" i="1" l="1"/>
  <c r="AT814" i="1" s="1"/>
  <c r="AF814" i="1" s="1"/>
  <c r="Z814" i="1"/>
  <c r="AM815" i="1"/>
  <c r="AG815" i="1" s="1"/>
  <c r="AO815" i="1"/>
  <c r="AI815" i="1" s="1"/>
  <c r="AQ815" i="1"/>
  <c r="AK815" i="1" s="1"/>
  <c r="AS815" i="1"/>
  <c r="AE815" i="1" s="1"/>
  <c r="AP814" i="1" l="1"/>
  <c r="AJ814" i="1" s="1"/>
  <c r="AR814" i="1"/>
  <c r="AL814" i="1" s="1"/>
  <c r="AN814" i="1"/>
  <c r="AH814" i="1" s="1"/>
  <c r="AD814" i="1" s="1"/>
  <c r="AB815" i="1" s="1"/>
  <c r="Z815" i="1"/>
  <c r="AC815" i="1"/>
  <c r="AN815" i="1" l="1"/>
  <c r="AH815" i="1" s="1"/>
  <c r="AP815" i="1"/>
  <c r="AJ815" i="1" s="1"/>
  <c r="AR815" i="1"/>
  <c r="AL815" i="1" s="1"/>
  <c r="AT815" i="1"/>
  <c r="AF815" i="1" s="1"/>
  <c r="Y816" i="1"/>
  <c r="AA816" i="1"/>
  <c r="AD815" i="1" l="1"/>
  <c r="AS816" i="1"/>
  <c r="AE816" i="1" s="1"/>
  <c r="AM816" i="1"/>
  <c r="AG816" i="1" s="1"/>
  <c r="AO816" i="1"/>
  <c r="AI816" i="1" s="1"/>
  <c r="AQ816" i="1"/>
  <c r="AK816" i="1" s="1"/>
  <c r="Z816" i="1" l="1"/>
  <c r="AB816" i="1"/>
  <c r="AC816" i="1"/>
  <c r="AT816" i="1" l="1"/>
  <c r="AF816" i="1" s="1"/>
  <c r="AR816" i="1"/>
  <c r="AL816" i="1" s="1"/>
  <c r="AN816" i="1"/>
  <c r="AH816" i="1" s="1"/>
  <c r="AP816" i="1"/>
  <c r="AJ816" i="1" s="1"/>
  <c r="AA817" i="1"/>
  <c r="Y817" i="1"/>
  <c r="AD816" i="1" l="1"/>
  <c r="AO817" i="1"/>
  <c r="AI817" i="1" s="1"/>
  <c r="AM817" i="1"/>
  <c r="AG817" i="1" s="1"/>
  <c r="AQ817" i="1"/>
  <c r="AK817" i="1" s="1"/>
  <c r="AS817" i="1"/>
  <c r="AE817" i="1" s="1"/>
  <c r="AB817" i="1" l="1"/>
  <c r="Z817" i="1"/>
  <c r="AC817" i="1"/>
  <c r="AR817" i="1" l="1"/>
  <c r="AL817" i="1" s="1"/>
  <c r="AN817" i="1"/>
  <c r="AH817" i="1" s="1"/>
  <c r="AP817" i="1"/>
  <c r="AJ817" i="1" s="1"/>
  <c r="AT817" i="1"/>
  <c r="AF817" i="1" s="1"/>
  <c r="Y818" i="1"/>
  <c r="AA818" i="1"/>
  <c r="AD817" i="1" l="1"/>
  <c r="AS818" i="1"/>
  <c r="AE818" i="1" s="1"/>
  <c r="AM818" i="1"/>
  <c r="AG818" i="1" s="1"/>
  <c r="AO818" i="1"/>
  <c r="AI818" i="1" s="1"/>
  <c r="AQ818" i="1"/>
  <c r="AK818" i="1" s="1"/>
  <c r="Z818" i="1" l="1"/>
  <c r="AB818" i="1"/>
  <c r="AC818" i="1"/>
  <c r="AT818" i="1" l="1"/>
  <c r="AF818" i="1" s="1"/>
  <c r="AN818" i="1"/>
  <c r="AH818" i="1" s="1"/>
  <c r="AP818" i="1"/>
  <c r="AJ818" i="1" s="1"/>
  <c r="AR818" i="1"/>
  <c r="AL818" i="1" s="1"/>
  <c r="AA819" i="1"/>
  <c r="Y819" i="1"/>
  <c r="AD818" i="1" l="1"/>
  <c r="AO819" i="1"/>
  <c r="AI819" i="1" s="1"/>
  <c r="AQ819" i="1"/>
  <c r="AK819" i="1" s="1"/>
  <c r="AM819" i="1"/>
  <c r="AG819" i="1" s="1"/>
  <c r="AS819" i="1"/>
  <c r="AE819" i="1" s="1"/>
  <c r="AB819" i="1" l="1"/>
  <c r="AT819" i="1" s="1"/>
  <c r="AF819" i="1" s="1"/>
  <c r="Z819" i="1"/>
  <c r="AC819" i="1"/>
  <c r="AN819" i="1" l="1"/>
  <c r="AH819" i="1" s="1"/>
  <c r="AP819" i="1"/>
  <c r="AJ819" i="1" s="1"/>
  <c r="AR819" i="1"/>
  <c r="AL819" i="1" s="1"/>
  <c r="AA820" i="1"/>
  <c r="Y820" i="1"/>
  <c r="AD819" i="1" l="1"/>
  <c r="AM820" i="1"/>
  <c r="AG820" i="1" s="1"/>
  <c r="AQ820" i="1"/>
  <c r="AK820" i="1" s="1"/>
  <c r="AO820" i="1"/>
  <c r="AI820" i="1" s="1"/>
  <c r="AS820" i="1"/>
  <c r="AE820" i="1" s="1"/>
  <c r="AB820" i="1" l="1"/>
  <c r="AT820" i="1" s="1"/>
  <c r="AF820" i="1" s="1"/>
  <c r="Z820" i="1"/>
  <c r="AC820" i="1"/>
  <c r="AP820" i="1" l="1"/>
  <c r="AJ820" i="1" s="1"/>
  <c r="AN820" i="1"/>
  <c r="AH820" i="1" s="1"/>
  <c r="AR820" i="1"/>
  <c r="AL820" i="1" s="1"/>
  <c r="Y821" i="1"/>
  <c r="AA821" i="1"/>
  <c r="AS821" i="1" s="1"/>
  <c r="AE821" i="1" s="1"/>
  <c r="AD820" i="1" l="1"/>
  <c r="AM821" i="1"/>
  <c r="AG821" i="1" s="1"/>
  <c r="AO821" i="1"/>
  <c r="AI821" i="1" s="1"/>
  <c r="AQ821" i="1"/>
  <c r="AK821" i="1" s="1"/>
  <c r="AB821" i="1" l="1"/>
  <c r="AT821" i="1" s="1"/>
  <c r="AF821" i="1" s="1"/>
  <c r="Z821" i="1"/>
  <c r="AC821" i="1"/>
  <c r="AR821" i="1" l="1"/>
  <c r="AL821" i="1" s="1"/>
  <c r="AP821" i="1"/>
  <c r="AJ821" i="1" s="1"/>
  <c r="AN821" i="1"/>
  <c r="AH821" i="1" s="1"/>
  <c r="AD821" i="1" s="1"/>
  <c r="AB822" i="1" s="1"/>
  <c r="AA822" i="1"/>
  <c r="AS822" i="1" s="1"/>
  <c r="AE822" i="1" s="1"/>
  <c r="Y822" i="1"/>
  <c r="Z822" i="1" l="1"/>
  <c r="AP822" i="1"/>
  <c r="AJ822" i="1" s="1"/>
  <c r="AR822" i="1"/>
  <c r="AL822" i="1" s="1"/>
  <c r="AN822" i="1"/>
  <c r="AH822" i="1" s="1"/>
  <c r="AT822" i="1"/>
  <c r="AF822" i="1" s="1"/>
  <c r="AO822" i="1"/>
  <c r="AI822" i="1" s="1"/>
  <c r="AQ822" i="1"/>
  <c r="AK822" i="1" s="1"/>
  <c r="AM822" i="1"/>
  <c r="AG822" i="1" s="1"/>
  <c r="AD822" i="1" l="1"/>
  <c r="AC822" i="1"/>
  <c r="Z823" i="1" l="1"/>
  <c r="AB823" i="1"/>
  <c r="AA823" i="1"/>
  <c r="Y823" i="1"/>
  <c r="AT823" i="1" l="1"/>
  <c r="AF823" i="1" s="1"/>
  <c r="AN823" i="1"/>
  <c r="AH823" i="1" s="1"/>
  <c r="AR823" i="1"/>
  <c r="AL823" i="1" s="1"/>
  <c r="AP823" i="1"/>
  <c r="AJ823" i="1" s="1"/>
  <c r="AO823" i="1"/>
  <c r="AI823" i="1" s="1"/>
  <c r="AQ823" i="1"/>
  <c r="AK823" i="1" s="1"/>
  <c r="AM823" i="1"/>
  <c r="AG823" i="1" s="1"/>
  <c r="AS823" i="1"/>
  <c r="AE823" i="1" s="1"/>
  <c r="AD823" i="1" l="1"/>
  <c r="AC823" i="1"/>
  <c r="AB824" i="1" l="1"/>
  <c r="Z824" i="1"/>
  <c r="Y824" i="1"/>
  <c r="AA824" i="1"/>
  <c r="AP824" i="1" l="1"/>
  <c r="AJ824" i="1" s="1"/>
  <c r="AR824" i="1"/>
  <c r="AL824" i="1" s="1"/>
  <c r="AN824" i="1"/>
  <c r="AH824" i="1" s="1"/>
  <c r="AT824" i="1"/>
  <c r="AF824" i="1" s="1"/>
  <c r="AS824" i="1"/>
  <c r="AE824" i="1" s="1"/>
  <c r="AQ824" i="1"/>
  <c r="AK824" i="1" s="1"/>
  <c r="AM824" i="1"/>
  <c r="AG824" i="1" s="1"/>
  <c r="AO824" i="1"/>
  <c r="AI824" i="1" s="1"/>
  <c r="AD824" i="1" l="1"/>
  <c r="AC824" i="1"/>
  <c r="Z825" i="1" l="1"/>
  <c r="AB825" i="1"/>
  <c r="AA825" i="1"/>
  <c r="Y825" i="1"/>
  <c r="AT825" i="1" l="1"/>
  <c r="AF825" i="1" s="1"/>
  <c r="AN825" i="1"/>
  <c r="AH825" i="1" s="1"/>
  <c r="AP825" i="1"/>
  <c r="AJ825" i="1" s="1"/>
  <c r="AR825" i="1"/>
  <c r="AL825" i="1" s="1"/>
  <c r="AO825" i="1"/>
  <c r="AI825" i="1" s="1"/>
  <c r="AQ825" i="1"/>
  <c r="AK825" i="1" s="1"/>
  <c r="AM825" i="1"/>
  <c r="AG825" i="1" s="1"/>
  <c r="AS825" i="1"/>
  <c r="AE825" i="1" s="1"/>
  <c r="AD825" i="1" l="1"/>
  <c r="AC825" i="1"/>
  <c r="AB826" i="1" l="1"/>
  <c r="Z826" i="1"/>
  <c r="Y826" i="1"/>
  <c r="AA826" i="1"/>
  <c r="AP826" i="1" l="1"/>
  <c r="AJ826" i="1" s="1"/>
  <c r="AR826" i="1"/>
  <c r="AL826" i="1" s="1"/>
  <c r="AN826" i="1"/>
  <c r="AH826" i="1" s="1"/>
  <c r="AT826" i="1"/>
  <c r="AF826" i="1" s="1"/>
  <c r="AS826" i="1"/>
  <c r="AE826" i="1" s="1"/>
  <c r="AQ826" i="1"/>
  <c r="AK826" i="1" s="1"/>
  <c r="AO826" i="1"/>
  <c r="AI826" i="1" s="1"/>
  <c r="AM826" i="1"/>
  <c r="AG826" i="1" s="1"/>
  <c r="AC826" i="1" l="1"/>
  <c r="AD826" i="1"/>
  <c r="Z827" i="1" l="1"/>
  <c r="AB827" i="1"/>
  <c r="AA827" i="1"/>
  <c r="AS827" i="1" s="1"/>
  <c r="AE827" i="1" s="1"/>
  <c r="Y827" i="1"/>
  <c r="AM827" i="1" l="1"/>
  <c r="AG827" i="1" s="1"/>
  <c r="AQ827" i="1"/>
  <c r="AK827" i="1" s="1"/>
  <c r="AO827" i="1"/>
  <c r="AI827" i="1" s="1"/>
  <c r="AT827" i="1"/>
  <c r="AF827" i="1" s="1"/>
  <c r="AP827" i="1"/>
  <c r="AJ827" i="1" s="1"/>
  <c r="AN827" i="1"/>
  <c r="AH827" i="1" s="1"/>
  <c r="AR827" i="1"/>
  <c r="AL827" i="1" s="1"/>
  <c r="AD827" i="1" l="1"/>
  <c r="AC827" i="1"/>
  <c r="AA828" i="1" l="1"/>
  <c r="AS828" i="1" s="1"/>
  <c r="AE828" i="1" s="1"/>
  <c r="Y828" i="1"/>
  <c r="Z828" i="1"/>
  <c r="AB828" i="1"/>
  <c r="AT828" i="1" l="1"/>
  <c r="AF828" i="1" s="1"/>
  <c r="AR828" i="1"/>
  <c r="AL828" i="1" s="1"/>
  <c r="AP828" i="1"/>
  <c r="AJ828" i="1" s="1"/>
  <c r="AN828" i="1"/>
  <c r="AH828" i="1" s="1"/>
  <c r="AD828" i="1" s="1"/>
  <c r="AB829" i="1" s="1"/>
  <c r="Z829" i="1"/>
  <c r="AQ828" i="1"/>
  <c r="AK828" i="1" s="1"/>
  <c r="AM828" i="1"/>
  <c r="AG828" i="1" s="1"/>
  <c r="AO828" i="1"/>
  <c r="AI828" i="1" s="1"/>
  <c r="AC828" i="1" l="1"/>
  <c r="Y829" i="1" s="1"/>
  <c r="AM829" i="1" s="1"/>
  <c r="AG829" i="1" s="1"/>
  <c r="AT829" i="1"/>
  <c r="AF829" i="1" s="1"/>
  <c r="AA829" i="1"/>
  <c r="AS829" i="1" s="1"/>
  <c r="AE829" i="1" s="1"/>
  <c r="AP829" i="1"/>
  <c r="AJ829" i="1" s="1"/>
  <c r="AN829" i="1"/>
  <c r="AH829" i="1" s="1"/>
  <c r="AR829" i="1"/>
  <c r="AL829" i="1" s="1"/>
  <c r="AO829" i="1"/>
  <c r="AI829" i="1" s="1"/>
  <c r="AQ829" i="1" l="1"/>
  <c r="AK829" i="1" s="1"/>
  <c r="AD829" i="1"/>
  <c r="AC829" i="1"/>
  <c r="Z830" i="1" l="1"/>
  <c r="AB830" i="1"/>
  <c r="AA830" i="1"/>
  <c r="Y830" i="1"/>
  <c r="AT830" i="1" l="1"/>
  <c r="AF830" i="1" s="1"/>
  <c r="AN830" i="1"/>
  <c r="AH830" i="1" s="1"/>
  <c r="AP830" i="1"/>
  <c r="AJ830" i="1" s="1"/>
  <c r="AR830" i="1"/>
  <c r="AL830" i="1" s="1"/>
  <c r="AQ830" i="1"/>
  <c r="AK830" i="1" s="1"/>
  <c r="AM830" i="1"/>
  <c r="AG830" i="1" s="1"/>
  <c r="AO830" i="1"/>
  <c r="AI830" i="1" s="1"/>
  <c r="AS830" i="1"/>
  <c r="AE830" i="1" s="1"/>
  <c r="AD830" i="1" l="1"/>
  <c r="AC830" i="1"/>
  <c r="AB831" i="1" l="1"/>
  <c r="AT831" i="1" s="1"/>
  <c r="AF831" i="1" s="1"/>
  <c r="Z831" i="1"/>
  <c r="Y831" i="1"/>
  <c r="AA831" i="1"/>
  <c r="AR831" i="1" l="1"/>
  <c r="AL831" i="1" s="1"/>
  <c r="AP831" i="1"/>
  <c r="AJ831" i="1" s="1"/>
  <c r="AN831" i="1"/>
  <c r="AH831" i="1" s="1"/>
  <c r="AD831" i="1" s="1"/>
  <c r="AB832" i="1" s="1"/>
  <c r="Z832" i="1"/>
  <c r="AS831" i="1"/>
  <c r="AE831" i="1" s="1"/>
  <c r="AO831" i="1"/>
  <c r="AI831" i="1" s="1"/>
  <c r="AM831" i="1"/>
  <c r="AG831" i="1" s="1"/>
  <c r="AQ831" i="1"/>
  <c r="AK831" i="1" s="1"/>
  <c r="AP832" i="1" l="1"/>
  <c r="AJ832" i="1" s="1"/>
  <c r="AN832" i="1"/>
  <c r="AH832" i="1" s="1"/>
  <c r="AR832" i="1"/>
  <c r="AL832" i="1" s="1"/>
  <c r="AT832" i="1"/>
  <c r="AF832" i="1" s="1"/>
  <c r="AC831" i="1"/>
  <c r="AD832" i="1" l="1"/>
  <c r="AA832" i="1"/>
  <c r="Y832" i="1"/>
  <c r="Z833" i="1" l="1"/>
  <c r="AB833" i="1"/>
  <c r="AT833" i="1" s="1"/>
  <c r="AF833" i="1" s="1"/>
  <c r="AO832" i="1"/>
  <c r="AI832" i="1" s="1"/>
  <c r="AM832" i="1"/>
  <c r="AG832" i="1" s="1"/>
  <c r="AQ832" i="1"/>
  <c r="AK832" i="1" s="1"/>
  <c r="AS832" i="1"/>
  <c r="AE832" i="1" s="1"/>
  <c r="AN833" i="1" l="1"/>
  <c r="AH833" i="1" s="1"/>
  <c r="AR833" i="1"/>
  <c r="AL833" i="1" s="1"/>
  <c r="AP833" i="1"/>
  <c r="AJ833" i="1" s="1"/>
  <c r="AC832" i="1"/>
  <c r="AD833" i="1" l="1"/>
  <c r="Y833" i="1"/>
  <c r="AA833" i="1"/>
  <c r="AB834" i="1" l="1"/>
  <c r="Z834" i="1"/>
  <c r="AS833" i="1"/>
  <c r="AE833" i="1" s="1"/>
  <c r="AQ833" i="1"/>
  <c r="AK833" i="1" s="1"/>
  <c r="AM833" i="1"/>
  <c r="AG833" i="1" s="1"/>
  <c r="AO833" i="1"/>
  <c r="AI833" i="1" s="1"/>
  <c r="AN834" i="1" l="1"/>
  <c r="AH834" i="1" s="1"/>
  <c r="AR834" i="1"/>
  <c r="AL834" i="1" s="1"/>
  <c r="AP834" i="1"/>
  <c r="AJ834" i="1" s="1"/>
  <c r="AT834" i="1"/>
  <c r="AF834" i="1" s="1"/>
  <c r="AC833" i="1"/>
  <c r="AD834" i="1" l="1"/>
  <c r="AA834" i="1"/>
  <c r="Y834" i="1"/>
  <c r="Z835" i="1" l="1"/>
  <c r="AB835" i="1"/>
  <c r="AM834" i="1"/>
  <c r="AG834" i="1" s="1"/>
  <c r="AO834" i="1"/>
  <c r="AI834" i="1" s="1"/>
  <c r="AQ834" i="1"/>
  <c r="AK834" i="1" s="1"/>
  <c r="AS834" i="1"/>
  <c r="AE834" i="1" s="1"/>
  <c r="AT835" i="1" l="1"/>
  <c r="AF835" i="1" s="1"/>
  <c r="AN835" i="1"/>
  <c r="AH835" i="1" s="1"/>
  <c r="AR835" i="1"/>
  <c r="AL835" i="1" s="1"/>
  <c r="AP835" i="1"/>
  <c r="AJ835" i="1" s="1"/>
  <c r="AC834" i="1"/>
  <c r="AD835" i="1" l="1"/>
  <c r="Y835" i="1"/>
  <c r="AA835" i="1"/>
  <c r="AB836" i="1" l="1"/>
  <c r="AT836" i="1" s="1"/>
  <c r="AF836" i="1" s="1"/>
  <c r="Z836" i="1"/>
  <c r="AS835" i="1"/>
  <c r="AE835" i="1" s="1"/>
  <c r="AM835" i="1"/>
  <c r="AG835" i="1" s="1"/>
  <c r="AO835" i="1"/>
  <c r="AI835" i="1" s="1"/>
  <c r="AQ835" i="1"/>
  <c r="AK835" i="1" s="1"/>
  <c r="AP836" i="1" l="1"/>
  <c r="AJ836" i="1" s="1"/>
  <c r="AR836" i="1"/>
  <c r="AL836" i="1" s="1"/>
  <c r="AN836" i="1"/>
  <c r="AH836" i="1" s="1"/>
  <c r="AC835" i="1"/>
  <c r="AD836" i="1" l="1"/>
  <c r="AA836" i="1"/>
  <c r="Y836" i="1"/>
  <c r="AB837" i="1" l="1"/>
  <c r="AT837" i="1" s="1"/>
  <c r="AF837" i="1" s="1"/>
  <c r="Z837" i="1"/>
  <c r="AO836" i="1"/>
  <c r="AI836" i="1" s="1"/>
  <c r="AM836" i="1"/>
  <c r="AG836" i="1" s="1"/>
  <c r="AQ836" i="1"/>
  <c r="AK836" i="1" s="1"/>
  <c r="AS836" i="1"/>
  <c r="AE836" i="1" s="1"/>
  <c r="AC836" i="1" s="1"/>
  <c r="Y837" i="1" s="1"/>
  <c r="AN837" i="1" l="1"/>
  <c r="AH837" i="1" s="1"/>
  <c r="AP837" i="1"/>
  <c r="AJ837" i="1" s="1"/>
  <c r="AR837" i="1"/>
  <c r="AL837" i="1" s="1"/>
  <c r="AA837" i="1"/>
  <c r="AS837" i="1"/>
  <c r="AE837" i="1" s="1"/>
  <c r="AQ837" i="1"/>
  <c r="AK837" i="1" s="1"/>
  <c r="AM837" i="1"/>
  <c r="AG837" i="1" s="1"/>
  <c r="AO837" i="1"/>
  <c r="AI837" i="1" s="1"/>
  <c r="AD837" i="1" l="1"/>
  <c r="AC837" i="1"/>
  <c r="Z838" i="1" l="1"/>
  <c r="AB838" i="1"/>
  <c r="AT838" i="1" s="1"/>
  <c r="AF838" i="1" s="1"/>
  <c r="AA838" i="1"/>
  <c r="Y838" i="1"/>
  <c r="AP838" i="1" l="1"/>
  <c r="AJ838" i="1" s="1"/>
  <c r="AR838" i="1"/>
  <c r="AL838" i="1" s="1"/>
  <c r="AN838" i="1"/>
  <c r="AH838" i="1" s="1"/>
  <c r="AD838" i="1" s="1"/>
  <c r="AB839" i="1" s="1"/>
  <c r="AT839" i="1" s="1"/>
  <c r="AF839" i="1" s="1"/>
  <c r="Z839" i="1"/>
  <c r="AM838" i="1"/>
  <c r="AG838" i="1" s="1"/>
  <c r="AQ838" i="1"/>
  <c r="AK838" i="1" s="1"/>
  <c r="AO838" i="1"/>
  <c r="AI838" i="1" s="1"/>
  <c r="AS838" i="1"/>
  <c r="AE838" i="1" s="1"/>
  <c r="AN839" i="1" l="1"/>
  <c r="AH839" i="1" s="1"/>
  <c r="AR839" i="1"/>
  <c r="AL839" i="1" s="1"/>
  <c r="AP839" i="1"/>
  <c r="AJ839" i="1" s="1"/>
  <c r="AC838" i="1"/>
  <c r="AD839" i="1" l="1"/>
  <c r="Y839" i="1"/>
  <c r="AA839" i="1"/>
  <c r="AB840" i="1" l="1"/>
  <c r="AT840" i="1" s="1"/>
  <c r="AF840" i="1" s="1"/>
  <c r="Z840" i="1"/>
  <c r="AS839" i="1"/>
  <c r="AE839" i="1" s="1"/>
  <c r="AQ839" i="1"/>
  <c r="AK839" i="1" s="1"/>
  <c r="AO839" i="1"/>
  <c r="AI839" i="1" s="1"/>
  <c r="AM839" i="1"/>
  <c r="AG839" i="1" s="1"/>
  <c r="AP840" i="1" l="1"/>
  <c r="AJ840" i="1" s="1"/>
  <c r="AR840" i="1"/>
  <c r="AL840" i="1" s="1"/>
  <c r="AN840" i="1"/>
  <c r="AH840" i="1" s="1"/>
  <c r="AD840" i="1" s="1"/>
  <c r="AB841" i="1" s="1"/>
  <c r="AT841" i="1" s="1"/>
  <c r="AF841" i="1" s="1"/>
  <c r="Z841" i="1"/>
  <c r="AC839" i="1"/>
  <c r="AA840" i="1" s="1"/>
  <c r="AS840" i="1" s="1"/>
  <c r="AE840" i="1" s="1"/>
  <c r="Y840" i="1"/>
  <c r="AQ840" i="1" s="1"/>
  <c r="AK840" i="1" s="1"/>
  <c r="AO840" i="1"/>
  <c r="AI840" i="1" s="1"/>
  <c r="AR841" i="1" l="1"/>
  <c r="AL841" i="1" s="1"/>
  <c r="AN841" i="1"/>
  <c r="AH841" i="1" s="1"/>
  <c r="AP841" i="1"/>
  <c r="AJ841" i="1" s="1"/>
  <c r="AM840" i="1"/>
  <c r="AG840" i="1" s="1"/>
  <c r="AC840" i="1"/>
  <c r="AD841" i="1" l="1"/>
  <c r="AA841" i="1"/>
  <c r="AS841" i="1" s="1"/>
  <c r="AE841" i="1" s="1"/>
  <c r="Y841" i="1"/>
  <c r="Z842" i="1" l="1"/>
  <c r="AB842" i="1"/>
  <c r="AT842" i="1" s="1"/>
  <c r="AF842" i="1" s="1"/>
  <c r="AM841" i="1"/>
  <c r="AG841" i="1" s="1"/>
  <c r="AO841" i="1"/>
  <c r="AI841" i="1" s="1"/>
  <c r="AQ841" i="1"/>
  <c r="AK841" i="1" s="1"/>
  <c r="AN842" i="1" l="1"/>
  <c r="AH842" i="1" s="1"/>
  <c r="AR842" i="1"/>
  <c r="AL842" i="1" s="1"/>
  <c r="AP842" i="1"/>
  <c r="AJ842" i="1" s="1"/>
  <c r="AC841" i="1"/>
  <c r="Y842" i="1" s="1"/>
  <c r="AQ842" i="1" s="1"/>
  <c r="AK842" i="1" s="1"/>
  <c r="AA842" i="1"/>
  <c r="AS842" i="1"/>
  <c r="AE842" i="1" s="1"/>
  <c r="AO842" i="1" l="1"/>
  <c r="AI842" i="1" s="1"/>
  <c r="AM842" i="1"/>
  <c r="AG842" i="1" s="1"/>
  <c r="AD842" i="1"/>
  <c r="AC842" i="1"/>
  <c r="AB843" i="1" l="1"/>
  <c r="AT843" i="1" s="1"/>
  <c r="AF843" i="1" s="1"/>
  <c r="Z843" i="1"/>
  <c r="AA843" i="1"/>
  <c r="Y843" i="1"/>
  <c r="AN843" i="1" l="1"/>
  <c r="AH843" i="1" s="1"/>
  <c r="AR843" i="1"/>
  <c r="AL843" i="1" s="1"/>
  <c r="AP843" i="1"/>
  <c r="AJ843" i="1" s="1"/>
  <c r="AO843" i="1"/>
  <c r="AI843" i="1" s="1"/>
  <c r="AM843" i="1"/>
  <c r="AG843" i="1" s="1"/>
  <c r="AQ843" i="1"/>
  <c r="AK843" i="1" s="1"/>
  <c r="AS843" i="1"/>
  <c r="AE843" i="1" s="1"/>
  <c r="AD843" i="1" l="1"/>
  <c r="AC843" i="1"/>
  <c r="Z844" i="1" l="1"/>
  <c r="AB844" i="1"/>
  <c r="AT844" i="1" s="1"/>
  <c r="AF844" i="1" s="1"/>
  <c r="Y844" i="1"/>
  <c r="AA844" i="1"/>
  <c r="AN844" i="1" l="1"/>
  <c r="AH844" i="1" s="1"/>
  <c r="AR844" i="1"/>
  <c r="AL844" i="1" s="1"/>
  <c r="AP844" i="1"/>
  <c r="AJ844" i="1" s="1"/>
  <c r="AS844" i="1"/>
  <c r="AE844" i="1" s="1"/>
  <c r="AM844" i="1"/>
  <c r="AG844" i="1" s="1"/>
  <c r="AO844" i="1"/>
  <c r="AI844" i="1" s="1"/>
  <c r="AQ844" i="1"/>
  <c r="AK844" i="1" s="1"/>
  <c r="AD844" i="1" l="1"/>
  <c r="AC844" i="1"/>
  <c r="AB845" i="1" l="1"/>
  <c r="AT845" i="1" s="1"/>
  <c r="AF845" i="1" s="1"/>
  <c r="Z845" i="1"/>
  <c r="AA845" i="1"/>
  <c r="Y845" i="1"/>
  <c r="AP845" i="1" l="1"/>
  <c r="AJ845" i="1" s="1"/>
  <c r="AN845" i="1"/>
  <c r="AH845" i="1" s="1"/>
  <c r="AR845" i="1"/>
  <c r="AL845" i="1" s="1"/>
  <c r="AQ845" i="1"/>
  <c r="AK845" i="1" s="1"/>
  <c r="AO845" i="1"/>
  <c r="AI845" i="1" s="1"/>
  <c r="AM845" i="1"/>
  <c r="AG845" i="1" s="1"/>
  <c r="AS845" i="1"/>
  <c r="AE845" i="1" s="1"/>
  <c r="AD845" i="1" l="1"/>
  <c r="AC845" i="1"/>
  <c r="Z846" i="1" l="1"/>
  <c r="AB846" i="1"/>
  <c r="AT846" i="1" s="1"/>
  <c r="AF846" i="1" s="1"/>
  <c r="Y846" i="1"/>
  <c r="AA846" i="1"/>
  <c r="AR846" i="1" l="1"/>
  <c r="AL846" i="1" s="1"/>
  <c r="AP846" i="1"/>
  <c r="AJ846" i="1" s="1"/>
  <c r="AN846" i="1"/>
  <c r="AH846" i="1" s="1"/>
  <c r="AD846" i="1" s="1"/>
  <c r="AB847" i="1" s="1"/>
  <c r="AT847" i="1" s="1"/>
  <c r="AF847" i="1" s="1"/>
  <c r="Z847" i="1"/>
  <c r="AS846" i="1"/>
  <c r="AE846" i="1" s="1"/>
  <c r="AM846" i="1"/>
  <c r="AG846" i="1" s="1"/>
  <c r="AO846" i="1"/>
  <c r="AI846" i="1" s="1"/>
  <c r="AQ846" i="1"/>
  <c r="AK846" i="1" s="1"/>
  <c r="AN847" i="1" l="1"/>
  <c r="AH847" i="1" s="1"/>
  <c r="AP847" i="1"/>
  <c r="AJ847" i="1" s="1"/>
  <c r="AR847" i="1"/>
  <c r="AL847" i="1" s="1"/>
  <c r="AC846" i="1"/>
  <c r="AD847" i="1" l="1"/>
  <c r="AA847" i="1"/>
  <c r="Y847" i="1"/>
  <c r="AB848" i="1" l="1"/>
  <c r="AT848" i="1" s="1"/>
  <c r="AF848" i="1" s="1"/>
  <c r="Z848" i="1"/>
  <c r="AQ847" i="1"/>
  <c r="AK847" i="1" s="1"/>
  <c r="AM847" i="1"/>
  <c r="AG847" i="1" s="1"/>
  <c r="AO847" i="1"/>
  <c r="AI847" i="1" s="1"/>
  <c r="AS847" i="1"/>
  <c r="AE847" i="1" s="1"/>
  <c r="AP848" i="1" l="1"/>
  <c r="AJ848" i="1" s="1"/>
  <c r="AN848" i="1"/>
  <c r="AH848" i="1" s="1"/>
  <c r="AR848" i="1"/>
  <c r="AL848" i="1" s="1"/>
  <c r="AC847" i="1"/>
  <c r="AD848" i="1" l="1"/>
  <c r="Y848" i="1"/>
  <c r="AA848" i="1"/>
  <c r="Z849" i="1" l="1"/>
  <c r="AB849" i="1"/>
  <c r="AT849" i="1" s="1"/>
  <c r="AF849" i="1" s="1"/>
  <c r="AS848" i="1"/>
  <c r="AE848" i="1" s="1"/>
  <c r="AO848" i="1"/>
  <c r="AI848" i="1" s="1"/>
  <c r="AM848" i="1"/>
  <c r="AG848" i="1" s="1"/>
  <c r="AQ848" i="1"/>
  <c r="AK848" i="1" s="1"/>
  <c r="AR849" i="1" l="1"/>
  <c r="AL849" i="1" s="1"/>
  <c r="AN849" i="1"/>
  <c r="AH849" i="1" s="1"/>
  <c r="AP849" i="1"/>
  <c r="AJ849" i="1" s="1"/>
  <c r="AC848" i="1"/>
  <c r="AD849" i="1" l="1"/>
  <c r="AA849" i="1"/>
  <c r="Y849" i="1"/>
  <c r="AB850" i="1" l="1"/>
  <c r="AT850" i="1" s="1"/>
  <c r="AF850" i="1" s="1"/>
  <c r="Z850" i="1"/>
  <c r="AM849" i="1"/>
  <c r="AG849" i="1" s="1"/>
  <c r="AO849" i="1"/>
  <c r="AI849" i="1" s="1"/>
  <c r="AQ849" i="1"/>
  <c r="AK849" i="1" s="1"/>
  <c r="AS849" i="1"/>
  <c r="AE849" i="1" s="1"/>
  <c r="AP850" i="1" l="1"/>
  <c r="AJ850" i="1" s="1"/>
  <c r="AN850" i="1"/>
  <c r="AH850" i="1" s="1"/>
  <c r="AR850" i="1"/>
  <c r="AL850" i="1" s="1"/>
  <c r="AC849" i="1"/>
  <c r="AD850" i="1" l="1"/>
  <c r="Y850" i="1"/>
  <c r="AA850" i="1"/>
  <c r="AS850" i="1" s="1"/>
  <c r="AE850" i="1" s="1"/>
  <c r="Z851" i="1" l="1"/>
  <c r="AB851" i="1"/>
  <c r="AT851" i="1" s="1"/>
  <c r="AF851" i="1" s="1"/>
  <c r="AM850" i="1"/>
  <c r="AG850" i="1" s="1"/>
  <c r="AO850" i="1"/>
  <c r="AI850" i="1" s="1"/>
  <c r="AQ850" i="1"/>
  <c r="AK850" i="1" s="1"/>
  <c r="AP851" i="1" l="1"/>
  <c r="AJ851" i="1" s="1"/>
  <c r="AR851" i="1"/>
  <c r="AL851" i="1" s="1"/>
  <c r="AN851" i="1"/>
  <c r="AH851" i="1" s="1"/>
  <c r="AD851" i="1" s="1"/>
  <c r="AB852" i="1" s="1"/>
  <c r="AT852" i="1" s="1"/>
  <c r="AF852" i="1" s="1"/>
  <c r="Z852" i="1"/>
  <c r="AC850" i="1"/>
  <c r="AP852" i="1" l="1"/>
  <c r="AJ852" i="1" s="1"/>
  <c r="AN852" i="1"/>
  <c r="AH852" i="1" s="1"/>
  <c r="AR852" i="1"/>
  <c r="AL852" i="1" s="1"/>
  <c r="AA851" i="1"/>
  <c r="Y851" i="1"/>
  <c r="AD852" i="1" l="1"/>
  <c r="AQ851" i="1"/>
  <c r="AK851" i="1" s="1"/>
  <c r="AM851" i="1"/>
  <c r="AG851" i="1" s="1"/>
  <c r="AO851" i="1"/>
  <c r="AI851" i="1" s="1"/>
  <c r="AS851" i="1"/>
  <c r="AE851" i="1" s="1"/>
  <c r="Z853" i="1" l="1"/>
  <c r="AB853" i="1"/>
  <c r="AT853" i="1" s="1"/>
  <c r="AF853" i="1" s="1"/>
  <c r="AC851" i="1"/>
  <c r="AR853" i="1" l="1"/>
  <c r="AL853" i="1" s="1"/>
  <c r="AN853" i="1"/>
  <c r="AH853" i="1" s="1"/>
  <c r="AP853" i="1"/>
  <c r="AJ853" i="1" s="1"/>
  <c r="Y852" i="1"/>
  <c r="AA852" i="1"/>
  <c r="AD853" i="1" l="1"/>
  <c r="AS852" i="1"/>
  <c r="AE852" i="1" s="1"/>
  <c r="AQ852" i="1"/>
  <c r="AK852" i="1" s="1"/>
  <c r="AM852" i="1"/>
  <c r="AG852" i="1" s="1"/>
  <c r="AO852" i="1"/>
  <c r="AI852" i="1" s="1"/>
  <c r="AB854" i="1" l="1"/>
  <c r="AT854" i="1" s="1"/>
  <c r="AF854" i="1" s="1"/>
  <c r="Z854" i="1"/>
  <c r="AC852" i="1"/>
  <c r="AN854" i="1" l="1"/>
  <c r="AH854" i="1" s="1"/>
  <c r="AR854" i="1"/>
  <c r="AL854" i="1" s="1"/>
  <c r="AP854" i="1"/>
  <c r="AJ854" i="1" s="1"/>
  <c r="AA853" i="1"/>
  <c r="Y853" i="1"/>
  <c r="AD854" i="1" l="1"/>
  <c r="AM853" i="1"/>
  <c r="AG853" i="1" s="1"/>
  <c r="AO853" i="1"/>
  <c r="AI853" i="1" s="1"/>
  <c r="AQ853" i="1"/>
  <c r="AK853" i="1" s="1"/>
  <c r="AS853" i="1"/>
  <c r="AE853" i="1" s="1"/>
  <c r="Z855" i="1" l="1"/>
  <c r="AB855" i="1"/>
  <c r="AT855" i="1" s="1"/>
  <c r="AF855" i="1" s="1"/>
  <c r="AC853" i="1"/>
  <c r="AN855" i="1" l="1"/>
  <c r="AH855" i="1" s="1"/>
  <c r="AP855" i="1"/>
  <c r="AJ855" i="1" s="1"/>
  <c r="AR855" i="1"/>
  <c r="AL855" i="1" s="1"/>
  <c r="AA854" i="1"/>
  <c r="Y854" i="1"/>
  <c r="AD855" i="1" l="1"/>
  <c r="AM854" i="1"/>
  <c r="AG854" i="1" s="1"/>
  <c r="AO854" i="1"/>
  <c r="AI854" i="1" s="1"/>
  <c r="AQ854" i="1"/>
  <c r="AK854" i="1" s="1"/>
  <c r="AS854" i="1"/>
  <c r="AE854" i="1" s="1"/>
  <c r="AB856" i="1" l="1"/>
  <c r="AT856" i="1" s="1"/>
  <c r="AF856" i="1" s="1"/>
  <c r="Z856" i="1"/>
  <c r="AC854" i="1"/>
  <c r="AP856" i="1" l="1"/>
  <c r="AJ856" i="1" s="1"/>
  <c r="AN856" i="1"/>
  <c r="AH856" i="1" s="1"/>
  <c r="AR856" i="1"/>
  <c r="AL856" i="1" s="1"/>
  <c r="Y855" i="1"/>
  <c r="AA855" i="1"/>
  <c r="AD856" i="1" l="1"/>
  <c r="AS855" i="1"/>
  <c r="AE855" i="1" s="1"/>
  <c r="AQ855" i="1"/>
  <c r="AK855" i="1" s="1"/>
  <c r="AM855" i="1"/>
  <c r="AG855" i="1" s="1"/>
  <c r="AO855" i="1"/>
  <c r="AI855" i="1" s="1"/>
  <c r="Z857" i="1" l="1"/>
  <c r="AB857" i="1"/>
  <c r="AT857" i="1" s="1"/>
  <c r="AF857" i="1" s="1"/>
  <c r="AC855" i="1"/>
  <c r="AP857" i="1" l="1"/>
  <c r="AJ857" i="1" s="1"/>
  <c r="AN857" i="1"/>
  <c r="AH857" i="1" s="1"/>
  <c r="AR857" i="1"/>
  <c r="AL857" i="1" s="1"/>
  <c r="AA856" i="1"/>
  <c r="Y856" i="1"/>
  <c r="AD857" i="1" l="1"/>
  <c r="AO856" i="1"/>
  <c r="AI856" i="1" s="1"/>
  <c r="AQ856" i="1"/>
  <c r="AK856" i="1" s="1"/>
  <c r="AM856" i="1"/>
  <c r="AG856" i="1" s="1"/>
  <c r="AS856" i="1"/>
  <c r="AE856" i="1" s="1"/>
  <c r="AB858" i="1" l="1"/>
  <c r="AT858" i="1" s="1"/>
  <c r="AF858" i="1" s="1"/>
  <c r="Z858" i="1"/>
  <c r="AC856" i="1"/>
  <c r="AN858" i="1" l="1"/>
  <c r="AH858" i="1" s="1"/>
  <c r="AP858" i="1"/>
  <c r="AJ858" i="1" s="1"/>
  <c r="AR858" i="1"/>
  <c r="AL858" i="1" s="1"/>
  <c r="Y857" i="1"/>
  <c r="AA857" i="1"/>
  <c r="AD858" i="1" l="1"/>
  <c r="AS857" i="1"/>
  <c r="AE857" i="1" s="1"/>
  <c r="AM857" i="1"/>
  <c r="AG857" i="1" s="1"/>
  <c r="AQ857" i="1"/>
  <c r="AK857" i="1" s="1"/>
  <c r="AO857" i="1"/>
  <c r="AI857" i="1" s="1"/>
  <c r="Z859" i="1" l="1"/>
  <c r="AB859" i="1"/>
  <c r="AT859" i="1" s="1"/>
  <c r="AF859" i="1" s="1"/>
  <c r="AC857" i="1"/>
  <c r="AP859" i="1" l="1"/>
  <c r="AJ859" i="1" s="1"/>
  <c r="AN859" i="1"/>
  <c r="AH859" i="1" s="1"/>
  <c r="AR859" i="1"/>
  <c r="AL859" i="1" s="1"/>
  <c r="AA858" i="1"/>
  <c r="Y858" i="1"/>
  <c r="AD859" i="1" l="1"/>
  <c r="AO858" i="1"/>
  <c r="AI858" i="1" s="1"/>
  <c r="AQ858" i="1"/>
  <c r="AK858" i="1" s="1"/>
  <c r="AM858" i="1"/>
  <c r="AG858" i="1" s="1"/>
  <c r="AS858" i="1"/>
  <c r="AE858" i="1" s="1"/>
  <c r="AB860" i="1" l="1"/>
  <c r="AT860" i="1" s="1"/>
  <c r="AF860" i="1" s="1"/>
  <c r="Z860" i="1"/>
  <c r="AC858" i="1"/>
  <c r="AR860" i="1" l="1"/>
  <c r="AL860" i="1" s="1"/>
  <c r="AN860" i="1"/>
  <c r="AH860" i="1" s="1"/>
  <c r="AP860" i="1"/>
  <c r="AJ860" i="1" s="1"/>
  <c r="Y859" i="1"/>
  <c r="AA859" i="1"/>
  <c r="AD860" i="1" l="1"/>
  <c r="AS859" i="1"/>
  <c r="AE859" i="1" s="1"/>
  <c r="AO859" i="1"/>
  <c r="AI859" i="1" s="1"/>
  <c r="AM859" i="1"/>
  <c r="AG859" i="1" s="1"/>
  <c r="AQ859" i="1"/>
  <c r="AK859" i="1" s="1"/>
  <c r="Z861" i="1" l="1"/>
  <c r="AB861" i="1"/>
  <c r="AT861" i="1" s="1"/>
  <c r="AF861" i="1" s="1"/>
  <c r="AC859" i="1"/>
  <c r="AR861" i="1" l="1"/>
  <c r="AL861" i="1" s="1"/>
  <c r="AN861" i="1"/>
  <c r="AH861" i="1" s="1"/>
  <c r="AP861" i="1"/>
  <c r="AJ861" i="1" s="1"/>
  <c r="AA860" i="1"/>
  <c r="Y860" i="1"/>
  <c r="AD861" i="1" l="1"/>
  <c r="AM860" i="1"/>
  <c r="AG860" i="1" s="1"/>
  <c r="AO860" i="1"/>
  <c r="AI860" i="1" s="1"/>
  <c r="AQ860" i="1"/>
  <c r="AK860" i="1" s="1"/>
  <c r="AS860" i="1"/>
  <c r="AE860" i="1" s="1"/>
  <c r="AB862" i="1" l="1"/>
  <c r="AT862" i="1" s="1"/>
  <c r="AF862" i="1" s="1"/>
  <c r="Z862" i="1"/>
  <c r="AC860" i="1"/>
  <c r="AN862" i="1" l="1"/>
  <c r="AH862" i="1" s="1"/>
  <c r="AR862" i="1"/>
  <c r="AL862" i="1" s="1"/>
  <c r="AP862" i="1"/>
  <c r="AJ862" i="1" s="1"/>
  <c r="Y861" i="1"/>
  <c r="AA861" i="1"/>
  <c r="AD862" i="1" l="1"/>
  <c r="AS861" i="1"/>
  <c r="AE861" i="1" s="1"/>
  <c r="AM861" i="1"/>
  <c r="AG861" i="1" s="1"/>
  <c r="AQ861" i="1"/>
  <c r="AK861" i="1" s="1"/>
  <c r="AO861" i="1"/>
  <c r="AI861" i="1" s="1"/>
  <c r="Z863" i="1" l="1"/>
  <c r="AB863" i="1"/>
  <c r="AT863" i="1" s="1"/>
  <c r="AF863" i="1" s="1"/>
  <c r="AC861" i="1"/>
  <c r="AR863" i="1" l="1"/>
  <c r="AL863" i="1" s="1"/>
  <c r="AP863" i="1"/>
  <c r="AJ863" i="1" s="1"/>
  <c r="AN863" i="1"/>
  <c r="AH863" i="1" s="1"/>
  <c r="AD863" i="1" s="1"/>
  <c r="AA862" i="1"/>
  <c r="Y862" i="1"/>
  <c r="Z864" i="1" l="1"/>
  <c r="AB864" i="1"/>
  <c r="AT864" i="1" s="1"/>
  <c r="AF864" i="1" s="1"/>
  <c r="AQ862" i="1"/>
  <c r="AK862" i="1" s="1"/>
  <c r="AM862" i="1"/>
  <c r="AG862" i="1" s="1"/>
  <c r="AO862" i="1"/>
  <c r="AI862" i="1" s="1"/>
  <c r="AS862" i="1"/>
  <c r="AE862" i="1" s="1"/>
  <c r="AN864" i="1" l="1"/>
  <c r="AH864" i="1" s="1"/>
  <c r="AD864" i="1" s="1"/>
  <c r="AR864" i="1"/>
  <c r="AL864" i="1" s="1"/>
  <c r="AP864" i="1"/>
  <c r="AJ864" i="1" s="1"/>
  <c r="AC862" i="1"/>
  <c r="AB865" i="1" l="1"/>
  <c r="AT865" i="1" s="1"/>
  <c r="AF865" i="1" s="1"/>
  <c r="Z865" i="1"/>
  <c r="Y863" i="1"/>
  <c r="AA863" i="1"/>
  <c r="AP865" i="1" l="1"/>
  <c r="AJ865" i="1" s="1"/>
  <c r="AR865" i="1"/>
  <c r="AL865" i="1" s="1"/>
  <c r="AN865" i="1"/>
  <c r="AH865" i="1" s="1"/>
  <c r="AD865" i="1" s="1"/>
  <c r="AB866" i="1" s="1"/>
  <c r="AT866" i="1" s="1"/>
  <c r="AF866" i="1" s="1"/>
  <c r="Z866" i="1"/>
  <c r="AS863" i="1"/>
  <c r="AE863" i="1" s="1"/>
  <c r="AQ863" i="1"/>
  <c r="AK863" i="1" s="1"/>
  <c r="AO863" i="1"/>
  <c r="AI863" i="1" s="1"/>
  <c r="AM863" i="1"/>
  <c r="AG863" i="1" s="1"/>
  <c r="AR866" i="1" l="1"/>
  <c r="AL866" i="1" s="1"/>
  <c r="AP866" i="1"/>
  <c r="AJ866" i="1" s="1"/>
  <c r="AN866" i="1"/>
  <c r="AH866" i="1" s="1"/>
  <c r="AD866" i="1" s="1"/>
  <c r="AB867" i="1" s="1"/>
  <c r="AT867" i="1" s="1"/>
  <c r="AF867" i="1" s="1"/>
  <c r="Z867" i="1"/>
  <c r="AC863" i="1"/>
  <c r="AN867" i="1" l="1"/>
  <c r="AH867" i="1" s="1"/>
  <c r="AR867" i="1"/>
  <c r="AL867" i="1" s="1"/>
  <c r="AP867" i="1"/>
  <c r="AJ867" i="1" s="1"/>
  <c r="AA864" i="1"/>
  <c r="AS864" i="1" s="1"/>
  <c r="AE864" i="1" s="1"/>
  <c r="Y864" i="1"/>
  <c r="AD867" i="1" l="1"/>
  <c r="AO864" i="1"/>
  <c r="AI864" i="1" s="1"/>
  <c r="AQ864" i="1"/>
  <c r="AK864" i="1" s="1"/>
  <c r="AM864" i="1"/>
  <c r="AG864" i="1" s="1"/>
  <c r="AC864" i="1" s="1"/>
  <c r="Y865" i="1" s="1"/>
  <c r="AA865" i="1"/>
  <c r="AS865" i="1" s="1"/>
  <c r="AE865" i="1" s="1"/>
  <c r="Z868" i="1" l="1"/>
  <c r="AB868" i="1"/>
  <c r="AT868" i="1" s="1"/>
  <c r="AF868" i="1" s="1"/>
  <c r="AQ865" i="1"/>
  <c r="AK865" i="1" s="1"/>
  <c r="AM865" i="1"/>
  <c r="AG865" i="1" s="1"/>
  <c r="AO865" i="1"/>
  <c r="AI865" i="1" s="1"/>
  <c r="AN868" i="1" l="1"/>
  <c r="AH868" i="1" s="1"/>
  <c r="AR868" i="1"/>
  <c r="AL868" i="1" s="1"/>
  <c r="AP868" i="1"/>
  <c r="AJ868" i="1" s="1"/>
  <c r="AC865" i="1"/>
  <c r="AD868" i="1" l="1"/>
  <c r="AA866" i="1"/>
  <c r="AS866" i="1" s="1"/>
  <c r="AE866" i="1" s="1"/>
  <c r="Y866" i="1"/>
  <c r="AB869" i="1" l="1"/>
  <c r="Z869" i="1"/>
  <c r="AQ866" i="1"/>
  <c r="AK866" i="1" s="1"/>
  <c r="AM866" i="1"/>
  <c r="AG866" i="1" s="1"/>
  <c r="AO866" i="1"/>
  <c r="AI866" i="1" s="1"/>
  <c r="AP869" i="1" l="1"/>
  <c r="AJ869" i="1" s="1"/>
  <c r="AR869" i="1"/>
  <c r="AL869" i="1" s="1"/>
  <c r="AN869" i="1"/>
  <c r="AH869" i="1" s="1"/>
  <c r="AT869" i="1"/>
  <c r="AF869" i="1" s="1"/>
  <c r="AC866" i="1"/>
  <c r="AD869" i="1" l="1"/>
  <c r="AA867" i="1"/>
  <c r="AS867" i="1" s="1"/>
  <c r="AE867" i="1" s="1"/>
  <c r="Y867" i="1"/>
  <c r="Z870" i="1" l="1"/>
  <c r="AB870" i="1"/>
  <c r="AQ867" i="1"/>
  <c r="AK867" i="1" s="1"/>
  <c r="AO867" i="1"/>
  <c r="AI867" i="1" s="1"/>
  <c r="AM867" i="1"/>
  <c r="AG867" i="1" s="1"/>
  <c r="AC867" i="1" s="1"/>
  <c r="Y868" i="1" s="1"/>
  <c r="AT870" i="1" l="1"/>
  <c r="AF870" i="1" s="1"/>
  <c r="AP870" i="1"/>
  <c r="AJ870" i="1" s="1"/>
  <c r="AN870" i="1"/>
  <c r="AH870" i="1" s="1"/>
  <c r="AR870" i="1"/>
  <c r="AL870" i="1" s="1"/>
  <c r="AA868" i="1"/>
  <c r="AS868" i="1" s="1"/>
  <c r="AE868" i="1" s="1"/>
  <c r="AO868" i="1"/>
  <c r="AI868" i="1" s="1"/>
  <c r="AQ868" i="1"/>
  <c r="AK868" i="1" s="1"/>
  <c r="AM868" i="1"/>
  <c r="AG868" i="1" s="1"/>
  <c r="AD870" i="1" l="1"/>
  <c r="AC868" i="1"/>
  <c r="AB871" i="1" l="1"/>
  <c r="Z871" i="1"/>
  <c r="AA869" i="1"/>
  <c r="AS869" i="1" s="1"/>
  <c r="AE869" i="1" s="1"/>
  <c r="Y869" i="1"/>
  <c r="AP871" i="1" l="1"/>
  <c r="AJ871" i="1" s="1"/>
  <c r="AR871" i="1"/>
  <c r="AL871" i="1" s="1"/>
  <c r="AN871" i="1"/>
  <c r="AH871" i="1" s="1"/>
  <c r="AT871" i="1"/>
  <c r="AF871" i="1" s="1"/>
  <c r="AO869" i="1"/>
  <c r="AI869" i="1" s="1"/>
  <c r="AQ869" i="1"/>
  <c r="AK869" i="1" s="1"/>
  <c r="AM869" i="1"/>
  <c r="AG869" i="1" s="1"/>
  <c r="AD871" i="1" l="1"/>
  <c r="AC869" i="1"/>
  <c r="Y870" i="1" s="1"/>
  <c r="AQ870" i="1"/>
  <c r="AK870" i="1" s="1"/>
  <c r="AO870" i="1"/>
  <c r="AI870" i="1" s="1"/>
  <c r="AM870" i="1"/>
  <c r="AG870" i="1" s="1"/>
  <c r="AA870" i="1"/>
  <c r="Z872" i="1" l="1"/>
  <c r="AB872" i="1"/>
  <c r="AS870" i="1"/>
  <c r="AE870" i="1" s="1"/>
  <c r="AC870" i="1" s="1"/>
  <c r="AA871" i="1" s="1"/>
  <c r="AS871" i="1" s="1"/>
  <c r="AE871" i="1" s="1"/>
  <c r="AT872" i="1" l="1"/>
  <c r="AF872" i="1" s="1"/>
  <c r="AN872" i="1"/>
  <c r="AH872" i="1" s="1"/>
  <c r="AP872" i="1"/>
  <c r="AJ872" i="1" s="1"/>
  <c r="AR872" i="1"/>
  <c r="AL872" i="1" s="1"/>
  <c r="Y871" i="1"/>
  <c r="AQ871" i="1" s="1"/>
  <c r="AK871" i="1" s="1"/>
  <c r="AM871" i="1" l="1"/>
  <c r="AG871" i="1" s="1"/>
  <c r="AD872" i="1"/>
  <c r="AO871" i="1"/>
  <c r="AI871" i="1" s="1"/>
  <c r="AB873" i="1" l="1"/>
  <c r="Z873" i="1"/>
  <c r="AC871" i="1"/>
  <c r="Y872" i="1" l="1"/>
  <c r="AA872" i="1"/>
  <c r="AN873" i="1"/>
  <c r="AH873" i="1" s="1"/>
  <c r="AR873" i="1"/>
  <c r="AL873" i="1" s="1"/>
  <c r="AP873" i="1"/>
  <c r="AJ873" i="1" s="1"/>
  <c r="AT873" i="1"/>
  <c r="AF873" i="1" s="1"/>
  <c r="AD873" i="1" l="1"/>
  <c r="AS872" i="1"/>
  <c r="AE872" i="1" s="1"/>
  <c r="AQ872" i="1"/>
  <c r="AK872" i="1" s="1"/>
  <c r="AO872" i="1"/>
  <c r="AI872" i="1" s="1"/>
  <c r="AM872" i="1"/>
  <c r="AG872" i="1" s="1"/>
  <c r="AC872" i="1" l="1"/>
  <c r="Z874" i="1"/>
  <c r="AB874" i="1"/>
  <c r="AT874" i="1" l="1"/>
  <c r="AF874" i="1" s="1"/>
  <c r="AN874" i="1"/>
  <c r="AH874" i="1" s="1"/>
  <c r="AR874" i="1"/>
  <c r="AL874" i="1" s="1"/>
  <c r="AP874" i="1"/>
  <c r="AJ874" i="1" s="1"/>
  <c r="Y873" i="1"/>
  <c r="AA873" i="1"/>
  <c r="AS873" i="1" l="1"/>
  <c r="AE873" i="1" s="1"/>
  <c r="AQ873" i="1"/>
  <c r="AK873" i="1" s="1"/>
  <c r="AM873" i="1"/>
  <c r="AG873" i="1" s="1"/>
  <c r="AO873" i="1"/>
  <c r="AI873" i="1" s="1"/>
  <c r="AD874" i="1"/>
  <c r="AB875" i="1" l="1"/>
  <c r="Z875" i="1"/>
  <c r="AC873" i="1"/>
  <c r="AA874" i="1" l="1"/>
  <c r="AS874" i="1" s="1"/>
  <c r="AE874" i="1" s="1"/>
  <c r="Y874" i="1"/>
  <c r="AR875" i="1"/>
  <c r="AL875" i="1" s="1"/>
  <c r="AN875" i="1"/>
  <c r="AH875" i="1" s="1"/>
  <c r="AP875" i="1"/>
  <c r="AJ875" i="1" s="1"/>
  <c r="AT875" i="1"/>
  <c r="AF875" i="1" s="1"/>
  <c r="AD875" i="1" l="1"/>
  <c r="AQ874" i="1"/>
  <c r="AK874" i="1" s="1"/>
  <c r="AO874" i="1"/>
  <c r="AI874" i="1" s="1"/>
  <c r="AM874" i="1"/>
  <c r="AG874" i="1" s="1"/>
  <c r="AC874" i="1" s="1"/>
  <c r="AA875" i="1" s="1"/>
  <c r="AS875" i="1" s="1"/>
  <c r="AE875" i="1" s="1"/>
  <c r="Y875" i="1"/>
  <c r="AM875" i="1" l="1"/>
  <c r="AG875" i="1" s="1"/>
  <c r="AO875" i="1"/>
  <c r="AI875" i="1" s="1"/>
  <c r="AQ875" i="1"/>
  <c r="AK875" i="1" s="1"/>
  <c r="AB876" i="1"/>
  <c r="Z876" i="1"/>
  <c r="AN876" i="1" l="1"/>
  <c r="AH876" i="1" s="1"/>
  <c r="AP876" i="1"/>
  <c r="AJ876" i="1" s="1"/>
  <c r="AR876" i="1"/>
  <c r="AL876" i="1" s="1"/>
  <c r="AT876" i="1"/>
  <c r="AF876" i="1" s="1"/>
  <c r="AC875" i="1"/>
  <c r="AA876" i="1" l="1"/>
  <c r="AS876" i="1" s="1"/>
  <c r="AE876" i="1" s="1"/>
  <c r="Y876" i="1"/>
  <c r="AD876" i="1"/>
  <c r="Z877" i="1" l="1"/>
  <c r="AB877" i="1"/>
  <c r="AQ876" i="1"/>
  <c r="AK876" i="1" s="1"/>
  <c r="AM876" i="1"/>
  <c r="AG876" i="1" s="1"/>
  <c r="AO876" i="1"/>
  <c r="AI876" i="1" s="1"/>
  <c r="AC876" i="1" l="1"/>
  <c r="AT877" i="1"/>
  <c r="AF877" i="1" s="1"/>
  <c r="AR877" i="1"/>
  <c r="AL877" i="1" s="1"/>
  <c r="AN877" i="1"/>
  <c r="AH877" i="1" s="1"/>
  <c r="AP877" i="1"/>
  <c r="AJ877" i="1" s="1"/>
  <c r="AD877" i="1" l="1"/>
  <c r="Y877" i="1"/>
  <c r="AA877" i="1"/>
  <c r="AS877" i="1" s="1"/>
  <c r="AE877" i="1" s="1"/>
  <c r="AO877" i="1" l="1"/>
  <c r="AI877" i="1" s="1"/>
  <c r="AM877" i="1"/>
  <c r="AG877" i="1" s="1"/>
  <c r="AQ877" i="1"/>
  <c r="AK877" i="1" s="1"/>
  <c r="AB878" i="1"/>
  <c r="Z878" i="1"/>
  <c r="AP878" i="1" l="1"/>
  <c r="AJ878" i="1" s="1"/>
  <c r="AN878" i="1"/>
  <c r="AH878" i="1" s="1"/>
  <c r="AR878" i="1"/>
  <c r="AL878" i="1" s="1"/>
  <c r="AT878" i="1"/>
  <c r="AF878" i="1" s="1"/>
  <c r="AC877" i="1"/>
  <c r="AA878" i="1" l="1"/>
  <c r="AS878" i="1" s="1"/>
  <c r="AE878" i="1" s="1"/>
  <c r="Y878" i="1"/>
  <c r="AD878" i="1"/>
  <c r="Z879" i="1" l="1"/>
  <c r="AB879" i="1"/>
  <c r="AM878" i="1"/>
  <c r="AG878" i="1" s="1"/>
  <c r="AQ878" i="1"/>
  <c r="AK878" i="1" s="1"/>
  <c r="AO878" i="1"/>
  <c r="AI878" i="1" s="1"/>
  <c r="AC878" i="1" l="1"/>
  <c r="AT879" i="1"/>
  <c r="AF879" i="1" s="1"/>
  <c r="AN879" i="1"/>
  <c r="AH879" i="1" s="1"/>
  <c r="AP879" i="1"/>
  <c r="AJ879" i="1" s="1"/>
  <c r="AR879" i="1"/>
  <c r="AL879" i="1" s="1"/>
  <c r="AD879" i="1" l="1"/>
  <c r="Y879" i="1"/>
  <c r="AA879" i="1"/>
  <c r="AS879" i="1" s="1"/>
  <c r="AE879" i="1" s="1"/>
  <c r="AM879" i="1" l="1"/>
  <c r="AG879" i="1" s="1"/>
  <c r="AO879" i="1"/>
  <c r="AI879" i="1" s="1"/>
  <c r="AQ879" i="1"/>
  <c r="AK879" i="1" s="1"/>
  <c r="AB880" i="1"/>
  <c r="AT880" i="1" s="1"/>
  <c r="AF880" i="1" s="1"/>
  <c r="Z880" i="1"/>
  <c r="AN880" i="1" l="1"/>
  <c r="AH880" i="1" s="1"/>
  <c r="AR880" i="1"/>
  <c r="AL880" i="1" s="1"/>
  <c r="AP880" i="1"/>
  <c r="AJ880" i="1" s="1"/>
  <c r="AC879" i="1"/>
  <c r="AA880" i="1" l="1"/>
  <c r="AS880" i="1" s="1"/>
  <c r="AE880" i="1" s="1"/>
  <c r="Y880" i="1"/>
  <c r="AD880" i="1"/>
  <c r="AB881" i="1" l="1"/>
  <c r="Z881" i="1"/>
  <c r="AM880" i="1"/>
  <c r="AG880" i="1" s="1"/>
  <c r="AO880" i="1"/>
  <c r="AI880" i="1" s="1"/>
  <c r="AQ880" i="1"/>
  <c r="AK880" i="1" s="1"/>
  <c r="AC880" i="1" l="1"/>
  <c r="AN881" i="1"/>
  <c r="AH881" i="1" s="1"/>
  <c r="AP881" i="1"/>
  <c r="AJ881" i="1" s="1"/>
  <c r="AR881" i="1"/>
  <c r="AL881" i="1" s="1"/>
  <c r="AT881" i="1"/>
  <c r="AF881" i="1" s="1"/>
  <c r="AD881" i="1" l="1"/>
  <c r="Y881" i="1"/>
  <c r="AA881" i="1"/>
  <c r="AS881" i="1" s="1"/>
  <c r="AE881" i="1" s="1"/>
  <c r="AO881" i="1" l="1"/>
  <c r="AI881" i="1" s="1"/>
  <c r="AM881" i="1"/>
  <c r="AG881" i="1" s="1"/>
  <c r="AQ881" i="1"/>
  <c r="AK881" i="1" s="1"/>
  <c r="Z882" i="1"/>
  <c r="AB882" i="1"/>
  <c r="AT882" i="1" l="1"/>
  <c r="AF882" i="1" s="1"/>
  <c r="AR882" i="1"/>
  <c r="AL882" i="1" s="1"/>
  <c r="AN882" i="1"/>
  <c r="AH882" i="1" s="1"/>
  <c r="AP882" i="1"/>
  <c r="AJ882" i="1" s="1"/>
  <c r="AC881" i="1"/>
  <c r="AA882" i="1" l="1"/>
  <c r="AS882" i="1" s="1"/>
  <c r="AE882" i="1" s="1"/>
  <c r="Y882" i="1"/>
  <c r="AD882" i="1"/>
  <c r="AB883" i="1" l="1"/>
  <c r="AT883" i="1" s="1"/>
  <c r="AF883" i="1" s="1"/>
  <c r="Z883" i="1"/>
  <c r="AQ882" i="1"/>
  <c r="AK882" i="1" s="1"/>
  <c r="AM882" i="1"/>
  <c r="AG882" i="1" s="1"/>
  <c r="AO882" i="1"/>
  <c r="AI882" i="1" s="1"/>
  <c r="AC882" i="1" l="1"/>
  <c r="AP883" i="1"/>
  <c r="AJ883" i="1" s="1"/>
  <c r="AR883" i="1"/>
  <c r="AL883" i="1" s="1"/>
  <c r="AN883" i="1"/>
  <c r="AH883" i="1" s="1"/>
  <c r="AD883" i="1" s="1"/>
  <c r="AB884" i="1" s="1"/>
  <c r="Z884" i="1"/>
  <c r="AN884" i="1" l="1"/>
  <c r="AH884" i="1" s="1"/>
  <c r="AP884" i="1"/>
  <c r="AJ884" i="1" s="1"/>
  <c r="AR884" i="1"/>
  <c r="AL884" i="1" s="1"/>
  <c r="AT884" i="1"/>
  <c r="AF884" i="1" s="1"/>
  <c r="AA883" i="1"/>
  <c r="AS883" i="1" s="1"/>
  <c r="AE883" i="1" s="1"/>
  <c r="Y883" i="1"/>
  <c r="AM883" i="1" l="1"/>
  <c r="AG883" i="1" s="1"/>
  <c r="AQ883" i="1"/>
  <c r="AK883" i="1" s="1"/>
  <c r="AO883" i="1"/>
  <c r="AI883" i="1" s="1"/>
  <c r="AD884" i="1"/>
  <c r="Z885" i="1" l="1"/>
  <c r="AB885" i="1"/>
  <c r="AC883" i="1"/>
  <c r="AA884" i="1" l="1"/>
  <c r="AS884" i="1" s="1"/>
  <c r="AE884" i="1" s="1"/>
  <c r="Y884" i="1"/>
  <c r="AT885" i="1"/>
  <c r="AF885" i="1" s="1"/>
  <c r="AR885" i="1"/>
  <c r="AL885" i="1" s="1"/>
  <c r="AN885" i="1"/>
  <c r="AH885" i="1" s="1"/>
  <c r="AP885" i="1"/>
  <c r="AJ885" i="1" s="1"/>
  <c r="AD885" i="1" l="1"/>
  <c r="AQ884" i="1"/>
  <c r="AK884" i="1" s="1"/>
  <c r="AM884" i="1"/>
  <c r="AG884" i="1" s="1"/>
  <c r="AO884" i="1"/>
  <c r="AI884" i="1" s="1"/>
  <c r="AC884" i="1" l="1"/>
  <c r="AB886" i="1"/>
  <c r="Z886" i="1"/>
  <c r="AN886" i="1" l="1"/>
  <c r="AH886" i="1" s="1"/>
  <c r="AR886" i="1"/>
  <c r="AL886" i="1" s="1"/>
  <c r="AP886" i="1"/>
  <c r="AJ886" i="1" s="1"/>
  <c r="AT886" i="1"/>
  <c r="AF886" i="1" s="1"/>
  <c r="AA885" i="1"/>
  <c r="AS885" i="1" s="1"/>
  <c r="AE885" i="1" s="1"/>
  <c r="Y885" i="1"/>
  <c r="AO885" i="1" l="1"/>
  <c r="AI885" i="1" s="1"/>
  <c r="AQ885" i="1"/>
  <c r="AK885" i="1" s="1"/>
  <c r="AM885" i="1"/>
  <c r="AG885" i="1" s="1"/>
  <c r="AC885" i="1" s="1"/>
  <c r="AA886" i="1" s="1"/>
  <c r="AS886" i="1" s="1"/>
  <c r="AE886" i="1" s="1"/>
  <c r="Y886" i="1"/>
  <c r="AM886" i="1" s="1"/>
  <c r="AG886" i="1" s="1"/>
  <c r="AD886" i="1"/>
  <c r="AO886" i="1"/>
  <c r="AI886" i="1" s="1"/>
  <c r="AQ886" i="1"/>
  <c r="AK886" i="1" s="1"/>
  <c r="Z887" i="1" l="1"/>
  <c r="AB887" i="1"/>
  <c r="AC886" i="1"/>
  <c r="AT887" i="1" l="1"/>
  <c r="AF887" i="1" s="1"/>
  <c r="AR887" i="1"/>
  <c r="AL887" i="1" s="1"/>
  <c r="AP887" i="1"/>
  <c r="AJ887" i="1" s="1"/>
  <c r="AN887" i="1"/>
  <c r="AH887" i="1" s="1"/>
  <c r="AD887" i="1" s="1"/>
  <c r="AB888" i="1" s="1"/>
  <c r="AT888" i="1" s="1"/>
  <c r="AF888" i="1" s="1"/>
  <c r="Z888" i="1"/>
  <c r="AA887" i="1"/>
  <c r="Y887" i="1"/>
  <c r="AR888" i="1" l="1"/>
  <c r="AL888" i="1" s="1"/>
  <c r="AP888" i="1"/>
  <c r="AJ888" i="1" s="1"/>
  <c r="AN888" i="1"/>
  <c r="AH888" i="1" s="1"/>
  <c r="AD888" i="1" s="1"/>
  <c r="AB889" i="1" s="1"/>
  <c r="Z889" i="1"/>
  <c r="AO887" i="1"/>
  <c r="AI887" i="1" s="1"/>
  <c r="AQ887" i="1"/>
  <c r="AK887" i="1" s="1"/>
  <c r="AM887" i="1"/>
  <c r="AG887" i="1" s="1"/>
  <c r="AS887" i="1"/>
  <c r="AE887" i="1" s="1"/>
  <c r="AN889" i="1" l="1"/>
  <c r="AH889" i="1" s="1"/>
  <c r="AR889" i="1"/>
  <c r="AL889" i="1" s="1"/>
  <c r="AP889" i="1"/>
  <c r="AJ889" i="1" s="1"/>
  <c r="AT889" i="1"/>
  <c r="AF889" i="1" s="1"/>
  <c r="AC887" i="1"/>
  <c r="AD889" i="1" l="1"/>
  <c r="Y888" i="1"/>
  <c r="AA888" i="1"/>
  <c r="Z890" i="1" l="1"/>
  <c r="AB890" i="1"/>
  <c r="AT890" i="1" s="1"/>
  <c r="AF890" i="1" s="1"/>
  <c r="AS888" i="1"/>
  <c r="AE888" i="1" s="1"/>
  <c r="AM888" i="1"/>
  <c r="AG888" i="1" s="1"/>
  <c r="AO888" i="1"/>
  <c r="AI888" i="1" s="1"/>
  <c r="AQ888" i="1"/>
  <c r="AK888" i="1" s="1"/>
  <c r="AP890" i="1" l="1"/>
  <c r="AJ890" i="1" s="1"/>
  <c r="AR890" i="1"/>
  <c r="AL890" i="1" s="1"/>
  <c r="AN890" i="1"/>
  <c r="AH890" i="1" s="1"/>
  <c r="AD890" i="1" s="1"/>
  <c r="AB891" i="1" s="1"/>
  <c r="Z891" i="1"/>
  <c r="AC888" i="1"/>
  <c r="AN891" i="1" l="1"/>
  <c r="AH891" i="1" s="1"/>
  <c r="AR891" i="1"/>
  <c r="AL891" i="1" s="1"/>
  <c r="AP891" i="1"/>
  <c r="AJ891" i="1" s="1"/>
  <c r="AT891" i="1"/>
  <c r="AF891" i="1" s="1"/>
  <c r="AA889" i="1"/>
  <c r="AS889" i="1" s="1"/>
  <c r="AE889" i="1" s="1"/>
  <c r="Y889" i="1"/>
  <c r="AD891" i="1" l="1"/>
  <c r="AO889" i="1"/>
  <c r="AI889" i="1" s="1"/>
  <c r="AQ889" i="1"/>
  <c r="AK889" i="1" s="1"/>
  <c r="AM889" i="1"/>
  <c r="AG889" i="1" s="1"/>
  <c r="AC889" i="1" s="1"/>
  <c r="AA890" i="1" s="1"/>
  <c r="Z892" i="1" l="1"/>
  <c r="AB892" i="1"/>
  <c r="AS890" i="1"/>
  <c r="AE890" i="1" s="1"/>
  <c r="Y890" i="1"/>
  <c r="AT892" i="1" l="1"/>
  <c r="AF892" i="1" s="1"/>
  <c r="AR892" i="1"/>
  <c r="AL892" i="1" s="1"/>
  <c r="AN892" i="1"/>
  <c r="AH892" i="1" s="1"/>
  <c r="AP892" i="1"/>
  <c r="AJ892" i="1" s="1"/>
  <c r="AO890" i="1"/>
  <c r="AI890" i="1" s="1"/>
  <c r="AQ890" i="1"/>
  <c r="AK890" i="1" s="1"/>
  <c r="AM890" i="1"/>
  <c r="AG890" i="1" s="1"/>
  <c r="AD892" i="1" l="1"/>
  <c r="AC890" i="1"/>
  <c r="AB893" i="1" l="1"/>
  <c r="AT893" i="1" s="1"/>
  <c r="AF893" i="1" s="1"/>
  <c r="Z893" i="1"/>
  <c r="AA891" i="1"/>
  <c r="AS891" i="1" s="1"/>
  <c r="AE891" i="1" s="1"/>
  <c r="Y891" i="1"/>
  <c r="AP893" i="1" l="1"/>
  <c r="AJ893" i="1" s="1"/>
  <c r="AR893" i="1"/>
  <c r="AL893" i="1" s="1"/>
  <c r="AN893" i="1"/>
  <c r="AH893" i="1" s="1"/>
  <c r="AD893" i="1" s="1"/>
  <c r="AB894" i="1" s="1"/>
  <c r="Z894" i="1"/>
  <c r="AO891" i="1"/>
  <c r="AI891" i="1" s="1"/>
  <c r="AQ891" i="1"/>
  <c r="AK891" i="1" s="1"/>
  <c r="AM891" i="1"/>
  <c r="AG891" i="1" s="1"/>
  <c r="AC891" i="1" s="1"/>
  <c r="AA892" i="1" s="1"/>
  <c r="AS892" i="1" s="1"/>
  <c r="AE892" i="1" s="1"/>
  <c r="AP894" i="1" l="1"/>
  <c r="AJ894" i="1" s="1"/>
  <c r="AR894" i="1"/>
  <c r="AL894" i="1" s="1"/>
  <c r="AN894" i="1"/>
  <c r="AH894" i="1" s="1"/>
  <c r="AT894" i="1"/>
  <c r="AF894" i="1" s="1"/>
  <c r="Y892" i="1"/>
  <c r="AO892" i="1" s="1"/>
  <c r="AI892" i="1" s="1"/>
  <c r="AQ892" i="1" l="1"/>
  <c r="AK892" i="1" s="1"/>
  <c r="AM892" i="1"/>
  <c r="AG892" i="1" s="1"/>
  <c r="AD894" i="1"/>
  <c r="AC892" i="1"/>
  <c r="AA893" i="1" s="1"/>
  <c r="AS893" i="1"/>
  <c r="AE893" i="1" s="1"/>
  <c r="Z895" i="1" l="1"/>
  <c r="AB895" i="1"/>
  <c r="AT895" i="1" s="1"/>
  <c r="AF895" i="1" s="1"/>
  <c r="Y893" i="1"/>
  <c r="AP895" i="1" l="1"/>
  <c r="AJ895" i="1" s="1"/>
  <c r="AR895" i="1"/>
  <c r="AL895" i="1" s="1"/>
  <c r="AN895" i="1"/>
  <c r="AH895" i="1" s="1"/>
  <c r="AD895" i="1" s="1"/>
  <c r="AB896" i="1" s="1"/>
  <c r="AQ893" i="1"/>
  <c r="AK893" i="1" s="1"/>
  <c r="AM893" i="1"/>
  <c r="AG893" i="1" s="1"/>
  <c r="AO893" i="1"/>
  <c r="AI893" i="1" s="1"/>
  <c r="AT896" i="1" l="1"/>
  <c r="AF896" i="1" s="1"/>
  <c r="Z896" i="1"/>
  <c r="AC893" i="1"/>
  <c r="AP896" i="1" l="1"/>
  <c r="AJ896" i="1" s="1"/>
  <c r="AN896" i="1"/>
  <c r="AH896" i="1" s="1"/>
  <c r="AR896" i="1"/>
  <c r="AL896" i="1" s="1"/>
  <c r="AA894" i="1"/>
  <c r="AS894" i="1" s="1"/>
  <c r="AE894" i="1" s="1"/>
  <c r="Y894" i="1"/>
  <c r="AD896" i="1" l="1"/>
  <c r="AM894" i="1"/>
  <c r="AG894" i="1" s="1"/>
  <c r="AO894" i="1"/>
  <c r="AI894" i="1" s="1"/>
  <c r="AQ894" i="1"/>
  <c r="AK894" i="1" s="1"/>
  <c r="AB897" i="1" l="1"/>
  <c r="Z897" i="1"/>
  <c r="AC894" i="1"/>
  <c r="AR897" i="1" l="1"/>
  <c r="AL897" i="1" s="1"/>
  <c r="AN897" i="1"/>
  <c r="AH897" i="1" s="1"/>
  <c r="AP897" i="1"/>
  <c r="AJ897" i="1" s="1"/>
  <c r="AT897" i="1"/>
  <c r="AF897" i="1" s="1"/>
  <c r="Y895" i="1"/>
  <c r="AA895" i="1"/>
  <c r="AS895" i="1" s="1"/>
  <c r="AE895" i="1" s="1"/>
  <c r="AD897" i="1" l="1"/>
  <c r="AO895" i="1"/>
  <c r="AI895" i="1" s="1"/>
  <c r="AQ895" i="1"/>
  <c r="AK895" i="1" s="1"/>
  <c r="AM895" i="1"/>
  <c r="AG895" i="1" s="1"/>
  <c r="AC895" i="1" s="1"/>
  <c r="AA896" i="1" s="1"/>
  <c r="AS896" i="1" s="1"/>
  <c r="AE896" i="1" s="1"/>
  <c r="Y896" i="1"/>
  <c r="Z898" i="1" l="1"/>
  <c r="AB898" i="1"/>
  <c r="AQ896" i="1"/>
  <c r="AK896" i="1" s="1"/>
  <c r="AM896" i="1"/>
  <c r="AG896" i="1" s="1"/>
  <c r="AO896" i="1"/>
  <c r="AI896" i="1" s="1"/>
  <c r="AT898" i="1" l="1"/>
  <c r="AF898" i="1" s="1"/>
  <c r="AP898" i="1"/>
  <c r="AJ898" i="1" s="1"/>
  <c r="AR898" i="1"/>
  <c r="AL898" i="1" s="1"/>
  <c r="AN898" i="1"/>
  <c r="AH898" i="1" s="1"/>
  <c r="AD898" i="1" s="1"/>
  <c r="AB899" i="1" s="1"/>
  <c r="AC896" i="1"/>
  <c r="AT899" i="1" l="1"/>
  <c r="AF899" i="1" s="1"/>
  <c r="Z899" i="1"/>
  <c r="Y897" i="1"/>
  <c r="AA897" i="1"/>
  <c r="AS897" i="1" s="1"/>
  <c r="AE897" i="1" s="1"/>
  <c r="AP899" i="1" l="1"/>
  <c r="AJ899" i="1" s="1"/>
  <c r="AN899" i="1"/>
  <c r="AH899" i="1" s="1"/>
  <c r="AR899" i="1"/>
  <c r="AL899" i="1" s="1"/>
  <c r="AO897" i="1"/>
  <c r="AI897" i="1" s="1"/>
  <c r="AQ897" i="1"/>
  <c r="AK897" i="1" s="1"/>
  <c r="AM897" i="1"/>
  <c r="AG897" i="1" s="1"/>
  <c r="AC897" i="1" s="1"/>
  <c r="Y898" i="1" s="1"/>
  <c r="AA898" i="1" l="1"/>
  <c r="AD899" i="1"/>
  <c r="AS898" i="1"/>
  <c r="AE898" i="1" s="1"/>
  <c r="AO898" i="1"/>
  <c r="AI898" i="1" s="1"/>
  <c r="AQ898" i="1"/>
  <c r="AK898" i="1" s="1"/>
  <c r="AM898" i="1"/>
  <c r="AG898" i="1" s="1"/>
  <c r="AC898" i="1" s="1"/>
  <c r="AA899" i="1" s="1"/>
  <c r="AS899" i="1" s="1"/>
  <c r="AE899" i="1" s="1"/>
  <c r="AB900" i="1" l="1"/>
  <c r="Z900" i="1"/>
  <c r="Y899" i="1"/>
  <c r="AR900" i="1" l="1"/>
  <c r="AL900" i="1" s="1"/>
  <c r="AN900" i="1"/>
  <c r="AH900" i="1" s="1"/>
  <c r="AP900" i="1"/>
  <c r="AJ900" i="1" s="1"/>
  <c r="AT900" i="1"/>
  <c r="AF900" i="1" s="1"/>
  <c r="AO899" i="1"/>
  <c r="AI899" i="1" s="1"/>
  <c r="AQ899" i="1"/>
  <c r="AK899" i="1" s="1"/>
  <c r="AM899" i="1"/>
  <c r="AG899" i="1" s="1"/>
  <c r="AC899" i="1" l="1"/>
  <c r="AA900" i="1" s="1"/>
  <c r="AD900" i="1"/>
  <c r="Y900" i="1"/>
  <c r="AQ900" i="1"/>
  <c r="AK900" i="1" s="1"/>
  <c r="AM900" i="1"/>
  <c r="AG900" i="1" s="1"/>
  <c r="AO900" i="1"/>
  <c r="AI900" i="1" s="1"/>
  <c r="AS900" i="1"/>
  <c r="AE900" i="1" s="1"/>
  <c r="Z901" i="1" l="1"/>
  <c r="AB901" i="1"/>
  <c r="AC900" i="1"/>
  <c r="AT901" i="1" l="1"/>
  <c r="AF901" i="1" s="1"/>
  <c r="AR901" i="1"/>
  <c r="AL901" i="1" s="1"/>
  <c r="AN901" i="1"/>
  <c r="AH901" i="1" s="1"/>
  <c r="AP901" i="1"/>
  <c r="AJ901" i="1" s="1"/>
  <c r="Y901" i="1"/>
  <c r="AA901" i="1"/>
  <c r="AD901" i="1" l="1"/>
  <c r="AS901" i="1"/>
  <c r="AE901" i="1" s="1"/>
  <c r="AM901" i="1"/>
  <c r="AG901" i="1" s="1"/>
  <c r="AQ901" i="1"/>
  <c r="AK901" i="1" s="1"/>
  <c r="AO901" i="1"/>
  <c r="AI901" i="1" s="1"/>
  <c r="AB902" i="1" l="1"/>
  <c r="Z902" i="1"/>
  <c r="AC901" i="1"/>
  <c r="AP902" i="1" l="1"/>
  <c r="AJ902" i="1" s="1"/>
  <c r="AN902" i="1"/>
  <c r="AH902" i="1" s="1"/>
  <c r="AR902" i="1"/>
  <c r="AL902" i="1" s="1"/>
  <c r="AT902" i="1"/>
  <c r="AF902" i="1" s="1"/>
  <c r="AA902" i="1"/>
  <c r="Y902" i="1"/>
  <c r="AD902" i="1" l="1"/>
  <c r="AQ902" i="1"/>
  <c r="AK902" i="1" s="1"/>
  <c r="AM902" i="1"/>
  <c r="AG902" i="1" s="1"/>
  <c r="AO902" i="1"/>
  <c r="AI902" i="1" s="1"/>
  <c r="AS902" i="1"/>
  <c r="AE902" i="1" s="1"/>
  <c r="Z903" i="1" l="1"/>
  <c r="AB903" i="1"/>
  <c r="AC902" i="1"/>
  <c r="AT903" i="1" l="1"/>
  <c r="AF903" i="1" s="1"/>
  <c r="AR903" i="1"/>
  <c r="AL903" i="1" s="1"/>
  <c r="AP903" i="1"/>
  <c r="AJ903" i="1" s="1"/>
  <c r="AN903" i="1"/>
  <c r="AH903" i="1" s="1"/>
  <c r="AD903" i="1" s="1"/>
  <c r="AB904" i="1" s="1"/>
  <c r="AT904" i="1" s="1"/>
  <c r="AF904" i="1" s="1"/>
  <c r="Z904" i="1"/>
  <c r="Y903" i="1"/>
  <c r="AA903" i="1"/>
  <c r="AS903" i="1" s="1"/>
  <c r="AE903" i="1" s="1"/>
  <c r="AR904" i="1" l="1"/>
  <c r="AL904" i="1" s="1"/>
  <c r="AP904" i="1"/>
  <c r="AJ904" i="1" s="1"/>
  <c r="AN904" i="1"/>
  <c r="AH904" i="1" s="1"/>
  <c r="AD904" i="1" s="1"/>
  <c r="AB905" i="1" s="1"/>
  <c r="AT905" i="1" s="1"/>
  <c r="AF905" i="1" s="1"/>
  <c r="Z905" i="1"/>
  <c r="AO903" i="1"/>
  <c r="AI903" i="1" s="1"/>
  <c r="AQ903" i="1"/>
  <c r="AK903" i="1" s="1"/>
  <c r="AM903" i="1"/>
  <c r="AG903" i="1" s="1"/>
  <c r="AR905" i="1" l="1"/>
  <c r="AL905" i="1" s="1"/>
  <c r="AN905" i="1"/>
  <c r="AH905" i="1" s="1"/>
  <c r="AP905" i="1"/>
  <c r="AJ905" i="1" s="1"/>
  <c r="AC903" i="1"/>
  <c r="AD905" i="1" l="1"/>
  <c r="AA904" i="1"/>
  <c r="AS904" i="1" s="1"/>
  <c r="AE904" i="1" s="1"/>
  <c r="Y904" i="1"/>
  <c r="Z906" i="1" l="1"/>
  <c r="AB906" i="1"/>
  <c r="AT906" i="1" s="1"/>
  <c r="AF906" i="1" s="1"/>
  <c r="AQ904" i="1"/>
  <c r="AK904" i="1" s="1"/>
  <c r="AM904" i="1"/>
  <c r="AG904" i="1" s="1"/>
  <c r="AO904" i="1"/>
  <c r="AI904" i="1" s="1"/>
  <c r="AR906" i="1" l="1"/>
  <c r="AL906" i="1" s="1"/>
  <c r="AN906" i="1"/>
  <c r="AH906" i="1" s="1"/>
  <c r="AP906" i="1"/>
  <c r="AJ906" i="1" s="1"/>
  <c r="AC904" i="1"/>
  <c r="AD906" i="1" l="1"/>
  <c r="AA905" i="1"/>
  <c r="AS905" i="1" s="1"/>
  <c r="AE905" i="1" s="1"/>
  <c r="Y905" i="1"/>
  <c r="Z907" i="1" l="1"/>
  <c r="AB907" i="1"/>
  <c r="AT907" i="1" s="1"/>
  <c r="AF907" i="1" s="1"/>
  <c r="AO905" i="1"/>
  <c r="AI905" i="1" s="1"/>
  <c r="AM905" i="1"/>
  <c r="AG905" i="1" s="1"/>
  <c r="AQ905" i="1"/>
  <c r="AK905" i="1" s="1"/>
  <c r="AR907" i="1" l="1"/>
  <c r="AL907" i="1" s="1"/>
  <c r="AP907" i="1"/>
  <c r="AJ907" i="1" s="1"/>
  <c r="AN907" i="1"/>
  <c r="AH907" i="1" s="1"/>
  <c r="AD907" i="1" s="1"/>
  <c r="AB908" i="1" s="1"/>
  <c r="AT908" i="1" s="1"/>
  <c r="AF908" i="1" s="1"/>
  <c r="Z908" i="1"/>
  <c r="AC905" i="1"/>
  <c r="AN908" i="1" l="1"/>
  <c r="AH908" i="1" s="1"/>
  <c r="AR908" i="1"/>
  <c r="AL908" i="1" s="1"/>
  <c r="AP908" i="1"/>
  <c r="AJ908" i="1" s="1"/>
  <c r="Y906" i="1"/>
  <c r="AA906" i="1"/>
  <c r="AS906" i="1" s="1"/>
  <c r="AE906" i="1" s="1"/>
  <c r="AD908" i="1" l="1"/>
  <c r="AM906" i="1"/>
  <c r="AG906" i="1" s="1"/>
  <c r="AQ906" i="1"/>
  <c r="AK906" i="1" s="1"/>
  <c r="AO906" i="1"/>
  <c r="AI906" i="1" s="1"/>
  <c r="AB909" i="1" l="1"/>
  <c r="AT909" i="1" s="1"/>
  <c r="AF909" i="1" s="1"/>
  <c r="Z909" i="1"/>
  <c r="AC906" i="1"/>
  <c r="AP909" i="1" l="1"/>
  <c r="AJ909" i="1" s="1"/>
  <c r="AR909" i="1"/>
  <c r="AL909" i="1" s="1"/>
  <c r="AN909" i="1"/>
  <c r="AH909" i="1" s="1"/>
  <c r="AD909" i="1" s="1"/>
  <c r="AB910" i="1" s="1"/>
  <c r="AT910" i="1" s="1"/>
  <c r="AF910" i="1" s="1"/>
  <c r="Z910" i="1"/>
  <c r="Y907" i="1"/>
  <c r="AA907" i="1"/>
  <c r="AS907" i="1" s="1"/>
  <c r="AE907" i="1" s="1"/>
  <c r="AP910" i="1" l="1"/>
  <c r="AJ910" i="1" s="1"/>
  <c r="AN910" i="1"/>
  <c r="AH910" i="1" s="1"/>
  <c r="AR910" i="1"/>
  <c r="AL910" i="1" s="1"/>
  <c r="AO907" i="1"/>
  <c r="AI907" i="1" s="1"/>
  <c r="AQ907" i="1"/>
  <c r="AK907" i="1" s="1"/>
  <c r="AM907" i="1"/>
  <c r="AG907" i="1" s="1"/>
  <c r="AD910" i="1" l="1"/>
  <c r="AC907" i="1"/>
  <c r="Y908" i="1" s="1"/>
  <c r="AQ908" i="1" s="1"/>
  <c r="AK908" i="1" s="1"/>
  <c r="AA908" i="1"/>
  <c r="AS908" i="1" s="1"/>
  <c r="AE908" i="1" s="1"/>
  <c r="AM908" i="1"/>
  <c r="AG908" i="1" s="1"/>
  <c r="AO908" i="1"/>
  <c r="AI908" i="1" s="1"/>
  <c r="Z911" i="1" l="1"/>
  <c r="AB911" i="1"/>
  <c r="AT911" i="1" s="1"/>
  <c r="AF911" i="1" s="1"/>
  <c r="AC908" i="1"/>
  <c r="AP911" i="1" l="1"/>
  <c r="AJ911" i="1" s="1"/>
  <c r="AR911" i="1"/>
  <c r="AL911" i="1" s="1"/>
  <c r="AN911" i="1"/>
  <c r="AH911" i="1" s="1"/>
  <c r="AD911" i="1" s="1"/>
  <c r="AB912" i="1" s="1"/>
  <c r="AT912" i="1" s="1"/>
  <c r="AF912" i="1" s="1"/>
  <c r="Z912" i="1"/>
  <c r="Y909" i="1"/>
  <c r="AA909" i="1"/>
  <c r="AR912" i="1" l="1"/>
  <c r="AL912" i="1" s="1"/>
  <c r="AN912" i="1"/>
  <c r="AH912" i="1" s="1"/>
  <c r="AP912" i="1"/>
  <c r="AJ912" i="1" s="1"/>
  <c r="AS909" i="1"/>
  <c r="AE909" i="1" s="1"/>
  <c r="AQ909" i="1"/>
  <c r="AK909" i="1" s="1"/>
  <c r="AO909" i="1"/>
  <c r="AI909" i="1" s="1"/>
  <c r="AM909" i="1"/>
  <c r="AG909" i="1" s="1"/>
  <c r="AD912" i="1" l="1"/>
  <c r="AC909" i="1"/>
  <c r="AB913" i="1" l="1"/>
  <c r="AT913" i="1" s="1"/>
  <c r="AF913" i="1" s="1"/>
  <c r="Z913" i="1"/>
  <c r="AA910" i="1"/>
  <c r="AS910" i="1" s="1"/>
  <c r="AE910" i="1" s="1"/>
  <c r="Y910" i="1"/>
  <c r="AP913" i="1" l="1"/>
  <c r="AJ913" i="1" s="1"/>
  <c r="AR913" i="1"/>
  <c r="AL913" i="1" s="1"/>
  <c r="AN913" i="1"/>
  <c r="AH913" i="1" s="1"/>
  <c r="AD913" i="1" s="1"/>
  <c r="AB914" i="1" s="1"/>
  <c r="AT914" i="1"/>
  <c r="AF914" i="1" s="1"/>
  <c r="AO910" i="1"/>
  <c r="AI910" i="1" s="1"/>
  <c r="AQ910" i="1"/>
  <c r="AK910" i="1" s="1"/>
  <c r="AM910" i="1"/>
  <c r="AG910" i="1" s="1"/>
  <c r="Z914" i="1" l="1"/>
  <c r="AC910" i="1"/>
  <c r="AN914" i="1" l="1"/>
  <c r="AH914" i="1" s="1"/>
  <c r="AR914" i="1"/>
  <c r="AL914" i="1" s="1"/>
  <c r="AP914" i="1"/>
  <c r="AJ914" i="1" s="1"/>
  <c r="AA911" i="1"/>
  <c r="AS911" i="1" s="1"/>
  <c r="AE911" i="1" s="1"/>
  <c r="Y911" i="1"/>
  <c r="AD914" i="1" l="1"/>
  <c r="AQ911" i="1"/>
  <c r="AK911" i="1" s="1"/>
  <c r="AO911" i="1"/>
  <c r="AI911" i="1" s="1"/>
  <c r="AM911" i="1"/>
  <c r="AG911" i="1" s="1"/>
  <c r="AB915" i="1" l="1"/>
  <c r="AT915" i="1" s="1"/>
  <c r="AF915" i="1" s="1"/>
  <c r="Z915" i="1"/>
  <c r="AC911" i="1"/>
  <c r="AR915" i="1" l="1"/>
  <c r="AL915" i="1" s="1"/>
  <c r="AN915" i="1"/>
  <c r="AH915" i="1" s="1"/>
  <c r="AP915" i="1"/>
  <c r="AJ915" i="1" s="1"/>
  <c r="AA912" i="1"/>
  <c r="Y912" i="1"/>
  <c r="AD915" i="1" l="1"/>
  <c r="AQ912" i="1"/>
  <c r="AK912" i="1" s="1"/>
  <c r="AM912" i="1"/>
  <c r="AG912" i="1" s="1"/>
  <c r="AO912" i="1"/>
  <c r="AI912" i="1" s="1"/>
  <c r="AS912" i="1"/>
  <c r="AE912" i="1" s="1"/>
  <c r="Z916" i="1" l="1"/>
  <c r="AB916" i="1"/>
  <c r="AT916" i="1" s="1"/>
  <c r="AF916" i="1" s="1"/>
  <c r="AC912" i="1"/>
  <c r="AR916" i="1" l="1"/>
  <c r="AL916" i="1" s="1"/>
  <c r="AP916" i="1"/>
  <c r="AJ916" i="1" s="1"/>
  <c r="AN916" i="1"/>
  <c r="AH916" i="1" s="1"/>
  <c r="AD916" i="1" s="1"/>
  <c r="AA913" i="1"/>
  <c r="Y913" i="1"/>
  <c r="AB917" i="1" l="1"/>
  <c r="AT917" i="1" s="1"/>
  <c r="AF917" i="1" s="1"/>
  <c r="Z917" i="1"/>
  <c r="AO913" i="1"/>
  <c r="AI913" i="1" s="1"/>
  <c r="AQ913" i="1"/>
  <c r="AK913" i="1" s="1"/>
  <c r="AM913" i="1"/>
  <c r="AG913" i="1" s="1"/>
  <c r="AS913" i="1"/>
  <c r="AE913" i="1" s="1"/>
  <c r="AN917" i="1" l="1"/>
  <c r="AH917" i="1" s="1"/>
  <c r="AR917" i="1"/>
  <c r="AL917" i="1" s="1"/>
  <c r="AP917" i="1"/>
  <c r="AJ917" i="1" s="1"/>
  <c r="AC913" i="1"/>
  <c r="AD917" i="1" l="1"/>
  <c r="Y914" i="1"/>
  <c r="AA914" i="1"/>
  <c r="Z918" i="1" l="1"/>
  <c r="AB918" i="1"/>
  <c r="AT918" i="1" s="1"/>
  <c r="AF918" i="1" s="1"/>
  <c r="AS914" i="1"/>
  <c r="AE914" i="1" s="1"/>
  <c r="AO914" i="1"/>
  <c r="AI914" i="1" s="1"/>
  <c r="AQ914" i="1"/>
  <c r="AK914" i="1" s="1"/>
  <c r="AM914" i="1"/>
  <c r="AG914" i="1" s="1"/>
  <c r="AC914" i="1" s="1"/>
  <c r="Y915" i="1" s="1"/>
  <c r="AR918" i="1" l="1"/>
  <c r="AL918" i="1" s="1"/>
  <c r="AP918" i="1"/>
  <c r="AJ918" i="1" s="1"/>
  <c r="AN918" i="1"/>
  <c r="AH918" i="1" s="1"/>
  <c r="AD918" i="1" s="1"/>
  <c r="AB919" i="1" s="1"/>
  <c r="AT919" i="1" s="1"/>
  <c r="AF919" i="1" s="1"/>
  <c r="Z919" i="1"/>
  <c r="AQ915" i="1"/>
  <c r="AK915" i="1" s="1"/>
  <c r="AM915" i="1"/>
  <c r="AG915" i="1" s="1"/>
  <c r="AO915" i="1"/>
  <c r="AI915" i="1" s="1"/>
  <c r="AA915" i="1"/>
  <c r="AS915" i="1" s="1"/>
  <c r="AE915" i="1" s="1"/>
  <c r="AP919" i="1" l="1"/>
  <c r="AJ919" i="1" s="1"/>
  <c r="AR919" i="1"/>
  <c r="AL919" i="1" s="1"/>
  <c r="AN919" i="1"/>
  <c r="AH919" i="1" s="1"/>
  <c r="AD919" i="1" s="1"/>
  <c r="AB920" i="1"/>
  <c r="AT920" i="1" s="1"/>
  <c r="AF920" i="1" s="1"/>
  <c r="Z920" i="1"/>
  <c r="AR920" i="1"/>
  <c r="AL920" i="1" s="1"/>
  <c r="AN920" i="1"/>
  <c r="AH920" i="1" s="1"/>
  <c r="AC915" i="1"/>
  <c r="AP920" i="1" l="1"/>
  <c r="AJ920" i="1" s="1"/>
  <c r="AD920" i="1" s="1"/>
  <c r="Y916" i="1"/>
  <c r="AA916" i="1"/>
  <c r="AB921" i="1" l="1"/>
  <c r="AT921" i="1" s="1"/>
  <c r="AF921" i="1" s="1"/>
  <c r="Z921" i="1"/>
  <c r="AS916" i="1"/>
  <c r="AE916" i="1" s="1"/>
  <c r="AO916" i="1"/>
  <c r="AI916" i="1" s="1"/>
  <c r="AQ916" i="1"/>
  <c r="AK916" i="1" s="1"/>
  <c r="AM916" i="1"/>
  <c r="AG916" i="1" s="1"/>
  <c r="AP921" i="1" l="1"/>
  <c r="AJ921" i="1" s="1"/>
  <c r="AR921" i="1"/>
  <c r="AL921" i="1" s="1"/>
  <c r="AN921" i="1"/>
  <c r="AH921" i="1" s="1"/>
  <c r="AD921" i="1" s="1"/>
  <c r="AB922" i="1" s="1"/>
  <c r="AT922" i="1" s="1"/>
  <c r="AF922" i="1" s="1"/>
  <c r="AC916" i="1"/>
  <c r="Z922" i="1" l="1"/>
  <c r="Y917" i="1"/>
  <c r="AA917" i="1"/>
  <c r="AS917" i="1" s="1"/>
  <c r="AE917" i="1" s="1"/>
  <c r="AR922" i="1" l="1"/>
  <c r="AL922" i="1" s="1"/>
  <c r="AP922" i="1"/>
  <c r="AJ922" i="1" s="1"/>
  <c r="AN922" i="1"/>
  <c r="AH922" i="1" s="1"/>
  <c r="AD922" i="1" s="1"/>
  <c r="AB923" i="1" s="1"/>
  <c r="AT923" i="1" s="1"/>
  <c r="AF923" i="1" s="1"/>
  <c r="Z923" i="1"/>
  <c r="AM917" i="1"/>
  <c r="AG917" i="1" s="1"/>
  <c r="AQ917" i="1"/>
  <c r="AK917" i="1" s="1"/>
  <c r="AO917" i="1"/>
  <c r="AI917" i="1" s="1"/>
  <c r="AN923" i="1" l="1"/>
  <c r="AH923" i="1" s="1"/>
  <c r="AP923" i="1"/>
  <c r="AJ923" i="1" s="1"/>
  <c r="AR923" i="1"/>
  <c r="AL923" i="1" s="1"/>
  <c r="AC917" i="1"/>
  <c r="AD923" i="1" l="1"/>
  <c r="AA918" i="1"/>
  <c r="AS918" i="1" s="1"/>
  <c r="AE918" i="1" s="1"/>
  <c r="Y918" i="1"/>
  <c r="AB924" i="1" l="1"/>
  <c r="Z924" i="1"/>
  <c r="AM918" i="1"/>
  <c r="AG918" i="1" s="1"/>
  <c r="AO918" i="1"/>
  <c r="AI918" i="1" s="1"/>
  <c r="AQ918" i="1"/>
  <c r="AK918" i="1" s="1"/>
  <c r="AR924" i="1" l="1"/>
  <c r="AL924" i="1" s="1"/>
  <c r="AP924" i="1"/>
  <c r="AJ924" i="1" s="1"/>
  <c r="AN924" i="1"/>
  <c r="AH924" i="1" s="1"/>
  <c r="AT924" i="1"/>
  <c r="AF924" i="1" s="1"/>
  <c r="AC918" i="1"/>
  <c r="AD924" i="1" l="1"/>
  <c r="Y919" i="1"/>
  <c r="AA919" i="1"/>
  <c r="AS919" i="1" s="1"/>
  <c r="AE919" i="1" s="1"/>
  <c r="Z925" i="1" l="1"/>
  <c r="AB925" i="1"/>
  <c r="AQ919" i="1"/>
  <c r="AK919" i="1" s="1"/>
  <c r="AM919" i="1"/>
  <c r="AG919" i="1" s="1"/>
  <c r="AO919" i="1"/>
  <c r="AI919" i="1" s="1"/>
  <c r="AT925" i="1" l="1"/>
  <c r="AF925" i="1" s="1"/>
  <c r="AN925" i="1"/>
  <c r="AH925" i="1" s="1"/>
  <c r="AP925" i="1"/>
  <c r="AJ925" i="1" s="1"/>
  <c r="AR925" i="1"/>
  <c r="AL925" i="1" s="1"/>
  <c r="AC919" i="1"/>
  <c r="AD925" i="1" l="1"/>
  <c r="Y920" i="1"/>
  <c r="AA920" i="1"/>
  <c r="AS920" i="1" s="1"/>
  <c r="AE920" i="1" s="1"/>
  <c r="AB926" i="1" l="1"/>
  <c r="Z926" i="1"/>
  <c r="AM920" i="1"/>
  <c r="AG920" i="1" s="1"/>
  <c r="AQ920" i="1"/>
  <c r="AK920" i="1" s="1"/>
  <c r="AO920" i="1"/>
  <c r="AI920" i="1" s="1"/>
  <c r="AN926" i="1" l="1"/>
  <c r="AH926" i="1" s="1"/>
  <c r="AR926" i="1"/>
  <c r="AL926" i="1" s="1"/>
  <c r="AP926" i="1"/>
  <c r="AJ926" i="1" s="1"/>
  <c r="AT926" i="1"/>
  <c r="AF926" i="1" s="1"/>
  <c r="AC920" i="1"/>
  <c r="AD926" i="1" l="1"/>
  <c r="AA921" i="1"/>
  <c r="AS921" i="1" s="1"/>
  <c r="AE921" i="1" s="1"/>
  <c r="Y921" i="1"/>
  <c r="Z927" i="1" l="1"/>
  <c r="AB927" i="1"/>
  <c r="AQ921" i="1"/>
  <c r="AK921" i="1" s="1"/>
  <c r="AM921" i="1"/>
  <c r="AG921" i="1" s="1"/>
  <c r="AO921" i="1"/>
  <c r="AI921" i="1" s="1"/>
  <c r="AT927" i="1" l="1"/>
  <c r="AF927" i="1" s="1"/>
  <c r="AP927" i="1"/>
  <c r="AJ927" i="1" s="1"/>
  <c r="AR927" i="1"/>
  <c r="AL927" i="1" s="1"/>
  <c r="AN927" i="1"/>
  <c r="AH927" i="1" s="1"/>
  <c r="AD927" i="1" s="1"/>
  <c r="AB928" i="1" s="1"/>
  <c r="Z928" i="1"/>
  <c r="AC921" i="1"/>
  <c r="AT928" i="1" l="1"/>
  <c r="AF928" i="1" s="1"/>
  <c r="AN928" i="1"/>
  <c r="AH928" i="1" s="1"/>
  <c r="AP928" i="1"/>
  <c r="AJ928" i="1" s="1"/>
  <c r="AR928" i="1"/>
  <c r="AL928" i="1" s="1"/>
  <c r="Y922" i="1"/>
  <c r="AA922" i="1"/>
  <c r="AS922" i="1" s="1"/>
  <c r="AE922" i="1" s="1"/>
  <c r="AD928" i="1" l="1"/>
  <c r="AQ922" i="1"/>
  <c r="AK922" i="1" s="1"/>
  <c r="AM922" i="1"/>
  <c r="AG922" i="1" s="1"/>
  <c r="AO922" i="1"/>
  <c r="AI922" i="1" s="1"/>
  <c r="Z929" i="1" l="1"/>
  <c r="AB929" i="1"/>
  <c r="AC922" i="1"/>
  <c r="AT929" i="1" l="1"/>
  <c r="AF929" i="1" s="1"/>
  <c r="AR929" i="1"/>
  <c r="AL929" i="1" s="1"/>
  <c r="AN929" i="1"/>
  <c r="AH929" i="1" s="1"/>
  <c r="AP929" i="1"/>
  <c r="AJ929" i="1" s="1"/>
  <c r="Y923" i="1"/>
  <c r="AA923" i="1"/>
  <c r="AS923" i="1" s="1"/>
  <c r="AE923" i="1" s="1"/>
  <c r="AD929" i="1" l="1"/>
  <c r="AQ923" i="1"/>
  <c r="AK923" i="1" s="1"/>
  <c r="AO923" i="1"/>
  <c r="AI923" i="1" s="1"/>
  <c r="AM923" i="1"/>
  <c r="AG923" i="1" s="1"/>
  <c r="AC923" i="1" s="1"/>
  <c r="AA924" i="1" s="1"/>
  <c r="AS924" i="1" s="1"/>
  <c r="AE924" i="1" s="1"/>
  <c r="AB930" i="1" l="1"/>
  <c r="Z930" i="1"/>
  <c r="Y924" i="1"/>
  <c r="AR930" i="1" l="1"/>
  <c r="AL930" i="1" s="1"/>
  <c r="AN930" i="1"/>
  <c r="AH930" i="1" s="1"/>
  <c r="AP930" i="1"/>
  <c r="AJ930" i="1" s="1"/>
  <c r="AT930" i="1"/>
  <c r="AF930" i="1" s="1"/>
  <c r="AQ924" i="1"/>
  <c r="AK924" i="1" s="1"/>
  <c r="AM924" i="1"/>
  <c r="AG924" i="1" s="1"/>
  <c r="AO924" i="1"/>
  <c r="AI924" i="1" s="1"/>
  <c r="AD930" i="1" l="1"/>
  <c r="AC924" i="1"/>
  <c r="Z931" i="1" l="1"/>
  <c r="AB931" i="1"/>
  <c r="Y925" i="1"/>
  <c r="AA925" i="1"/>
  <c r="AS925" i="1" s="1"/>
  <c r="AE925" i="1" s="1"/>
  <c r="AT931" i="1" l="1"/>
  <c r="AF931" i="1" s="1"/>
  <c r="AN931" i="1"/>
  <c r="AH931" i="1" s="1"/>
  <c r="AP931" i="1"/>
  <c r="AJ931" i="1" s="1"/>
  <c r="AR931" i="1"/>
  <c r="AL931" i="1" s="1"/>
  <c r="AQ925" i="1"/>
  <c r="AK925" i="1" s="1"/>
  <c r="AO925" i="1"/>
  <c r="AI925" i="1" s="1"/>
  <c r="AM925" i="1"/>
  <c r="AG925" i="1" s="1"/>
  <c r="AD931" i="1" l="1"/>
  <c r="AC925" i="1"/>
  <c r="AA926" i="1" l="1"/>
  <c r="AS926" i="1" s="1"/>
  <c r="AE926" i="1" s="1"/>
  <c r="Y926" i="1"/>
  <c r="Z932" i="1"/>
  <c r="AB932" i="1"/>
  <c r="AT932" i="1" l="1"/>
  <c r="AF932" i="1" s="1"/>
  <c r="AP932" i="1"/>
  <c r="AJ932" i="1" s="1"/>
  <c r="AR932" i="1"/>
  <c r="AL932" i="1" s="1"/>
  <c r="AN932" i="1"/>
  <c r="AH932" i="1" s="1"/>
  <c r="AD932" i="1" s="1"/>
  <c r="Z933" i="1" s="1"/>
  <c r="AM926" i="1"/>
  <c r="AG926" i="1" s="1"/>
  <c r="AQ926" i="1"/>
  <c r="AK926" i="1" s="1"/>
  <c r="AO926" i="1"/>
  <c r="AI926" i="1" s="1"/>
  <c r="AC926" i="1" l="1"/>
  <c r="AN933" i="1"/>
  <c r="AH933" i="1" s="1"/>
  <c r="AR933" i="1"/>
  <c r="AL933" i="1" s="1"/>
  <c r="AP933" i="1"/>
  <c r="AJ933" i="1" s="1"/>
  <c r="AB933" i="1"/>
  <c r="AT933" i="1" l="1"/>
  <c r="AF933" i="1" s="1"/>
  <c r="AD933" i="1"/>
  <c r="Z934" i="1" s="1"/>
  <c r="AA927" i="1"/>
  <c r="AS927" i="1" s="1"/>
  <c r="AE927" i="1" s="1"/>
  <c r="Y927" i="1"/>
  <c r="AO927" i="1" l="1"/>
  <c r="AI927" i="1" s="1"/>
  <c r="AM927" i="1"/>
  <c r="AG927" i="1" s="1"/>
  <c r="AQ927" i="1"/>
  <c r="AK927" i="1" s="1"/>
  <c r="AN934" i="1"/>
  <c r="AH934" i="1" s="1"/>
  <c r="AP934" i="1"/>
  <c r="AJ934" i="1" s="1"/>
  <c r="AR934" i="1"/>
  <c r="AL934" i="1" s="1"/>
  <c r="AB934" i="1"/>
  <c r="AT934" i="1" l="1"/>
  <c r="AF934" i="1" s="1"/>
  <c r="AD934" i="1" s="1"/>
  <c r="AB935" i="1"/>
  <c r="AT935" i="1" s="1"/>
  <c r="AF935" i="1" s="1"/>
  <c r="Z935" i="1"/>
  <c r="AC927" i="1"/>
  <c r="Y928" i="1" l="1"/>
  <c r="AA928" i="1"/>
  <c r="AS928" i="1" s="1"/>
  <c r="AE928" i="1" s="1"/>
  <c r="AN935" i="1"/>
  <c r="AH935" i="1" s="1"/>
  <c r="AR935" i="1"/>
  <c r="AL935" i="1" s="1"/>
  <c r="AP935" i="1"/>
  <c r="AJ935" i="1" s="1"/>
  <c r="AD935" i="1" l="1"/>
  <c r="AQ928" i="1"/>
  <c r="AK928" i="1" s="1"/>
  <c r="AO928" i="1"/>
  <c r="AI928" i="1" s="1"/>
  <c r="AM928" i="1"/>
  <c r="AG928" i="1" s="1"/>
  <c r="AC928" i="1" s="1"/>
  <c r="AA929" i="1" s="1"/>
  <c r="AS929" i="1" s="1"/>
  <c r="AE929" i="1" s="1"/>
  <c r="Y929" i="1"/>
  <c r="AM929" i="1" l="1"/>
  <c r="AG929" i="1" s="1"/>
  <c r="AO929" i="1"/>
  <c r="AI929" i="1" s="1"/>
  <c r="AQ929" i="1"/>
  <c r="AK929" i="1" s="1"/>
  <c r="AB936" i="1"/>
  <c r="AT936" i="1" s="1"/>
  <c r="AF936" i="1" s="1"/>
  <c r="Z936" i="1"/>
  <c r="AR936" i="1" l="1"/>
  <c r="AL936" i="1" s="1"/>
  <c r="AN936" i="1"/>
  <c r="AH936" i="1" s="1"/>
  <c r="AP936" i="1"/>
  <c r="AJ936" i="1" s="1"/>
  <c r="AC929" i="1"/>
  <c r="AA930" i="1" l="1"/>
  <c r="Y930" i="1"/>
  <c r="AD936" i="1"/>
  <c r="AB937" i="1" l="1"/>
  <c r="AT937" i="1" s="1"/>
  <c r="AF937" i="1" s="1"/>
  <c r="Z937" i="1"/>
  <c r="AO930" i="1"/>
  <c r="AI930" i="1" s="1"/>
  <c r="AQ930" i="1"/>
  <c r="AK930" i="1" s="1"/>
  <c r="AM930" i="1"/>
  <c r="AG930" i="1" s="1"/>
  <c r="AS930" i="1"/>
  <c r="AE930" i="1" s="1"/>
  <c r="AC930" i="1" l="1"/>
  <c r="AN937" i="1"/>
  <c r="AH937" i="1" s="1"/>
  <c r="AP937" i="1"/>
  <c r="AJ937" i="1" s="1"/>
  <c r="AR937" i="1"/>
  <c r="AL937" i="1" s="1"/>
  <c r="AD937" i="1" l="1"/>
  <c r="Y931" i="1"/>
  <c r="AA931" i="1"/>
  <c r="AS931" i="1" l="1"/>
  <c r="AE931" i="1" s="1"/>
  <c r="AQ931" i="1"/>
  <c r="AK931" i="1" s="1"/>
  <c r="AO931" i="1"/>
  <c r="AI931" i="1" s="1"/>
  <c r="AM931" i="1"/>
  <c r="AG931" i="1" s="1"/>
  <c r="AC931" i="1" s="1"/>
  <c r="AA932" i="1" s="1"/>
  <c r="Y932" i="1"/>
  <c r="AB938" i="1"/>
  <c r="AT938" i="1" s="1"/>
  <c r="AF938" i="1" s="1"/>
  <c r="Z938" i="1"/>
  <c r="AS932" i="1" l="1"/>
  <c r="AE932" i="1" s="1"/>
  <c r="AP938" i="1"/>
  <c r="AJ938" i="1" s="1"/>
  <c r="AN938" i="1"/>
  <c r="AH938" i="1" s="1"/>
  <c r="AR938" i="1"/>
  <c r="AL938" i="1" s="1"/>
  <c r="AO932" i="1"/>
  <c r="AI932" i="1" s="1"/>
  <c r="AQ932" i="1"/>
  <c r="AK932" i="1" s="1"/>
  <c r="AM932" i="1"/>
  <c r="AG932" i="1" s="1"/>
  <c r="AC932" i="1" s="1"/>
  <c r="Y933" i="1" s="1"/>
  <c r="AQ933" i="1" l="1"/>
  <c r="AK933" i="1" s="1"/>
  <c r="AM933" i="1"/>
  <c r="AG933" i="1" s="1"/>
  <c r="AO933" i="1"/>
  <c r="AI933" i="1" s="1"/>
  <c r="AD938" i="1"/>
  <c r="AA933" i="1"/>
  <c r="AS933" i="1" s="1"/>
  <c r="AE933" i="1" s="1"/>
  <c r="Z939" i="1" l="1"/>
  <c r="AB939" i="1"/>
  <c r="AT939" i="1" s="1"/>
  <c r="AF939" i="1" s="1"/>
  <c r="AC933" i="1"/>
  <c r="AA934" i="1" l="1"/>
  <c r="AS934" i="1" s="1"/>
  <c r="AE934" i="1" s="1"/>
  <c r="Y934" i="1"/>
  <c r="AN939" i="1"/>
  <c r="AH939" i="1" s="1"/>
  <c r="AR939" i="1"/>
  <c r="AL939" i="1" s="1"/>
  <c r="AP939" i="1"/>
  <c r="AJ939" i="1" s="1"/>
  <c r="AD939" i="1" l="1"/>
  <c r="AO934" i="1"/>
  <c r="AI934" i="1" s="1"/>
  <c r="AQ934" i="1"/>
  <c r="AK934" i="1" s="1"/>
  <c r="AM934" i="1"/>
  <c r="AG934" i="1" s="1"/>
  <c r="AC934" i="1" s="1"/>
  <c r="Y935" i="1"/>
  <c r="AA935" i="1"/>
  <c r="Z940" i="1" l="1"/>
  <c r="AB940" i="1"/>
  <c r="AT940" i="1" s="1"/>
  <c r="AF940" i="1" s="1"/>
  <c r="AS935" i="1"/>
  <c r="AE935" i="1" s="1"/>
  <c r="AO935" i="1"/>
  <c r="AI935" i="1" s="1"/>
  <c r="AQ935" i="1"/>
  <c r="AK935" i="1" s="1"/>
  <c r="AM935" i="1"/>
  <c r="AG935" i="1" s="1"/>
  <c r="AC935" i="1" s="1"/>
  <c r="Y936" i="1" s="1"/>
  <c r="AP940" i="1" l="1"/>
  <c r="AJ940" i="1" s="1"/>
  <c r="AN940" i="1"/>
  <c r="AH940" i="1" s="1"/>
  <c r="AR940" i="1"/>
  <c r="AL940" i="1" s="1"/>
  <c r="AQ936" i="1"/>
  <c r="AK936" i="1" s="1"/>
  <c r="AO936" i="1"/>
  <c r="AI936" i="1" s="1"/>
  <c r="AM936" i="1"/>
  <c r="AG936" i="1" s="1"/>
  <c r="AA936" i="1"/>
  <c r="AD940" i="1" l="1"/>
  <c r="AS936" i="1"/>
  <c r="AE936" i="1" s="1"/>
  <c r="AC936" i="1" s="1"/>
  <c r="Y937" i="1" s="1"/>
  <c r="Z941" i="1" l="1"/>
  <c r="AB941" i="1"/>
  <c r="AT941" i="1" s="1"/>
  <c r="AF941" i="1" s="1"/>
  <c r="AA937" i="1"/>
  <c r="AS937" i="1"/>
  <c r="AE937" i="1" s="1"/>
  <c r="AM937" i="1"/>
  <c r="AG937" i="1" s="1"/>
  <c r="AQ937" i="1"/>
  <c r="AK937" i="1" s="1"/>
  <c r="AO937" i="1"/>
  <c r="AI937" i="1" s="1"/>
  <c r="AP941" i="1" l="1"/>
  <c r="AJ941" i="1" s="1"/>
  <c r="AR941" i="1"/>
  <c r="AL941" i="1" s="1"/>
  <c r="AN941" i="1"/>
  <c r="AH941" i="1" s="1"/>
  <c r="AD941" i="1" s="1"/>
  <c r="AB942" i="1" s="1"/>
  <c r="AT942" i="1" s="1"/>
  <c r="AF942" i="1" s="1"/>
  <c r="Z942" i="1"/>
  <c r="AC937" i="1"/>
  <c r="AR942" i="1" l="1"/>
  <c r="AL942" i="1" s="1"/>
  <c r="AN942" i="1"/>
  <c r="AH942" i="1" s="1"/>
  <c r="AP942" i="1"/>
  <c r="AJ942" i="1" s="1"/>
  <c r="AA938" i="1"/>
  <c r="Y938" i="1"/>
  <c r="AD942" i="1" l="1"/>
  <c r="AQ938" i="1"/>
  <c r="AK938" i="1" s="1"/>
  <c r="AO938" i="1"/>
  <c r="AI938" i="1" s="1"/>
  <c r="AM938" i="1"/>
  <c r="AG938" i="1" s="1"/>
  <c r="AS938" i="1"/>
  <c r="AE938" i="1" s="1"/>
  <c r="Z943" i="1" l="1"/>
  <c r="AB943" i="1"/>
  <c r="AT943" i="1" s="1"/>
  <c r="AF943" i="1" s="1"/>
  <c r="AC938" i="1"/>
  <c r="AP943" i="1" l="1"/>
  <c r="AJ943" i="1" s="1"/>
  <c r="AN943" i="1"/>
  <c r="AH943" i="1" s="1"/>
  <c r="AR943" i="1"/>
  <c r="AL943" i="1" s="1"/>
  <c r="Y939" i="1"/>
  <c r="AA939" i="1"/>
  <c r="AD943" i="1" l="1"/>
  <c r="AS939" i="1"/>
  <c r="AE939" i="1" s="1"/>
  <c r="AO939" i="1"/>
  <c r="AI939" i="1" s="1"/>
  <c r="AM939" i="1"/>
  <c r="AG939" i="1" s="1"/>
  <c r="AQ939" i="1"/>
  <c r="AK939" i="1" s="1"/>
  <c r="AB944" i="1" l="1"/>
  <c r="AT944" i="1" s="1"/>
  <c r="AF944" i="1" s="1"/>
  <c r="Z944" i="1"/>
  <c r="AC939" i="1"/>
  <c r="AR944" i="1" l="1"/>
  <c r="AL944" i="1" s="1"/>
  <c r="AP944" i="1"/>
  <c r="AJ944" i="1" s="1"/>
  <c r="AN944" i="1"/>
  <c r="AH944" i="1" s="1"/>
  <c r="AD944" i="1" s="1"/>
  <c r="AB945" i="1" s="1"/>
  <c r="Y940" i="1"/>
  <c r="AA940" i="1"/>
  <c r="AT945" i="1" l="1"/>
  <c r="AF945" i="1" s="1"/>
  <c r="Z945" i="1"/>
  <c r="AS940" i="1"/>
  <c r="AE940" i="1" s="1"/>
  <c r="AM940" i="1"/>
  <c r="AG940" i="1" s="1"/>
  <c r="AQ940" i="1"/>
  <c r="AK940" i="1" s="1"/>
  <c r="AO940" i="1"/>
  <c r="AI940" i="1" s="1"/>
  <c r="AN945" i="1" l="1"/>
  <c r="AH945" i="1" s="1"/>
  <c r="AR945" i="1"/>
  <c r="AL945" i="1" s="1"/>
  <c r="AP945" i="1"/>
  <c r="AJ945" i="1" s="1"/>
  <c r="AC940" i="1"/>
  <c r="AD945" i="1" l="1"/>
  <c r="Y941" i="1"/>
  <c r="AA941" i="1"/>
  <c r="Z946" i="1" l="1"/>
  <c r="AB946" i="1"/>
  <c r="AT946" i="1" s="1"/>
  <c r="AF946" i="1" s="1"/>
  <c r="AS941" i="1"/>
  <c r="AE941" i="1" s="1"/>
  <c r="AO941" i="1"/>
  <c r="AI941" i="1" s="1"/>
  <c r="AM941" i="1"/>
  <c r="AG941" i="1" s="1"/>
  <c r="AQ941" i="1"/>
  <c r="AK941" i="1" s="1"/>
  <c r="AP946" i="1" l="1"/>
  <c r="AJ946" i="1" s="1"/>
  <c r="AR946" i="1"/>
  <c r="AL946" i="1" s="1"/>
  <c r="AN946" i="1"/>
  <c r="AH946" i="1" s="1"/>
  <c r="AD946" i="1" s="1"/>
  <c r="AB947" i="1" s="1"/>
  <c r="Z947" i="1"/>
  <c r="AC941" i="1"/>
  <c r="AR947" i="1" l="1"/>
  <c r="AL947" i="1" s="1"/>
  <c r="AN947" i="1"/>
  <c r="AH947" i="1" s="1"/>
  <c r="AP947" i="1"/>
  <c r="AJ947" i="1" s="1"/>
  <c r="AT947" i="1"/>
  <c r="AF947" i="1" s="1"/>
  <c r="AA942" i="1"/>
  <c r="Y942" i="1"/>
  <c r="AD947" i="1" l="1"/>
  <c r="AO942" i="1"/>
  <c r="AI942" i="1" s="1"/>
  <c r="AQ942" i="1"/>
  <c r="AK942" i="1" s="1"/>
  <c r="AM942" i="1"/>
  <c r="AG942" i="1" s="1"/>
  <c r="AS942" i="1"/>
  <c r="AE942" i="1" s="1"/>
  <c r="Z948" i="1" l="1"/>
  <c r="AB948" i="1"/>
  <c r="AC942" i="1"/>
  <c r="AT948" i="1" l="1"/>
  <c r="AF948" i="1" s="1"/>
  <c r="AP948" i="1"/>
  <c r="AJ948" i="1" s="1"/>
  <c r="AN948" i="1"/>
  <c r="AH948" i="1" s="1"/>
  <c r="AR948" i="1"/>
  <c r="AL948" i="1" s="1"/>
  <c r="Y943" i="1"/>
  <c r="AA943" i="1"/>
  <c r="AS943" i="1" s="1"/>
  <c r="AE943" i="1" s="1"/>
  <c r="AD948" i="1" l="1"/>
  <c r="AO943" i="1"/>
  <c r="AI943" i="1" s="1"/>
  <c r="AQ943" i="1"/>
  <c r="AK943" i="1" s="1"/>
  <c r="AM943" i="1"/>
  <c r="AG943" i="1" s="1"/>
  <c r="AC943" i="1" s="1"/>
  <c r="AA944" i="1" s="1"/>
  <c r="Y944" i="1"/>
  <c r="AB949" i="1" l="1"/>
  <c r="Z949" i="1"/>
  <c r="AM944" i="1"/>
  <c r="AG944" i="1" s="1"/>
  <c r="AO944" i="1"/>
  <c r="AI944" i="1" s="1"/>
  <c r="AQ944" i="1"/>
  <c r="AK944" i="1" s="1"/>
  <c r="AS944" i="1"/>
  <c r="AE944" i="1" s="1"/>
  <c r="AR949" i="1" l="1"/>
  <c r="AL949" i="1" s="1"/>
  <c r="AP949" i="1"/>
  <c r="AJ949" i="1" s="1"/>
  <c r="AN949" i="1"/>
  <c r="AH949" i="1" s="1"/>
  <c r="AT949" i="1"/>
  <c r="AF949" i="1" s="1"/>
  <c r="AC944" i="1"/>
  <c r="AD949" i="1" l="1"/>
  <c r="AA945" i="1"/>
  <c r="Y945" i="1"/>
  <c r="Z950" i="1" l="1"/>
  <c r="AB950" i="1"/>
  <c r="AO945" i="1"/>
  <c r="AI945" i="1" s="1"/>
  <c r="AM945" i="1"/>
  <c r="AG945" i="1" s="1"/>
  <c r="AQ945" i="1"/>
  <c r="AK945" i="1" s="1"/>
  <c r="AS945" i="1"/>
  <c r="AE945" i="1" s="1"/>
  <c r="AT950" i="1" l="1"/>
  <c r="AF950" i="1" s="1"/>
  <c r="AP950" i="1"/>
  <c r="AJ950" i="1" s="1"/>
  <c r="AN950" i="1"/>
  <c r="AH950" i="1" s="1"/>
  <c r="AR950" i="1"/>
  <c r="AL950" i="1" s="1"/>
  <c r="AC945" i="1"/>
  <c r="AD950" i="1" l="1"/>
  <c r="Y946" i="1"/>
  <c r="AA946" i="1"/>
  <c r="AB951" i="1" l="1"/>
  <c r="Z951" i="1"/>
  <c r="AS946" i="1"/>
  <c r="AE946" i="1" s="1"/>
  <c r="AM946" i="1"/>
  <c r="AG946" i="1" s="1"/>
  <c r="AO946" i="1"/>
  <c r="AI946" i="1" s="1"/>
  <c r="AQ946" i="1"/>
  <c r="AK946" i="1" s="1"/>
  <c r="AR951" i="1" l="1"/>
  <c r="AL951" i="1" s="1"/>
  <c r="AN951" i="1"/>
  <c r="AH951" i="1" s="1"/>
  <c r="AP951" i="1"/>
  <c r="AJ951" i="1" s="1"/>
  <c r="AT951" i="1"/>
  <c r="AF951" i="1" s="1"/>
  <c r="AC946" i="1"/>
  <c r="AD951" i="1" l="1"/>
  <c r="AA947" i="1"/>
  <c r="AS947" i="1" s="1"/>
  <c r="AE947" i="1" s="1"/>
  <c r="Y947" i="1"/>
  <c r="Z952" i="1" l="1"/>
  <c r="AB952" i="1"/>
  <c r="AO947" i="1"/>
  <c r="AI947" i="1" s="1"/>
  <c r="AQ947" i="1"/>
  <c r="AK947" i="1" s="1"/>
  <c r="AM947" i="1"/>
  <c r="AG947" i="1" s="1"/>
  <c r="AC947" i="1" s="1"/>
  <c r="AA948" i="1" s="1"/>
  <c r="AS948" i="1" s="1"/>
  <c r="AE948" i="1" s="1"/>
  <c r="AT952" i="1" l="1"/>
  <c r="AF952" i="1" s="1"/>
  <c r="AP952" i="1"/>
  <c r="AJ952" i="1" s="1"/>
  <c r="AN952" i="1"/>
  <c r="AH952" i="1" s="1"/>
  <c r="AR952" i="1"/>
  <c r="AL952" i="1" s="1"/>
  <c r="Y948" i="1"/>
  <c r="AO948" i="1" s="1"/>
  <c r="AI948" i="1" s="1"/>
  <c r="AD952" i="1" l="1"/>
  <c r="AM948" i="1"/>
  <c r="AG948" i="1" s="1"/>
  <c r="AQ948" i="1"/>
  <c r="AK948" i="1" s="1"/>
  <c r="AC948" i="1"/>
  <c r="AB953" i="1" l="1"/>
  <c r="Z953" i="1"/>
  <c r="AA949" i="1"/>
  <c r="Y949" i="1"/>
  <c r="AN953" i="1" l="1"/>
  <c r="AH953" i="1" s="1"/>
  <c r="AR953" i="1"/>
  <c r="AL953" i="1" s="1"/>
  <c r="AP953" i="1"/>
  <c r="AJ953" i="1" s="1"/>
  <c r="AT953" i="1"/>
  <c r="AF953" i="1" s="1"/>
  <c r="AM949" i="1"/>
  <c r="AG949" i="1" s="1"/>
  <c r="AO949" i="1"/>
  <c r="AI949" i="1" s="1"/>
  <c r="AQ949" i="1"/>
  <c r="AK949" i="1" s="1"/>
  <c r="AS949" i="1"/>
  <c r="AE949" i="1" s="1"/>
  <c r="AD953" i="1" l="1"/>
  <c r="AC949" i="1"/>
  <c r="Z954" i="1" l="1"/>
  <c r="AB954" i="1"/>
  <c r="Y950" i="1"/>
  <c r="AA950" i="1"/>
  <c r="AT954" i="1" l="1"/>
  <c r="AF954" i="1" s="1"/>
  <c r="AN954" i="1"/>
  <c r="AH954" i="1" s="1"/>
  <c r="AR954" i="1"/>
  <c r="AL954" i="1" s="1"/>
  <c r="AP954" i="1"/>
  <c r="AJ954" i="1" s="1"/>
  <c r="AS950" i="1"/>
  <c r="AE950" i="1" s="1"/>
  <c r="AO950" i="1"/>
  <c r="AI950" i="1" s="1"/>
  <c r="AQ950" i="1"/>
  <c r="AK950" i="1" s="1"/>
  <c r="AM950" i="1"/>
  <c r="AG950" i="1" s="1"/>
  <c r="AD954" i="1" l="1"/>
  <c r="AC950" i="1"/>
  <c r="AB955" i="1" l="1"/>
  <c r="Z955" i="1"/>
  <c r="Y951" i="1"/>
  <c r="AA951" i="1"/>
  <c r="AP955" i="1" l="1"/>
  <c r="AJ955" i="1" s="1"/>
  <c r="AN955" i="1"/>
  <c r="AH955" i="1" s="1"/>
  <c r="AR955" i="1"/>
  <c r="AL955" i="1" s="1"/>
  <c r="AT955" i="1"/>
  <c r="AF955" i="1" s="1"/>
  <c r="AS951" i="1"/>
  <c r="AE951" i="1" s="1"/>
  <c r="AM951" i="1"/>
  <c r="AG951" i="1" s="1"/>
  <c r="AO951" i="1"/>
  <c r="AI951" i="1" s="1"/>
  <c r="AQ951" i="1"/>
  <c r="AK951" i="1" s="1"/>
  <c r="AD955" i="1" l="1"/>
  <c r="AC951" i="1"/>
  <c r="AA952" i="1" s="1"/>
  <c r="AS952" i="1"/>
  <c r="AE952" i="1" s="1"/>
  <c r="Y952" i="1"/>
  <c r="Z956" i="1" l="1"/>
  <c r="AB956" i="1"/>
  <c r="AO952" i="1"/>
  <c r="AI952" i="1" s="1"/>
  <c r="AM952" i="1"/>
  <c r="AG952" i="1" s="1"/>
  <c r="AQ952" i="1"/>
  <c r="AK952" i="1" s="1"/>
  <c r="AT956" i="1" l="1"/>
  <c r="AF956" i="1" s="1"/>
  <c r="AN956" i="1"/>
  <c r="AH956" i="1" s="1"/>
  <c r="AP956" i="1"/>
  <c r="AJ956" i="1" s="1"/>
  <c r="AR956" i="1"/>
  <c r="AL956" i="1" s="1"/>
  <c r="AC952" i="1"/>
  <c r="AD956" i="1" l="1"/>
  <c r="AA953" i="1"/>
  <c r="Y953" i="1"/>
  <c r="AB957" i="1" l="1"/>
  <c r="Z957" i="1"/>
  <c r="AO953" i="1"/>
  <c r="AI953" i="1" s="1"/>
  <c r="AM953" i="1"/>
  <c r="AG953" i="1" s="1"/>
  <c r="AQ953" i="1"/>
  <c r="AK953" i="1" s="1"/>
  <c r="AS953" i="1"/>
  <c r="AE953" i="1" s="1"/>
  <c r="AR957" i="1" l="1"/>
  <c r="AL957" i="1" s="1"/>
  <c r="AN957" i="1"/>
  <c r="AH957" i="1" s="1"/>
  <c r="AP957" i="1"/>
  <c r="AJ957" i="1" s="1"/>
  <c r="AT957" i="1"/>
  <c r="AF957" i="1" s="1"/>
  <c r="AC953" i="1"/>
  <c r="AD957" i="1" l="1"/>
  <c r="Y954" i="1"/>
  <c r="AA954" i="1"/>
  <c r="Z958" i="1" l="1"/>
  <c r="AB958" i="1"/>
  <c r="AT958" i="1" s="1"/>
  <c r="AF958" i="1" s="1"/>
  <c r="AS954" i="1"/>
  <c r="AE954" i="1" s="1"/>
  <c r="AO954" i="1"/>
  <c r="AI954" i="1" s="1"/>
  <c r="AQ954" i="1"/>
  <c r="AK954" i="1" s="1"/>
  <c r="AM954" i="1"/>
  <c r="AG954" i="1" s="1"/>
  <c r="AC954" i="1" s="1"/>
  <c r="AA955" i="1" s="1"/>
  <c r="AP958" i="1" l="1"/>
  <c r="AJ958" i="1" s="1"/>
  <c r="AR958" i="1"/>
  <c r="AL958" i="1" s="1"/>
  <c r="AN958" i="1"/>
  <c r="AH958" i="1" s="1"/>
  <c r="AD958" i="1" s="1"/>
  <c r="AB959" i="1" s="1"/>
  <c r="Z959" i="1"/>
  <c r="Y955" i="1"/>
  <c r="AM955" i="1" s="1"/>
  <c r="AG955" i="1" s="1"/>
  <c r="AC955" i="1" s="1"/>
  <c r="AA956" i="1" s="1"/>
  <c r="AS955" i="1"/>
  <c r="AE955" i="1" s="1"/>
  <c r="AO955" i="1"/>
  <c r="AI955" i="1" s="1"/>
  <c r="AQ955" i="1"/>
  <c r="AK955" i="1" s="1"/>
  <c r="AR959" i="1" l="1"/>
  <c r="AL959" i="1" s="1"/>
  <c r="AN959" i="1"/>
  <c r="AH959" i="1" s="1"/>
  <c r="AP959" i="1"/>
  <c r="AJ959" i="1" s="1"/>
  <c r="AT959" i="1"/>
  <c r="AF959" i="1" s="1"/>
  <c r="Y956" i="1"/>
  <c r="AM956" i="1" s="1"/>
  <c r="AG956" i="1" s="1"/>
  <c r="AS956" i="1"/>
  <c r="AE956" i="1" s="1"/>
  <c r="AO956" i="1" l="1"/>
  <c r="AI956" i="1" s="1"/>
  <c r="AQ956" i="1"/>
  <c r="AK956" i="1" s="1"/>
  <c r="AD959" i="1"/>
  <c r="AC956" i="1"/>
  <c r="Z960" i="1" l="1"/>
  <c r="AB960" i="1"/>
  <c r="Y957" i="1"/>
  <c r="AA957" i="1"/>
  <c r="AT960" i="1" l="1"/>
  <c r="AF960" i="1" s="1"/>
  <c r="AN960" i="1"/>
  <c r="AH960" i="1" s="1"/>
  <c r="AP960" i="1"/>
  <c r="AJ960" i="1" s="1"/>
  <c r="AR960" i="1"/>
  <c r="AL960" i="1" s="1"/>
  <c r="AS957" i="1"/>
  <c r="AE957" i="1" s="1"/>
  <c r="AQ957" i="1"/>
  <c r="AK957" i="1" s="1"/>
  <c r="AM957" i="1"/>
  <c r="AG957" i="1" s="1"/>
  <c r="AO957" i="1"/>
  <c r="AI957" i="1" s="1"/>
  <c r="AD960" i="1" l="1"/>
  <c r="AC957" i="1"/>
  <c r="Z961" i="1" l="1"/>
  <c r="AB961" i="1"/>
  <c r="AA958" i="1"/>
  <c r="AS958" i="1" s="1"/>
  <c r="AE958" i="1" s="1"/>
  <c r="Y958" i="1"/>
  <c r="AT961" i="1" l="1"/>
  <c r="AF961" i="1" s="1"/>
  <c r="AN961" i="1"/>
  <c r="AH961" i="1" s="1"/>
  <c r="AP961" i="1"/>
  <c r="AJ961" i="1" s="1"/>
  <c r="AR961" i="1"/>
  <c r="AL961" i="1" s="1"/>
  <c r="AQ958" i="1"/>
  <c r="AK958" i="1" s="1"/>
  <c r="AO958" i="1"/>
  <c r="AI958" i="1" s="1"/>
  <c r="AM958" i="1"/>
  <c r="AG958" i="1" s="1"/>
  <c r="AD961" i="1" l="1"/>
  <c r="AC958" i="1"/>
  <c r="Z962" i="1" l="1"/>
  <c r="AB962" i="1"/>
  <c r="AA959" i="1"/>
  <c r="Y959" i="1"/>
  <c r="AT962" i="1" l="1"/>
  <c r="AF962" i="1" s="1"/>
  <c r="AR962" i="1"/>
  <c r="AL962" i="1" s="1"/>
  <c r="AN962" i="1"/>
  <c r="AH962" i="1" s="1"/>
  <c r="AP962" i="1"/>
  <c r="AJ962" i="1" s="1"/>
  <c r="AM959" i="1"/>
  <c r="AG959" i="1" s="1"/>
  <c r="AO959" i="1"/>
  <c r="AI959" i="1" s="1"/>
  <c r="AQ959" i="1"/>
  <c r="AK959" i="1" s="1"/>
  <c r="AS959" i="1"/>
  <c r="AE959" i="1" s="1"/>
  <c r="AD962" i="1" l="1"/>
  <c r="AC959" i="1"/>
  <c r="AB963" i="1" l="1"/>
  <c r="Z963" i="1"/>
  <c r="AA960" i="1"/>
  <c r="Y960" i="1"/>
  <c r="AR963" i="1" l="1"/>
  <c r="AL963" i="1" s="1"/>
  <c r="AP963" i="1"/>
  <c r="AJ963" i="1" s="1"/>
  <c r="AN963" i="1"/>
  <c r="AH963" i="1" s="1"/>
  <c r="AT963" i="1"/>
  <c r="AF963" i="1" s="1"/>
  <c r="AO960" i="1"/>
  <c r="AI960" i="1" s="1"/>
  <c r="AQ960" i="1"/>
  <c r="AK960" i="1" s="1"/>
  <c r="AM960" i="1"/>
  <c r="AG960" i="1" s="1"/>
  <c r="AS960" i="1"/>
  <c r="AE960" i="1" s="1"/>
  <c r="AD963" i="1" l="1"/>
  <c r="AC960" i="1"/>
  <c r="Z964" i="1" l="1"/>
  <c r="AB964" i="1"/>
  <c r="Y961" i="1"/>
  <c r="AA961" i="1"/>
  <c r="AT964" i="1" l="1"/>
  <c r="AF964" i="1" s="1"/>
  <c r="AN964" i="1"/>
  <c r="AH964" i="1" s="1"/>
  <c r="AP964" i="1"/>
  <c r="AJ964" i="1" s="1"/>
  <c r="AR964" i="1"/>
  <c r="AL964" i="1" s="1"/>
  <c r="AS961" i="1"/>
  <c r="AE961" i="1" s="1"/>
  <c r="AQ961" i="1"/>
  <c r="AK961" i="1" s="1"/>
  <c r="AO961" i="1"/>
  <c r="AI961" i="1" s="1"/>
  <c r="AM961" i="1"/>
  <c r="AG961" i="1" s="1"/>
  <c r="AC961" i="1" s="1"/>
  <c r="Y962" i="1" s="1"/>
  <c r="AD964" i="1" l="1"/>
  <c r="AQ962" i="1"/>
  <c r="AK962" i="1" s="1"/>
  <c r="AM962" i="1"/>
  <c r="AG962" i="1" s="1"/>
  <c r="AO962" i="1"/>
  <c r="AI962" i="1" s="1"/>
  <c r="AA962" i="1"/>
  <c r="AB965" i="1" l="1"/>
  <c r="Z965" i="1"/>
  <c r="AS962" i="1"/>
  <c r="AE962" i="1" s="1"/>
  <c r="AC962" i="1" s="1"/>
  <c r="AA963" i="1" s="1"/>
  <c r="AP965" i="1" l="1"/>
  <c r="AJ965" i="1" s="1"/>
  <c r="AN965" i="1"/>
  <c r="AH965" i="1" s="1"/>
  <c r="AR965" i="1"/>
  <c r="AL965" i="1" s="1"/>
  <c r="AT965" i="1"/>
  <c r="AF965" i="1" s="1"/>
  <c r="AS963" i="1"/>
  <c r="AE963" i="1" s="1"/>
  <c r="Y963" i="1"/>
  <c r="AD965" i="1" l="1"/>
  <c r="AO963" i="1"/>
  <c r="AI963" i="1" s="1"/>
  <c r="AQ963" i="1"/>
  <c r="AK963" i="1" s="1"/>
  <c r="AM963" i="1"/>
  <c r="AG963" i="1" s="1"/>
  <c r="AC963" i="1" s="1"/>
  <c r="AA964" i="1" s="1"/>
  <c r="Z966" i="1" l="1"/>
  <c r="AB966" i="1"/>
  <c r="Y964" i="1"/>
  <c r="AQ964" i="1" s="1"/>
  <c r="AK964" i="1" s="1"/>
  <c r="AS964" i="1"/>
  <c r="AE964" i="1" s="1"/>
  <c r="AM964" i="1" l="1"/>
  <c r="AG964" i="1" s="1"/>
  <c r="AT966" i="1"/>
  <c r="AF966" i="1" s="1"/>
  <c r="AO964" i="1"/>
  <c r="AI964" i="1" s="1"/>
  <c r="AC964" i="1" s="1"/>
  <c r="AP966" i="1"/>
  <c r="AJ966" i="1" s="1"/>
  <c r="AR966" i="1"/>
  <c r="AL966" i="1" s="1"/>
  <c r="AN966" i="1"/>
  <c r="AH966" i="1" s="1"/>
  <c r="AD966" i="1" s="1"/>
  <c r="AB967" i="1" s="1"/>
  <c r="Z967" i="1"/>
  <c r="AT967" i="1" l="1"/>
  <c r="AF967" i="1" s="1"/>
  <c r="AR967" i="1"/>
  <c r="AL967" i="1" s="1"/>
  <c r="AN967" i="1"/>
  <c r="AH967" i="1" s="1"/>
  <c r="AP967" i="1"/>
  <c r="AJ967" i="1" s="1"/>
  <c r="Y965" i="1"/>
  <c r="AA965" i="1"/>
  <c r="AD967" i="1" l="1"/>
  <c r="AS965" i="1"/>
  <c r="AE965" i="1" s="1"/>
  <c r="AO965" i="1"/>
  <c r="AI965" i="1" s="1"/>
  <c r="AM965" i="1"/>
  <c r="AG965" i="1" s="1"/>
  <c r="AQ965" i="1"/>
  <c r="AK965" i="1" s="1"/>
  <c r="AB968" i="1" l="1"/>
  <c r="Z968" i="1"/>
  <c r="AC965" i="1"/>
  <c r="AN968" i="1" l="1"/>
  <c r="AH968" i="1" s="1"/>
  <c r="AP968" i="1"/>
  <c r="AJ968" i="1" s="1"/>
  <c r="AR968" i="1"/>
  <c r="AL968" i="1" s="1"/>
  <c r="AT968" i="1"/>
  <c r="AF968" i="1" s="1"/>
  <c r="AA966" i="1"/>
  <c r="AS966" i="1" s="1"/>
  <c r="AE966" i="1" s="1"/>
  <c r="Y966" i="1"/>
  <c r="AD968" i="1" l="1"/>
  <c r="AO966" i="1"/>
  <c r="AI966" i="1" s="1"/>
  <c r="AQ966" i="1"/>
  <c r="AK966" i="1" s="1"/>
  <c r="AM966" i="1"/>
  <c r="AG966" i="1" s="1"/>
  <c r="Z969" i="1" l="1"/>
  <c r="AB969" i="1"/>
  <c r="AC966" i="1"/>
  <c r="AT969" i="1" l="1"/>
  <c r="AF969" i="1" s="1"/>
  <c r="AN969" i="1"/>
  <c r="AH969" i="1" s="1"/>
  <c r="AR969" i="1"/>
  <c r="AL969" i="1" s="1"/>
  <c r="AP969" i="1"/>
  <c r="AJ969" i="1" s="1"/>
  <c r="AA967" i="1"/>
  <c r="AS967" i="1" s="1"/>
  <c r="AE967" i="1" s="1"/>
  <c r="Y967" i="1"/>
  <c r="AD969" i="1" l="1"/>
  <c r="AO967" i="1"/>
  <c r="AI967" i="1" s="1"/>
  <c r="AQ967" i="1"/>
  <c r="AK967" i="1" s="1"/>
  <c r="AM967" i="1"/>
  <c r="AG967" i="1" s="1"/>
  <c r="AC967" i="1" s="1"/>
  <c r="AA968" i="1" s="1"/>
  <c r="AS968" i="1" s="1"/>
  <c r="AE968" i="1" s="1"/>
  <c r="AB970" i="1" l="1"/>
  <c r="AT970" i="1" s="1"/>
  <c r="AF970" i="1" s="1"/>
  <c r="Z970" i="1"/>
  <c r="Y968" i="1"/>
  <c r="AO968" i="1" s="1"/>
  <c r="AI968" i="1" s="1"/>
  <c r="AP970" i="1" l="1"/>
  <c r="AJ970" i="1" s="1"/>
  <c r="AR970" i="1"/>
  <c r="AL970" i="1" s="1"/>
  <c r="AN970" i="1"/>
  <c r="AH970" i="1" s="1"/>
  <c r="AD970" i="1" s="1"/>
  <c r="AB971" i="1" s="1"/>
  <c r="AT971" i="1" s="1"/>
  <c r="AF971" i="1" s="1"/>
  <c r="Z971" i="1"/>
  <c r="AQ968" i="1"/>
  <c r="AK968" i="1" s="1"/>
  <c r="AM968" i="1"/>
  <c r="AG968" i="1" s="1"/>
  <c r="AC968" i="1" s="1"/>
  <c r="AP971" i="1" l="1"/>
  <c r="AJ971" i="1" s="1"/>
  <c r="AR971" i="1"/>
  <c r="AL971" i="1" s="1"/>
  <c r="AN971" i="1"/>
  <c r="AH971" i="1" s="1"/>
  <c r="AD971" i="1" s="1"/>
  <c r="AB972" i="1" s="1"/>
  <c r="AT972" i="1" s="1"/>
  <c r="AF972" i="1" s="1"/>
  <c r="Z972" i="1"/>
  <c r="Y969" i="1"/>
  <c r="AA969" i="1"/>
  <c r="AS969" i="1" s="1"/>
  <c r="AE969" i="1" s="1"/>
  <c r="AN972" i="1" l="1"/>
  <c r="AH972" i="1" s="1"/>
  <c r="AP972" i="1"/>
  <c r="AJ972" i="1" s="1"/>
  <c r="AR972" i="1"/>
  <c r="AL972" i="1" s="1"/>
  <c r="AQ969" i="1"/>
  <c r="AK969" i="1" s="1"/>
  <c r="AM969" i="1"/>
  <c r="AG969" i="1" s="1"/>
  <c r="AO969" i="1"/>
  <c r="AI969" i="1" s="1"/>
  <c r="AD972" i="1" l="1"/>
  <c r="AC969" i="1"/>
  <c r="AB973" i="1" l="1"/>
  <c r="AT973" i="1" s="1"/>
  <c r="AF973" i="1" s="1"/>
  <c r="Z973" i="1"/>
  <c r="Y970" i="1"/>
  <c r="AA970" i="1"/>
  <c r="AS970" i="1" s="1"/>
  <c r="AE970" i="1" s="1"/>
  <c r="AP973" i="1" l="1"/>
  <c r="AJ973" i="1" s="1"/>
  <c r="AN973" i="1"/>
  <c r="AH973" i="1" s="1"/>
  <c r="AR973" i="1"/>
  <c r="AL973" i="1" s="1"/>
  <c r="AM970" i="1"/>
  <c r="AG970" i="1" s="1"/>
  <c r="AO970" i="1"/>
  <c r="AI970" i="1" s="1"/>
  <c r="AQ970" i="1"/>
  <c r="AK970" i="1" s="1"/>
  <c r="AD973" i="1" l="1"/>
  <c r="AC970" i="1"/>
  <c r="Z974" i="1" l="1"/>
  <c r="AB974" i="1"/>
  <c r="AT974" i="1" s="1"/>
  <c r="AF974" i="1" s="1"/>
  <c r="AA971" i="1"/>
  <c r="AS971" i="1" s="1"/>
  <c r="AE971" i="1" s="1"/>
  <c r="Y971" i="1"/>
  <c r="AR974" i="1" l="1"/>
  <c r="AL974" i="1" s="1"/>
  <c r="AP974" i="1"/>
  <c r="AJ974" i="1" s="1"/>
  <c r="AN974" i="1"/>
  <c r="AH974" i="1" s="1"/>
  <c r="AD974" i="1" s="1"/>
  <c r="AO971" i="1"/>
  <c r="AI971" i="1" s="1"/>
  <c r="AM971" i="1"/>
  <c r="AG971" i="1" s="1"/>
  <c r="AQ971" i="1"/>
  <c r="AK971" i="1" s="1"/>
  <c r="AB975" i="1" l="1"/>
  <c r="AT975" i="1" s="1"/>
  <c r="AF975" i="1" s="1"/>
  <c r="Z975" i="1"/>
  <c r="AC971" i="1"/>
  <c r="AR975" i="1" l="1"/>
  <c r="AL975" i="1" s="1"/>
  <c r="AP975" i="1"/>
  <c r="AJ975" i="1" s="1"/>
  <c r="AN975" i="1"/>
  <c r="AH975" i="1" s="1"/>
  <c r="AD975" i="1" s="1"/>
  <c r="Z976" i="1" s="1"/>
  <c r="AB976" i="1"/>
  <c r="AA972" i="1"/>
  <c r="AS972" i="1" s="1"/>
  <c r="AE972" i="1" s="1"/>
  <c r="Y972" i="1"/>
  <c r="AT976" i="1" l="1"/>
  <c r="AF976" i="1" s="1"/>
  <c r="AP976" i="1"/>
  <c r="AJ976" i="1" s="1"/>
  <c r="AR976" i="1"/>
  <c r="AL976" i="1" s="1"/>
  <c r="AN976" i="1"/>
  <c r="AH976" i="1" s="1"/>
  <c r="AD976" i="1" s="1"/>
  <c r="AB977" i="1" s="1"/>
  <c r="AT977" i="1" s="1"/>
  <c r="AF977" i="1" s="1"/>
  <c r="AM972" i="1"/>
  <c r="AG972" i="1" s="1"/>
  <c r="AO972" i="1"/>
  <c r="AI972" i="1" s="1"/>
  <c r="AQ972" i="1"/>
  <c r="AK972" i="1" s="1"/>
  <c r="Z977" i="1" l="1"/>
  <c r="AN977" i="1"/>
  <c r="AH977" i="1" s="1"/>
  <c r="AP977" i="1"/>
  <c r="AJ977" i="1" s="1"/>
  <c r="AR977" i="1"/>
  <c r="AL977" i="1" s="1"/>
  <c r="AC972" i="1"/>
  <c r="AD977" i="1" l="1"/>
  <c r="Y973" i="1"/>
  <c r="AA973" i="1"/>
  <c r="AS973" i="1" s="1"/>
  <c r="AE973" i="1" s="1"/>
  <c r="AB978" i="1" l="1"/>
  <c r="AT978" i="1" s="1"/>
  <c r="AF978" i="1" s="1"/>
  <c r="Z978" i="1"/>
  <c r="AO973" i="1"/>
  <c r="AI973" i="1" s="1"/>
  <c r="AQ973" i="1"/>
  <c r="AK973" i="1" s="1"/>
  <c r="AM973" i="1"/>
  <c r="AG973" i="1" s="1"/>
  <c r="AC973" i="1" s="1"/>
  <c r="Y974" i="1" s="1"/>
  <c r="AP978" i="1" l="1"/>
  <c r="AJ978" i="1" s="1"/>
  <c r="AR978" i="1"/>
  <c r="AL978" i="1" s="1"/>
  <c r="AN978" i="1"/>
  <c r="AH978" i="1" s="1"/>
  <c r="AD978" i="1" s="1"/>
  <c r="AB979" i="1" s="1"/>
  <c r="AT979" i="1" s="1"/>
  <c r="AF979" i="1" s="1"/>
  <c r="AA974" i="1"/>
  <c r="AS974" i="1"/>
  <c r="AE974" i="1" s="1"/>
  <c r="AQ974" i="1"/>
  <c r="AK974" i="1" s="1"/>
  <c r="AO974" i="1"/>
  <c r="AI974" i="1" s="1"/>
  <c r="AM974" i="1"/>
  <c r="AG974" i="1" s="1"/>
  <c r="Z979" i="1" l="1"/>
  <c r="AC974" i="1"/>
  <c r="Y975" i="1" s="1"/>
  <c r="AM975" i="1"/>
  <c r="AG975" i="1" s="1"/>
  <c r="AO975" i="1"/>
  <c r="AI975" i="1" s="1"/>
  <c r="AQ975" i="1"/>
  <c r="AK975" i="1" s="1"/>
  <c r="AA975" i="1"/>
  <c r="AR979" i="1" l="1"/>
  <c r="AL979" i="1" s="1"/>
  <c r="AP979" i="1"/>
  <c r="AJ979" i="1" s="1"/>
  <c r="AN979" i="1"/>
  <c r="AH979" i="1" s="1"/>
  <c r="AD979" i="1" s="1"/>
  <c r="AB980" i="1" s="1"/>
  <c r="AT980" i="1" s="1"/>
  <c r="AF980" i="1" s="1"/>
  <c r="AS975" i="1"/>
  <c r="AE975" i="1" s="1"/>
  <c r="AC975" i="1" s="1"/>
  <c r="Z980" i="1" l="1"/>
  <c r="AN980" i="1"/>
  <c r="AH980" i="1" s="1"/>
  <c r="AR980" i="1"/>
  <c r="AL980" i="1" s="1"/>
  <c r="AP980" i="1"/>
  <c r="AJ980" i="1" s="1"/>
  <c r="AA976" i="1"/>
  <c r="AS976" i="1" s="1"/>
  <c r="AE976" i="1" s="1"/>
  <c r="Y976" i="1"/>
  <c r="AD980" i="1" l="1"/>
  <c r="AQ976" i="1"/>
  <c r="AK976" i="1" s="1"/>
  <c r="AO976" i="1"/>
  <c r="AI976" i="1" s="1"/>
  <c r="AM976" i="1"/>
  <c r="AG976" i="1" s="1"/>
  <c r="Z981" i="1" l="1"/>
  <c r="AB981" i="1"/>
  <c r="AT981" i="1" s="1"/>
  <c r="AF981" i="1" s="1"/>
  <c r="AC976" i="1"/>
  <c r="AP981" i="1" l="1"/>
  <c r="AJ981" i="1" s="1"/>
  <c r="AN981" i="1"/>
  <c r="AH981" i="1" s="1"/>
  <c r="AR981" i="1"/>
  <c r="AL981" i="1" s="1"/>
  <c r="AA977" i="1"/>
  <c r="Y977" i="1"/>
  <c r="AD981" i="1" l="1"/>
  <c r="AM977" i="1"/>
  <c r="AG977" i="1" s="1"/>
  <c r="AQ977" i="1"/>
  <c r="AK977" i="1" s="1"/>
  <c r="AO977" i="1"/>
  <c r="AI977" i="1" s="1"/>
  <c r="AS977" i="1"/>
  <c r="AE977" i="1" s="1"/>
  <c r="AB982" i="1" l="1"/>
  <c r="Z982" i="1"/>
  <c r="AC977" i="1"/>
  <c r="AP982" i="1" l="1"/>
  <c r="AJ982" i="1" s="1"/>
  <c r="AR982" i="1"/>
  <c r="AL982" i="1" s="1"/>
  <c r="AN982" i="1"/>
  <c r="AH982" i="1" s="1"/>
  <c r="AT982" i="1"/>
  <c r="AF982" i="1" s="1"/>
  <c r="Y978" i="1"/>
  <c r="AA978" i="1"/>
  <c r="AD982" i="1" l="1"/>
  <c r="AS978" i="1"/>
  <c r="AE978" i="1" s="1"/>
  <c r="AQ978" i="1"/>
  <c r="AK978" i="1" s="1"/>
  <c r="AM978" i="1"/>
  <c r="AG978" i="1" s="1"/>
  <c r="AO978" i="1"/>
  <c r="AI978" i="1" s="1"/>
  <c r="Z983" i="1" l="1"/>
  <c r="AB983" i="1"/>
  <c r="AC978" i="1"/>
  <c r="AT983" i="1" l="1"/>
  <c r="AF983" i="1" s="1"/>
  <c r="AR983" i="1"/>
  <c r="AL983" i="1" s="1"/>
  <c r="AP983" i="1"/>
  <c r="AJ983" i="1" s="1"/>
  <c r="AN983" i="1"/>
  <c r="AH983" i="1" s="1"/>
  <c r="AD983" i="1" s="1"/>
  <c r="Z984" i="1" s="1"/>
  <c r="AA979" i="1"/>
  <c r="AS979" i="1" s="1"/>
  <c r="AE979" i="1" s="1"/>
  <c r="Y979" i="1"/>
  <c r="AN984" i="1" l="1"/>
  <c r="AH984" i="1" s="1"/>
  <c r="AP984" i="1"/>
  <c r="AJ984" i="1" s="1"/>
  <c r="AR984" i="1"/>
  <c r="AL984" i="1" s="1"/>
  <c r="AB984" i="1"/>
  <c r="AT984" i="1" s="1"/>
  <c r="AF984" i="1" s="1"/>
  <c r="AO979" i="1"/>
  <c r="AI979" i="1" s="1"/>
  <c r="AQ979" i="1"/>
  <c r="AK979" i="1" s="1"/>
  <c r="AM979" i="1"/>
  <c r="AG979" i="1" s="1"/>
  <c r="AC979" i="1" s="1"/>
  <c r="AA980" i="1" s="1"/>
  <c r="Y980" i="1" l="1"/>
  <c r="AQ980" i="1" s="1"/>
  <c r="AK980" i="1" s="1"/>
  <c r="AD984" i="1"/>
  <c r="AB985" i="1" s="1"/>
  <c r="AT985" i="1" s="1"/>
  <c r="AF985" i="1" s="1"/>
  <c r="AM980" i="1"/>
  <c r="AG980" i="1" s="1"/>
  <c r="AS980" i="1"/>
  <c r="AE980" i="1" s="1"/>
  <c r="Z985" i="1" l="1"/>
  <c r="AO980" i="1"/>
  <c r="AI980" i="1" s="1"/>
  <c r="AC980" i="1"/>
  <c r="AP985" i="1" l="1"/>
  <c r="AJ985" i="1" s="1"/>
  <c r="AR985" i="1"/>
  <c r="AL985" i="1" s="1"/>
  <c r="AN985" i="1"/>
  <c r="AH985" i="1" s="1"/>
  <c r="AD985" i="1" s="1"/>
  <c r="AB986" i="1" s="1"/>
  <c r="Z986" i="1"/>
  <c r="AA981" i="1"/>
  <c r="AS981" i="1" s="1"/>
  <c r="AE981" i="1" s="1"/>
  <c r="Y981" i="1"/>
  <c r="AN986" i="1" l="1"/>
  <c r="AH986" i="1" s="1"/>
  <c r="AP986" i="1"/>
  <c r="AJ986" i="1" s="1"/>
  <c r="AR986" i="1"/>
  <c r="AL986" i="1" s="1"/>
  <c r="AT986" i="1"/>
  <c r="AF986" i="1" s="1"/>
  <c r="AQ981" i="1"/>
  <c r="AK981" i="1" s="1"/>
  <c r="AO981" i="1"/>
  <c r="AI981" i="1" s="1"/>
  <c r="AM981" i="1"/>
  <c r="AG981" i="1" s="1"/>
  <c r="AC981" i="1" l="1"/>
  <c r="AA982" i="1" s="1"/>
  <c r="AD986" i="1"/>
  <c r="AS982" i="1"/>
  <c r="AE982" i="1" s="1"/>
  <c r="Y982" i="1"/>
  <c r="Z987" i="1" l="1"/>
  <c r="AB987" i="1"/>
  <c r="AM982" i="1"/>
  <c r="AG982" i="1" s="1"/>
  <c r="AQ982" i="1"/>
  <c r="AK982" i="1" s="1"/>
  <c r="AO982" i="1"/>
  <c r="AI982" i="1" s="1"/>
  <c r="AT987" i="1" l="1"/>
  <c r="AF987" i="1" s="1"/>
  <c r="AR987" i="1"/>
  <c r="AL987" i="1" s="1"/>
  <c r="AN987" i="1"/>
  <c r="AH987" i="1" s="1"/>
  <c r="AP987" i="1"/>
  <c r="AJ987" i="1" s="1"/>
  <c r="AC982" i="1"/>
  <c r="AD987" i="1" l="1"/>
  <c r="AB988" i="1" s="1"/>
  <c r="AT988" i="1" s="1"/>
  <c r="AF988" i="1" s="1"/>
  <c r="AA983" i="1"/>
  <c r="Y983" i="1"/>
  <c r="Z988" i="1" l="1"/>
  <c r="AR988" i="1"/>
  <c r="AL988" i="1" s="1"/>
  <c r="AP988" i="1"/>
  <c r="AJ988" i="1" s="1"/>
  <c r="AN988" i="1"/>
  <c r="AH988" i="1" s="1"/>
  <c r="AD988" i="1" s="1"/>
  <c r="AB989" i="1" s="1"/>
  <c r="AT989" i="1" s="1"/>
  <c r="AF989" i="1" s="1"/>
  <c r="AS983" i="1"/>
  <c r="AE983" i="1" s="1"/>
  <c r="AQ983" i="1"/>
  <c r="AK983" i="1" s="1"/>
  <c r="AM983" i="1"/>
  <c r="AG983" i="1" s="1"/>
  <c r="AO983" i="1"/>
  <c r="AI983" i="1" s="1"/>
  <c r="Z989" i="1" l="1"/>
  <c r="AC983" i="1"/>
  <c r="AP989" i="1" l="1"/>
  <c r="AJ989" i="1" s="1"/>
  <c r="AR989" i="1"/>
  <c r="AL989" i="1" s="1"/>
  <c r="AN989" i="1"/>
  <c r="AH989" i="1" s="1"/>
  <c r="AD989" i="1" s="1"/>
  <c r="AA984" i="1"/>
  <c r="Y984" i="1"/>
  <c r="Z990" i="1" l="1"/>
  <c r="AB990" i="1"/>
  <c r="AT990" i="1" s="1"/>
  <c r="AF990" i="1" s="1"/>
  <c r="AS984" i="1"/>
  <c r="AE984" i="1" s="1"/>
  <c r="AQ984" i="1"/>
  <c r="AK984" i="1" s="1"/>
  <c r="AO984" i="1"/>
  <c r="AI984" i="1" s="1"/>
  <c r="AM984" i="1"/>
  <c r="AG984" i="1" s="1"/>
  <c r="AR990" i="1" l="1"/>
  <c r="AL990" i="1" s="1"/>
  <c r="AN990" i="1"/>
  <c r="AH990" i="1" s="1"/>
  <c r="AP990" i="1"/>
  <c r="AJ990" i="1" s="1"/>
  <c r="AC984" i="1"/>
  <c r="AA985" i="1" s="1"/>
  <c r="AS985" i="1" s="1"/>
  <c r="AE985" i="1" s="1"/>
  <c r="Y985" i="1"/>
  <c r="AD990" i="1" l="1"/>
  <c r="AO985" i="1"/>
  <c r="AI985" i="1" s="1"/>
  <c r="AQ985" i="1"/>
  <c r="AK985" i="1" s="1"/>
  <c r="AM985" i="1"/>
  <c r="AG985" i="1" s="1"/>
  <c r="Z991" i="1" l="1"/>
  <c r="AB991" i="1"/>
  <c r="AT991" i="1" s="1"/>
  <c r="AF991" i="1" s="1"/>
  <c r="AC985" i="1"/>
  <c r="AP991" i="1" l="1"/>
  <c r="AJ991" i="1" s="1"/>
  <c r="AR991" i="1"/>
  <c r="AL991" i="1" s="1"/>
  <c r="AN991" i="1"/>
  <c r="AH991" i="1" s="1"/>
  <c r="AD991" i="1" s="1"/>
  <c r="AB992" i="1" s="1"/>
  <c r="AA986" i="1"/>
  <c r="Y986" i="1"/>
  <c r="Z992" i="1"/>
  <c r="AT992" i="1" l="1"/>
  <c r="AF992" i="1" s="1"/>
  <c r="AN992" i="1"/>
  <c r="AH992" i="1" s="1"/>
  <c r="AP992" i="1"/>
  <c r="AJ992" i="1" s="1"/>
  <c r="AR992" i="1"/>
  <c r="AL992" i="1" s="1"/>
  <c r="AQ986" i="1"/>
  <c r="AK986" i="1" s="1"/>
  <c r="AO986" i="1"/>
  <c r="AI986" i="1" s="1"/>
  <c r="AM986" i="1"/>
  <c r="AG986" i="1" s="1"/>
  <c r="AS986" i="1"/>
  <c r="AE986" i="1" s="1"/>
  <c r="AD992" i="1" l="1"/>
  <c r="AC986" i="1"/>
  <c r="Y987" i="1" l="1"/>
  <c r="AA987" i="1"/>
  <c r="AB993" i="1"/>
  <c r="Z993" i="1"/>
  <c r="AP993" i="1" l="1"/>
  <c r="AJ993" i="1" s="1"/>
  <c r="AR993" i="1"/>
  <c r="AL993" i="1" s="1"/>
  <c r="AN993" i="1"/>
  <c r="AH993" i="1" s="1"/>
  <c r="AT993" i="1"/>
  <c r="AF993" i="1" s="1"/>
  <c r="AS987" i="1"/>
  <c r="AE987" i="1" s="1"/>
  <c r="AO987" i="1"/>
  <c r="AI987" i="1" s="1"/>
  <c r="AQ987" i="1"/>
  <c r="AK987" i="1" s="1"/>
  <c r="AM987" i="1"/>
  <c r="AG987" i="1" s="1"/>
  <c r="AD993" i="1" l="1"/>
  <c r="Z994" i="1" s="1"/>
  <c r="AN994" i="1" s="1"/>
  <c r="AH994" i="1" s="1"/>
  <c r="AC987" i="1"/>
  <c r="AB994" i="1" l="1"/>
  <c r="AR994" i="1"/>
  <c r="AL994" i="1" s="1"/>
  <c r="AP994" i="1"/>
  <c r="AJ994" i="1" s="1"/>
  <c r="AD994" i="1" s="1"/>
  <c r="AB995" i="1" s="1"/>
  <c r="AT995" i="1" s="1"/>
  <c r="AF995" i="1" s="1"/>
  <c r="Y988" i="1"/>
  <c r="AA988" i="1"/>
  <c r="AT994" i="1"/>
  <c r="AF994" i="1" s="1"/>
  <c r="Z995" i="1" l="1"/>
  <c r="AS988" i="1"/>
  <c r="AE988" i="1" s="1"/>
  <c r="AO988" i="1"/>
  <c r="AI988" i="1" s="1"/>
  <c r="AQ988" i="1"/>
  <c r="AK988" i="1" s="1"/>
  <c r="AM988" i="1"/>
  <c r="AG988" i="1" s="1"/>
  <c r="AC988" i="1" s="1"/>
  <c r="AA989" i="1" s="1"/>
  <c r="AS989" i="1" l="1"/>
  <c r="AE989" i="1" s="1"/>
  <c r="Y989" i="1"/>
  <c r="AP995" i="1"/>
  <c r="AJ995" i="1" s="1"/>
  <c r="AR995" i="1"/>
  <c r="AL995" i="1" s="1"/>
  <c r="AN995" i="1"/>
  <c r="AH995" i="1" s="1"/>
  <c r="AD995" i="1" s="1"/>
  <c r="AB996" i="1" s="1"/>
  <c r="Z996" i="1" l="1"/>
  <c r="AR996" i="1"/>
  <c r="AL996" i="1" s="1"/>
  <c r="AP996" i="1"/>
  <c r="AJ996" i="1" s="1"/>
  <c r="AN996" i="1"/>
  <c r="AH996" i="1" s="1"/>
  <c r="AT996" i="1"/>
  <c r="AF996" i="1" s="1"/>
  <c r="AO989" i="1"/>
  <c r="AI989" i="1" s="1"/>
  <c r="AQ989" i="1"/>
  <c r="AK989" i="1" s="1"/>
  <c r="AM989" i="1"/>
  <c r="AG989" i="1" s="1"/>
  <c r="AD996" i="1" l="1"/>
  <c r="AC989" i="1"/>
  <c r="AA990" i="1" l="1"/>
  <c r="Y990" i="1"/>
  <c r="Z997" i="1"/>
  <c r="AB997" i="1"/>
  <c r="AT997" i="1" s="1"/>
  <c r="AF997" i="1" s="1"/>
  <c r="AR997" i="1" l="1"/>
  <c r="AL997" i="1" s="1"/>
  <c r="AP997" i="1"/>
  <c r="AJ997" i="1" s="1"/>
  <c r="AN997" i="1"/>
  <c r="AH997" i="1" s="1"/>
  <c r="AD997" i="1" s="1"/>
  <c r="AB998" i="1" s="1"/>
  <c r="AM990" i="1"/>
  <c r="AG990" i="1" s="1"/>
  <c r="AO990" i="1"/>
  <c r="AI990" i="1" s="1"/>
  <c r="AQ990" i="1"/>
  <c r="AK990" i="1" s="1"/>
  <c r="AS990" i="1"/>
  <c r="AE990" i="1" s="1"/>
  <c r="Z998" i="1" l="1"/>
  <c r="AR998" i="1" s="1"/>
  <c r="AL998" i="1" s="1"/>
  <c r="AC990" i="1"/>
  <c r="AT998" i="1"/>
  <c r="AF998" i="1" s="1"/>
  <c r="AP998" i="1" l="1"/>
  <c r="AJ998" i="1" s="1"/>
  <c r="AN998" i="1"/>
  <c r="AH998" i="1" s="1"/>
  <c r="AD998" i="1"/>
  <c r="AA991" i="1"/>
  <c r="Y991" i="1"/>
  <c r="AO991" i="1" l="1"/>
  <c r="AI991" i="1" s="1"/>
  <c r="AQ991" i="1"/>
  <c r="AK991" i="1" s="1"/>
  <c r="AM991" i="1"/>
  <c r="AG991" i="1" s="1"/>
  <c r="AS991" i="1"/>
  <c r="AE991" i="1" s="1"/>
  <c r="Z999" i="1"/>
  <c r="AB999" i="1"/>
  <c r="AC991" i="1" l="1"/>
  <c r="AT999" i="1"/>
  <c r="AF999" i="1" s="1"/>
  <c r="AP999" i="1"/>
  <c r="AJ999" i="1" s="1"/>
  <c r="AR999" i="1"/>
  <c r="AL999" i="1" s="1"/>
  <c r="AN999" i="1"/>
  <c r="AH999" i="1" s="1"/>
  <c r="AD999" i="1" s="1"/>
  <c r="AB1000" i="1" s="1"/>
  <c r="Z1000" i="1" l="1"/>
  <c r="AT1000" i="1"/>
  <c r="AF1000" i="1" s="1"/>
  <c r="AP1000" i="1"/>
  <c r="AJ1000" i="1" s="1"/>
  <c r="AR1000" i="1"/>
  <c r="AL1000" i="1" s="1"/>
  <c r="AN1000" i="1"/>
  <c r="AH1000" i="1" s="1"/>
  <c r="AD1000" i="1" s="1"/>
  <c r="AB1001" i="1" s="1"/>
  <c r="Y992" i="1"/>
  <c r="AA992" i="1"/>
  <c r="Z1001" i="1" l="1"/>
  <c r="AP1001" i="1" s="1"/>
  <c r="AJ1001" i="1" s="1"/>
  <c r="AT1001" i="1"/>
  <c r="AF1001" i="1" s="1"/>
  <c r="AS992" i="1"/>
  <c r="AE992" i="1" s="1"/>
  <c r="AQ992" i="1"/>
  <c r="AK992" i="1" s="1"/>
  <c r="AO992" i="1"/>
  <c r="AI992" i="1" s="1"/>
  <c r="AM992" i="1"/>
  <c r="AG992" i="1" s="1"/>
  <c r="AN1001" i="1"/>
  <c r="AH1001" i="1" s="1"/>
  <c r="AR1001" i="1" l="1"/>
  <c r="AL1001" i="1" s="1"/>
  <c r="AD1001" i="1" s="1"/>
  <c r="AC992" i="1"/>
  <c r="Y993" i="1" l="1"/>
  <c r="AA993" i="1"/>
  <c r="AB1002" i="1"/>
  <c r="Z1002" i="1"/>
  <c r="AN1002" i="1" l="1"/>
  <c r="AH1002" i="1" s="1"/>
  <c r="AP1002" i="1"/>
  <c r="AJ1002" i="1" s="1"/>
  <c r="AR1002" i="1"/>
  <c r="AL1002" i="1" s="1"/>
  <c r="AT1002" i="1"/>
  <c r="AF1002" i="1" s="1"/>
  <c r="AS993" i="1"/>
  <c r="AE993" i="1" s="1"/>
  <c r="AO993" i="1"/>
  <c r="AI993" i="1" s="1"/>
  <c r="AM993" i="1"/>
  <c r="AG993" i="1" s="1"/>
  <c r="AQ993" i="1"/>
  <c r="AK993" i="1" s="1"/>
  <c r="AC993" i="1" l="1"/>
  <c r="AD1002" i="1"/>
  <c r="Z1003" i="1" l="1"/>
  <c r="AB1003" i="1"/>
  <c r="AA994" i="1"/>
  <c r="Y994" i="1"/>
  <c r="AO994" i="1" l="1"/>
  <c r="AI994" i="1" s="1"/>
  <c r="AQ994" i="1"/>
  <c r="AK994" i="1" s="1"/>
  <c r="AM994" i="1"/>
  <c r="AG994" i="1" s="1"/>
  <c r="AS994" i="1"/>
  <c r="AE994" i="1" s="1"/>
  <c r="AT1003" i="1"/>
  <c r="AF1003" i="1" s="1"/>
  <c r="AN1003" i="1"/>
  <c r="AH1003" i="1" s="1"/>
  <c r="AR1003" i="1"/>
  <c r="AL1003" i="1" s="1"/>
  <c r="AP1003" i="1"/>
  <c r="AJ1003" i="1" s="1"/>
  <c r="AC994" i="1" l="1"/>
  <c r="AD1003" i="1"/>
  <c r="AB1004" i="1" l="1"/>
  <c r="AT1004" i="1" s="1"/>
  <c r="AF1004" i="1" s="1"/>
  <c r="Z1004" i="1"/>
  <c r="Y995" i="1"/>
  <c r="AA995" i="1"/>
  <c r="AS995" i="1" l="1"/>
  <c r="AE995" i="1" s="1"/>
  <c r="AQ995" i="1"/>
  <c r="AK995" i="1" s="1"/>
  <c r="AM995" i="1"/>
  <c r="AG995" i="1" s="1"/>
  <c r="AO995" i="1"/>
  <c r="AI995" i="1" s="1"/>
  <c r="AR1004" i="1"/>
  <c r="AL1004" i="1" s="1"/>
  <c r="AN1004" i="1"/>
  <c r="AH1004" i="1" s="1"/>
  <c r="AP1004" i="1"/>
  <c r="AJ1004" i="1" s="1"/>
  <c r="AC995" i="1" l="1"/>
  <c r="AD1004" i="1"/>
  <c r="AA996" i="1" l="1"/>
  <c r="Y996" i="1"/>
  <c r="AO996" i="1" l="1"/>
  <c r="AI996" i="1" s="1"/>
  <c r="AQ996" i="1"/>
  <c r="AK996" i="1" s="1"/>
  <c r="AM996" i="1"/>
  <c r="AG996" i="1" s="1"/>
  <c r="AS996" i="1"/>
  <c r="AE996" i="1" s="1"/>
  <c r="AC996" i="1" l="1"/>
  <c r="Y997" i="1" l="1"/>
  <c r="AA997" i="1"/>
  <c r="AS997" i="1" l="1"/>
  <c r="AE997" i="1" s="1"/>
  <c r="AO997" i="1"/>
  <c r="AI997" i="1" s="1"/>
  <c r="AM997" i="1"/>
  <c r="AG997" i="1" s="1"/>
  <c r="AQ997" i="1"/>
  <c r="AK997" i="1" s="1"/>
  <c r="AC997" i="1" l="1"/>
  <c r="AA998" i="1" l="1"/>
  <c r="Y998" i="1"/>
  <c r="AM998" i="1" l="1"/>
  <c r="AG998" i="1" s="1"/>
  <c r="AO998" i="1"/>
  <c r="AI998" i="1" s="1"/>
  <c r="AQ998" i="1"/>
  <c r="AK998" i="1" s="1"/>
  <c r="AS998" i="1"/>
  <c r="AE998" i="1" s="1"/>
  <c r="AC998" i="1" l="1"/>
  <c r="Y999" i="1" l="1"/>
  <c r="AA999" i="1"/>
  <c r="AS999" i="1" l="1"/>
  <c r="AE999" i="1" s="1"/>
  <c r="AO999" i="1"/>
  <c r="AI999" i="1" s="1"/>
  <c r="AQ999" i="1"/>
  <c r="AK999" i="1" s="1"/>
  <c r="AM999" i="1"/>
  <c r="AG999" i="1" s="1"/>
  <c r="AC999" i="1" s="1"/>
  <c r="AA1000" i="1" s="1"/>
  <c r="Y1000" i="1" l="1"/>
  <c r="AS1000" i="1"/>
  <c r="AE1000" i="1" s="1"/>
  <c r="AQ1000" i="1"/>
  <c r="AK1000" i="1" s="1"/>
  <c r="AM1000" i="1"/>
  <c r="AG1000" i="1" s="1"/>
  <c r="AO1000" i="1"/>
  <c r="AI1000" i="1" s="1"/>
  <c r="AC1000" i="1" l="1"/>
  <c r="AA1001" i="1" l="1"/>
  <c r="Y1001" i="1"/>
  <c r="AQ1001" i="1" l="1"/>
  <c r="AK1001" i="1" s="1"/>
  <c r="AM1001" i="1"/>
  <c r="AG1001" i="1" s="1"/>
  <c r="AO1001" i="1"/>
  <c r="AI1001" i="1" s="1"/>
  <c r="AS1001" i="1"/>
  <c r="AE1001" i="1" s="1"/>
  <c r="AC1001" i="1" l="1"/>
  <c r="Y1002" i="1" l="1"/>
  <c r="AA1002" i="1"/>
  <c r="AS1002" i="1" l="1"/>
  <c r="AE1002" i="1" s="1"/>
  <c r="AM1002" i="1"/>
  <c r="AG1002" i="1" s="1"/>
  <c r="AO1002" i="1"/>
  <c r="AI1002" i="1" s="1"/>
  <c r="AQ1002" i="1"/>
  <c r="AK1002" i="1" s="1"/>
  <c r="AC1002" i="1" l="1"/>
  <c r="AA1003" i="1" l="1"/>
  <c r="Y1003" i="1"/>
  <c r="AO1003" i="1" l="1"/>
  <c r="AI1003" i="1" s="1"/>
  <c r="AQ1003" i="1"/>
  <c r="AK1003" i="1" s="1"/>
  <c r="AM1003" i="1"/>
  <c r="AG1003" i="1" s="1"/>
  <c r="AS1003" i="1"/>
  <c r="AE1003" i="1" s="1"/>
  <c r="AC1003" i="1" l="1"/>
  <c r="Y1004" i="1" l="1"/>
  <c r="AA1004" i="1"/>
  <c r="AS1004" i="1" s="1"/>
  <c r="AE1004" i="1" s="1"/>
  <c r="AQ1004" i="1" l="1"/>
  <c r="AK1004" i="1" s="1"/>
  <c r="AO1004" i="1"/>
  <c r="AI1004" i="1" s="1"/>
  <c r="AM1004" i="1"/>
  <c r="AG1004" i="1" s="1"/>
  <c r="AC1004" i="1" s="1"/>
</calcChain>
</file>

<file path=xl/sharedStrings.xml><?xml version="1.0" encoding="utf-8"?>
<sst xmlns="http://schemas.openxmlformats.org/spreadsheetml/2006/main" count="125" uniqueCount="74">
  <si>
    <t>Conditions initiales de la simulation</t>
  </si>
  <si>
    <t>Représentation des conditions initiales</t>
  </si>
  <si>
    <t>ITÉ</t>
  </si>
  <si>
    <t>Px</t>
  </si>
  <si>
    <t>Py</t>
  </si>
  <si>
    <t>Vx</t>
  </si>
  <si>
    <t>Vy</t>
  </si>
  <si>
    <t>Ax</t>
  </si>
  <si>
    <t>Ay</t>
  </si>
  <si>
    <t>M1x</t>
  </si>
  <si>
    <t>M1y</t>
  </si>
  <si>
    <t>M2x</t>
  </si>
  <si>
    <t>M2y</t>
  </si>
  <si>
    <t>M3x</t>
  </si>
  <si>
    <t>M3y</t>
  </si>
  <si>
    <t>Q1-Pix</t>
  </si>
  <si>
    <t>Q1-Pi y</t>
  </si>
  <si>
    <t>Q2-Pi x</t>
  </si>
  <si>
    <t>Q2-Pi y</t>
  </si>
  <si>
    <t>Q3-Pi x</t>
  </si>
  <si>
    <t>Q3-Pi y</t>
  </si>
  <si>
    <t>Paramètres généraux</t>
  </si>
  <si>
    <t>Base de temps</t>
  </si>
  <si>
    <t>t</t>
  </si>
  <si>
    <t>seconde</t>
  </si>
  <si>
    <t>Coefficient de friction</t>
  </si>
  <si>
    <t>f</t>
  </si>
  <si>
    <t>mètre/seconde</t>
  </si>
  <si>
    <t>Ratio de la constante d'Aarseth</t>
  </si>
  <si>
    <t>λ</t>
  </si>
  <si>
    <t>-</t>
  </si>
  <si>
    <t>Corps en mouvement</t>
  </si>
  <si>
    <t>Masse</t>
  </si>
  <si>
    <t>m</t>
  </si>
  <si>
    <t>gramme</t>
  </si>
  <si>
    <t>Position initiale</t>
  </si>
  <si>
    <r>
      <t xml:space="preserve">p </t>
    </r>
    <r>
      <rPr>
        <i/>
        <vertAlign val="subscript"/>
        <sz val="10"/>
        <color theme="1"/>
        <rFont val="Arial Narrow"/>
        <family val="2"/>
      </rPr>
      <t>0,0</t>
    </r>
  </si>
  <si>
    <t>mètre</t>
  </si>
  <si>
    <t>Vitesse initiale</t>
  </si>
  <si>
    <r>
      <t xml:space="preserve">v </t>
    </r>
    <r>
      <rPr>
        <i/>
        <vertAlign val="subscript"/>
        <sz val="10"/>
        <color theme="1"/>
        <rFont val="Arial Narrow"/>
        <family val="2"/>
      </rPr>
      <t>0,0</t>
    </r>
  </si>
  <si>
    <t>Accélération initiale</t>
  </si>
  <si>
    <r>
      <t>a</t>
    </r>
    <r>
      <rPr>
        <i/>
        <vertAlign val="subscript"/>
        <sz val="10"/>
        <color theme="1"/>
        <rFont val="Arial Narrow"/>
        <family val="2"/>
      </rPr>
      <t xml:space="preserve"> 0,0</t>
    </r>
  </si>
  <si>
    <r>
      <t>mètre/ seconde</t>
    </r>
    <r>
      <rPr>
        <i/>
        <vertAlign val="superscript"/>
        <sz val="10"/>
        <color theme="1"/>
        <rFont val="Arial Narrow"/>
        <family val="2"/>
      </rPr>
      <t>2</t>
    </r>
  </si>
  <si>
    <t>Dimension</t>
  </si>
  <si>
    <t>s</t>
  </si>
  <si>
    <t>Trois corps statiques</t>
  </si>
  <si>
    <t>Corps 1</t>
  </si>
  <si>
    <t>Position</t>
  </si>
  <si>
    <t>q</t>
  </si>
  <si>
    <t>Rayon</t>
  </si>
  <si>
    <t>r</t>
  </si>
  <si>
    <t>Masse volumique moyenne</t>
  </si>
  <si>
    <r>
      <t>ρ</t>
    </r>
    <r>
      <rPr>
        <i/>
        <vertAlign val="subscript"/>
        <sz val="10"/>
        <color theme="1"/>
        <rFont val="Arial Narrow"/>
        <family val="2"/>
      </rPr>
      <t>1</t>
    </r>
  </si>
  <si>
    <t>gramme/ mètre</t>
  </si>
  <si>
    <t>Volume</t>
  </si>
  <si>
    <r>
      <t>V</t>
    </r>
    <r>
      <rPr>
        <i/>
        <vertAlign val="subscript"/>
        <sz val="10"/>
        <color theme="0" tint="-0.499984740745262"/>
        <rFont val="Arial Narrow"/>
        <family val="2"/>
      </rPr>
      <t>1</t>
    </r>
  </si>
  <si>
    <r>
      <t>mètre</t>
    </r>
    <r>
      <rPr>
        <i/>
        <vertAlign val="superscript"/>
        <sz val="10"/>
        <color theme="0" tint="-0.499984740745262"/>
        <rFont val="Arial Narrow"/>
        <family val="2"/>
      </rPr>
      <t>3</t>
    </r>
  </si>
  <si>
    <t>Masse totale</t>
  </si>
  <si>
    <r>
      <t>M</t>
    </r>
    <r>
      <rPr>
        <i/>
        <vertAlign val="subscript"/>
        <sz val="10"/>
        <color theme="0" tint="-0.499984740745262"/>
        <rFont val="Arial Narrow"/>
        <family val="2"/>
      </rPr>
      <t>1</t>
    </r>
  </si>
  <si>
    <t>Constante d'Aarseth</t>
  </si>
  <si>
    <r>
      <t>λ</t>
    </r>
    <r>
      <rPr>
        <vertAlign val="subscript"/>
        <sz val="10"/>
        <color theme="0" tint="-0.499984740745262"/>
        <rFont val="Calibri"/>
        <family val="2"/>
      </rPr>
      <t>1</t>
    </r>
  </si>
  <si>
    <t>Attraction/ Répulsion</t>
  </si>
  <si>
    <r>
      <t>ω</t>
    </r>
    <r>
      <rPr>
        <i/>
        <vertAlign val="subscript"/>
        <sz val="10"/>
        <color theme="1"/>
        <rFont val="Arial Narrow"/>
        <family val="2"/>
      </rPr>
      <t>1</t>
    </r>
  </si>
  <si>
    <t>Attraction</t>
  </si>
  <si>
    <t>Corps 2</t>
  </si>
  <si>
    <t>Corps 3</t>
  </si>
  <si>
    <t>corps 1</t>
  </si>
  <si>
    <t>corps 2</t>
  </si>
  <si>
    <t>corps 3</t>
  </si>
  <si>
    <t>corps en mouvement</t>
  </si>
  <si>
    <t>Mkx</t>
  </si>
  <si>
    <t>Mky</t>
  </si>
  <si>
    <t>Qk-Pi x</t>
  </si>
  <si>
    <t>Qk-Pi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</si>
</sst>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rial Narrow"/>
      <family val="2"/>
    </font>
    <font>
      <i/>
      <vertAlign val="superscript"/>
      <sz val="10"/>
      <color theme="1"/>
      <name val="Arial Narrow"/>
      <family val="2"/>
    </font>
    <font>
      <i/>
      <sz val="10"/>
      <color theme="0" tint="-0.499984740745262"/>
      <name val="Arial Narrow"/>
      <family val="2"/>
    </font>
    <font>
      <i/>
      <vertAlign val="superscript"/>
      <sz val="10"/>
      <color theme="0" tint="-0.499984740745262"/>
      <name val="Arial Narrow"/>
      <family val="2"/>
    </font>
    <font>
      <i/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 tint="-0.499984740745262"/>
      <name val="Arial Narrow"/>
      <family val="2"/>
    </font>
    <font>
      <b/>
      <sz val="10"/>
      <color theme="1"/>
      <name val="Calibri"/>
      <family val="2"/>
      <scheme val="minor"/>
    </font>
    <font>
      <i/>
      <vertAlign val="subscript"/>
      <sz val="10"/>
      <color theme="1"/>
      <name val="Arial Narrow"/>
      <family val="2"/>
    </font>
    <font>
      <sz val="10"/>
      <color theme="1"/>
      <name val="Calibri"/>
      <family val="2"/>
    </font>
    <font>
      <sz val="10"/>
      <color theme="0" tint="-0.499984740745262"/>
      <name val="Calibri"/>
      <family val="2"/>
    </font>
    <font>
      <i/>
      <vertAlign val="subscript"/>
      <sz val="10"/>
      <color theme="0" tint="-0.499984740745262"/>
      <name val="Arial Narrow"/>
      <family val="2"/>
    </font>
    <font>
      <vertAlign val="subscript"/>
      <sz val="10"/>
      <color theme="0" tint="-0.499984740745262"/>
      <name val="Calibri"/>
      <family val="2"/>
    </font>
    <font>
      <b/>
      <sz val="10"/>
      <color theme="0"/>
      <name val="Arial Narrow"/>
      <family val="2"/>
    </font>
    <font>
      <sz val="9"/>
      <color theme="1"/>
      <name val="Arial Narrow"/>
      <family val="2"/>
    </font>
    <font>
      <sz val="9"/>
      <color theme="0" tint="-0.499984740745262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  <xf numFmtId="0" fontId="20" fillId="0" borderId="0" xfId="0" applyFont="1" applyAlignment="1">
      <alignment horizontal="center"/>
    </xf>
    <xf numFmtId="0" fontId="0" fillId="6" borderId="2" xfId="0" applyFill="1" applyBorder="1"/>
    <xf numFmtId="0" fontId="0" fillId="8" borderId="0" xfId="0" applyFill="1"/>
    <xf numFmtId="0" fontId="0" fillId="0" borderId="0" xfId="0" applyFill="1"/>
    <xf numFmtId="0" fontId="0" fillId="6" borderId="11" xfId="0" applyFill="1" applyBorder="1"/>
    <xf numFmtId="0" fontId="0" fillId="7" borderId="14" xfId="0" applyFill="1" applyBorder="1" applyAlignment="1">
      <alignment horizontal="center"/>
    </xf>
    <xf numFmtId="0" fontId="13" fillId="8" borderId="0" xfId="0" applyFont="1" applyFill="1"/>
    <xf numFmtId="0" fontId="5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0" fillId="8" borderId="13" xfId="0" applyFill="1" applyBorder="1"/>
    <xf numFmtId="0" fontId="6" fillId="8" borderId="11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4" fillId="8" borderId="0" xfId="0" applyFont="1" applyFill="1"/>
    <xf numFmtId="0" fontId="11" fillId="8" borderId="0" xfId="0" applyFont="1" applyFill="1"/>
    <xf numFmtId="0" fontId="6" fillId="8" borderId="0" xfId="0" applyFont="1" applyFill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16" fillId="8" borderId="8" xfId="0" applyFont="1" applyFill="1" applyBorder="1" applyAlignment="1">
      <alignment horizontal="center"/>
    </xf>
    <xf numFmtId="0" fontId="4" fillId="8" borderId="13" xfId="0" applyFont="1" applyFill="1" applyBorder="1"/>
    <xf numFmtId="0" fontId="6" fillId="8" borderId="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11" fillId="8" borderId="12" xfId="0" applyFont="1" applyFill="1" applyBorder="1"/>
    <xf numFmtId="0" fontId="3" fillId="8" borderId="0" xfId="0" applyFont="1" applyFill="1"/>
    <xf numFmtId="0" fontId="10" fillId="8" borderId="0" xfId="0" applyFont="1" applyFill="1" applyAlignment="1">
      <alignment horizontal="center"/>
    </xf>
    <xf numFmtId="0" fontId="0" fillId="8" borderId="0" xfId="0" applyFill="1" applyBorder="1"/>
    <xf numFmtId="0" fontId="1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5" fillId="8" borderId="0" xfId="0" applyFont="1" applyFill="1"/>
    <xf numFmtId="0" fontId="0" fillId="6" borderId="2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left"/>
    </xf>
    <xf numFmtId="0" fontId="19" fillId="2" borderId="16" xfId="0" applyFont="1" applyFill="1" applyBorder="1" applyAlignment="1">
      <alignment horizontal="left"/>
    </xf>
    <xf numFmtId="0" fontId="19" fillId="2" borderId="18" xfId="0" applyFont="1" applyFill="1" applyBorder="1" applyAlignment="1">
      <alignment horizontal="left"/>
    </xf>
    <xf numFmtId="0" fontId="11" fillId="8" borderId="7" xfId="0" applyFont="1" applyFill="1" applyBorder="1" applyAlignment="1">
      <alignment horizontal="left"/>
    </xf>
    <xf numFmtId="0" fontId="20" fillId="8" borderId="7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19" fillId="2" borderId="17" xfId="0" applyFont="1" applyFill="1" applyBorder="1" applyAlignment="1">
      <alignment horizontal="left"/>
    </xf>
    <xf numFmtId="0" fontId="11" fillId="4" borderId="15" xfId="0" applyFont="1" applyFill="1" applyBorder="1" applyAlignment="1">
      <alignment horizontal="left"/>
    </xf>
    <xf numFmtId="0" fontId="11" fillId="4" borderId="16" xfId="0" applyFont="1" applyFill="1" applyBorder="1" applyAlignment="1">
      <alignment horizontal="left"/>
    </xf>
    <xf numFmtId="0" fontId="11" fillId="4" borderId="17" xfId="0" applyFont="1" applyFill="1" applyBorder="1" applyAlignment="1">
      <alignment horizontal="left"/>
    </xf>
    <xf numFmtId="0" fontId="11" fillId="8" borderId="12" xfId="0" applyFont="1" applyFill="1" applyBorder="1" applyAlignment="1">
      <alignment horizontal="left"/>
    </xf>
    <xf numFmtId="0" fontId="21" fillId="8" borderId="10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left"/>
    </xf>
    <xf numFmtId="0" fontId="11" fillId="5" borderId="15" xfId="0" applyFont="1" applyFill="1" applyBorder="1" applyAlignment="1">
      <alignment horizontal="left"/>
    </xf>
    <xf numFmtId="0" fontId="11" fillId="5" borderId="16" xfId="0" applyFont="1" applyFill="1" applyBorder="1" applyAlignment="1">
      <alignment horizontal="left"/>
    </xf>
    <xf numFmtId="0" fontId="11" fillId="5" borderId="17" xfId="0" applyFont="1" applyFill="1" applyBorder="1" applyAlignment="1">
      <alignment horizontal="left"/>
    </xf>
    <xf numFmtId="0" fontId="11" fillId="3" borderId="15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left"/>
    </xf>
    <xf numFmtId="0" fontId="11" fillId="3" borderId="1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 cmpd="sng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  <a:headEnd type="none"/>
              <a:tailEnd w="sm" len="sm"/>
            </a:ln>
            <a:effectLst>
              <a:softEdge rad="0"/>
            </a:effectLst>
          </c:spPr>
          <c:marker>
            <c:symbol val="none"/>
          </c:marker>
          <c:xVal>
            <c:numRef>
              <c:f>'Données - Calculs'!$AV$4:$AV$16</c:f>
              <c:numCache>
                <c:formatCode>General</c:formatCode>
                <c:ptCount val="13"/>
                <c:pt idx="0">
                  <c:v>18581.544542567364</c:v>
                </c:pt>
                <c:pt idx="1">
                  <c:v>20771.25724943792</c:v>
                </c:pt>
                <c:pt idx="2">
                  <c:v>15237.935097924219</c:v>
                </c:pt>
                <c:pt idx="3">
                  <c:v>17759.631919354149</c:v>
                </c:pt>
                <c:pt idx="4">
                  <c:v>24070.904852632808</c:v>
                </c:pt>
                <c:pt idx="5">
                  <c:v>23496.254032391877</c:v>
                </c:pt>
                <c:pt idx="6">
                  <c:v>17007.699654710708</c:v>
                </c:pt>
                <c:pt idx="7">
                  <c:v>15580.612634088142</c:v>
                </c:pt>
                <c:pt idx="8">
                  <c:v>21628.906527675739</c:v>
                </c:pt>
                <c:pt idx="9">
                  <c:v>24921.909753162523</c:v>
                </c:pt>
                <c:pt idx="10">
                  <c:v>19889.516903606582</c:v>
                </c:pt>
                <c:pt idx="11">
                  <c:v>15044.005891223966</c:v>
                </c:pt>
              </c:numCache>
            </c:numRef>
          </c:xVal>
          <c:yVal>
            <c:numRef>
              <c:f>'Données - Calculs'!$AW$4:$AW$16</c:f>
              <c:numCache>
                <c:formatCode>General</c:formatCode>
                <c:ptCount val="13"/>
                <c:pt idx="0">
                  <c:v>12294.578617071533</c:v>
                </c:pt>
                <c:pt idx="1">
                  <c:v>2559.8418795356911</c:v>
                </c:pt>
                <c:pt idx="2">
                  <c:v>5975.9468944889168</c:v>
                </c:pt>
                <c:pt idx="3">
                  <c:v>11969.983318002789</c:v>
                </c:pt>
                <c:pt idx="4">
                  <c:v>10403.055921061572</c:v>
                </c:pt>
                <c:pt idx="5">
                  <c:v>3925.6178518541769</c:v>
                </c:pt>
                <c:pt idx="6">
                  <c:v>3494.2368213308478</c:v>
                </c:pt>
                <c:pt idx="7">
                  <c:v>9838.5925917137938</c:v>
                </c:pt>
                <c:pt idx="8">
                  <c:v>12227.225774605584</c:v>
                </c:pt>
                <c:pt idx="9">
                  <c:v>6619.770267643943</c:v>
                </c:pt>
                <c:pt idx="10">
                  <c:v>2501.2208004942522</c:v>
                </c:pt>
                <c:pt idx="11">
                  <c:v>6838.09185397274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7-F943-917E-7B7850C407B3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Calculs'!$AX$4:$AX$16</c:f>
              <c:numCache>
                <c:formatCode>General</c:formatCode>
                <c:ptCount val="13"/>
                <c:pt idx="0">
                  <c:v>-20992.918820202845</c:v>
                </c:pt>
                <c:pt idx="1">
                  <c:v>-19460.119925393457</c:v>
                </c:pt>
                <c:pt idx="2">
                  <c:v>-23333.445431453049</c:v>
                </c:pt>
                <c:pt idx="3">
                  <c:v>-21568.257656452097</c:v>
                </c:pt>
                <c:pt idx="4">
                  <c:v>-17150.366603157032</c:v>
                </c:pt>
                <c:pt idx="5">
                  <c:v>-17552.622177325688</c:v>
                </c:pt>
                <c:pt idx="6">
                  <c:v>-22094.610241702503</c:v>
                </c:pt>
                <c:pt idx="7">
                  <c:v>-23093.5711561383</c:v>
                </c:pt>
                <c:pt idx="8">
                  <c:v>-18859.765430626983</c:v>
                </c:pt>
                <c:pt idx="9">
                  <c:v>-16554.663172786233</c:v>
                </c:pt>
                <c:pt idx="10">
                  <c:v>-20077.338167475395</c:v>
                </c:pt>
                <c:pt idx="11">
                  <c:v>-23469.195876143225</c:v>
                </c:pt>
              </c:numCache>
            </c:numRef>
          </c:xVal>
          <c:yVal>
            <c:numRef>
              <c:f>'Données - Calculs'!$AY$4:$AY$16</c:f>
              <c:numCache>
                <c:formatCode>General</c:formatCode>
                <c:ptCount val="13"/>
                <c:pt idx="0">
                  <c:v>13356.205031950072</c:v>
                </c:pt>
                <c:pt idx="1">
                  <c:v>6541.8893156749837</c:v>
                </c:pt>
                <c:pt idx="2">
                  <c:v>8933.1628261422411</c:v>
                </c:pt>
                <c:pt idx="3">
                  <c:v>13128.988322601952</c:v>
                </c:pt>
                <c:pt idx="4">
                  <c:v>12032.1391447431</c:v>
                </c:pt>
                <c:pt idx="5">
                  <c:v>7497.9324962979235</c:v>
                </c:pt>
                <c:pt idx="6">
                  <c:v>7195.9657749315938</c:v>
                </c:pt>
                <c:pt idx="7">
                  <c:v>11637.014814199656</c:v>
                </c:pt>
                <c:pt idx="8">
                  <c:v>13309.058042223909</c:v>
                </c:pt>
                <c:pt idx="9">
                  <c:v>9383.8391873507608</c:v>
                </c:pt>
                <c:pt idx="10">
                  <c:v>6500.854560345977</c:v>
                </c:pt>
                <c:pt idx="11">
                  <c:v>9536.6642977809188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2B8-4D46-B32D-6245B10814D9}"/>
            </c:ext>
          </c:extLst>
        </c:ser>
        <c:ser>
          <c:idx val="2"/>
          <c:order val="2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Calculs'!$AZ$4:$AZ$16</c:f>
              <c:numCache>
                <c:formatCode>General</c:formatCode>
                <c:ptCount val="13"/>
                <c:pt idx="0">
                  <c:v>-6418.4554574326366</c:v>
                </c:pt>
                <c:pt idx="1">
                  <c:v>-4228.7427505620799</c:v>
                </c:pt>
                <c:pt idx="2">
                  <c:v>-9762.064902075781</c:v>
                </c:pt>
                <c:pt idx="3">
                  <c:v>-7240.3680806458506</c:v>
                </c:pt>
                <c:pt idx="4">
                  <c:v>-929.0951473671912</c:v>
                </c:pt>
                <c:pt idx="5">
                  <c:v>-1503.7459676081244</c:v>
                </c:pt>
                <c:pt idx="6">
                  <c:v>-7992.3003452892899</c:v>
                </c:pt>
                <c:pt idx="7">
                  <c:v>-9419.3873659118581</c:v>
                </c:pt>
                <c:pt idx="8">
                  <c:v>-3371.0934723242599</c:v>
                </c:pt>
                <c:pt idx="9">
                  <c:v>-78.090246837475206</c:v>
                </c:pt>
                <c:pt idx="10">
                  <c:v>-5110.4830963934201</c:v>
                </c:pt>
                <c:pt idx="11">
                  <c:v>-9955.9941087760344</c:v>
                </c:pt>
              </c:numCache>
            </c:numRef>
          </c:xVal>
          <c:yVal>
            <c:numRef>
              <c:f>'Données - Calculs'!$BA$4:$BA$16</c:f>
              <c:numCache>
                <c:formatCode>General</c:formatCode>
                <c:ptCount val="13"/>
                <c:pt idx="0">
                  <c:v>-10205.421382928467</c:v>
                </c:pt>
                <c:pt idx="1">
                  <c:v>-19940.158120464308</c:v>
                </c:pt>
                <c:pt idx="2">
                  <c:v>-16524.053105511084</c:v>
                </c:pt>
                <c:pt idx="3">
                  <c:v>-10530.016681997211</c:v>
                </c:pt>
                <c:pt idx="4">
                  <c:v>-12096.944078938428</c:v>
                </c:pt>
                <c:pt idx="5">
                  <c:v>-18574.382148145822</c:v>
                </c:pt>
                <c:pt idx="6">
                  <c:v>-19005.763178669153</c:v>
                </c:pt>
                <c:pt idx="7">
                  <c:v>-12661.407408286206</c:v>
                </c:pt>
                <c:pt idx="8">
                  <c:v>-10272.774225394416</c:v>
                </c:pt>
                <c:pt idx="9">
                  <c:v>-15880.229732356058</c:v>
                </c:pt>
                <c:pt idx="10">
                  <c:v>-19998.779199505749</c:v>
                </c:pt>
                <c:pt idx="11">
                  <c:v>-15661.908146027259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2B8-4D46-B32D-6245B10814D9}"/>
            </c:ext>
          </c:extLst>
        </c:ser>
        <c:ser>
          <c:idx val="3"/>
          <c:order val="3"/>
          <c:tx>
            <c:v>position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54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05-9A4A-AD96-535FF0D6E66C}"/>
              </c:ext>
            </c:extLst>
          </c:dPt>
          <c:dPt>
            <c:idx val="78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05-9A4A-AD96-535FF0D6E66C}"/>
              </c:ext>
            </c:extLst>
          </c:dPt>
          <c:dPt>
            <c:idx val="87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F05-9A4A-AD96-535FF0D6E66C}"/>
              </c:ext>
            </c:extLst>
          </c:dPt>
          <c:dPt>
            <c:idx val="174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F05-9A4A-AD96-535FF0D6E66C}"/>
              </c:ext>
            </c:extLst>
          </c:dPt>
          <c:dPt>
            <c:idx val="178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F05-9A4A-AD96-535FF0D6E66C}"/>
              </c:ext>
            </c:extLst>
          </c:dPt>
          <c:dPt>
            <c:idx val="309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05-9A4A-AD96-535FF0D6E66C}"/>
              </c:ext>
            </c:extLst>
          </c:dPt>
          <c:xVal>
            <c:numRef>
              <c:f>'Données - Calculs'!$Y$4:$Y$1004</c:f>
              <c:numCache>
                <c:formatCode>General</c:formatCode>
                <c:ptCount val="1001"/>
                <c:pt idx="0">
                  <c:v>0</c:v>
                </c:pt>
                <c:pt idx="1">
                  <c:v>-829.83938518627633</c:v>
                </c:pt>
                <c:pt idx="2">
                  <c:v>-3397.9076686167987</c:v>
                </c:pt>
                <c:pt idx="3">
                  <c:v>-7563.3314119438292</c:v>
                </c:pt>
                <c:pt idx="4">
                  <c:v>-11519.343793788159</c:v>
                </c:pt>
                <c:pt idx="5">
                  <c:v>-13990.671039705765</c:v>
                </c:pt>
                <c:pt idx="6">
                  <c:v>-15681.476504630278</c:v>
                </c:pt>
                <c:pt idx="7">
                  <c:v>-17266.400941849653</c:v>
                </c:pt>
                <c:pt idx="8">
                  <c:v>-19248.996191559178</c:v>
                </c:pt>
                <c:pt idx="9">
                  <c:v>-21596.179166628182</c:v>
                </c:pt>
                <c:pt idx="10">
                  <c:v>-23123.509043186783</c:v>
                </c:pt>
                <c:pt idx="11">
                  <c:v>-22883.496956458053</c:v>
                </c:pt>
                <c:pt idx="12">
                  <c:v>-20839.436631439625</c:v>
                </c:pt>
                <c:pt idx="13">
                  <c:v>-17214.802857430477</c:v>
                </c:pt>
                <c:pt idx="14">
                  <c:v>-13226.362659859373</c:v>
                </c:pt>
                <c:pt idx="15">
                  <c:v>-9225.1247461407147</c:v>
                </c:pt>
                <c:pt idx="16">
                  <c:v>-4013.2834090042111</c:v>
                </c:pt>
                <c:pt idx="17">
                  <c:v>1628.1580926927747</c:v>
                </c:pt>
                <c:pt idx="18">
                  <c:v>6176.3947639065645</c:v>
                </c:pt>
                <c:pt idx="19">
                  <c:v>9949.0655852257532</c:v>
                </c:pt>
                <c:pt idx="20">
                  <c:v>13766.794990636061</c:v>
                </c:pt>
                <c:pt idx="21">
                  <c:v>18387.70381487015</c:v>
                </c:pt>
                <c:pt idx="22">
                  <c:v>24221.963862282864</c:v>
                </c:pt>
                <c:pt idx="23">
                  <c:v>29586.290090600982</c:v>
                </c:pt>
                <c:pt idx="24">
                  <c:v>33321.312352438516</c:v>
                </c:pt>
                <c:pt idx="25">
                  <c:v>36143.844153692698</c:v>
                </c:pt>
                <c:pt idx="26">
                  <c:v>38348.624379322493</c:v>
                </c:pt>
                <c:pt idx="27">
                  <c:v>40074.309153590715</c:v>
                </c:pt>
                <c:pt idx="28">
                  <c:v>41398.478482227605</c:v>
                </c:pt>
                <c:pt idx="29">
                  <c:v>42368.648210616011</c:v>
                </c:pt>
                <c:pt idx="30">
                  <c:v>43015.016370323479</c:v>
                </c:pt>
                <c:pt idx="31">
                  <c:v>43356.505640412892</c:v>
                </c:pt>
                <c:pt idx="32">
                  <c:v>43403.839365026397</c:v>
                </c:pt>
                <c:pt idx="33">
                  <c:v>43161.076480397045</c:v>
                </c:pt>
                <c:pt idx="34">
                  <c:v>42626.188119674029</c:v>
                </c:pt>
                <c:pt idx="35">
                  <c:v>41790.87712460287</c:v>
                </c:pt>
                <c:pt idx="36">
                  <c:v>40639.597841706265</c:v>
                </c:pt>
                <c:pt idx="37">
                  <c:v>39147.470384354427</c:v>
                </c:pt>
                <c:pt idx="38">
                  <c:v>37276.329999531888</c:v>
                </c:pt>
                <c:pt idx="39">
                  <c:v>34967.130560543475</c:v>
                </c:pt>
                <c:pt idx="40">
                  <c:v>32124.194524766386</c:v>
                </c:pt>
                <c:pt idx="41">
                  <c:v>28578.327910085944</c:v>
                </c:pt>
                <c:pt idx="42">
                  <c:v>23987.07122932998</c:v>
                </c:pt>
                <c:pt idx="43">
                  <c:v>17672.844252455718</c:v>
                </c:pt>
                <c:pt idx="44">
                  <c:v>11048.637686860795</c:v>
                </c:pt>
                <c:pt idx="45">
                  <c:v>5497.790616306992</c:v>
                </c:pt>
                <c:pt idx="46">
                  <c:v>38.808433816077297</c:v>
                </c:pt>
                <c:pt idx="47">
                  <c:v>-6453.3430571393092</c:v>
                </c:pt>
                <c:pt idx="48">
                  <c:v>-13119.493793197811</c:v>
                </c:pt>
                <c:pt idx="49">
                  <c:v>-18799.315009703758</c:v>
                </c:pt>
                <c:pt idx="50">
                  <c:v>-24348.285042869265</c:v>
                </c:pt>
                <c:pt idx="51">
                  <c:v>-29348.631022213303</c:v>
                </c:pt>
                <c:pt idx="52">
                  <c:v>-33255.15464084327</c:v>
                </c:pt>
                <c:pt idx="53">
                  <c:v>-36603.922621968341</c:v>
                </c:pt>
                <c:pt idx="54">
                  <c:v>-39576.532149035811</c:v>
                </c:pt>
                <c:pt idx="55">
                  <c:v>-42262.324051644762</c:v>
                </c:pt>
                <c:pt idx="56">
                  <c:v>-44714.63895912312</c:v>
                </c:pt>
                <c:pt idx="57">
                  <c:v>-46968.980208287699</c:v>
                </c:pt>
                <c:pt idx="58">
                  <c:v>-49050.6741738329</c:v>
                </c:pt>
                <c:pt idx="59">
                  <c:v>-50978.674367996777</c:v>
                </c:pt>
                <c:pt idx="60">
                  <c:v>-52767.670361582808</c:v>
                </c:pt>
                <c:pt idx="61">
                  <c:v>-54429.353471687798</c:v>
                </c:pt>
                <c:pt idx="62">
                  <c:v>-55973.223320814766</c:v>
                </c:pt>
                <c:pt idx="63">
                  <c:v>-57407.126511100018</c:v>
                </c:pt>
                <c:pt idx="64">
                  <c:v>-58737.630209155031</c:v>
                </c:pt>
                <c:pt idx="65">
                  <c:v>-59970.289368133759</c:v>
                </c:pt>
                <c:pt idx="66">
                  <c:v>-61109.842848076427</c:v>
                </c:pt>
                <c:pt idx="67">
                  <c:v>-62160.360500390889</c:v>
                </c:pt>
                <c:pt idx="68">
                  <c:v>-63125.355515963573</c:v>
                </c:pt>
                <c:pt idx="69">
                  <c:v>-64007.871584494555</c:v>
                </c:pt>
                <c:pt idx="70">
                  <c:v>-64810.551406331499</c:v>
                </c:pt>
                <c:pt idx="71">
                  <c:v>-65535.691139812523</c:v>
                </c:pt>
                <c:pt idx="72">
                  <c:v>-66185.284058268226</c:v>
                </c:pt>
                <c:pt idx="73">
                  <c:v>-66761.055795647815</c:v>
                </c:pt>
                <c:pt idx="74">
                  <c:v>-67264.492934564827</c:v>
                </c:pt>
                <c:pt idx="75">
                  <c:v>-67696.866245468904</c:v>
                </c:pt>
                <c:pt idx="76">
                  <c:v>-68059.249562952347</c:v>
                </c:pt>
                <c:pt idx="77">
                  <c:v>-68352.535047051089</c:v>
                </c:pt>
                <c:pt idx="78">
                  <c:v>-68577.44539845617</c:v>
                </c:pt>
                <c:pt idx="79">
                  <c:v>-68734.543459486566</c:v>
                </c:pt>
                <c:pt idx="80">
                  <c:v>-68824.239525400364</c:v>
                </c:pt>
                <c:pt idx="81">
                  <c:v>-68846.796604506773</c:v>
                </c:pt>
                <c:pt idx="82">
                  <c:v>-68802.333794259961</c:v>
                </c:pt>
                <c:pt idx="83">
                  <c:v>-68690.827879262564</c:v>
                </c:pt>
                <c:pt idx="84">
                  <c:v>-68512.113202064153</c:v>
                </c:pt>
                <c:pt idx="85">
                  <c:v>-68265.879805582241</c:v>
                </c:pt>
                <c:pt idx="86">
                  <c:v>-67951.669793954687</c:v>
                </c:pt>
                <c:pt idx="87">
                  <c:v>-67568.871803718896</c:v>
                </c:pt>
                <c:pt idx="88">
                  <c:v>-67116.713416213519</c:v>
                </c:pt>
                <c:pt idx="89">
                  <c:v>-66594.251271259811</c:v>
                </c:pt>
                <c:pt idx="90">
                  <c:v>-66000.358556810024</c:v>
                </c:pt>
                <c:pt idx="91">
                  <c:v>-65333.709443201507</c:v>
                </c:pt>
                <c:pt idx="92">
                  <c:v>-64592.759895590068</c:v>
                </c:pt>
                <c:pt idx="93">
                  <c:v>-63775.724122437401</c:v>
                </c:pt>
                <c:pt idx="94">
                  <c:v>-62880.545685046265</c:v>
                </c:pt>
                <c:pt idx="95">
                  <c:v>-61904.861979013062</c:v>
                </c:pt>
                <c:pt idx="96">
                  <c:v>-60845.9603674276</c:v>
                </c:pt>
                <c:pt idx="97">
                  <c:v>-59700.723643727957</c:v>
                </c:pt>
                <c:pt idx="98">
                  <c:v>-58465.56164591229</c:v>
                </c:pt>
                <c:pt idx="99">
                  <c:v>-57136.324601407388</c:v>
                </c:pt>
                <c:pt idx="100">
                  <c:v>-55708.191939272532</c:v>
                </c:pt>
                <c:pt idx="101">
                  <c:v>-54175.527506339109</c:v>
                </c:pt>
                <c:pt idx="102">
                  <c:v>-52531.6877507393</c:v>
                </c:pt>
                <c:pt idx="103">
                  <c:v>-50768.762390134267</c:v>
                </c:pt>
                <c:pt idx="104">
                  <c:v>-48877.21531443399</c:v>
                </c:pt>
                <c:pt idx="105">
                  <c:v>-46845.372981914035</c:v>
                </c:pt>
                <c:pt idx="106">
                  <c:v>-44658.670082918899</c:v>
                </c:pt>
                <c:pt idx="107">
                  <c:v>-42298.489496051669</c:v>
                </c:pt>
                <c:pt idx="108">
                  <c:v>-39740.281797608179</c:v>
                </c:pt>
                <c:pt idx="109">
                  <c:v>-36950.303108630666</c:v>
                </c:pt>
                <c:pt idx="110">
                  <c:v>-33879.422124174918</c:v>
                </c:pt>
                <c:pt idx="111">
                  <c:v>-30449.796479974684</c:v>
                </c:pt>
                <c:pt idx="112">
                  <c:v>-26520.508758579545</c:v>
                </c:pt>
                <c:pt idx="113">
                  <c:v>-21773.638918355755</c:v>
                </c:pt>
                <c:pt idx="114">
                  <c:v>-15604.701732681664</c:v>
                </c:pt>
                <c:pt idx="115">
                  <c:v>-8610.6811609537181</c:v>
                </c:pt>
                <c:pt idx="116">
                  <c:v>-759.50861681469041</c:v>
                </c:pt>
                <c:pt idx="117">
                  <c:v>7121.1929306382754</c:v>
                </c:pt>
                <c:pt idx="118">
                  <c:v>14036.75049023708</c:v>
                </c:pt>
                <c:pt idx="119">
                  <c:v>21535.947161775079</c:v>
                </c:pt>
                <c:pt idx="120">
                  <c:v>28877.254740274384</c:v>
                </c:pt>
                <c:pt idx="121">
                  <c:v>34801.104431042564</c:v>
                </c:pt>
                <c:pt idx="122">
                  <c:v>39809.216449069871</c:v>
                </c:pt>
                <c:pt idx="123">
                  <c:v>44325.214589862924</c:v>
                </c:pt>
                <c:pt idx="124">
                  <c:v>48515.0919069503</c:v>
                </c:pt>
                <c:pt idx="125">
                  <c:v>52464.883005428688</c:v>
                </c:pt>
                <c:pt idx="126">
                  <c:v>56226.624251771398</c:v>
                </c:pt>
                <c:pt idx="127">
                  <c:v>59834.938268341022</c:v>
                </c:pt>
                <c:pt idx="128">
                  <c:v>63314.400791740562</c:v>
                </c:pt>
                <c:pt idx="129">
                  <c:v>66683.291399844034</c:v>
                </c:pt>
                <c:pt idx="130">
                  <c:v>69955.696561492921</c:v>
                </c:pt>
                <c:pt idx="131">
                  <c:v>73142.776826982648</c:v>
                </c:pt>
                <c:pt idx="132">
                  <c:v>76253.574214237102</c:v>
                </c:pt>
                <c:pt idx="133">
                  <c:v>79295.55010027987</c:v>
                </c:pt>
                <c:pt idx="134">
                  <c:v>82274.956887114793</c:v>
                </c:pt>
                <c:pt idx="135">
                  <c:v>85197.102738868285</c:v>
                </c:pt>
                <c:pt idx="136">
                  <c:v>88066.545069228087</c:v>
                </c:pt>
                <c:pt idx="137">
                  <c:v>90887.235109970323</c:v>
                </c:pt>
                <c:pt idx="138">
                  <c:v>93662.628015215261</c:v>
                </c:pt>
                <c:pt idx="139">
                  <c:v>96395.768133929683</c:v>
                </c:pt>
                <c:pt idx="140">
                  <c:v>99089.356034829354</c:v>
                </c:pt>
                <c:pt idx="141">
                  <c:v>101745.801885978</c:v>
                </c:pt>
                <c:pt idx="142">
                  <c:v>104367.26847059006</c:v>
                </c:pt>
                <c:pt idx="143">
                  <c:v>106955.7062207026</c:v>
                </c:pt>
                <c:pt idx="144">
                  <c:v>109512.88202510338</c:v>
                </c:pt>
                <c:pt idx="145">
                  <c:v>112040.40312561287</c:v>
                </c:pt>
                <c:pt idx="146">
                  <c:v>114539.737097883</c:v>
                </c:pt>
                <c:pt idx="147">
                  <c:v>117012.22868095397</c:v>
                </c:pt>
                <c:pt idx="148">
                  <c:v>119459.11404835008</c:v>
                </c:pt>
                <c:pt idx="149">
                  <c:v>121881.5329851639</c:v>
                </c:pt>
                <c:pt idx="150">
                  <c:v>124280.5393384331</c:v>
                </c:pt>
                <c:pt idx="151">
                  <c:v>126657.11003380232</c:v>
                </c:pt>
                <c:pt idx="152">
                  <c:v>129012.15289406295</c:v>
                </c:pt>
                <c:pt idx="153">
                  <c:v>131346.51345042587</c:v>
                </c:pt>
                <c:pt idx="154">
                  <c:v>133660.98090221835</c:v>
                </c:pt>
                <c:pt idx="155">
                  <c:v>135956.29335284</c:v>
                </c:pt>
                <c:pt idx="156">
                  <c:v>138233.1424275829</c:v>
                </c:pt>
                <c:pt idx="157">
                  <c:v>140492.17736105688</c:v>
                </c:pt>
                <c:pt idx="158">
                  <c:v>142734.00862751438</c:v>
                </c:pt>
                <c:pt idx="159">
                  <c:v>144959.21117561223</c:v>
                </c:pt>
                <c:pt idx="160">
                  <c:v>147168.32731952556</c:v>
                </c:pt>
                <c:pt idx="161">
                  <c:v>149361.86933041117</c:v>
                </c:pt>
                <c:pt idx="162">
                  <c:v>151540.32176566817</c:v>
                </c:pt>
                <c:pt idx="163">
                  <c:v>153704.14356799889</c:v>
                </c:pt>
                <c:pt idx="164">
                  <c:v>155853.76996172772</c:v>
                </c:pt>
                <c:pt idx="165">
                  <c:v>157989.61417002097</c:v>
                </c:pt>
                <c:pt idx="166">
                  <c:v>160112.06897343977</c:v>
                </c:pt>
                <c:pt idx="167">
                  <c:v>162221.50812754105</c:v>
                </c:pt>
                <c:pt idx="168">
                  <c:v>164318.28765493591</c:v>
                </c:pt>
                <c:pt idx="169">
                  <c:v>166402.74702524985</c:v>
                </c:pt>
                <c:pt idx="170">
                  <c:v>168475.21023474957</c:v>
                </c:pt>
                <c:pt idx="171">
                  <c:v>170535.98679595967</c:v>
                </c:pt>
                <c:pt idx="172">
                  <c:v>172585.37264635303</c:v>
                </c:pt>
                <c:pt idx="173">
                  <c:v>174623.65098412737</c:v>
                </c:pt>
                <c:pt idx="174">
                  <c:v>176651.09303815395</c:v>
                </c:pt>
                <c:pt idx="175">
                  <c:v>178667.95877838015</c:v>
                </c:pt>
                <c:pt idx="176">
                  <c:v>180674.49757226562</c:v>
                </c:pt>
                <c:pt idx="177">
                  <c:v>182670.94879222199</c:v>
                </c:pt>
                <c:pt idx="178">
                  <c:v>184657.54237848936</c:v>
                </c:pt>
                <c:pt idx="179">
                  <c:v>186634.49936141496</c:v>
                </c:pt>
                <c:pt idx="180">
                  <c:v>188602.03234668466</c:v>
                </c:pt>
                <c:pt idx="181">
                  <c:v>190560.34596669683</c:v>
                </c:pt>
                <c:pt idx="182">
                  <c:v>192509.63730094413</c:v>
                </c:pt>
                <c:pt idx="183">
                  <c:v>194450.09626798716</c:v>
                </c:pt>
                <c:pt idx="184">
                  <c:v>196381.9059913496</c:v>
                </c:pt>
                <c:pt idx="185">
                  <c:v>198305.2431414421</c:v>
                </c:pt>
                <c:pt idx="186">
                  <c:v>200220.27825542193</c:v>
                </c:pt>
                <c:pt idx="187">
                  <c:v>202127.17603671769</c:v>
                </c:pt>
                <c:pt idx="188">
                  <c:v>204026.09563578997</c:v>
                </c:pt>
                <c:pt idx="189">
                  <c:v>205917.19091355603</c:v>
                </c:pt>
                <c:pt idx="190">
                  <c:v>207800.61068877918</c:v>
                </c:pt>
                <c:pt idx="191">
                  <c:v>209676.49897060994</c:v>
                </c:pt>
                <c:pt idx="192">
                  <c:v>211544.99517736144</c:v>
                </c:pt>
                <c:pt idx="193">
                  <c:v>213406.23434251064</c:v>
                </c:pt>
                <c:pt idx="194">
                  <c:v>215260.34730883173</c:v>
                </c:pt>
                <c:pt idx="195">
                  <c:v>217107.46091149378</c:v>
                </c:pt>
                <c:pt idx="196">
                  <c:v>218947.69815088512</c:v>
                </c:pt>
                <c:pt idx="197">
                  <c:v>220781.17835586614</c:v>
                </c:pt>
                <c:pt idx="198">
                  <c:v>222608.0173380952</c:v>
                </c:pt>
                <c:pt idx="199">
                  <c:v>224428.32753802164</c:v>
                </c:pt>
                <c:pt idx="200">
                  <c:v>226242.21816309346</c:v>
                </c:pt>
                <c:pt idx="201">
                  <c:v>228049.79531868506</c:v>
                </c:pt>
                <c:pt idx="202">
                  <c:v>229851.1621322117</c:v>
                </c:pt>
                <c:pt idx="203">
                  <c:v>231646.41887086228</c:v>
                </c:pt>
                <c:pt idx="204">
                  <c:v>233435.66305335006</c:v>
                </c:pt>
                <c:pt idx="205">
                  <c:v>235218.98955605115</c:v>
                </c:pt>
                <c:pt idx="206">
                  <c:v>236996.49071387452</c:v>
                </c:pt>
                <c:pt idx="207">
                  <c:v>238768.25641618142</c:v>
                </c:pt>
                <c:pt idx="208">
                  <c:v>240534.37419805056</c:v>
                </c:pt>
                <c:pt idx="209">
                  <c:v>242294.92932716385</c:v>
                </c:pt>
                <c:pt idx="210">
                  <c:v>244050.00488656916</c:v>
                </c:pt>
                <c:pt idx="211">
                  <c:v>245799.68185355785</c:v>
                </c:pt>
                <c:pt idx="212">
                  <c:v>247544.03917487978</c:v>
                </c:pt>
                <c:pt idx="213">
                  <c:v>249283.153838503</c:v>
                </c:pt>
                <c:pt idx="214">
                  <c:v>251017.10094211111</c:v>
                </c:pt>
                <c:pt idx="215">
                  <c:v>252745.95375851972</c:v>
                </c:pt>
                <c:pt idx="216">
                  <c:v>254469.78379818029</c:v>
                </c:pt>
                <c:pt idx="217">
                  <c:v>256188.66086892996</c:v>
                </c:pt>
                <c:pt idx="218">
                  <c:v>257902.65313313482</c:v>
                </c:pt>
                <c:pt idx="219">
                  <c:v>259611.8271623656</c:v>
                </c:pt>
                <c:pt idx="220">
                  <c:v>261316.24798973554</c:v>
                </c:pt>
                <c:pt idx="221">
                  <c:v>263015.97916002222</c:v>
                </c:pt>
                <c:pt idx="222">
                  <c:v>264711.0827776884</c:v>
                </c:pt>
                <c:pt idx="223">
                  <c:v>266401.61955290782</c:v>
                </c:pt>
                <c:pt idx="224">
                  <c:v>268087.64884569909</c:v>
                </c:pt>
                <c:pt idx="225">
                  <c:v>269769.22870826052</c:v>
                </c:pt>
                <c:pt idx="226">
                  <c:v>271446.41592559678</c:v>
                </c:pt>
                <c:pt idx="227">
                  <c:v>273119.26605452091</c:v>
                </c:pt>
                <c:pt idx="228">
                  <c:v>274787.8334611106</c:v>
                </c:pt>
                <c:pt idx="229">
                  <c:v>276452.17135669396</c:v>
                </c:pt>
                <c:pt idx="230">
                  <c:v>278112.33183243551</c:v>
                </c:pt>
                <c:pt idx="231">
                  <c:v>279768.3658925877</c:v>
                </c:pt>
                <c:pt idx="232">
                  <c:v>281420.32348647207</c:v>
                </c:pt>
                <c:pt idx="233">
                  <c:v>283068.25353924837</c:v>
                </c:pt>
                <c:pt idx="234">
                  <c:v>284712.20398152806</c:v>
                </c:pt>
                <c:pt idx="235">
                  <c:v>286352.22177788516</c:v>
                </c:pt>
                <c:pt idx="236">
                  <c:v>287988.35295431461</c:v>
                </c:pt>
                <c:pt idx="237">
                  <c:v>289620.64262468519</c:v>
                </c:pt>
                <c:pt idx="238">
                  <c:v>291249.1350162325</c:v>
                </c:pt>
                <c:pt idx="239">
                  <c:v>292873.87349413394</c:v>
                </c:pt>
                <c:pt idx="240">
                  <c:v>294494.90058520669</c:v>
                </c:pt>
                <c:pt idx="241">
                  <c:v>296112.25800076622</c:v>
                </c:pt>
                <c:pt idx="242">
                  <c:v>297725.98665868194</c:v>
                </c:pt>
                <c:pt idx="243">
                  <c:v>299336.12670466484</c:v>
                </c:pt>
                <c:pt idx="244">
                  <c:v>300942.71753281873</c:v>
                </c:pt>
                <c:pt idx="245">
                  <c:v>302545.79780548747</c:v>
                </c:pt>
                <c:pt idx="246">
                  <c:v>304145.4054724265</c:v>
                </c:pt>
                <c:pt idx="247">
                  <c:v>305741.57778932742</c:v>
                </c:pt>
                <c:pt idx="248">
                  <c:v>307334.35133572225</c:v>
                </c:pt>
                <c:pt idx="249">
                  <c:v>308923.76203229214</c:v>
                </c:pt>
                <c:pt idx="250">
                  <c:v>310509.84515760565</c:v>
                </c:pt>
                <c:pt idx="251">
                  <c:v>312092.63536430901</c:v>
                </c:pt>
                <c:pt idx="252">
                  <c:v>313672.16669478995</c:v>
                </c:pt>
                <c:pt idx="253">
                  <c:v>315248.47259633697</c:v>
                </c:pt>
                <c:pt idx="254">
                  <c:v>316821.58593581273</c:v>
                </c:pt>
                <c:pt idx="255">
                  <c:v>318391.53901386185</c:v>
                </c:pt>
                <c:pt idx="256">
                  <c:v>319958.36357866984</c:v>
                </c:pt>
                <c:pt idx="257">
                  <c:v>321522.09083929175</c:v>
                </c:pt>
                <c:pt idx="258">
                  <c:v>323082.7514785658</c:v>
                </c:pt>
                <c:pt idx="259">
                  <c:v>324640.37566562893</c:v>
                </c:pt>
                <c:pt idx="260">
                  <c:v>326194.99306804815</c:v>
                </c:pt>
                <c:pt idx="261">
                  <c:v>327746.63286358293</c:v>
                </c:pt>
                <c:pt idx="262">
                  <c:v>329295.32375159202</c:v>
                </c:pt>
                <c:pt idx="263">
                  <c:v>330841.09396409796</c:v>
                </c:pt>
                <c:pt idx="264">
                  <c:v>332383.97127652133</c:v>
                </c:pt>
                <c:pt idx="265">
                  <c:v>333923.9830180977</c:v>
                </c:pt>
                <c:pt idx="266">
                  <c:v>335461.15608198766</c:v>
                </c:pt>
                <c:pt idx="267">
                  <c:v>336995.51693509216</c:v>
                </c:pt>
                <c:pt idx="268">
                  <c:v>338527.09162758256</c:v>
                </c:pt>
                <c:pt idx="269">
                  <c:v>340055.90580215625</c:v>
                </c:pt>
                <c:pt idx="270">
                  <c:v>341581.98470302712</c:v>
                </c:pt>
                <c:pt idx="271">
                  <c:v>343105.35318466049</c:v>
                </c:pt>
                <c:pt idx="272">
                  <c:v>344626.03572026087</c:v>
                </c:pt>
                <c:pt idx="273">
                  <c:v>346144.05641002173</c:v>
                </c:pt>
                <c:pt idx="274">
                  <c:v>347659.43898914498</c:v>
                </c:pt>
                <c:pt idx="275">
                  <c:v>349172.20683563798</c:v>
                </c:pt>
                <c:pt idx="276">
                  <c:v>350682.3829778962</c:v>
                </c:pt>
                <c:pt idx="277">
                  <c:v>352189.99010207801</c:v>
                </c:pt>
                <c:pt idx="278">
                  <c:v>353695.05055927899</c:v>
                </c:pt>
                <c:pt idx="279">
                  <c:v>355197.58637251216</c:v>
                </c:pt>
                <c:pt idx="280">
                  <c:v>356697.61924350122</c:v>
                </c:pt>
                <c:pt idx="281">
                  <c:v>358195.17055929167</c:v>
                </c:pt>
                <c:pt idx="282">
                  <c:v>359690.26139868709</c:v>
                </c:pt>
                <c:pt idx="283">
                  <c:v>361182.9125385154</c:v>
                </c:pt>
                <c:pt idx="284">
                  <c:v>362673.144459731</c:v>
                </c:pt>
                <c:pt idx="285">
                  <c:v>364160.97735335777</c:v>
                </c:pt>
                <c:pt idx="286">
                  <c:v>365646.43112627807</c:v>
                </c:pt>
                <c:pt idx="287">
                  <c:v>367129.52540687303</c:v>
                </c:pt>
                <c:pt idx="288">
                  <c:v>368610.27955051803</c:v>
                </c:pt>
                <c:pt idx="289">
                  <c:v>370088.71264493861</c:v>
                </c:pt>
                <c:pt idx="290">
                  <c:v>371564.84351543069</c:v>
                </c:pt>
                <c:pt idx="291">
                  <c:v>373038.69072994974</c:v>
                </c:pt>
                <c:pt idx="292">
                  <c:v>374510.27260407229</c:v>
                </c:pt>
                <c:pt idx="293">
                  <c:v>375979.60720583447</c:v>
                </c:pt>
                <c:pt idx="294">
                  <c:v>377446.71236045065</c:v>
                </c:pt>
                <c:pt idx="295">
                  <c:v>378911.60565491614</c:v>
                </c:pt>
                <c:pt idx="296">
                  <c:v>380374.30444249749</c:v>
                </c:pt>
                <c:pt idx="297">
                  <c:v>381834.82584711333</c:v>
                </c:pt>
                <c:pt idx="298">
                  <c:v>383293.18676760973</c:v>
                </c:pt>
                <c:pt idx="299">
                  <c:v>384749.40388193226</c:v>
                </c:pt>
                <c:pt idx="300">
                  <c:v>386203.49365119881</c:v>
                </c:pt>
                <c:pt idx="301">
                  <c:v>387655.47232367512</c:v>
                </c:pt>
                <c:pt idx="302">
                  <c:v>389105.35593865666</c:v>
                </c:pt>
                <c:pt idx="303">
                  <c:v>390553.16033025889</c:v>
                </c:pt>
                <c:pt idx="304">
                  <c:v>391998.90113111906</c:v>
                </c:pt>
                <c:pt idx="305">
                  <c:v>393442.59377601178</c:v>
                </c:pt>
                <c:pt idx="306">
                  <c:v>394884.25350538077</c:v>
                </c:pt>
                <c:pt idx="307">
                  <c:v>396323.89536878956</c:v>
                </c:pt>
                <c:pt idx="308">
                  <c:v>397761.53422829305</c:v>
                </c:pt>
                <c:pt idx="309">
                  <c:v>399197.18476173212</c:v>
                </c:pt>
                <c:pt idx="310">
                  <c:v>400630.86146595358</c:v>
                </c:pt>
                <c:pt idx="311">
                  <c:v>402062.57865995786</c:v>
                </c:pt>
                <c:pt idx="312">
                  <c:v>403492.35048797569</c:v>
                </c:pt>
                <c:pt idx="313">
                  <c:v>404920.19092247623</c:v>
                </c:pt>
                <c:pt idx="314">
                  <c:v>406346.11376710841</c:v>
                </c:pt>
                <c:pt idx="315">
                  <c:v>407770.13265957753</c:v>
                </c:pt>
                <c:pt idx="316">
                  <c:v>409192.26107445813</c:v>
                </c:pt>
                <c:pt idx="317">
                  <c:v>410612.51232594595</c:v>
                </c:pt>
                <c:pt idx="318">
                  <c:v>412030.89957054937</c:v>
                </c:pt>
                <c:pt idx="319">
                  <c:v>413447.43580972322</c:v>
                </c:pt>
                <c:pt idx="320">
                  <c:v>414862.13389244542</c:v>
                </c:pt>
                <c:pt idx="321">
                  <c:v>416275.00651773828</c:v>
                </c:pt>
                <c:pt idx="322">
                  <c:v>417686.06623713661</c:v>
                </c:pt>
                <c:pt idx="323">
                  <c:v>419095.32545710268</c:v>
                </c:pt>
                <c:pt idx="324">
                  <c:v>420502.79644139076</c:v>
                </c:pt>
                <c:pt idx="325">
                  <c:v>421908.49131336162</c:v>
                </c:pt>
                <c:pt idx="326">
                  <c:v>423312.42205824872</c:v>
                </c:pt>
                <c:pt idx="327">
                  <c:v>424714.60052537714</c:v>
                </c:pt>
                <c:pt idx="328">
                  <c:v>426115.03843033657</c:v>
                </c:pt>
                <c:pt idx="329">
                  <c:v>427513.74735710939</c:v>
                </c:pt>
                <c:pt idx="330">
                  <c:v>428910.73876015539</c:v>
                </c:pt>
                <c:pt idx="331">
                  <c:v>430306.02396645327</c:v>
                </c:pt>
                <c:pt idx="332">
                  <c:v>431699.61417750135</c:v>
                </c:pt>
                <c:pt idx="333">
                  <c:v>433091.52047127712</c:v>
                </c:pt>
                <c:pt idx="334">
                  <c:v>434481.75380415784</c:v>
                </c:pt>
                <c:pt idx="335">
                  <c:v>435870.32501280209</c:v>
                </c:pt>
                <c:pt idx="336">
                  <c:v>437257.24481599435</c:v>
                </c:pt>
                <c:pt idx="337">
                  <c:v>438642.52381645236</c:v>
                </c:pt>
                <c:pt idx="338">
                  <c:v>440026.17250259902</c:v>
                </c:pt>
                <c:pt idx="339">
                  <c:v>441408.20125029952</c:v>
                </c:pt>
                <c:pt idx="340">
                  <c:v>442788.62032456393</c:v>
                </c:pt>
                <c:pt idx="341">
                  <c:v>444167.43988121708</c:v>
                </c:pt>
                <c:pt idx="342">
                  <c:v>445544.66996853566</c:v>
                </c:pt>
                <c:pt idx="343">
                  <c:v>446920.3205288538</c:v>
                </c:pt>
                <c:pt idx="344">
                  <c:v>448294.40140013758</c:v>
                </c:pt>
                <c:pt idx="345">
                  <c:v>449666.9223175295</c:v>
                </c:pt>
                <c:pt idx="346">
                  <c:v>451037.89291486354</c:v>
                </c:pt>
                <c:pt idx="347">
                  <c:v>452407.32272615097</c:v>
                </c:pt>
                <c:pt idx="348">
                  <c:v>453775.2211870387</c:v>
                </c:pt>
                <c:pt idx="349">
                  <c:v>455141.59763623943</c:v>
                </c:pt>
                <c:pt idx="350">
                  <c:v>456506.46131693578</c:v>
                </c:pt>
                <c:pt idx="351">
                  <c:v>457869.82137815724</c:v>
                </c:pt>
                <c:pt idx="352">
                  <c:v>459231.68687613239</c:v>
                </c:pt>
                <c:pt idx="353">
                  <c:v>460592.06677561556</c:v>
                </c:pt>
                <c:pt idx="354">
                  <c:v>461950.96995118895</c:v>
                </c:pt>
                <c:pt idx="355">
                  <c:v>463308.40518854139</c:v>
                </c:pt>
                <c:pt idx="356">
                  <c:v>464664.38118572294</c:v>
                </c:pt>
                <c:pt idx="357">
                  <c:v>466018.90655437735</c:v>
                </c:pt>
                <c:pt idx="358">
                  <c:v>467371.98982095165</c:v>
                </c:pt>
                <c:pt idx="359">
                  <c:v>468723.63942788413</c:v>
                </c:pt>
                <c:pt idx="360">
                  <c:v>470073.86373477092</c:v>
                </c:pt>
                <c:pt idx="361">
                  <c:v>471422.67101951159</c:v>
                </c:pt>
                <c:pt idx="362">
                  <c:v>472770.06947943458</c:v>
                </c:pt>
                <c:pt idx="363">
                  <c:v>474116.0672324021</c:v>
                </c:pt>
                <c:pt idx="364">
                  <c:v>475460.67231789592</c:v>
                </c:pt>
                <c:pt idx="365">
                  <c:v>476803.892698084</c:v>
                </c:pt>
                <c:pt idx="366">
                  <c:v>478145.73625886813</c:v>
                </c:pt>
                <c:pt idx="367">
                  <c:v>479486.21081091353</c:v>
                </c:pt>
                <c:pt idx="368">
                  <c:v>480825.32409066014</c:v>
                </c:pt>
                <c:pt idx="369">
                  <c:v>482163.08376131696</c:v>
                </c:pt>
                <c:pt idx="370">
                  <c:v>483499.49741383863</c:v>
                </c:pt>
                <c:pt idx="371">
                  <c:v>484834.57256788551</c:v>
                </c:pt>
                <c:pt idx="372">
                  <c:v>486168.31667276711</c:v>
                </c:pt>
                <c:pt idx="373">
                  <c:v>487500.73710836982</c:v>
                </c:pt>
                <c:pt idx="374">
                  <c:v>488831.8411860682</c:v>
                </c:pt>
                <c:pt idx="375">
                  <c:v>490161.63614962139</c:v>
                </c:pt>
                <c:pt idx="376">
                  <c:v>491490.12917605427</c:v>
                </c:pt>
                <c:pt idx="377">
                  <c:v>492817.32737652346</c:v>
                </c:pt>
                <c:pt idx="378">
                  <c:v>494143.23779716942</c:v>
                </c:pt>
                <c:pt idx="379">
                  <c:v>495467.86741995363</c:v>
                </c:pt>
                <c:pt idx="380">
                  <c:v>496791.22316348256</c:v>
                </c:pt>
                <c:pt idx="381">
                  <c:v>498113.31188381731</c:v>
                </c:pt>
                <c:pt idx="382">
                  <c:v>499434.14037527057</c:v>
                </c:pt>
                <c:pt idx="383">
                  <c:v>500753.71537118993</c:v>
                </c:pt>
                <c:pt idx="384">
                  <c:v>502072.04354472866</c:v>
                </c:pt>
                <c:pt idx="385">
                  <c:v>503389.13150960387</c:v>
                </c:pt>
                <c:pt idx="386">
                  <c:v>504704.98582084227</c:v>
                </c:pt>
                <c:pt idx="387">
                  <c:v>506019.61297551385</c:v>
                </c:pt>
                <c:pt idx="388">
                  <c:v>507333.01941345393</c:v>
                </c:pt>
                <c:pt idx="389">
                  <c:v>508645.21151797322</c:v>
                </c:pt>
                <c:pt idx="390">
                  <c:v>509956.19561655709</c:v>
                </c:pt>
                <c:pt idx="391">
                  <c:v>511265.97798155301</c:v>
                </c:pt>
                <c:pt idx="392">
                  <c:v>512574.56483084755</c:v>
                </c:pt>
                <c:pt idx="393">
                  <c:v>513881.96232853248</c:v>
                </c:pt>
                <c:pt idx="394">
                  <c:v>515188.17658556032</c:v>
                </c:pt>
                <c:pt idx="395">
                  <c:v>516493.21366038965</c:v>
                </c:pt>
                <c:pt idx="396">
                  <c:v>517797.07955962041</c:v>
                </c:pt>
                <c:pt idx="397">
                  <c:v>519099.78023861896</c:v>
                </c:pt>
                <c:pt idx="398">
                  <c:v>520401.32160213374</c:v>
                </c:pt>
                <c:pt idx="399">
                  <c:v>521701.70950490137</c:v>
                </c:pt>
                <c:pt idx="400">
                  <c:v>523000.94975224294</c:v>
                </c:pt>
                <c:pt idx="401">
                  <c:v>524299.04810065194</c:v>
                </c:pt>
                <c:pt idx="402">
                  <c:v>525596.01025837217</c:v>
                </c:pt>
                <c:pt idx="403">
                  <c:v>526891.84188596776</c:v>
                </c:pt>
                <c:pt idx="404">
                  <c:v>528186.54859688401</c:v>
                </c:pt>
                <c:pt idx="405">
                  <c:v>529480.1359579995</c:v>
                </c:pt>
                <c:pt idx="406">
                  <c:v>530772.60949017061</c:v>
                </c:pt>
                <c:pt idx="407">
                  <c:v>532063.97466876684</c:v>
                </c:pt>
                <c:pt idx="408">
                  <c:v>533354.23692419915</c:v>
                </c:pt>
                <c:pt idx="409">
                  <c:v>534643.40164243954</c:v>
                </c:pt>
                <c:pt idx="410">
                  <c:v>535931.47416553309</c:v>
                </c:pt>
                <c:pt idx="411">
                  <c:v>537218.45979210269</c:v>
                </c:pt>
                <c:pt idx="412">
                  <c:v>538504.36377784598</c:v>
                </c:pt>
                <c:pt idx="413">
                  <c:v>539789.19133602513</c:v>
                </c:pt>
                <c:pt idx="414">
                  <c:v>541072.94763794949</c:v>
                </c:pt>
                <c:pt idx="415">
                  <c:v>542355.63781345054</c:v>
                </c:pt>
                <c:pt idx="416">
                  <c:v>543637.26695135073</c:v>
                </c:pt>
                <c:pt idx="417">
                  <c:v>544917.84009992494</c:v>
                </c:pt>
                <c:pt idx="418">
                  <c:v>546197.36226735567</c:v>
                </c:pt>
                <c:pt idx="419">
                  <c:v>547475.83842218108</c:v>
                </c:pt>
                <c:pt idx="420">
                  <c:v>548753.27349373687</c:v>
                </c:pt>
                <c:pt idx="421">
                  <c:v>550029.67237259226</c:v>
                </c:pt>
                <c:pt idx="422">
                  <c:v>551305.03991097852</c:v>
                </c:pt>
                <c:pt idx="423">
                  <c:v>552579.38092321286</c:v>
                </c:pt>
                <c:pt idx="424">
                  <c:v>553852.70018611511</c:v>
                </c:pt>
                <c:pt idx="425">
                  <c:v>555125.00243941892</c:v>
                </c:pt>
                <c:pt idx="426">
                  <c:v>556396.29238617746</c:v>
                </c:pt>
                <c:pt idx="427">
                  <c:v>557666.57469316269</c:v>
                </c:pt>
                <c:pt idx="428">
                  <c:v>558935.85399125959</c:v>
                </c:pt>
                <c:pt idx="429">
                  <c:v>560204.13487585459</c:v>
                </c:pt>
                <c:pt idx="430">
                  <c:v>561471.4219072191</c:v>
                </c:pt>
                <c:pt idx="431">
                  <c:v>562737.71961088653</c:v>
                </c:pt>
                <c:pt idx="432">
                  <c:v>564003.0324780253</c:v>
                </c:pt>
                <c:pt idx="433">
                  <c:v>565267.36496580613</c:v>
                </c:pt>
                <c:pt idx="434">
                  <c:v>566530.72149776435</c:v>
                </c:pt>
                <c:pt idx="435">
                  <c:v>567793.10646415711</c:v>
                </c:pt>
                <c:pt idx="436">
                  <c:v>569054.52422231575</c:v>
                </c:pt>
                <c:pt idx="437">
                  <c:v>570314.97909699369</c:v>
                </c:pt>
                <c:pt idx="438">
                  <c:v>571574.47538070893</c:v>
                </c:pt>
                <c:pt idx="439">
                  <c:v>572833.01733408251</c:v>
                </c:pt>
                <c:pt idx="440">
                  <c:v>574090.60918617202</c:v>
                </c:pt>
                <c:pt idx="441">
                  <c:v>575347.25513480091</c:v>
                </c:pt>
                <c:pt idx="442">
                  <c:v>576602.95934688288</c:v>
                </c:pt>
                <c:pt idx="443">
                  <c:v>577857.72595874243</c:v>
                </c:pt>
                <c:pt idx="444">
                  <c:v>579111.55907643109</c:v>
                </c:pt>
                <c:pt idx="445">
                  <c:v>580364.4627760388</c:v>
                </c:pt>
                <c:pt idx="446">
                  <c:v>581616.44110400206</c:v>
                </c:pt>
                <c:pt idx="447">
                  <c:v>582867.49807740725</c:v>
                </c:pt>
                <c:pt idx="448">
                  <c:v>584117.63768429053</c:v>
                </c:pt>
                <c:pt idx="449">
                  <c:v>585366.86388393329</c:v>
                </c:pt>
                <c:pt idx="450">
                  <c:v>586615.18060715392</c:v>
                </c:pt>
                <c:pt idx="451">
                  <c:v>587862.591756596</c:v>
                </c:pt>
                <c:pt idx="452">
                  <c:v>589109.10120701231</c:v>
                </c:pt>
                <c:pt idx="453">
                  <c:v>590354.71280554531</c:v>
                </c:pt>
                <c:pt idx="454">
                  <c:v>591599.43037200405</c:v>
                </c:pt>
                <c:pt idx="455">
                  <c:v>592843.25769913767</c:v>
                </c:pt>
                <c:pt idx="456">
                  <c:v>594086.198552905</c:v>
                </c:pt>
                <c:pt idx="457">
                  <c:v>595328.2566727408</c:v>
                </c:pt>
                <c:pt idx="458">
                  <c:v>596569.43577181851</c:v>
                </c:pt>
                <c:pt idx="459">
                  <c:v>597809.73953731009</c:v>
                </c:pt>
                <c:pt idx="460">
                  <c:v>599049.17163064203</c:v>
                </c:pt>
                <c:pt idx="461">
                  <c:v>600287.73568774841</c:v>
                </c:pt>
                <c:pt idx="462">
                  <c:v>601525.43531932053</c:v>
                </c:pt>
                <c:pt idx="463">
                  <c:v>602762.27411105332</c:v>
                </c:pt>
                <c:pt idx="464">
                  <c:v>603998.25562388939</c:v>
                </c:pt>
                <c:pt idx="465">
                  <c:v>605233.38339425891</c:v>
                </c:pt>
                <c:pt idx="466">
                  <c:v>606467.66093431727</c:v>
                </c:pt>
                <c:pt idx="467">
                  <c:v>607701.09173217928</c:v>
                </c:pt>
                <c:pt idx="468">
                  <c:v>608933.67925215105</c:v>
                </c:pt>
                <c:pt idx="469">
                  <c:v>610165.42693495844</c:v>
                </c:pt>
                <c:pt idx="470">
                  <c:v>611396.33819797263</c:v>
                </c:pt>
                <c:pt idx="471">
                  <c:v>612626.41643543367</c:v>
                </c:pt>
                <c:pt idx="472">
                  <c:v>613855.66501867014</c:v>
                </c:pt>
                <c:pt idx="473">
                  <c:v>615084.08729631745</c:v>
                </c:pt>
                <c:pt idx="474">
                  <c:v>616311.68659453199</c:v>
                </c:pt>
                <c:pt idx="475">
                  <c:v>617538.46621720388</c:v>
                </c:pt>
                <c:pt idx="476">
                  <c:v>618764.42944616638</c:v>
                </c:pt>
                <c:pt idx="477">
                  <c:v>619989.57954140333</c:v>
                </c:pt>
                <c:pt idx="478">
                  <c:v>621213.91974125372</c:v>
                </c:pt>
                <c:pt idx="479">
                  <c:v>622437.45326261339</c:v>
                </c:pt>
                <c:pt idx="480">
                  <c:v>623660.18330113543</c:v>
                </c:pt>
                <c:pt idx="481">
                  <c:v>624882.11303142703</c:v>
                </c:pt>
                <c:pt idx="482">
                  <c:v>626103.24560724455</c:v>
                </c:pt>
                <c:pt idx="483">
                  <c:v>627323.58416168648</c:v>
                </c:pt>
                <c:pt idx="484">
                  <c:v>628543.13180738303</c:v>
                </c:pt>
                <c:pt idx="485">
                  <c:v>629761.89163668512</c:v>
                </c:pt>
                <c:pt idx="486">
                  <c:v>630979.86672184931</c:v>
                </c:pt>
                <c:pt idx="487">
                  <c:v>632197.06011522235</c:v>
                </c:pt>
                <c:pt idx="488">
                  <c:v>633413.47484942176</c:v>
                </c:pt>
                <c:pt idx="489">
                  <c:v>634629.113937516</c:v>
                </c:pt>
                <c:pt idx="490">
                  <c:v>635843.98037320108</c:v>
                </c:pt>
                <c:pt idx="491">
                  <c:v>637058.0771309759</c:v>
                </c:pt>
                <c:pt idx="492">
                  <c:v>638271.40716631582</c:v>
                </c:pt>
                <c:pt idx="493">
                  <c:v>639483.97341584309</c:v>
                </c:pt>
                <c:pt idx="494">
                  <c:v>640695.77879749634</c:v>
                </c:pt>
                <c:pt idx="495">
                  <c:v>641906.82621069776</c:v>
                </c:pt>
                <c:pt idx="496">
                  <c:v>643117.11853651819</c:v>
                </c:pt>
                <c:pt idx="497">
                  <c:v>644326.65863784065</c:v>
                </c:pt>
                <c:pt idx="498">
                  <c:v>645535.44935952162</c:v>
                </c:pt>
                <c:pt idx="499">
                  <c:v>646743.49352855061</c:v>
                </c:pt>
                <c:pt idx="500">
                  <c:v>647950.79395420838</c:v>
                </c:pt>
                <c:pt idx="501">
                  <c:v>649157.35342822236</c:v>
                </c:pt>
                <c:pt idx="502">
                  <c:v>650363.17472492112</c:v>
                </c:pt>
                <c:pt idx="503">
                  <c:v>651568.26060138689</c:v>
                </c:pt>
                <c:pt idx="504">
                  <c:v>652772.61379760643</c:v>
                </c:pt>
                <c:pt idx="505">
                  <c:v>653976.23703661968</c:v>
                </c:pt>
                <c:pt idx="506">
                  <c:v>655179.13302466751</c:v>
                </c:pt>
                <c:pt idx="507">
                  <c:v>656381.3044513372</c:v>
                </c:pt>
                <c:pt idx="508">
                  <c:v>657582.75398970651</c:v>
                </c:pt>
                <c:pt idx="509">
                  <c:v>658783.4842964866</c:v>
                </c:pt>
                <c:pt idx="510">
                  <c:v>659983.49801216228</c:v>
                </c:pt>
                <c:pt idx="511">
                  <c:v>661182.79776113189</c:v>
                </c:pt>
                <c:pt idx="512">
                  <c:v>662381.38615184475</c:v>
                </c:pt>
                <c:pt idx="513">
                  <c:v>663579.26577693736</c:v>
                </c:pt>
                <c:pt idx="514">
                  <c:v>664776.43921336858</c:v>
                </c:pt>
                <c:pt idx="515">
                  <c:v>665972.90902255243</c:v>
                </c:pt>
                <c:pt idx="516">
                  <c:v>667168.67775049037</c:v>
                </c:pt>
                <c:pt idx="517">
                  <c:v>668363.7479279011</c:v>
                </c:pt>
                <c:pt idx="518">
                  <c:v>669558.12207035033</c:v>
                </c:pt>
                <c:pt idx="519">
                  <c:v>670751.80267837737</c:v>
                </c:pt>
                <c:pt idx="520">
                  <c:v>671944.7922376222</c:v>
                </c:pt>
                <c:pt idx="521">
                  <c:v>673137.09321894951</c:v>
                </c:pt>
                <c:pt idx="522">
                  <c:v>674328.70807857253</c:v>
                </c:pt>
                <c:pt idx="523">
                  <c:v>675519.63925817539</c:v>
                </c:pt>
                <c:pt idx="524">
                  <c:v>676709.88918503339</c:v>
                </c:pt>
                <c:pt idx="525">
                  <c:v>677899.46027213277</c:v>
                </c:pt>
                <c:pt idx="526">
                  <c:v>679088.35491828911</c:v>
                </c:pt>
                <c:pt idx="527">
                  <c:v>680276.57550826401</c:v>
                </c:pt>
                <c:pt idx="528">
                  <c:v>681464.12441288098</c:v>
                </c:pt>
                <c:pt idx="529">
                  <c:v>682651.0039891398</c:v>
                </c:pt>
                <c:pt idx="530">
                  <c:v>683837.21658033016</c:v>
                </c:pt>
                <c:pt idx="531">
                  <c:v>685022.76451614313</c:v>
                </c:pt>
                <c:pt idx="532">
                  <c:v>686207.65011278272</c:v>
                </c:pt>
                <c:pt idx="533">
                  <c:v>687391.87567307509</c:v>
                </c:pt>
                <c:pt idx="534">
                  <c:v>688575.44348657771</c:v>
                </c:pt>
                <c:pt idx="535">
                  <c:v>689758.35582968604</c:v>
                </c:pt>
                <c:pt idx="536">
                  <c:v>690940.61496574059</c:v>
                </c:pt>
                <c:pt idx="537">
                  <c:v>692122.2231451316</c:v>
                </c:pt>
                <c:pt idx="538">
                  <c:v>693303.18260540359</c:v>
                </c:pt>
                <c:pt idx="539">
                  <c:v>694483.49557135813</c:v>
                </c:pt>
                <c:pt idx="540">
                  <c:v>695663.16425515607</c:v>
                </c:pt>
                <c:pt idx="541">
                  <c:v>696842.19085641787</c:v>
                </c:pt>
                <c:pt idx="542">
                  <c:v>698020.57756232447</c:v>
                </c:pt>
                <c:pt idx="543">
                  <c:v>699198.32654771523</c:v>
                </c:pt>
                <c:pt idx="544">
                  <c:v>700375.43997518625</c:v>
                </c:pt>
                <c:pt idx="545">
                  <c:v>701551.91999518697</c:v>
                </c:pt>
                <c:pt idx="546">
                  <c:v>702727.76874611643</c:v>
                </c:pt>
                <c:pt idx="547">
                  <c:v>703902.98835441773</c:v>
                </c:pt>
                <c:pt idx="548">
                  <c:v>705077.58093467215</c:v>
                </c:pt>
                <c:pt idx="549">
                  <c:v>706251.54858969222</c:v>
                </c:pt>
                <c:pt idx="550">
                  <c:v>707424.89341061329</c:v>
                </c:pt>
                <c:pt idx="551">
                  <c:v>708597.61747698521</c:v>
                </c:pt>
                <c:pt idx="552">
                  <c:v>709769.72285686224</c:v>
                </c:pt>
                <c:pt idx="553">
                  <c:v>710941.21160689229</c:v>
                </c:pt>
                <c:pt idx="554">
                  <c:v>712112.08577240538</c:v>
                </c:pt>
                <c:pt idx="555">
                  <c:v>713282.34738750116</c:v>
                </c:pt>
                <c:pt idx="556">
                  <c:v>714451.99847513542</c:v>
                </c:pt>
                <c:pt idx="557">
                  <c:v>715621.04104720592</c:v>
                </c:pt>
                <c:pt idx="558">
                  <c:v>716789.47710463742</c:v>
                </c:pt>
                <c:pt idx="559">
                  <c:v>717957.3086374657</c:v>
                </c:pt>
                <c:pt idx="560">
                  <c:v>719124.5376249206</c:v>
                </c:pt>
                <c:pt idx="561">
                  <c:v>720291.16603550874</c:v>
                </c:pt>
                <c:pt idx="562">
                  <c:v>721457.19582709495</c:v>
                </c:pt>
                <c:pt idx="563">
                  <c:v>722622.62894698314</c:v>
                </c:pt>
                <c:pt idx="564">
                  <c:v>723787.4673319963</c:v>
                </c:pt>
                <c:pt idx="565">
                  <c:v>724951.71290855564</c:v>
                </c:pt>
                <c:pt idx="566">
                  <c:v>726115.36759275943</c:v>
                </c:pt>
                <c:pt idx="567">
                  <c:v>727278.43329046015</c:v>
                </c:pt>
                <c:pt idx="568">
                  <c:v>728440.91189734184</c:v>
                </c:pt>
                <c:pt idx="569">
                  <c:v>729602.80529899627</c:v>
                </c:pt>
                <c:pt idx="570">
                  <c:v>730764.11537099828</c:v>
                </c:pt>
                <c:pt idx="571">
                  <c:v>731924.84397898032</c:v>
                </c:pt>
                <c:pt idx="572">
                  <c:v>733084.99297870719</c:v>
                </c:pt>
                <c:pt idx="573">
                  <c:v>734244.56421614834</c:v>
                </c:pt>
                <c:pt idx="574">
                  <c:v>735403.55952755141</c:v>
                </c:pt>
                <c:pt idx="575">
                  <c:v>736561.98073951364</c:v>
                </c:pt>
                <c:pt idx="576">
                  <c:v>737719.82966905297</c:v>
                </c:pt>
                <c:pt idx="577">
                  <c:v>738877.10812367918</c:v>
                </c:pt>
                <c:pt idx="578">
                  <c:v>740033.81790146302</c:v>
                </c:pt>
                <c:pt idx="579">
                  <c:v>741189.9607911061</c:v>
                </c:pt>
                <c:pt idx="580">
                  <c:v>742345.53857200895</c:v>
                </c:pt>
                <c:pt idx="581">
                  <c:v>743500.5530143393</c:v>
                </c:pt>
                <c:pt idx="582">
                  <c:v>744655.00587909913</c:v>
                </c:pt>
                <c:pt idx="583">
                  <c:v>745808.89891819132</c:v>
                </c:pt>
                <c:pt idx="584">
                  <c:v>746962.23387448583</c:v>
                </c:pt>
                <c:pt idx="585">
                  <c:v>748115.01248188503</c:v>
                </c:pt>
                <c:pt idx="586">
                  <c:v>749267.23646538833</c:v>
                </c:pt>
                <c:pt idx="587">
                  <c:v>750418.90754115663</c:v>
                </c:pt>
                <c:pt idx="588">
                  <c:v>751570.02741657558</c:v>
                </c:pt>
                <c:pt idx="589">
                  <c:v>752720.59779031912</c:v>
                </c:pt>
                <c:pt idx="590">
                  <c:v>753870.62035241129</c:v>
                </c:pt>
                <c:pt idx="591">
                  <c:v>755020.0967842883</c:v>
                </c:pt>
                <c:pt idx="592">
                  <c:v>756169.02875885984</c:v>
                </c:pt>
                <c:pt idx="593">
                  <c:v>757317.41794057004</c:v>
                </c:pt>
                <c:pt idx="594">
                  <c:v>758465.26598545711</c:v>
                </c:pt>
                <c:pt idx="595">
                  <c:v>759612.57454121334</c:v>
                </c:pt>
                <c:pt idx="596">
                  <c:v>760759.34524724376</c:v>
                </c:pt>
                <c:pt idx="597">
                  <c:v>761905.57973472506</c:v>
                </c:pt>
                <c:pt idx="598">
                  <c:v>763051.27962666354</c:v>
                </c:pt>
                <c:pt idx="599">
                  <c:v>764196.44653795206</c:v>
                </c:pt>
                <c:pt idx="600">
                  <c:v>765341.08207542775</c:v>
                </c:pt>
                <c:pt idx="601">
                  <c:v>766485.18783792784</c:v>
                </c:pt>
                <c:pt idx="602">
                  <c:v>767628.76541634556</c:v>
                </c:pt>
                <c:pt idx="603">
                  <c:v>768771.81639368599</c:v>
                </c:pt>
                <c:pt idx="604">
                  <c:v>769914.34234512073</c:v>
                </c:pt>
                <c:pt idx="605">
                  <c:v>771056.34483804228</c:v>
                </c:pt>
                <c:pt idx="606">
                  <c:v>772197.82543211768</c:v>
                </c:pt>
                <c:pt idx="607">
                  <c:v>773338.78567934257</c:v>
                </c:pt>
                <c:pt idx="608">
                  <c:v>774479.2271240938</c:v>
                </c:pt>
                <c:pt idx="609">
                  <c:v>775619.15130318201</c:v>
                </c:pt>
                <c:pt idx="610">
                  <c:v>776758.55974590348</c:v>
                </c:pt>
                <c:pt idx="611">
                  <c:v>777897.45397409203</c:v>
                </c:pt>
                <c:pt idx="612">
                  <c:v>779035.83550216979</c:v>
                </c:pt>
                <c:pt idx="613">
                  <c:v>780173.70583719795</c:v>
                </c:pt>
                <c:pt idx="614">
                  <c:v>781311.06647892739</c:v>
                </c:pt>
                <c:pt idx="615">
                  <c:v>782447.9189198477</c:v>
                </c:pt>
                <c:pt idx="616">
                  <c:v>783584.26464523713</c:v>
                </c:pt>
                <c:pt idx="617">
                  <c:v>784720.10513321136</c:v>
                </c:pt>
                <c:pt idx="618">
                  <c:v>785855.44185477169</c:v>
                </c:pt>
                <c:pt idx="619">
                  <c:v>786990.27627385361</c:v>
                </c:pt>
                <c:pt idx="620">
                  <c:v>788124.60984737368</c:v>
                </c:pt>
                <c:pt idx="621">
                  <c:v>789258.44402527763</c:v>
                </c:pt>
                <c:pt idx="622">
                  <c:v>790391.78025058645</c:v>
                </c:pt>
                <c:pt idx="623">
                  <c:v>791524.61995944334</c:v>
                </c:pt>
                <c:pt idx="624">
                  <c:v>792656.96458115929</c:v>
                </c:pt>
                <c:pt idx="625">
                  <c:v>793788.81553825887</c:v>
                </c:pt>
                <c:pt idx="626">
                  <c:v>794920.17424652551</c:v>
                </c:pt>
                <c:pt idx="627">
                  <c:v>796051.04211504629</c:v>
                </c:pt>
                <c:pt idx="628">
                  <c:v>797181.42054625612</c:v>
                </c:pt>
                <c:pt idx="629">
                  <c:v>798311.31093598239</c:v>
                </c:pt>
                <c:pt idx="630">
                  <c:v>799440.71467348805</c:v>
                </c:pt>
                <c:pt idx="631">
                  <c:v>800569.63314151531</c:v>
                </c:pt>
                <c:pt idx="632">
                  <c:v>801698.06771632819</c:v>
                </c:pt>
                <c:pt idx="633">
                  <c:v>802826.01976775576</c:v>
                </c:pt>
                <c:pt idx="634">
                  <c:v>803953.49065923365</c:v>
                </c:pt>
                <c:pt idx="635">
                  <c:v>805080.48174784635</c:v>
                </c:pt>
                <c:pt idx="636">
                  <c:v>806206.99438436865</c:v>
                </c:pt>
                <c:pt idx="637">
                  <c:v>807333.02991330659</c:v>
                </c:pt>
                <c:pt idx="638">
                  <c:v>808458.58967293857</c:v>
                </c:pt>
                <c:pt idx="639">
                  <c:v>809583.67499535566</c:v>
                </c:pt>
                <c:pt idx="640">
                  <c:v>810708.28720650158</c:v>
                </c:pt>
                <c:pt idx="641">
                  <c:v>811832.42762621294</c:v>
                </c:pt>
                <c:pt idx="642">
                  <c:v>812956.09756825818</c:v>
                </c:pt>
                <c:pt idx="643">
                  <c:v>814079.29834037717</c:v>
                </c:pt>
                <c:pt idx="644">
                  <c:v>815202.03124431975</c:v>
                </c:pt>
                <c:pt idx="645">
                  <c:v>816324.29757588427</c:v>
                </c:pt>
                <c:pt idx="646">
                  <c:v>817446.09862495575</c:v>
                </c:pt>
                <c:pt idx="647">
                  <c:v>818567.43567554373</c:v>
                </c:pt>
                <c:pt idx="648">
                  <c:v>819688.31000581989</c:v>
                </c:pt>
                <c:pt idx="649">
                  <c:v>820808.72288815537</c:v>
                </c:pt>
                <c:pt idx="650">
                  <c:v>821928.67558915715</c:v>
                </c:pt>
                <c:pt idx="651">
                  <c:v>823048.16936970549</c:v>
                </c:pt>
                <c:pt idx="652">
                  <c:v>824167.20548498968</c:v>
                </c:pt>
                <c:pt idx="653">
                  <c:v>825285.78518454428</c:v>
                </c:pt>
                <c:pt idx="654">
                  <c:v>826403.90971228469</c:v>
                </c:pt>
                <c:pt idx="655">
                  <c:v>827521.5803065428</c:v>
                </c:pt>
                <c:pt idx="656">
                  <c:v>828638.79820010206</c:v>
                </c:pt>
                <c:pt idx="657">
                  <c:v>829755.56462023209</c:v>
                </c:pt>
                <c:pt idx="658">
                  <c:v>830871.88078872394</c:v>
                </c:pt>
                <c:pt idx="659">
                  <c:v>831987.74792192364</c:v>
                </c:pt>
                <c:pt idx="660">
                  <c:v>833103.16723076685</c:v>
                </c:pt>
                <c:pt idx="661">
                  <c:v>834218.13992081187</c:v>
                </c:pt>
                <c:pt idx="662">
                  <c:v>835332.66719227401</c:v>
                </c:pt>
                <c:pt idx="663">
                  <c:v>836446.75024005817</c:v>
                </c:pt>
                <c:pt idx="664">
                  <c:v>837560.39025379205</c:v>
                </c:pt>
                <c:pt idx="665">
                  <c:v>838673.5884178587</c:v>
                </c:pt>
                <c:pt idx="666">
                  <c:v>839786.34591142903</c:v>
                </c:pt>
                <c:pt idx="667">
                  <c:v>840898.66390849394</c:v>
                </c:pt>
                <c:pt idx="668">
                  <c:v>842010.54357789643</c:v>
                </c:pt>
                <c:pt idx="669">
                  <c:v>843121.98608336295</c:v>
                </c:pt>
                <c:pt idx="670">
                  <c:v>844232.9925835348</c:v>
                </c:pt>
                <c:pt idx="671">
                  <c:v>845343.5642319998</c:v>
                </c:pt>
                <c:pt idx="672">
                  <c:v>846453.70217732235</c:v>
                </c:pt>
                <c:pt idx="673">
                  <c:v>847563.40756307496</c:v>
                </c:pt>
                <c:pt idx="674">
                  <c:v>848672.68152786815</c:v>
                </c:pt>
                <c:pt idx="675">
                  <c:v>849781.52520538087</c:v>
                </c:pt>
                <c:pt idx="676">
                  <c:v>850889.93972439005</c:v>
                </c:pt>
                <c:pt idx="677">
                  <c:v>851997.92620880087</c:v>
                </c:pt>
                <c:pt idx="678">
                  <c:v>853105.48577767599</c:v>
                </c:pt>
                <c:pt idx="679">
                  <c:v>854212.61954526475</c:v>
                </c:pt>
                <c:pt idx="680">
                  <c:v>855319.3286210323</c:v>
                </c:pt>
                <c:pt idx="681">
                  <c:v>856425.61410968832</c:v>
                </c:pt>
                <c:pt idx="682">
                  <c:v>857531.47711121559</c:v>
                </c:pt>
                <c:pt idx="683">
                  <c:v>858636.91872089857</c:v>
                </c:pt>
                <c:pt idx="684">
                  <c:v>859741.94002935116</c:v>
                </c:pt>
                <c:pt idx="685">
                  <c:v>860846.54212254507</c:v>
                </c:pt>
                <c:pt idx="686">
                  <c:v>861950.72608183685</c:v>
                </c:pt>
                <c:pt idx="687">
                  <c:v>863054.49298399605</c:v>
                </c:pt>
                <c:pt idx="688">
                  <c:v>864157.84390123235</c:v>
                </c:pt>
                <c:pt idx="689">
                  <c:v>865260.77990122233</c:v>
                </c:pt>
                <c:pt idx="690">
                  <c:v>866363.30204713671</c:v>
                </c:pt>
                <c:pt idx="691">
                  <c:v>867465.41139766667</c:v>
                </c:pt>
                <c:pt idx="692">
                  <c:v>868567.10900705063</c:v>
                </c:pt>
                <c:pt idx="693">
                  <c:v>869668.39592510031</c:v>
                </c:pt>
                <c:pt idx="694">
                  <c:v>870769.27319722669</c:v>
                </c:pt>
                <c:pt idx="695">
                  <c:v>871869.74186446599</c:v>
                </c:pt>
                <c:pt idx="696">
                  <c:v>872969.80296350562</c:v>
                </c:pt>
                <c:pt idx="697">
                  <c:v>874069.45752670907</c:v>
                </c:pt>
                <c:pt idx="698">
                  <c:v>875168.70658214157</c:v>
                </c:pt>
                <c:pt idx="699">
                  <c:v>876267.55115359509</c:v>
                </c:pt>
                <c:pt idx="700">
                  <c:v>877365.99226061325</c:v>
                </c:pt>
                <c:pt idx="701">
                  <c:v>878464.03091851599</c:v>
                </c:pt>
                <c:pt idx="702">
                  <c:v>879561.66813842417</c:v>
                </c:pt>
                <c:pt idx="703">
                  <c:v>880658.90492728364</c:v>
                </c:pt>
                <c:pt idx="704">
                  <c:v>881755.74228788994</c:v>
                </c:pt>
                <c:pt idx="705">
                  <c:v>882852.18121891166</c:v>
                </c:pt>
                <c:pt idx="706">
                  <c:v>883948.22271491482</c:v>
                </c:pt>
                <c:pt idx="707">
                  <c:v>885043.86776638601</c:v>
                </c:pt>
                <c:pt idx="708">
                  <c:v>886139.11735975591</c:v>
                </c:pt>
                <c:pt idx="709">
                  <c:v>887233.97247742291</c:v>
                </c:pt>
                <c:pt idx="710">
                  <c:v>888328.43409777584</c:v>
                </c:pt>
                <c:pt idx="711">
                  <c:v>889422.50319521723</c:v>
                </c:pt>
                <c:pt idx="712">
                  <c:v>890516.18074018566</c:v>
                </c:pt>
                <c:pt idx="713">
                  <c:v>891609.46769917873</c:v>
                </c:pt>
                <c:pt idx="714">
                  <c:v>892702.36503477534</c:v>
                </c:pt>
                <c:pt idx="715">
                  <c:v>893794.8737056579</c:v>
                </c:pt>
                <c:pt idx="716">
                  <c:v>894886.99466663448</c:v>
                </c:pt>
                <c:pt idx="717">
                  <c:v>895978.72886866098</c:v>
                </c:pt>
                <c:pt idx="718">
                  <c:v>897070.07725886232</c:v>
                </c:pt>
                <c:pt idx="719">
                  <c:v>898161.04078055476</c:v>
                </c:pt>
                <c:pt idx="720">
                  <c:v>899251.62037326675</c:v>
                </c:pt>
                <c:pt idx="721">
                  <c:v>900341.81697276083</c:v>
                </c:pt>
                <c:pt idx="722">
                  <c:v>901431.63151105423</c:v>
                </c:pt>
                <c:pt idx="723">
                  <c:v>902521.06491644029</c:v>
                </c:pt>
                <c:pt idx="724">
                  <c:v>903610.11811350903</c:v>
                </c:pt>
                <c:pt idx="725">
                  <c:v>904698.79202316795</c:v>
                </c:pt>
                <c:pt idx="726">
                  <c:v>905787.08756266267</c:v>
                </c:pt>
                <c:pt idx="727">
                  <c:v>906875.005645597</c:v>
                </c:pt>
                <c:pt idx="728">
                  <c:v>907962.54718195379</c:v>
                </c:pt>
                <c:pt idx="729">
                  <c:v>909049.71307811444</c:v>
                </c:pt>
                <c:pt idx="730">
                  <c:v>910136.50423687929</c:v>
                </c:pt>
                <c:pt idx="731">
                  <c:v>911222.92155748711</c:v>
                </c:pt>
                <c:pt idx="732">
                  <c:v>912308.96593563503</c:v>
                </c:pt>
                <c:pt idx="733">
                  <c:v>913394.63826349808</c:v>
                </c:pt>
                <c:pt idx="734">
                  <c:v>914479.93942974834</c:v>
                </c:pt>
                <c:pt idx="735">
                  <c:v>915564.87031957437</c:v>
                </c:pt>
                <c:pt idx="736">
                  <c:v>916649.43181470048</c:v>
                </c:pt>
                <c:pt idx="737">
                  <c:v>917733.62479340553</c:v>
                </c:pt>
                <c:pt idx="738">
                  <c:v>918817.45013054169</c:v>
                </c:pt>
                <c:pt idx="739">
                  <c:v>919900.90869755368</c:v>
                </c:pt>
                <c:pt idx="740">
                  <c:v>920984.00136249652</c:v>
                </c:pt>
                <c:pt idx="741">
                  <c:v>922066.72899005492</c:v>
                </c:pt>
                <c:pt idx="742">
                  <c:v>923149.09244156105</c:v>
                </c:pt>
                <c:pt idx="743">
                  <c:v>924231.09257501259</c:v>
                </c:pt>
                <c:pt idx="744">
                  <c:v>925312.73024509149</c:v>
                </c:pt>
                <c:pt idx="745">
                  <c:v>926394.00630318117</c:v>
                </c:pt>
                <c:pt idx="746">
                  <c:v>927474.92159738508</c:v>
                </c:pt>
                <c:pt idx="747">
                  <c:v>928555.47697254363</c:v>
                </c:pt>
                <c:pt idx="748">
                  <c:v>929635.6732702523</c:v>
                </c:pt>
                <c:pt idx="749">
                  <c:v>930715.51132887905</c:v>
                </c:pt>
                <c:pt idx="750">
                  <c:v>931794.99198358133</c:v>
                </c:pt>
                <c:pt idx="751">
                  <c:v>932874.11606632383</c:v>
                </c:pt>
                <c:pt idx="752">
                  <c:v>933952.88440589514</c:v>
                </c:pt>
                <c:pt idx="753">
                  <c:v>935031.29782792472</c:v>
                </c:pt>
                <c:pt idx="754">
                  <c:v>936109.35715490009</c:v>
                </c:pt>
                <c:pt idx="755">
                  <c:v>937187.06320618337</c:v>
                </c:pt>
                <c:pt idx="756">
                  <c:v>938264.41679802781</c:v>
                </c:pt>
                <c:pt idx="757">
                  <c:v>939341.41874359455</c:v>
                </c:pt>
                <c:pt idx="758">
                  <c:v>940418.06985296879</c:v>
                </c:pt>
                <c:pt idx="759">
                  <c:v>941494.37093317648</c:v>
                </c:pt>
                <c:pt idx="760">
                  <c:v>942570.32278819999</c:v>
                </c:pt>
                <c:pt idx="761">
                  <c:v>943645.92621899443</c:v>
                </c:pt>
                <c:pt idx="762">
                  <c:v>944721.18202350358</c:v>
                </c:pt>
                <c:pt idx="763">
                  <c:v>945796.09099667578</c:v>
                </c:pt>
                <c:pt idx="764">
                  <c:v>946870.65393047966</c:v>
                </c:pt>
                <c:pt idx="765">
                  <c:v>947944.87161391985</c:v>
                </c:pt>
                <c:pt idx="766">
                  <c:v>949018.74483305227</c:v>
                </c:pt>
                <c:pt idx="767">
                  <c:v>950092.27437099989</c:v>
                </c:pt>
                <c:pt idx="768">
                  <c:v>951165.46100796771</c:v>
                </c:pt>
                <c:pt idx="769">
                  <c:v>952238.30552125839</c:v>
                </c:pt>
                <c:pt idx="770">
                  <c:v>953310.80868528702</c:v>
                </c:pt>
                <c:pt idx="771">
                  <c:v>954382.97127159615</c:v>
                </c:pt>
                <c:pt idx="772">
                  <c:v>955454.79404887103</c:v>
                </c:pt>
                <c:pt idx="773">
                  <c:v>956526.27778295404</c:v>
                </c:pt>
                <c:pt idx="774">
                  <c:v>957597.42323685973</c:v>
                </c:pt>
                <c:pt idx="775">
                  <c:v>958668.23117078899</c:v>
                </c:pt>
                <c:pt idx="776">
                  <c:v>959738.70234214421</c:v>
                </c:pt>
                <c:pt idx="777">
                  <c:v>960808.83750554326</c:v>
                </c:pt>
                <c:pt idx="778">
                  <c:v>961878.63741283398</c:v>
                </c:pt>
                <c:pt idx="779">
                  <c:v>962948.10281310813</c:v>
                </c:pt>
                <c:pt idx="780">
                  <c:v>964017.23445271607</c:v>
                </c:pt>
                <c:pt idx="781">
                  <c:v>965086.03307528025</c:v>
                </c:pt>
                <c:pt idx="782">
                  <c:v>966154.49942170968</c:v>
                </c:pt>
                <c:pt idx="783">
                  <c:v>967222.63423021336</c:v>
                </c:pt>
                <c:pt idx="784">
                  <c:v>968290.4382363141</c:v>
                </c:pt>
                <c:pt idx="785">
                  <c:v>969357.91217286256</c:v>
                </c:pt>
                <c:pt idx="786">
                  <c:v>970425.05677005055</c:v>
                </c:pt>
                <c:pt idx="787">
                  <c:v>971491.87275542459</c:v>
                </c:pt>
                <c:pt idx="788">
                  <c:v>972558.36085389927</c:v>
                </c:pt>
                <c:pt idx="789">
                  <c:v>973624.52178777067</c:v>
                </c:pt>
                <c:pt idx="790">
                  <c:v>974690.35627672938</c:v>
                </c:pt>
                <c:pt idx="791">
                  <c:v>975755.8650378742</c:v>
                </c:pt>
                <c:pt idx="792">
                  <c:v>976821.04878572456</c:v>
                </c:pt>
                <c:pt idx="793">
                  <c:v>977885.90823223395</c:v>
                </c:pt>
                <c:pt idx="794">
                  <c:v>978950.44408680266</c:v>
                </c:pt>
                <c:pt idx="795">
                  <c:v>980014.65705629031</c:v>
                </c:pt>
                <c:pt idx="796">
                  <c:v>981078.54784502916</c:v>
                </c:pt>
                <c:pt idx="797">
                  <c:v>982142.11715483619</c:v>
                </c:pt>
                <c:pt idx="798">
                  <c:v>983205.36568502628</c:v>
                </c:pt>
                <c:pt idx="799">
                  <c:v>984268.29413242417</c:v>
                </c:pt>
                <c:pt idx="800">
                  <c:v>985330.90319137706</c:v>
                </c:pt>
                <c:pt idx="801">
                  <c:v>986393.19355376682</c:v>
                </c:pt>
                <c:pt idx="802">
                  <c:v>987455.16590902267</c:v>
                </c:pt>
                <c:pt idx="803">
                  <c:v>988516.82094413275</c:v>
                </c:pt>
                <c:pt idx="804">
                  <c:v>989578.1593436565</c:v>
                </c:pt>
                <c:pt idx="805">
                  <c:v>990639.18178973696</c:v>
                </c:pt>
                <c:pt idx="806">
                  <c:v>991699.88896211213</c:v>
                </c:pt>
                <c:pt idx="807">
                  <c:v>992760.28153812722</c:v>
                </c:pt>
                <c:pt idx="808">
                  <c:v>993820.36019274639</c:v>
                </c:pt>
                <c:pt idx="809">
                  <c:v>994880.12559856428</c:v>
                </c:pt>
                <c:pt idx="810">
                  <c:v>995939.57842581789</c:v>
                </c:pt>
                <c:pt idx="811">
                  <c:v>996998.71934239811</c:v>
                </c:pt>
                <c:pt idx="812">
                  <c:v>998057.54901386099</c:v>
                </c:pt>
                <c:pt idx="813">
                  <c:v>999116.06810343941</c:v>
                </c:pt>
                <c:pt idx="814">
                  <c:v>1000174.2772720542</c:v>
                </c:pt>
                <c:pt idx="815">
                  <c:v>1001232.1771783258</c:v>
                </c:pt>
                <c:pt idx="816">
                  <c:v>1002289.7684785849</c:v>
                </c:pt>
                <c:pt idx="817">
                  <c:v>1003347.0518268842</c:v>
                </c:pt>
                <c:pt idx="818">
                  <c:v>1004404.0278750089</c:v>
                </c:pt>
                <c:pt idx="819">
                  <c:v>1005460.6972724879</c:v>
                </c:pt>
                <c:pt idx="820">
                  <c:v>1006517.0606666052</c:v>
                </c:pt>
                <c:pt idx="821">
                  <c:v>1007573.1187024101</c:v>
                </c:pt>
                <c:pt idx="822">
                  <c:v>1008628.8720227281</c:v>
                </c:pt>
                <c:pt idx="823">
                  <c:v>1009684.3212681719</c:v>
                </c:pt>
                <c:pt idx="824">
                  <c:v>1010739.467077152</c:v>
                </c:pt>
                <c:pt idx="825">
                  <c:v>1011794.310085887</c:v>
                </c:pt>
                <c:pt idx="826">
                  <c:v>1012848.8509284145</c:v>
                </c:pt>
                <c:pt idx="827">
                  <c:v>1013903.0902366014</c:v>
                </c:pt>
                <c:pt idx="828">
                  <c:v>1014957.0286401542</c:v>
                </c:pt>
                <c:pt idx="829">
                  <c:v>1016010.6667666294</c:v>
                </c:pt>
                <c:pt idx="830">
                  <c:v>1017064.0052414441</c:v>
                </c:pt>
                <c:pt idx="831">
                  <c:v>1018117.0446878856</c:v>
                </c:pt>
                <c:pt idx="832">
                  <c:v>1019169.7857271218</c:v>
                </c:pt>
                <c:pt idx="833">
                  <c:v>1020222.2289782114</c:v>
                </c:pt>
                <c:pt idx="834">
                  <c:v>1021274.3750581141</c:v>
                </c:pt>
                <c:pt idx="835">
                  <c:v>1022326.2245816999</c:v>
                </c:pt>
                <c:pt idx="836">
                  <c:v>1023377.7781617597</c:v>
                </c:pt>
                <c:pt idx="837">
                  <c:v>1024429.0364090148</c:v>
                </c:pt>
                <c:pt idx="838">
                  <c:v>1025479.9999321266</c:v>
                </c:pt>
                <c:pt idx="839">
                  <c:v>1026530.6693377064</c:v>
                </c:pt>
                <c:pt idx="840">
                  <c:v>1027581.0452303252</c:v>
                </c:pt>
                <c:pt idx="841">
                  <c:v>1028631.1282125233</c:v>
                </c:pt>
                <c:pt idx="842">
                  <c:v>1029680.9188848194</c:v>
                </c:pt>
                <c:pt idx="843">
                  <c:v>1030730.4178457205</c:v>
                </c:pt>
                <c:pt idx="844">
                  <c:v>1031779.6256917317</c:v>
                </c:pt>
                <c:pt idx="845">
                  <c:v>1032828.5430173643</c:v>
                </c:pt>
                <c:pt idx="846">
                  <c:v>1033877.1704151467</c:v>
                </c:pt>
                <c:pt idx="847">
                  <c:v>1034925.5084756326</c:v>
                </c:pt>
                <c:pt idx="848">
                  <c:v>1035973.5577874102</c:v>
                </c:pt>
                <c:pt idx="849">
                  <c:v>1037021.3189371119</c:v>
                </c:pt>
                <c:pt idx="850">
                  <c:v>1038068.792509423</c:v>
                </c:pt>
                <c:pt idx="851">
                  <c:v>1039115.9790870911</c:v>
                </c:pt>
                <c:pt idx="852">
                  <c:v>1040162.8792509346</c:v>
                </c:pt>
                <c:pt idx="853">
                  <c:v>1041209.4935798519</c:v>
                </c:pt>
                <c:pt idx="854">
                  <c:v>1042255.8226508304</c:v>
                </c:pt>
                <c:pt idx="855">
                  <c:v>1043301.8670389547</c:v>
                </c:pt>
                <c:pt idx="856">
                  <c:v>1044347.6273174166</c:v>
                </c:pt>
                <c:pt idx="857">
                  <c:v>1045393.1040575224</c:v>
                </c:pt>
                <c:pt idx="858">
                  <c:v>1046438.2978287025</c:v>
                </c:pt>
                <c:pt idx="859">
                  <c:v>1047483.2091985197</c:v>
                </c:pt>
                <c:pt idx="860">
                  <c:v>1048527.8387326779</c:v>
                </c:pt>
                <c:pt idx="861">
                  <c:v>1049572.1869950301</c:v>
                </c:pt>
                <c:pt idx="862">
                  <c:v>1050616.2545475881</c:v>
                </c:pt>
                <c:pt idx="863">
                  <c:v>1051660.0419505292</c:v>
                </c:pt>
                <c:pt idx="864">
                  <c:v>1052703.5497622062</c:v>
                </c:pt>
                <c:pt idx="865">
                  <c:v>1053746.7785391542</c:v>
                </c:pt>
                <c:pt idx="866">
                  <c:v>1054789.7288361003</c:v>
                </c:pt>
                <c:pt idx="867">
                  <c:v>1055832.4012059711</c:v>
                </c:pt>
                <c:pt idx="868">
                  <c:v>1056874.7961999008</c:v>
                </c:pt>
                <c:pt idx="869">
                  <c:v>1057916.9143672395</c:v>
                </c:pt>
                <c:pt idx="870">
                  <c:v>1058958.7562555608</c:v>
                </c:pt>
                <c:pt idx="871">
                  <c:v>1060000.3224106708</c:v>
                </c:pt>
                <c:pt idx="872">
                  <c:v>1061041.6133766153</c:v>
                </c:pt>
                <c:pt idx="873">
                  <c:v>1062082.6296956881</c:v>
                </c:pt>
                <c:pt idx="874">
                  <c:v>1063123.3719084389</c:v>
                </c:pt>
                <c:pt idx="875">
                  <c:v>1064163.8405536804</c:v>
                </c:pt>
                <c:pt idx="876">
                  <c:v>1065204.0361684975</c:v>
                </c:pt>
                <c:pt idx="877">
                  <c:v>1066243.9592882537</c:v>
                </c:pt>
                <c:pt idx="878">
                  <c:v>1067283.6104465995</c:v>
                </c:pt>
                <c:pt idx="879">
                  <c:v>1068322.99017548</c:v>
                </c:pt>
                <c:pt idx="880">
                  <c:v>1069362.0990051425</c:v>
                </c:pt>
                <c:pt idx="881">
                  <c:v>1070400.9374641438</c:v>
                </c:pt>
                <c:pt idx="882">
                  <c:v>1071439.5060793583</c:v>
                </c:pt>
                <c:pt idx="883">
                  <c:v>1072477.8053759849</c:v>
                </c:pt>
                <c:pt idx="884">
                  <c:v>1073515.8358775547</c:v>
                </c:pt>
                <c:pt idx="885">
                  <c:v>1074553.5981059384</c:v>
                </c:pt>
                <c:pt idx="886">
                  <c:v>1075591.0925813536</c:v>
                </c:pt>
                <c:pt idx="887">
                  <c:v>1076628.3198223724</c:v>
                </c:pt>
                <c:pt idx="888">
                  <c:v>1077665.2803459282</c:v>
                </c:pt>
                <c:pt idx="889">
                  <c:v>1078701.9746673235</c:v>
                </c:pt>
                <c:pt idx="890">
                  <c:v>1079738.4033002367</c:v>
                </c:pt>
                <c:pt idx="891">
                  <c:v>1080774.5667567288</c:v>
                </c:pt>
                <c:pt idx="892">
                  <c:v>1081810.4655472517</c:v>
                </c:pt>
                <c:pt idx="893">
                  <c:v>1082846.1001806546</c:v>
                </c:pt>
                <c:pt idx="894">
                  <c:v>1083881.4711641907</c:v>
                </c:pt>
                <c:pt idx="895">
                  <c:v>1084916.5790035245</c:v>
                </c:pt>
                <c:pt idx="896">
                  <c:v>1085951.4242027393</c:v>
                </c:pt>
                <c:pt idx="897">
                  <c:v>1086986.0072643431</c:v>
                </c:pt>
                <c:pt idx="898">
                  <c:v>1088020.3286892762</c:v>
                </c:pt>
                <c:pt idx="899">
                  <c:v>1089054.3889769181</c:v>
                </c:pt>
                <c:pt idx="900">
                  <c:v>1090088.1886250938</c:v>
                </c:pt>
                <c:pt idx="901">
                  <c:v>1091121.7281300807</c:v>
                </c:pt>
                <c:pt idx="902">
                  <c:v>1092155.0079866154</c:v>
                </c:pt>
                <c:pt idx="903">
                  <c:v>1093188.0286879006</c:v>
                </c:pt>
                <c:pt idx="904">
                  <c:v>1094220.7907256112</c:v>
                </c:pt>
                <c:pt idx="905">
                  <c:v>1095253.2945899016</c:v>
                </c:pt>
                <c:pt idx="906">
                  <c:v>1096285.5407694119</c:v>
                </c:pt>
                <c:pt idx="907">
                  <c:v>1097317.5297512747</c:v>
                </c:pt>
                <c:pt idx="908">
                  <c:v>1098349.2620211206</c:v>
                </c:pt>
                <c:pt idx="909">
                  <c:v>1099380.7380630861</c:v>
                </c:pt>
                <c:pt idx="910">
                  <c:v>1100411.9583598189</c:v>
                </c:pt>
                <c:pt idx="911">
                  <c:v>1101442.9233924856</c:v>
                </c:pt>
                <c:pt idx="912">
                  <c:v>1102473.6336407762</c:v>
                </c:pt>
                <c:pt idx="913">
                  <c:v>1103504.0895829119</c:v>
                </c:pt>
                <c:pt idx="914">
                  <c:v>1104534.2916956509</c:v>
                </c:pt>
                <c:pt idx="915">
                  <c:v>1105564.2404542947</c:v>
                </c:pt>
                <c:pt idx="916">
                  <c:v>1106593.9363326943</c:v>
                </c:pt>
                <c:pt idx="917">
                  <c:v>1107623.3798032564</c:v>
                </c:pt>
                <c:pt idx="918">
                  <c:v>1108652.5713369497</c:v>
                </c:pt>
                <c:pt idx="919">
                  <c:v>1109681.5114033103</c:v>
                </c:pt>
                <c:pt idx="920">
                  <c:v>1110710.2004704489</c:v>
                </c:pt>
                <c:pt idx="921">
                  <c:v>1111738.6390050561</c:v>
                </c:pt>
                <c:pt idx="922">
                  <c:v>1112766.8274724085</c:v>
                </c:pt>
                <c:pt idx="923">
                  <c:v>1113794.7663363749</c:v>
                </c:pt>
                <c:pt idx="924">
                  <c:v>1114822.4560594221</c:v>
                </c:pt>
                <c:pt idx="925">
                  <c:v>1115849.8971026209</c:v>
                </c:pt>
                <c:pt idx="926">
                  <c:v>1116877.0899256519</c:v>
                </c:pt>
                <c:pt idx="927">
                  <c:v>1117904.0349868115</c:v>
                </c:pt>
                <c:pt idx="928">
                  <c:v>1118930.7327430174</c:v>
                </c:pt>
                <c:pt idx="929">
                  <c:v>1119957.1836498152</c:v>
                </c:pt>
                <c:pt idx="930">
                  <c:v>1120983.3881613826</c:v>
                </c:pt>
                <c:pt idx="931">
                  <c:v>1122009.3467305372</c:v>
                </c:pt>
                <c:pt idx="932">
                  <c:v>1123035.0598087404</c:v>
                </c:pt>
                <c:pt idx="933">
                  <c:v>1124060.5278461038</c:v>
                </c:pt>
                <c:pt idx="934">
                  <c:v>1125085.7512913952</c:v>
                </c:pt>
                <c:pt idx="935">
                  <c:v>1126110.7305920434</c:v>
                </c:pt>
                <c:pt idx="936">
                  <c:v>1127135.4661941447</c:v>
                </c:pt>
                <c:pt idx="937">
                  <c:v>1128159.9585424673</c:v>
                </c:pt>
                <c:pt idx="938">
                  <c:v>1129184.2080804582</c:v>
                </c:pt>
                <c:pt idx="939">
                  <c:v>1130208.2152502472</c:v>
                </c:pt>
                <c:pt idx="940">
                  <c:v>1131231.9804926538</c:v>
                </c:pt>
                <c:pt idx="941">
                  <c:v>1132255.5042471916</c:v>
                </c:pt>
                <c:pt idx="942">
                  <c:v>1133278.7869520739</c:v>
                </c:pt>
                <c:pt idx="943">
                  <c:v>1134301.8290442198</c:v>
                </c:pt>
                <c:pt idx="944">
                  <c:v>1135324.6309592582</c:v>
                </c:pt>
                <c:pt idx="945">
                  <c:v>1136347.1931315344</c:v>
                </c:pt>
                <c:pt idx="946">
                  <c:v>1137369.5159941143</c:v>
                </c:pt>
                <c:pt idx="947">
                  <c:v>1138391.5999787911</c:v>
                </c:pt>
                <c:pt idx="948">
                  <c:v>1139413.445516089</c:v>
                </c:pt>
                <c:pt idx="949">
                  <c:v>1140435.0530352693</c:v>
                </c:pt>
                <c:pt idx="950">
                  <c:v>1141456.4229643352</c:v>
                </c:pt>
                <c:pt idx="951">
                  <c:v>1142477.5557300374</c:v>
                </c:pt>
                <c:pt idx="952">
                  <c:v>1143498.4517578783</c:v>
                </c:pt>
                <c:pt idx="953">
                  <c:v>1144519.1114721179</c:v>
                </c:pt>
                <c:pt idx="954">
                  <c:v>1145539.5352957791</c:v>
                </c:pt>
                <c:pt idx="955">
                  <c:v>1146559.7236506522</c:v>
                </c:pt>
                <c:pt idx="956">
                  <c:v>1147579.6769572995</c:v>
                </c:pt>
                <c:pt idx="957">
                  <c:v>1148599.395635061</c:v>
                </c:pt>
                <c:pt idx="958">
                  <c:v>1149618.8801020596</c:v>
                </c:pt>
                <c:pt idx="959">
                  <c:v>1150638.1307752053</c:v>
                </c:pt>
                <c:pt idx="960">
                  <c:v>1151657.1480702003</c:v>
                </c:pt>
                <c:pt idx="961">
                  <c:v>1152675.9324015442</c:v>
                </c:pt>
                <c:pt idx="962">
                  <c:v>1153694.4841825385</c:v>
                </c:pt>
                <c:pt idx="963">
                  <c:v>1154712.8038252918</c:v>
                </c:pt>
                <c:pt idx="964">
                  <c:v>1155730.8917407242</c:v>
                </c:pt>
                <c:pt idx="965">
                  <c:v>1156748.7483385727</c:v>
                </c:pt>
                <c:pt idx="966">
                  <c:v>1157766.3740273947</c:v>
                </c:pt>
                <c:pt idx="967">
                  <c:v>1158783.7692145747</c:v>
                </c:pt>
                <c:pt idx="968">
                  <c:v>1159800.934306327</c:v>
                </c:pt>
                <c:pt idx="969">
                  <c:v>1160817.8697077017</c:v>
                </c:pt>
                <c:pt idx="970">
                  <c:v>1161834.5758225888</c:v>
                </c:pt>
                <c:pt idx="971">
                  <c:v>1162851.0530537232</c:v>
                </c:pt>
                <c:pt idx="972">
                  <c:v>1163867.301802689</c:v>
                </c:pt>
                <c:pt idx="973">
                  <c:v>1164883.3224699241</c:v>
                </c:pt>
                <c:pt idx="974">
                  <c:v>1165899.1154547248</c:v>
                </c:pt>
                <c:pt idx="975">
                  <c:v>1166914.6811552502</c:v>
                </c:pt>
                <c:pt idx="976">
                  <c:v>1167930.0199685274</c:v>
                </c:pt>
                <c:pt idx="977">
                  <c:v>1168945.1322904555</c:v>
                </c:pt>
                <c:pt idx="978">
                  <c:v>1169960.0185158099</c:v>
                </c:pt>
                <c:pt idx="979">
                  <c:v>1170974.6790382466</c:v>
                </c:pt>
                <c:pt idx="980">
                  <c:v>1171989.1142503079</c:v>
                </c:pt>
                <c:pt idx="981">
                  <c:v>1173003.3245434249</c:v>
                </c:pt>
                <c:pt idx="982">
                  <c:v>1174017.3103079232</c:v>
                </c:pt>
                <c:pt idx="983">
                  <c:v>1175031.0719330271</c:v>
                </c:pt>
                <c:pt idx="984">
                  <c:v>1176044.6098068636</c:v>
                </c:pt>
                <c:pt idx="985">
                  <c:v>1177057.924316467</c:v>
                </c:pt>
                <c:pt idx="986">
                  <c:v>1178071.0158477831</c:v>
                </c:pt>
                <c:pt idx="987">
                  <c:v>1179083.8847856729</c:v>
                </c:pt>
                <c:pt idx="988">
                  <c:v>1180096.5315139182</c:v>
                </c:pt>
                <c:pt idx="989">
                  <c:v>1181108.9564152246</c:v>
                </c:pt>
                <c:pt idx="990">
                  <c:v>1182121.1598712259</c:v>
                </c:pt>
                <c:pt idx="991">
                  <c:v>1183133.1422624893</c:v>
                </c:pt>
                <c:pt idx="992">
                  <c:v>1184144.9039685184</c:v>
                </c:pt>
                <c:pt idx="993">
                  <c:v>1185156.4453677572</c:v>
                </c:pt>
                <c:pt idx="994">
                  <c:v>1186167.7668375955</c:v>
                </c:pt>
                <c:pt idx="995">
                  <c:v>1187178.8687543718</c:v>
                </c:pt>
                <c:pt idx="996">
                  <c:v>1188189.7514933783</c:v>
                </c:pt>
                <c:pt idx="997">
                  <c:v>1189200.4154288641</c:v>
                </c:pt>
                <c:pt idx="998">
                  <c:v>1190210.8609340398</c:v>
                </c:pt>
                <c:pt idx="999">
                  <c:v>1191221.0883810818</c:v>
                </c:pt>
                <c:pt idx="1000">
                  <c:v>1192231.0981411352</c:v>
                </c:pt>
              </c:numCache>
            </c:numRef>
          </c:xVal>
          <c:yVal>
            <c:numRef>
              <c:f>'Données - Calculs'!$Z$4:$Z$1004</c:f>
              <c:numCache>
                <c:formatCode>General</c:formatCode>
                <c:ptCount val="1001"/>
                <c:pt idx="0">
                  <c:v>0</c:v>
                </c:pt>
                <c:pt idx="1">
                  <c:v>610.64800435694303</c:v>
                </c:pt>
                <c:pt idx="2">
                  <c:v>2540.4502291017516</c:v>
                </c:pt>
                <c:pt idx="3">
                  <c:v>6218.2112160194174</c:v>
                </c:pt>
                <c:pt idx="4">
                  <c:v>12031.91871677915</c:v>
                </c:pt>
                <c:pt idx="5">
                  <c:v>17203.579425233045</c:v>
                </c:pt>
                <c:pt idx="6">
                  <c:v>19772.742755349234</c:v>
                </c:pt>
                <c:pt idx="7">
                  <c:v>20884.187641395449</c:v>
                </c:pt>
                <c:pt idx="8">
                  <c:v>20888.647040229975</c:v>
                </c:pt>
                <c:pt idx="9">
                  <c:v>19866.949433710168</c:v>
                </c:pt>
                <c:pt idx="10">
                  <c:v>17746.067212733582</c:v>
                </c:pt>
                <c:pt idx="11">
                  <c:v>14244.299366153615</c:v>
                </c:pt>
                <c:pt idx="12">
                  <c:v>8556.3883752429483</c:v>
                </c:pt>
                <c:pt idx="13">
                  <c:v>1445.6875085267241</c:v>
                </c:pt>
                <c:pt idx="14">
                  <c:v>-4846.5024117226476</c:v>
                </c:pt>
                <c:pt idx="15">
                  <c:v>-10311.484419474924</c:v>
                </c:pt>
                <c:pt idx="16">
                  <c:v>-16515.747738602466</c:v>
                </c:pt>
                <c:pt idx="17">
                  <c:v>-22603.526744621686</c:v>
                </c:pt>
                <c:pt idx="18">
                  <c:v>-27107.685897288044</c:v>
                </c:pt>
                <c:pt idx="19">
                  <c:v>-30439.799012182666</c:v>
                </c:pt>
                <c:pt idx="20">
                  <c:v>-33056.014363109978</c:v>
                </c:pt>
                <c:pt idx="21">
                  <c:v>-35147.353104387999</c:v>
                </c:pt>
                <c:pt idx="22">
                  <c:v>-36814.520452536693</c:v>
                </c:pt>
                <c:pt idx="23">
                  <c:v>-38117.874157244682</c:v>
                </c:pt>
                <c:pt idx="24">
                  <c:v>-39096.138068317465</c:v>
                </c:pt>
                <c:pt idx="25">
                  <c:v>-39774.850758790366</c:v>
                </c:pt>
                <c:pt idx="26">
                  <c:v>-40170.644635878649</c:v>
                </c:pt>
                <c:pt idx="27">
                  <c:v>-40293.545314561947</c:v>
                </c:pt>
                <c:pt idx="28">
                  <c:v>-40148.194545045153</c:v>
                </c:pt>
                <c:pt idx="29">
                  <c:v>-39734.394001165332</c:v>
                </c:pt>
                <c:pt idx="30">
                  <c:v>-39047.129411454582</c:v>
                </c:pt>
                <c:pt idx="31">
                  <c:v>-38076.088872088454</c:v>
                </c:pt>
                <c:pt idx="32">
                  <c:v>-36804.553627043722</c:v>
                </c:pt>
                <c:pt idx="33">
                  <c:v>-35207.343250850427</c:v>
                </c:pt>
                <c:pt idx="34">
                  <c:v>-33247.116750824389</c:v>
                </c:pt>
                <c:pt idx="35">
                  <c:v>-30867.455266553829</c:v>
                </c:pt>
                <c:pt idx="36">
                  <c:v>-27978.832740740028</c:v>
                </c:pt>
                <c:pt idx="37">
                  <c:v>-24426.45916792101</c:v>
                </c:pt>
                <c:pt idx="38">
                  <c:v>-19904.129414696439</c:v>
                </c:pt>
                <c:pt idx="39">
                  <c:v>-13751.495181924647</c:v>
                </c:pt>
                <c:pt idx="40">
                  <c:v>-6981.7643678231161</c:v>
                </c:pt>
                <c:pt idx="41">
                  <c:v>-922.1073464764811</c:v>
                </c:pt>
                <c:pt idx="42">
                  <c:v>5325.1315516651812</c:v>
                </c:pt>
                <c:pt idx="43">
                  <c:v>13305.18706864556</c:v>
                </c:pt>
                <c:pt idx="44">
                  <c:v>20957.280483520499</c:v>
                </c:pt>
                <c:pt idx="45">
                  <c:v>26512.939733383824</c:v>
                </c:pt>
                <c:pt idx="46">
                  <c:v>31282.084387035691</c:v>
                </c:pt>
                <c:pt idx="47">
                  <c:v>35587.111260782913</c:v>
                </c:pt>
                <c:pt idx="48">
                  <c:v>39568.313278786882</c:v>
                </c:pt>
                <c:pt idx="49">
                  <c:v>43303.544253977612</c:v>
                </c:pt>
                <c:pt idx="50">
                  <c:v>46841.978226153733</c:v>
                </c:pt>
                <c:pt idx="51">
                  <c:v>50217.313021246708</c:v>
                </c:pt>
                <c:pt idx="52">
                  <c:v>53453.981460656498</c:v>
                </c:pt>
                <c:pt idx="53">
                  <c:v>56570.449370047521</c:v>
                </c:pt>
                <c:pt idx="54">
                  <c:v>59581.124675352803</c:v>
                </c:pt>
                <c:pt idx="55">
                  <c:v>62497.536728200423</c:v>
                </c:pt>
                <c:pt idx="56">
                  <c:v>65329.102822714296</c:v>
                </c:pt>
                <c:pt idx="57">
                  <c:v>68083.647218467406</c:v>
                </c:pt>
                <c:pt idx="58">
                  <c:v>70767.764626140255</c:v>
                </c:pt>
                <c:pt idx="59">
                  <c:v>73387.082060472472</c:v>
                </c:pt>
                <c:pt idx="60">
                  <c:v>75946.452067212143</c:v>
                </c:pt>
                <c:pt idx="61">
                  <c:v>78450.098293510542</c:v>
                </c:pt>
                <c:pt idx="62">
                  <c:v>80901.727151544765</c:v>
                </c:pt>
                <c:pt idx="63">
                  <c:v>83304.614841702045</c:v>
                </c:pt>
                <c:pt idx="64">
                  <c:v>85661.676131896835</c:v>
                </c:pt>
                <c:pt idx="65">
                  <c:v>87975.519403257509</c:v>
                </c:pt>
                <c:pt idx="66">
                  <c:v>90248.491202987323</c:v>
                </c:pt>
                <c:pt idx="67">
                  <c:v>92482.712672802445</c:v>
                </c:pt>
                <c:pt idx="68">
                  <c:v>94680.109610397747</c:v>
                </c:pt>
                <c:pt idx="69">
                  <c:v>96842.437486190931</c:v>
                </c:pt>
                <c:pt idx="70">
                  <c:v>98971.302422764391</c:v>
                </c:pt>
                <c:pt idx="71">
                  <c:v>101068.17891343989</c:v>
                </c:pt>
                <c:pt idx="72">
                  <c:v>103134.42488475253</c:v>
                </c:pt>
                <c:pt idx="73">
                  <c:v>105171.29457848617</c:v>
                </c:pt>
                <c:pt idx="74">
                  <c:v>107179.94963076913</c:v>
                </c:pt>
                <c:pt idx="75">
                  <c:v>109161.46865033481</c:v>
                </c:pt>
                <c:pt idx="76">
                  <c:v>111116.85553959674</c:v>
                </c:pt>
                <c:pt idx="77">
                  <c:v>113047.04675646998</c:v>
                </c:pt>
                <c:pt idx="78">
                  <c:v>114952.91767882097</c:v>
                </c:pt>
                <c:pt idx="79">
                  <c:v>116835.28820478484</c:v>
                </c:pt>
                <c:pt idx="80">
                  <c:v>118694.92769926692</c:v>
                </c:pt>
                <c:pt idx="81">
                  <c:v>120532.55937847855</c:v>
                </c:pt>
                <c:pt idx="82">
                  <c:v>122348.86420938489</c:v>
                </c:pt>
                <c:pt idx="83">
                  <c:v>124144.48438873146</c:v>
                </c:pt>
                <c:pt idx="84">
                  <c:v>125920.02645630034</c:v>
                </c:pt>
                <c:pt idx="85">
                  <c:v>127676.06408878831</c:v>
                </c:pt>
                <c:pt idx="86">
                  <c:v>129413.14061385539</c:v>
                </c:pt>
                <c:pt idx="87">
                  <c:v>131131.77127819243</c:v>
                </c:pt>
                <c:pt idx="88">
                  <c:v>132832.44529868918</c:v>
                </c:pt>
                <c:pt idx="89">
                  <c:v>134515.6277217789</c:v>
                </c:pt>
                <c:pt idx="90">
                  <c:v>136181.76111265676</c:v>
                </c:pt>
                <c:pt idx="91">
                  <c:v>137831.26709320754</c:v>
                </c:pt>
                <c:pt idx="92">
                  <c:v>139464.54774504548</c:v>
                </c:pt>
                <c:pt idx="93">
                  <c:v>141081.98689199399</c:v>
                </c:pt>
                <c:pt idx="94">
                  <c:v>142683.95127455585</c:v>
                </c:pt>
                <c:pt idx="95">
                  <c:v>144270.79162739872</c:v>
                </c:pt>
                <c:pt idx="96">
                  <c:v>145842.84366956635</c:v>
                </c:pt>
                <c:pt idx="97">
                  <c:v>147400.4290159888</c:v>
                </c:pt>
                <c:pt idx="98">
                  <c:v>148943.85601788128</c:v>
                </c:pt>
                <c:pt idx="99">
                  <c:v>150473.42053876448</c:v>
                </c:pt>
                <c:pt idx="100">
                  <c:v>151989.40667209387</c:v>
                </c:pt>
                <c:pt idx="101">
                  <c:v>153492.08740583365</c:v>
                </c:pt>
                <c:pt idx="102">
                  <c:v>154981.72523874036</c:v>
                </c:pt>
                <c:pt idx="103">
                  <c:v>156458.57275262006</c:v>
                </c:pt>
                <c:pt idx="104">
                  <c:v>157922.8731443818</c:v>
                </c:pt>
                <c:pt idx="105">
                  <c:v>159374.86072132154</c:v>
                </c:pt>
                <c:pt idx="106">
                  <c:v>160814.76136272692</c:v>
                </c:pt>
                <c:pt idx="107">
                  <c:v>162242.79295058839</c:v>
                </c:pt>
                <c:pt idx="108">
                  <c:v>163659.16577193281</c:v>
                </c:pt>
                <c:pt idx="109">
                  <c:v>165064.08289505442</c:v>
                </c:pt>
                <c:pt idx="110">
                  <c:v>166457.74052170513</c:v>
                </c:pt>
                <c:pt idx="111">
                  <c:v>167840.32831711427</c:v>
                </c:pt>
                <c:pt idx="112">
                  <c:v>169212.02971953753</c:v>
                </c:pt>
                <c:pt idx="113">
                  <c:v>170573.02223088164</c:v>
                </c:pt>
                <c:pt idx="114">
                  <c:v>171923.4776898147</c:v>
                </c:pt>
                <c:pt idx="115">
                  <c:v>173263.56252864774</c:v>
                </c:pt>
                <c:pt idx="116">
                  <c:v>174593.43801516379</c:v>
                </c:pt>
                <c:pt idx="117">
                  <c:v>175913.26048046854</c:v>
                </c:pt>
                <c:pt idx="118">
                  <c:v>177223.18153384898</c:v>
                </c:pt>
                <c:pt idx="119">
                  <c:v>178523.3482655423</c:v>
                </c:pt>
                <c:pt idx="120">
                  <c:v>179813.9034382457</c:v>
                </c:pt>
                <c:pt idx="121">
                  <c:v>181094.98566812905</c:v>
                </c:pt>
                <c:pt idx="122">
                  <c:v>182366.72959605302</c:v>
                </c:pt>
                <c:pt idx="123">
                  <c:v>183629.26604963891</c:v>
                </c:pt>
                <c:pt idx="124">
                  <c:v>184882.72219678722</c:v>
                </c:pt>
                <c:pt idx="125">
                  <c:v>186127.22169119527</c:v>
                </c:pt>
                <c:pt idx="126">
                  <c:v>187362.88481038343</c:v>
                </c:pt>
                <c:pt idx="127">
                  <c:v>188589.82858670043</c:v>
                </c:pt>
                <c:pt idx="128">
                  <c:v>189808.16693174423</c:v>
                </c:pt>
                <c:pt idx="129">
                  <c:v>191018.01075460238</c:v>
                </c:pt>
                <c:pt idx="130">
                  <c:v>192219.46807428735</c:v>
                </c:pt>
                <c:pt idx="131">
                  <c:v>193412.64412671435</c:v>
                </c:pt>
                <c:pt idx="132">
                  <c:v>194597.64146654593</c:v>
                </c:pt>
                <c:pt idx="133">
                  <c:v>195774.56006420407</c:v>
                </c:pt>
                <c:pt idx="134">
                  <c:v>196943.49739833004</c:v>
                </c:pt>
                <c:pt idx="135">
                  <c:v>198104.54854395325</c:v>
                </c:pt>
                <c:pt idx="136">
                  <c:v>199257.8062566123</c:v>
                </c:pt>
                <c:pt idx="137">
                  <c:v>200403.36105265573</c:v>
                </c:pt>
                <c:pt idx="138">
                  <c:v>201541.30128593443</c:v>
                </c:pt>
                <c:pt idx="139">
                  <c:v>202671.71322108404</c:v>
                </c:pt>
                <c:pt idx="140">
                  <c:v>203794.68110358267</c:v>
                </c:pt>
                <c:pt idx="141">
                  <c:v>204910.28722675779</c:v>
                </c:pt>
                <c:pt idx="142">
                  <c:v>206018.61199590444</c:v>
                </c:pt>
                <c:pt idx="143">
                  <c:v>207119.73398966741</c:v>
                </c:pt>
                <c:pt idx="144">
                  <c:v>208213.73001883007</c:v>
                </c:pt>
                <c:pt idx="145">
                  <c:v>209300.67518264404</c:v>
                </c:pt>
                <c:pt idx="146">
                  <c:v>210380.64292282533</c:v>
                </c:pt>
                <c:pt idx="147">
                  <c:v>211453.70507533566</c:v>
                </c:pt>
                <c:pt idx="148">
                  <c:v>212519.93192005984</c:v>
                </c:pt>
                <c:pt idx="149">
                  <c:v>213579.39222848392</c:v>
                </c:pt>
                <c:pt idx="150">
                  <c:v>214632.15330947272</c:v>
                </c:pt>
                <c:pt idx="151">
                  <c:v>215678.28105323922</c:v>
                </c:pt>
                <c:pt idx="152">
                  <c:v>216717.83997359365</c:v>
                </c:pt>
                <c:pt idx="153">
                  <c:v>217750.89324855449</c:v>
                </c:pt>
                <c:pt idx="154">
                  <c:v>218777.50275939886</c:v>
                </c:pt>
                <c:pt idx="155">
                  <c:v>219797.72912822635</c:v>
                </c:pt>
                <c:pt idx="156">
                  <c:v>220811.63175410504</c:v>
                </c:pt>
                <c:pt idx="157">
                  <c:v>221819.26884786572</c:v>
                </c:pt>
                <c:pt idx="158">
                  <c:v>222820.69746560574</c:v>
                </c:pt>
                <c:pt idx="159">
                  <c:v>223815.97354096163</c:v>
                </c:pt>
                <c:pt idx="160">
                  <c:v>224805.15191620542</c:v>
                </c:pt>
                <c:pt idx="161">
                  <c:v>225788.28637221755</c:v>
                </c:pt>
                <c:pt idx="162">
                  <c:v>226765.429657386</c:v>
                </c:pt>
                <c:pt idx="163">
                  <c:v>227736.63351547861</c:v>
                </c:pt>
                <c:pt idx="164">
                  <c:v>228701.94871253354</c:v>
                </c:pt>
                <c:pt idx="165">
                  <c:v>229661.42506281013</c:v>
                </c:pt>
                <c:pt idx="166">
                  <c:v>230615.11145384025</c:v>
                </c:pt>
                <c:pt idx="167">
                  <c:v>231563.05587061864</c:v>
                </c:pt>
                <c:pt idx="168">
                  <c:v>232505.30541896835</c:v>
                </c:pt>
                <c:pt idx="169">
                  <c:v>233441.90634811571</c:v>
                </c:pt>
                <c:pt idx="170">
                  <c:v>234372.9040725076</c:v>
                </c:pt>
                <c:pt idx="171">
                  <c:v>235298.34319290248</c:v>
                </c:pt>
                <c:pt idx="172">
                  <c:v>236218.26751676429</c:v>
                </c:pt>
                <c:pt idx="173">
                  <c:v>237132.72007798793</c:v>
                </c:pt>
                <c:pt idx="174">
                  <c:v>238041.74315598299</c:v>
                </c:pt>
                <c:pt idx="175">
                  <c:v>238945.37829414118</c:v>
                </c:pt>
                <c:pt idx="176">
                  <c:v>239843.66631771228</c:v>
                </c:pt>
                <c:pt idx="177">
                  <c:v>240736.64735111129</c:v>
                </c:pt>
                <c:pt idx="178">
                  <c:v>241624.36083467933</c:v>
                </c:pt>
                <c:pt idx="179">
                  <c:v>242506.84554091949</c:v>
                </c:pt>
                <c:pt idx="180">
                  <c:v>243384.13959022728</c:v>
                </c:pt>
                <c:pt idx="181">
                  <c:v>244256.28046613571</c:v>
                </c:pt>
                <c:pt idx="182">
                  <c:v>245123.30503009271</c:v>
                </c:pt>
                <c:pt idx="183">
                  <c:v>245985.24953578881</c:v>
                </c:pt>
                <c:pt idx="184">
                  <c:v>246842.14964305185</c:v>
                </c:pt>
                <c:pt idx="185">
                  <c:v>247694.04043132465</c:v>
                </c:pt>
                <c:pt idx="186">
                  <c:v>248540.95641274095</c:v>
                </c:pt>
                <c:pt idx="187">
                  <c:v>249382.93154481455</c:v>
                </c:pt>
                <c:pt idx="188">
                  <c:v>250219.99924275544</c:v>
                </c:pt>
                <c:pt idx="189">
                  <c:v>251052.19239142633</c:v>
                </c:pt>
                <c:pt idx="190">
                  <c:v>251879.54335695266</c:v>
                </c:pt>
                <c:pt idx="191">
                  <c:v>252702.0839979983</c:v>
                </c:pt>
                <c:pt idx="192">
                  <c:v>253519.84567671875</c:v>
                </c:pt>
                <c:pt idx="193">
                  <c:v>254332.85926940298</c:v>
                </c:pt>
                <c:pt idx="194">
                  <c:v>255141.15517681511</c:v>
                </c:pt>
                <c:pt idx="195">
                  <c:v>255944.76333424597</c:v>
                </c:pt>
                <c:pt idx="196">
                  <c:v>256743.71322128474</c:v>
                </c:pt>
                <c:pt idx="197">
                  <c:v>257538.03387131996</c:v>
                </c:pt>
                <c:pt idx="198">
                  <c:v>258327.75388077961</c:v>
                </c:pt>
                <c:pt idx="199">
                  <c:v>259112.90141811836</c:v>
                </c:pt>
                <c:pt idx="200">
                  <c:v>259893.50423256098</c:v>
                </c:pt>
                <c:pt idx="201">
                  <c:v>260669.58966260983</c:v>
                </c:pt>
                <c:pt idx="202">
                  <c:v>261441.18464432421</c:v>
                </c:pt>
                <c:pt idx="203">
                  <c:v>262208.31571937929</c:v>
                </c:pt>
                <c:pt idx="204">
                  <c:v>262971.00904291123</c:v>
                </c:pt>
                <c:pt idx="205">
                  <c:v>263729.29039115622</c:v>
                </c:pt>
                <c:pt idx="206">
                  <c:v>264483.18516888958</c:v>
                </c:pt>
                <c:pt idx="207">
                  <c:v>265232.71841667133</c:v>
                </c:pt>
                <c:pt idx="208">
                  <c:v>265977.91481790459</c:v>
                </c:pt>
                <c:pt idx="209">
                  <c:v>266718.79870571266</c:v>
                </c:pt>
                <c:pt idx="210">
                  <c:v>267455.39406964032</c:v>
                </c:pt>
                <c:pt idx="211">
                  <c:v>268187.72456218523</c:v>
                </c:pt>
                <c:pt idx="212">
                  <c:v>268915.81350516441</c:v>
                </c:pt>
                <c:pt idx="213">
                  <c:v>269639.68389592069</c:v>
                </c:pt>
                <c:pt idx="214">
                  <c:v>270359.35841337475</c:v>
                </c:pt>
                <c:pt idx="215">
                  <c:v>271074.85942392674</c:v>
                </c:pt>
                <c:pt idx="216">
                  <c:v>271786.20898721233</c:v>
                </c:pt>
                <c:pt idx="217">
                  <c:v>272493.42886171787</c:v>
                </c:pt>
                <c:pt idx="218">
                  <c:v>273196.54051025829</c:v>
                </c:pt>
                <c:pt idx="219">
                  <c:v>273895.56510532234</c:v>
                </c:pt>
                <c:pt idx="220">
                  <c:v>274590.52353428886</c:v>
                </c:pt>
                <c:pt idx="221">
                  <c:v>275281.43640451785</c:v>
                </c:pt>
                <c:pt idx="222">
                  <c:v>275968.32404832047</c:v>
                </c:pt>
                <c:pt idx="223">
                  <c:v>276651.20652781049</c:v>
                </c:pt>
                <c:pt idx="224">
                  <c:v>277330.10363964207</c:v>
                </c:pt>
                <c:pt idx="225">
                  <c:v>278005.03491963551</c:v>
                </c:pt>
                <c:pt idx="226">
                  <c:v>278676.01964729582</c:v>
                </c:pt>
                <c:pt idx="227">
                  <c:v>279343.0768502258</c:v>
                </c:pt>
                <c:pt idx="228">
                  <c:v>280006.22530843731</c:v>
                </c:pt>
                <c:pt idx="229">
                  <c:v>280665.48355856375</c:v>
                </c:pt>
                <c:pt idx="230">
                  <c:v>281320.86989797605</c:v>
                </c:pt>
                <c:pt idx="231">
                  <c:v>281972.40238880483</c:v>
                </c:pt>
                <c:pt idx="232">
                  <c:v>282620.0988618721</c:v>
                </c:pt>
                <c:pt idx="233">
                  <c:v>283263.9769205341</c:v>
                </c:pt>
                <c:pt idx="234">
                  <c:v>283904.053944438</c:v>
                </c:pt>
                <c:pt idx="235">
                  <c:v>284540.34709319531</c:v>
                </c:pt>
                <c:pt idx="236">
                  <c:v>285172.87330997345</c:v>
                </c:pt>
                <c:pt idx="237">
                  <c:v>285801.64932500821</c:v>
                </c:pt>
                <c:pt idx="238">
                  <c:v>286426.69165903929</c:v>
                </c:pt>
                <c:pt idx="239">
                  <c:v>287048.01662667061</c:v>
                </c:pt>
                <c:pt idx="240">
                  <c:v>287665.64033965743</c:v>
                </c:pt>
                <c:pt idx="241">
                  <c:v>288279.57871012279</c:v>
                </c:pt>
                <c:pt idx="242">
                  <c:v>288889.84745370422</c:v>
                </c:pt>
                <c:pt idx="243">
                  <c:v>289496.46209263348</c:v>
                </c:pt>
                <c:pt idx="244">
                  <c:v>290099.43795875012</c:v>
                </c:pt>
                <c:pt idx="245">
                  <c:v>290698.79019645165</c:v>
                </c:pt>
                <c:pt idx="246">
                  <c:v>291294.53376558103</c:v>
                </c:pt>
                <c:pt idx="247">
                  <c:v>291886.68344425329</c:v>
                </c:pt>
                <c:pt idx="248">
                  <c:v>292475.25383162341</c:v>
                </c:pt>
                <c:pt idx="249">
                  <c:v>293060.25935059629</c:v>
                </c:pt>
                <c:pt idx="250">
                  <c:v>293641.71425048041</c:v>
                </c:pt>
                <c:pt idx="251">
                  <c:v>294219.63260958705</c:v>
                </c:pt>
                <c:pt idx="252">
                  <c:v>294794.02833777561</c:v>
                </c:pt>
                <c:pt idx="253">
                  <c:v>295364.91517894733</c:v>
                </c:pt>
                <c:pt idx="254">
                  <c:v>295932.30671348778</c:v>
                </c:pt>
                <c:pt idx="255">
                  <c:v>296496.21636065998</c:v>
                </c:pt>
                <c:pt idx="256">
                  <c:v>297056.6573809493</c:v>
                </c:pt>
                <c:pt idx="257">
                  <c:v>297613.6428783611</c:v>
                </c:pt>
                <c:pt idx="258">
                  <c:v>298167.18580267241</c:v>
                </c:pt>
                <c:pt idx="259">
                  <c:v>298717.29895163834</c:v>
                </c:pt>
                <c:pt idx="260">
                  <c:v>299263.99497315538</c:v>
                </c:pt>
                <c:pt idx="261">
                  <c:v>299807.28636738146</c:v>
                </c:pt>
                <c:pt idx="262">
                  <c:v>300347.1854888142</c:v>
                </c:pt>
                <c:pt idx="263">
                  <c:v>300883.70454832882</c:v>
                </c:pt>
                <c:pt idx="264">
                  <c:v>301416.85561517579</c:v>
                </c:pt>
                <c:pt idx="265">
                  <c:v>301946.65061893995</c:v>
                </c:pt>
                <c:pt idx="266">
                  <c:v>302473.10135146149</c:v>
                </c:pt>
                <c:pt idx="267">
                  <c:v>302996.21946872008</c:v>
                </c:pt>
                <c:pt idx="268">
                  <c:v>303516.01649268251</c:v>
                </c:pt>
                <c:pt idx="269">
                  <c:v>304032.50381311524</c:v>
                </c:pt>
                <c:pt idx="270">
                  <c:v>304545.69268936216</c:v>
                </c:pt>
                <c:pt idx="271">
                  <c:v>305055.59425208875</c:v>
                </c:pt>
                <c:pt idx="272">
                  <c:v>305562.21950499312</c:v>
                </c:pt>
                <c:pt idx="273">
                  <c:v>306065.57932648488</c:v>
                </c:pt>
                <c:pt idx="274">
                  <c:v>306565.68447133235</c:v>
                </c:pt>
                <c:pt idx="275">
                  <c:v>307062.54557227914</c:v>
                </c:pt>
                <c:pt idx="276">
                  <c:v>307556.1731416306</c:v>
                </c:pt>
                <c:pt idx="277">
                  <c:v>308046.57757281041</c:v>
                </c:pt>
                <c:pt idx="278">
                  <c:v>308533.769141889</c:v>
                </c:pt>
                <c:pt idx="279">
                  <c:v>309017.75800908322</c:v>
                </c:pt>
                <c:pt idx="280">
                  <c:v>309498.55422022875</c:v>
                </c:pt>
                <c:pt idx="281">
                  <c:v>309976.16770822543</c:v>
                </c:pt>
                <c:pt idx="282">
                  <c:v>310450.60829445644</c:v>
                </c:pt>
                <c:pt idx="283">
                  <c:v>310921.88569018134</c:v>
                </c:pt>
                <c:pt idx="284">
                  <c:v>311390.00949790393</c:v>
                </c:pt>
                <c:pt idx="285">
                  <c:v>311854.98921271588</c:v>
                </c:pt>
                <c:pt idx="286">
                  <c:v>312316.83422361535</c:v>
                </c:pt>
                <c:pt idx="287">
                  <c:v>312775.55381480273</c:v>
                </c:pt>
                <c:pt idx="288">
                  <c:v>313231.15716695279</c:v>
                </c:pt>
                <c:pt idx="289">
                  <c:v>313683.65335846413</c:v>
                </c:pt>
                <c:pt idx="290">
                  <c:v>314133.0513666867</c:v>
                </c:pt>
                <c:pt idx="291">
                  <c:v>314579.36006912723</c:v>
                </c:pt>
                <c:pt idx="292">
                  <c:v>315022.58824463369</c:v>
                </c:pt>
                <c:pt idx="293">
                  <c:v>315462.7445745588</c:v>
                </c:pt>
                <c:pt idx="294">
                  <c:v>315899.83764390298</c:v>
                </c:pt>
                <c:pt idx="295">
                  <c:v>316333.87594243733</c:v>
                </c:pt>
                <c:pt idx="296">
                  <c:v>316764.86786580732</c:v>
                </c:pt>
                <c:pt idx="297">
                  <c:v>317192.82171661686</c:v>
                </c:pt>
                <c:pt idx="298">
                  <c:v>317617.7457054939</c:v>
                </c:pt>
                <c:pt idx="299">
                  <c:v>318039.64795213722</c:v>
                </c:pt>
                <c:pt idx="300">
                  <c:v>318458.53648634558</c:v>
                </c:pt>
                <c:pt idx="301">
                  <c:v>318874.4192490289</c:v>
                </c:pt>
                <c:pt idx="302">
                  <c:v>319287.30409320211</c:v>
                </c:pt>
                <c:pt idx="303">
                  <c:v>319697.19878496212</c:v>
                </c:pt>
                <c:pt idx="304">
                  <c:v>320104.11100444797</c:v>
                </c:pt>
                <c:pt idx="305">
                  <c:v>320508.04834678478</c:v>
                </c:pt>
                <c:pt idx="306">
                  <c:v>320909.01832301158</c:v>
                </c:pt>
                <c:pt idx="307">
                  <c:v>321307.02836099319</c:v>
                </c:pt>
                <c:pt idx="308">
                  <c:v>321702.08580631728</c:v>
                </c:pt>
                <c:pt idx="309">
                  <c:v>322094.1979231757</c:v>
                </c:pt>
                <c:pt idx="310">
                  <c:v>322483.37189523131</c:v>
                </c:pt>
                <c:pt idx="311">
                  <c:v>322869.61482647021</c:v>
                </c:pt>
                <c:pt idx="312">
                  <c:v>323252.93374203966</c:v>
                </c:pt>
                <c:pt idx="313">
                  <c:v>323633.33558907185</c:v>
                </c:pt>
                <c:pt idx="314">
                  <c:v>324010.82723749441</c:v>
                </c:pt>
                <c:pt idx="315">
                  <c:v>324385.41548082681</c:v>
                </c:pt>
                <c:pt idx="316">
                  <c:v>324757.10703696398</c:v>
                </c:pt>
                <c:pt idx="317">
                  <c:v>325125.90854894684</c:v>
                </c:pt>
                <c:pt idx="318">
                  <c:v>325491.82658571983</c:v>
                </c:pt>
                <c:pt idx="319">
                  <c:v>325854.86764287628</c:v>
                </c:pt>
                <c:pt idx="320">
                  <c:v>326215.03814339149</c:v>
                </c:pt>
                <c:pt idx="321">
                  <c:v>326572.34443834325</c:v>
                </c:pt>
                <c:pt idx="322">
                  <c:v>326926.79280762124</c:v>
                </c:pt>
                <c:pt idx="323">
                  <c:v>327278.38946062414</c:v>
                </c:pt>
                <c:pt idx="324">
                  <c:v>327627.14053694584</c:v>
                </c:pt>
                <c:pt idx="325">
                  <c:v>327973.05210704997</c:v>
                </c:pt>
                <c:pt idx="326">
                  <c:v>328316.1301729338</c:v>
                </c:pt>
                <c:pt idx="327">
                  <c:v>328656.38066878117</c:v>
                </c:pt>
                <c:pt idx="328">
                  <c:v>328993.80946160463</c:v>
                </c:pt>
                <c:pt idx="329">
                  <c:v>329328.42235187744</c:v>
                </c:pt>
                <c:pt idx="330">
                  <c:v>329660.22507415497</c:v>
                </c:pt>
                <c:pt idx="331">
                  <c:v>329989.22329768626</c:v>
                </c:pt>
                <c:pt idx="332">
                  <c:v>330315.42262701574</c:v>
                </c:pt>
                <c:pt idx="333">
                  <c:v>330638.82860257465</c:v>
                </c:pt>
                <c:pt idx="334">
                  <c:v>330959.44670126366</c:v>
                </c:pt>
                <c:pt idx="335">
                  <c:v>331277.28233702551</c:v>
                </c:pt>
                <c:pt idx="336">
                  <c:v>331592.34086140868</c:v>
                </c:pt>
                <c:pt idx="337">
                  <c:v>331904.62756412156</c:v>
                </c:pt>
                <c:pt idx="338">
                  <c:v>332214.14767357835</c:v>
                </c:pt>
                <c:pt idx="339">
                  <c:v>332520.90635743557</c:v>
                </c:pt>
                <c:pt idx="340">
                  <c:v>332824.90872312011</c:v>
                </c:pt>
                <c:pt idx="341">
                  <c:v>333126.15981834882</c:v>
                </c:pt>
                <c:pt idx="342">
                  <c:v>333424.66463163961</c:v>
                </c:pt>
                <c:pt idx="343">
                  <c:v>333720.42809281446</c:v>
                </c:pt>
                <c:pt idx="344">
                  <c:v>334013.45507349423</c:v>
                </c:pt>
                <c:pt idx="345">
                  <c:v>334303.75038758549</c:v>
                </c:pt>
                <c:pt idx="346">
                  <c:v>334591.31879175943</c:v>
                </c:pt>
                <c:pt idx="347">
                  <c:v>334876.16498592345</c:v>
                </c:pt>
                <c:pt idx="348">
                  <c:v>335158.29361368442</c:v>
                </c:pt>
                <c:pt idx="349">
                  <c:v>335437.70926280529</c:v>
                </c:pt>
                <c:pt idx="350">
                  <c:v>335714.41646565357</c:v>
                </c:pt>
                <c:pt idx="351">
                  <c:v>335988.41969964327</c:v>
                </c:pt>
                <c:pt idx="352">
                  <c:v>336259.72338766907</c:v>
                </c:pt>
                <c:pt idx="353">
                  <c:v>336528.33189853403</c:v>
                </c:pt>
                <c:pt idx="354">
                  <c:v>336794.24954736984</c:v>
                </c:pt>
                <c:pt idx="355">
                  <c:v>337057.48059605068</c:v>
                </c:pt>
                <c:pt idx="356">
                  <c:v>337318.02925360017</c:v>
                </c:pt>
                <c:pt idx="357">
                  <c:v>337575.89967659174</c:v>
                </c:pt>
                <c:pt idx="358">
                  <c:v>337831.09596954263</c:v>
                </c:pt>
                <c:pt idx="359">
                  <c:v>338083.62218530109</c:v>
                </c:pt>
                <c:pt idx="360">
                  <c:v>338333.48232542782</c:v>
                </c:pt>
                <c:pt idx="361">
                  <c:v>338580.68034057057</c:v>
                </c:pt>
                <c:pt idx="362">
                  <c:v>338825.22013083327</c:v>
                </c:pt>
                <c:pt idx="363">
                  <c:v>339067.10554613837</c:v>
                </c:pt>
                <c:pt idx="364">
                  <c:v>339306.34038658382</c:v>
                </c:pt>
                <c:pt idx="365">
                  <c:v>339542.928402794</c:v>
                </c:pt>
                <c:pt idx="366">
                  <c:v>339776.87329626473</c:v>
                </c:pt>
                <c:pt idx="367">
                  <c:v>340008.17871970258</c:v>
                </c:pt>
                <c:pt idx="368">
                  <c:v>340236.8482773588</c:v>
                </c:pt>
                <c:pt idx="369">
                  <c:v>340462.88552535727</c:v>
                </c:pt>
                <c:pt idx="370">
                  <c:v>340686.29397201748</c:v>
                </c:pt>
                <c:pt idx="371">
                  <c:v>340907.0770781716</c:v>
                </c:pt>
                <c:pt idx="372">
                  <c:v>341125.23825747671</c:v>
                </c:pt>
                <c:pt idx="373">
                  <c:v>341340.7808767212</c:v>
                </c:pt>
                <c:pt idx="374">
                  <c:v>341553.7082561265</c:v>
                </c:pt>
                <c:pt idx="375">
                  <c:v>341764.02366964362</c:v>
                </c:pt>
                <c:pt idx="376">
                  <c:v>341971.73034524429</c:v>
                </c:pt>
                <c:pt idx="377">
                  <c:v>342176.83146520733</c:v>
                </c:pt>
                <c:pt idx="378">
                  <c:v>342379.33016640024</c:v>
                </c:pt>
                <c:pt idx="379">
                  <c:v>342579.22954055568</c:v>
                </c:pt>
                <c:pt idx="380">
                  <c:v>342776.53263454331</c:v>
                </c:pt>
                <c:pt idx="381">
                  <c:v>342971.24245063687</c:v>
                </c:pt>
                <c:pt idx="382">
                  <c:v>343163.36194677645</c:v>
                </c:pt>
                <c:pt idx="383">
                  <c:v>343352.89403682639</c:v>
                </c:pt>
                <c:pt idx="384">
                  <c:v>343539.8415908282</c:v>
                </c:pt>
                <c:pt idx="385">
                  <c:v>343724.20743524964</c:v>
                </c:pt>
                <c:pt idx="386">
                  <c:v>343905.9943532286</c:v>
                </c:pt>
                <c:pt idx="387">
                  <c:v>344085.20508481312</c:v>
                </c:pt>
                <c:pt idx="388">
                  <c:v>344261.84232719667</c:v>
                </c:pt>
                <c:pt idx="389">
                  <c:v>344435.90873494965</c:v>
                </c:pt>
                <c:pt idx="390">
                  <c:v>344607.40692024597</c:v>
                </c:pt>
                <c:pt idx="391">
                  <c:v>344776.33945308591</c:v>
                </c:pt>
                <c:pt idx="392">
                  <c:v>344942.70886151463</c:v>
                </c:pt>
                <c:pt idx="393">
                  <c:v>345106.51763183682</c:v>
                </c:pt>
                <c:pt idx="394">
                  <c:v>345267.76820882689</c:v>
                </c:pt>
                <c:pt idx="395">
                  <c:v>345426.46299593541</c:v>
                </c:pt>
                <c:pt idx="396">
                  <c:v>345582.60435549158</c:v>
                </c:pt>
                <c:pt idx="397">
                  <c:v>345736.19460890157</c:v>
                </c:pt>
                <c:pt idx="398">
                  <c:v>345887.23603684327</c:v>
                </c:pt>
                <c:pt idx="399">
                  <c:v>346035.73087945691</c:v>
                </c:pt>
                <c:pt idx="400">
                  <c:v>346181.681336532</c:v>
                </c:pt>
                <c:pt idx="401">
                  <c:v>346325.08956769056</c:v>
                </c:pt>
                <c:pt idx="402">
                  <c:v>346465.95769256639</c:v>
                </c:pt>
                <c:pt idx="403">
                  <c:v>346604.28779098095</c:v>
                </c:pt>
                <c:pt idx="404">
                  <c:v>346740.08190311521</c:v>
                </c:pt>
                <c:pt idx="405">
                  <c:v>346873.3420296784</c:v>
                </c:pt>
                <c:pt idx="406">
                  <c:v>347004.07013207255</c:v>
                </c:pt>
                <c:pt idx="407">
                  <c:v>347132.2681325539</c:v>
                </c:pt>
                <c:pt idx="408">
                  <c:v>347257.93791439076</c:v>
                </c:pt>
                <c:pt idx="409">
                  <c:v>347381.08132201753</c:v>
                </c:pt>
                <c:pt idx="410">
                  <c:v>347501.7001611857</c:v>
                </c:pt>
                <c:pt idx="411">
                  <c:v>347619.79619911121</c:v>
                </c:pt>
                <c:pt idx="412">
                  <c:v>347735.37116461829</c:v>
                </c:pt>
                <c:pt idx="413">
                  <c:v>347848.42674828024</c:v>
                </c:pt>
                <c:pt idx="414">
                  <c:v>347958.96460255649</c:v>
                </c:pt>
                <c:pt idx="415">
                  <c:v>348066.98634192668</c:v>
                </c:pt>
                <c:pt idx="416">
                  <c:v>348172.49354302121</c:v>
                </c:pt>
                <c:pt idx="417">
                  <c:v>348275.48774474871</c:v>
                </c:pt>
                <c:pt idx="418">
                  <c:v>348375.97044842003</c:v>
                </c:pt>
                <c:pt idx="419">
                  <c:v>348473.94311786932</c:v>
                </c:pt>
                <c:pt idx="420">
                  <c:v>348569.40717957163</c:v>
                </c:pt>
                <c:pt idx="421">
                  <c:v>348662.36402275751</c:v>
                </c:pt>
                <c:pt idx="422">
                  <c:v>348752.81499952445</c:v>
                </c:pt>
                <c:pt idx="423">
                  <c:v>348840.76142494514</c:v>
                </c:pt>
                <c:pt idx="424">
                  <c:v>348926.20457717264</c:v>
                </c:pt>
                <c:pt idx="425">
                  <c:v>349009.14569754258</c:v>
                </c:pt>
                <c:pt idx="426">
                  <c:v>349089.58599067194</c:v>
                </c:pt>
                <c:pt idx="427">
                  <c:v>349167.52662455535</c:v>
                </c:pt>
                <c:pt idx="428">
                  <c:v>349242.96873065789</c:v>
                </c:pt>
                <c:pt idx="429">
                  <c:v>349315.91340400506</c:v>
                </c:pt>
                <c:pt idx="430">
                  <c:v>349386.36170326977</c:v>
                </c:pt>
                <c:pt idx="431">
                  <c:v>349454.31465085631</c:v>
                </c:pt>
                <c:pt idx="432">
                  <c:v>349519.7732329815</c:v>
                </c:pt>
                <c:pt idx="433">
                  <c:v>349582.73839975271</c:v>
                </c:pt>
                <c:pt idx="434">
                  <c:v>349643.21106524282</c:v>
                </c:pt>
                <c:pt idx="435">
                  <c:v>349701.19210756297</c:v>
                </c:pt>
                <c:pt idx="436">
                  <c:v>349756.68236893142</c:v>
                </c:pt>
                <c:pt idx="437">
                  <c:v>349809.6826557403</c:v>
                </c:pt>
                <c:pt idx="438">
                  <c:v>349860.19373861921</c:v>
                </c:pt>
                <c:pt idx="439">
                  <c:v>349908.21635249589</c:v>
                </c:pt>
                <c:pt idx="440">
                  <c:v>349953.75119665405</c:v>
                </c:pt>
                <c:pt idx="441">
                  <c:v>349996.79893478862</c:v>
                </c:pt>
                <c:pt idx="442">
                  <c:v>350037.36019505782</c:v>
                </c:pt>
                <c:pt idx="443">
                  <c:v>350075.43557013263</c:v>
                </c:pt>
                <c:pt idx="444">
                  <c:v>350111.02561724337</c:v>
                </c:pt>
                <c:pt idx="445">
                  <c:v>350144.13085822359</c:v>
                </c:pt>
                <c:pt idx="446">
                  <c:v>350174.75177955104</c:v>
                </c:pt>
                <c:pt idx="447">
                  <c:v>350202.88883238583</c:v>
                </c:pt>
                <c:pt idx="448">
                  <c:v>350228.54243260599</c:v>
                </c:pt>
                <c:pt idx="449">
                  <c:v>350251.71296084014</c:v>
                </c:pt>
                <c:pt idx="450">
                  <c:v>350272.40076249745</c:v>
                </c:pt>
                <c:pt idx="451">
                  <c:v>350290.60614779458</c:v>
                </c:pt>
                <c:pt idx="452">
                  <c:v>350306.32939178054</c:v>
                </c:pt>
                <c:pt idx="453">
                  <c:v>350319.57073435787</c:v>
                </c:pt>
                <c:pt idx="454">
                  <c:v>350330.33038030198</c:v>
                </c:pt>
                <c:pt idx="455">
                  <c:v>350338.60849927715</c:v>
                </c:pt>
                <c:pt idx="456">
                  <c:v>350344.40522584994</c:v>
                </c:pt>
                <c:pt idx="457">
                  <c:v>350347.72065949999</c:v>
                </c:pt>
                <c:pt idx="458">
                  <c:v>350348.55486462801</c:v>
                </c:pt>
                <c:pt idx="459">
                  <c:v>350346.90787056106</c:v>
                </c:pt>
                <c:pt idx="460">
                  <c:v>350342.77967155492</c:v>
                </c:pt>
                <c:pt idx="461">
                  <c:v>350336.17022679414</c:v>
                </c:pt>
                <c:pt idx="462">
                  <c:v>350327.07946038886</c:v>
                </c:pt>
                <c:pt idx="463">
                  <c:v>350315.50726136944</c:v>
                </c:pt>
                <c:pt idx="464">
                  <c:v>350301.45348367782</c:v>
                </c:pt>
                <c:pt idx="465">
                  <c:v>350284.91794615646</c:v>
                </c:pt>
                <c:pt idx="466">
                  <c:v>350265.90043253463</c:v>
                </c:pt>
                <c:pt idx="467">
                  <c:v>350244.40069141157</c:v>
                </c:pt>
                <c:pt idx="468">
                  <c:v>350220.41843623738</c:v>
                </c:pt>
                <c:pt idx="469">
                  <c:v>350193.95334529085</c:v>
                </c:pt>
                <c:pt idx="470">
                  <c:v>350165.00506165472</c:v>
                </c:pt>
                <c:pt idx="471">
                  <c:v>350133.57319318794</c:v>
                </c:pt>
                <c:pt idx="472">
                  <c:v>350099.65731249558</c:v>
                </c:pt>
                <c:pt idx="473">
                  <c:v>350063.25695689558</c:v>
                </c:pt>
                <c:pt idx="474">
                  <c:v>350024.37162838283</c:v>
                </c:pt>
                <c:pt idx="475">
                  <c:v>349983.00079359073</c:v>
                </c:pt>
                <c:pt idx="476">
                  <c:v>349939.14388374967</c:v>
                </c:pt>
                <c:pt idx="477">
                  <c:v>349892.80029464274</c:v>
                </c:pt>
                <c:pt idx="478">
                  <c:v>349843.96938655886</c:v>
                </c:pt>
                <c:pt idx="479">
                  <c:v>349792.650484243</c:v>
                </c:pt>
                <c:pt idx="480">
                  <c:v>349738.84287684335</c:v>
                </c:pt>
                <c:pt idx="481">
                  <c:v>349682.54581785592</c:v>
                </c:pt>
                <c:pt idx="482">
                  <c:v>349623.75852506649</c:v>
                </c:pt>
                <c:pt idx="483">
                  <c:v>349562.48018048902</c:v>
                </c:pt>
                <c:pt idx="484">
                  <c:v>349498.70993030211</c:v>
                </c:pt>
                <c:pt idx="485">
                  <c:v>349432.44688478176</c:v>
                </c:pt>
                <c:pt idx="486">
                  <c:v>349363.69011823181</c:v>
                </c:pt>
                <c:pt idx="487">
                  <c:v>349292.43866891117</c:v>
                </c:pt>
                <c:pt idx="488">
                  <c:v>349218.69153895829</c:v>
                </c:pt>
                <c:pt idx="489">
                  <c:v>349142.44769431272</c:v>
                </c:pt>
                <c:pt idx="490">
                  <c:v>349063.70606463356</c:v>
                </c:pt>
                <c:pt idx="491">
                  <c:v>348982.46554321505</c:v>
                </c:pt>
                <c:pt idx="492">
                  <c:v>348898.72498689929</c:v>
                </c:pt>
                <c:pt idx="493">
                  <c:v>348812.48321598582</c:v>
                </c:pt>
                <c:pt idx="494">
                  <c:v>348723.73901413829</c:v>
                </c:pt>
                <c:pt idx="495">
                  <c:v>348632.49112828798</c:v>
                </c:pt>
                <c:pt idx="496">
                  <c:v>348538.73826853442</c:v>
                </c:pt>
                <c:pt idx="497">
                  <c:v>348442.47910804278</c:v>
                </c:pt>
                <c:pt idx="498">
                  <c:v>348343.71228293853</c:v>
                </c:pt>
                <c:pt idx="499">
                  <c:v>348242.43639219843</c:v>
                </c:pt>
                <c:pt idx="500">
                  <c:v>348138.64999753883</c:v>
                </c:pt>
                <c:pt idx="501">
                  <c:v>348032.35162330087</c:v>
                </c:pt>
                <c:pt idx="502">
                  <c:v>347923.53975633212</c:v>
                </c:pt>
                <c:pt idx="503">
                  <c:v>347812.21284586535</c:v>
                </c:pt>
                <c:pt idx="504">
                  <c:v>347698.36930339382</c:v>
                </c:pt>
                <c:pt idx="505">
                  <c:v>347582.00750254386</c:v>
                </c:pt>
                <c:pt idx="506">
                  <c:v>347463.12577894342</c:v>
                </c:pt>
                <c:pt idx="507">
                  <c:v>347341.72243008792</c:v>
                </c:pt>
                <c:pt idx="508">
                  <c:v>347217.79571520264</c:v>
                </c:pt>
                <c:pt idx="509">
                  <c:v>347091.34385510156</c:v>
                </c:pt>
                <c:pt idx="510">
                  <c:v>346962.36503204302</c:v>
                </c:pt>
                <c:pt idx="511">
                  <c:v>346830.85738958197</c:v>
                </c:pt>
                <c:pt idx="512">
                  <c:v>346696.81903241872</c:v>
                </c:pt>
                <c:pt idx="513">
                  <c:v>346560.24802624423</c:v>
                </c:pt>
                <c:pt idx="514">
                  <c:v>346421.14239758207</c:v>
                </c:pt>
                <c:pt idx="515">
                  <c:v>346279.50013362645</c:v>
                </c:pt>
                <c:pt idx="516">
                  <c:v>346135.31918207731</c:v>
                </c:pt>
                <c:pt idx="517">
                  <c:v>345988.59745097108</c:v>
                </c:pt>
                <c:pt idx="518">
                  <c:v>345839.33280850854</c:v>
                </c:pt>
                <c:pt idx="519">
                  <c:v>345687.52308287844</c:v>
                </c:pt>
                <c:pt idx="520">
                  <c:v>345533.16606207786</c:v>
                </c:pt>
                <c:pt idx="521">
                  <c:v>345376.25949372834</c:v>
                </c:pt>
                <c:pt idx="522">
                  <c:v>345216.80108488887</c:v>
                </c:pt>
                <c:pt idx="523">
                  <c:v>345054.78850186447</c:v>
                </c:pt>
                <c:pt idx="524">
                  <c:v>344890.21937001141</c:v>
                </c:pt>
                <c:pt idx="525">
                  <c:v>344723.09127353807</c:v>
                </c:pt>
                <c:pt idx="526">
                  <c:v>344553.40175530227</c:v>
                </c:pt>
                <c:pt idx="527">
                  <c:v>344381.14831660443</c:v>
                </c:pt>
                <c:pt idx="528">
                  <c:v>344206.32841697667</c:v>
                </c:pt>
                <c:pt idx="529">
                  <c:v>344028.93947396806</c:v>
                </c:pt>
                <c:pt idx="530">
                  <c:v>343848.97886292549</c:v>
                </c:pt>
                <c:pt idx="531">
                  <c:v>343666.44391677057</c:v>
                </c:pt>
                <c:pt idx="532">
                  <c:v>343481.33192577236</c:v>
                </c:pt>
                <c:pt idx="533">
                  <c:v>343293.64013731561</c:v>
                </c:pt>
                <c:pt idx="534">
                  <c:v>343103.36575566488</c:v>
                </c:pt>
                <c:pt idx="535">
                  <c:v>342910.50594172452</c:v>
                </c:pt>
                <c:pt idx="536">
                  <c:v>342715.05781279365</c:v>
                </c:pt>
                <c:pt idx="537">
                  <c:v>342517.01844231738</c:v>
                </c:pt>
                <c:pt idx="538">
                  <c:v>342316.38485963293</c:v>
                </c:pt>
                <c:pt idx="539">
                  <c:v>342113.15404971159</c:v>
                </c:pt>
                <c:pt idx="540">
                  <c:v>341907.32295289589</c:v>
                </c:pt>
                <c:pt idx="541">
                  <c:v>341698.88846463215</c:v>
                </c:pt>
                <c:pt idx="542">
                  <c:v>341487.84743519814</c:v>
                </c:pt>
                <c:pt idx="543">
                  <c:v>341274.19666942611</c:v>
                </c:pt>
                <c:pt idx="544">
                  <c:v>341057.932926421</c:v>
                </c:pt>
                <c:pt idx="545">
                  <c:v>340839.05291927344</c:v>
                </c:pt>
                <c:pt idx="546">
                  <c:v>340617.55331476819</c:v>
                </c:pt>
                <c:pt idx="547">
                  <c:v>340393.43073308712</c:v>
                </c:pt>
                <c:pt idx="548">
                  <c:v>340166.68174750725</c:v>
                </c:pt>
                <c:pt idx="549">
                  <c:v>339937.30288409378</c:v>
                </c:pt>
                <c:pt idx="550">
                  <c:v>339705.29062138736</c:v>
                </c:pt>
                <c:pt idx="551">
                  <c:v>339470.64139008668</c:v>
                </c:pt>
                <c:pt idx="552">
                  <c:v>339233.35157272505</c:v>
                </c:pt>
                <c:pt idx="553">
                  <c:v>338993.41750334197</c:v>
                </c:pt>
                <c:pt idx="554">
                  <c:v>338750.83546714881</c:v>
                </c:pt>
                <c:pt idx="555">
                  <c:v>338505.60170018906</c:v>
                </c:pt>
                <c:pt idx="556">
                  <c:v>338257.71238899283</c:v>
                </c:pt>
                <c:pt idx="557">
                  <c:v>338007.16367022548</c:v>
                </c:pt>
                <c:pt idx="558">
                  <c:v>337753.95163033047</c:v>
                </c:pt>
                <c:pt idx="559">
                  <c:v>337498.0723051661</c:v>
                </c:pt>
                <c:pt idx="560">
                  <c:v>337239.52167963644</c:v>
                </c:pt>
                <c:pt idx="561">
                  <c:v>336978.29568731599</c:v>
                </c:pt>
                <c:pt idx="562">
                  <c:v>336714.39021006791</c:v>
                </c:pt>
                <c:pt idx="563">
                  <c:v>336447.80107765639</c:v>
                </c:pt>
                <c:pt idx="564">
                  <c:v>336178.52406735229</c:v>
                </c:pt>
                <c:pt idx="565">
                  <c:v>335906.5549035322</c:v>
                </c:pt>
                <c:pt idx="566">
                  <c:v>335631.88925727113</c:v>
                </c:pt>
                <c:pt idx="567">
                  <c:v>335354.52274592826</c:v>
                </c:pt>
                <c:pt idx="568">
                  <c:v>335074.45093272621</c:v>
                </c:pt>
                <c:pt idx="569">
                  <c:v>334791.66932632308</c:v>
                </c:pt>
                <c:pt idx="570">
                  <c:v>334506.17338037759</c:v>
                </c:pt>
                <c:pt idx="571">
                  <c:v>334217.95849310688</c:v>
                </c:pt>
                <c:pt idx="572">
                  <c:v>333927.0200068375</c:v>
                </c:pt>
                <c:pt idx="573">
                  <c:v>333633.35320754879</c:v>
                </c:pt>
                <c:pt idx="574">
                  <c:v>333336.95332440868</c:v>
                </c:pt>
                <c:pt idx="575">
                  <c:v>333037.81552930194</c:v>
                </c:pt>
                <c:pt idx="576">
                  <c:v>332735.93493635085</c:v>
                </c:pt>
                <c:pt idx="577">
                  <c:v>332431.30660142808</c:v>
                </c:pt>
                <c:pt idx="578">
                  <c:v>332123.92552166112</c:v>
                </c:pt>
                <c:pt idx="579">
                  <c:v>331813.7866349293</c:v>
                </c:pt>
                <c:pt idx="580">
                  <c:v>331500.88481935218</c:v>
                </c:pt>
                <c:pt idx="581">
                  <c:v>331185.21489276935</c:v>
                </c:pt>
                <c:pt idx="582">
                  <c:v>330866.77161221235</c:v>
                </c:pt>
                <c:pt idx="583">
                  <c:v>330545.54967336729</c:v>
                </c:pt>
                <c:pt idx="584">
                  <c:v>330221.54371002922</c:v>
                </c:pt>
                <c:pt idx="585">
                  <c:v>329894.74829354696</c:v>
                </c:pt>
                <c:pt idx="586">
                  <c:v>329565.15793225961</c:v>
                </c:pt>
                <c:pt idx="587">
                  <c:v>329232.767070923</c:v>
                </c:pt>
                <c:pt idx="588">
                  <c:v>328897.57009012729</c:v>
                </c:pt>
                <c:pt idx="589">
                  <c:v>328559.56130570476</c:v>
                </c:pt>
                <c:pt idx="590">
                  <c:v>328218.7349681278</c:v>
                </c:pt>
                <c:pt idx="591">
                  <c:v>327875.08526189724</c:v>
                </c:pt>
                <c:pt idx="592">
                  <c:v>327528.60630492057</c:v>
                </c:pt>
                <c:pt idx="593">
                  <c:v>327179.29214787937</c:v>
                </c:pt>
                <c:pt idx="594">
                  <c:v>326827.13677358709</c:v>
                </c:pt>
                <c:pt idx="595">
                  <c:v>326472.13409633568</c:v>
                </c:pt>
                <c:pt idx="596">
                  <c:v>326114.27796123159</c:v>
                </c:pt>
                <c:pt idx="597">
                  <c:v>325753.56214352068</c:v>
                </c:pt>
                <c:pt idx="598">
                  <c:v>325389.98034790193</c:v>
                </c:pt>
                <c:pt idx="599">
                  <c:v>325023.52620782988</c:v>
                </c:pt>
                <c:pt idx="600">
                  <c:v>324654.19328480517</c:v>
                </c:pt>
                <c:pt idx="601">
                  <c:v>324281.97506765352</c:v>
                </c:pt>
                <c:pt idx="602">
                  <c:v>323906.86497179262</c:v>
                </c:pt>
                <c:pt idx="603">
                  <c:v>323528.85633848642</c:v>
                </c:pt>
                <c:pt idx="604">
                  <c:v>323147.94243408745</c:v>
                </c:pt>
                <c:pt idx="605">
                  <c:v>322764.11644926592</c:v>
                </c:pt>
                <c:pt idx="606">
                  <c:v>322377.37149822619</c:v>
                </c:pt>
                <c:pt idx="607">
                  <c:v>321987.70061790978</c:v>
                </c:pt>
                <c:pt idx="608">
                  <c:v>321595.09676718502</c:v>
                </c:pt>
                <c:pt idx="609">
                  <c:v>321199.55282602308</c:v>
                </c:pt>
                <c:pt idx="610">
                  <c:v>320801.06159465975</c:v>
                </c:pt>
                <c:pt idx="611">
                  <c:v>320399.6157927431</c:v>
                </c:pt>
                <c:pt idx="612">
                  <c:v>319995.20805846684</c:v>
                </c:pt>
                <c:pt idx="613">
                  <c:v>319587.83094768843</c:v>
                </c:pt>
                <c:pt idx="614">
                  <c:v>319177.47693303233</c:v>
                </c:pt>
                <c:pt idx="615">
                  <c:v>318764.1384029779</c:v>
                </c:pt>
                <c:pt idx="616">
                  <c:v>318347.80766093155</c:v>
                </c:pt>
                <c:pt idx="617">
                  <c:v>317928.47692428262</c:v>
                </c:pt>
                <c:pt idx="618">
                  <c:v>317506.13832344348</c:v>
                </c:pt>
                <c:pt idx="619">
                  <c:v>317080.78390087251</c:v>
                </c:pt>
                <c:pt idx="620">
                  <c:v>316652.40561008023</c:v>
                </c:pt>
                <c:pt idx="621">
                  <c:v>316220.99531461817</c:v>
                </c:pt>
                <c:pt idx="622">
                  <c:v>315786.54478705005</c:v>
                </c:pt>
                <c:pt idx="623">
                  <c:v>315349.04570790479</c:v>
                </c:pt>
                <c:pt idx="624">
                  <c:v>314908.48966461117</c:v>
                </c:pt>
                <c:pt idx="625">
                  <c:v>314464.86815041403</c:v>
                </c:pt>
                <c:pt idx="626">
                  <c:v>314018.17256327067</c:v>
                </c:pt>
                <c:pt idx="627">
                  <c:v>313568.39420472813</c:v>
                </c:pt>
                <c:pt idx="628">
                  <c:v>313115.52427878068</c:v>
                </c:pt>
                <c:pt idx="629">
                  <c:v>312659.55389070616</c:v>
                </c:pt>
                <c:pt idx="630">
                  <c:v>312200.47404588247</c:v>
                </c:pt>
                <c:pt idx="631">
                  <c:v>311738.27564858191</c:v>
                </c:pt>
                <c:pt idx="632">
                  <c:v>311272.94950074452</c:v>
                </c:pt>
                <c:pt idx="633">
                  <c:v>310804.48630072887</c:v>
                </c:pt>
                <c:pt idx="634">
                  <c:v>310332.87664204021</c:v>
                </c:pt>
                <c:pt idx="635">
                  <c:v>309858.11101203581</c:v>
                </c:pt>
                <c:pt idx="636">
                  <c:v>309380.1797906062</c:v>
                </c:pt>
                <c:pt idx="637">
                  <c:v>308899.07324883272</c:v>
                </c:pt>
                <c:pt idx="638">
                  <c:v>308414.78154762014</c:v>
                </c:pt>
                <c:pt idx="639">
                  <c:v>307927.2947363042</c:v>
                </c:pt>
                <c:pt idx="640">
                  <c:v>307436.60275123338</c:v>
                </c:pt>
                <c:pt idx="641">
                  <c:v>306942.69541432417</c:v>
                </c:pt>
                <c:pt idx="642">
                  <c:v>306445.56243158982</c:v>
                </c:pt>
                <c:pt idx="643">
                  <c:v>305945.19339164125</c:v>
                </c:pt>
                <c:pt idx="644">
                  <c:v>305441.57776416</c:v>
                </c:pt>
                <c:pt idx="645">
                  <c:v>304934.70489834249</c:v>
                </c:pt>
                <c:pt idx="646">
                  <c:v>304424.56402131444</c:v>
                </c:pt>
                <c:pt idx="647">
                  <c:v>303911.14423651603</c:v>
                </c:pt>
                <c:pt idx="648">
                  <c:v>303394.43452205544</c:v>
                </c:pt>
                <c:pt idx="649">
                  <c:v>302874.42372903164</c:v>
                </c:pt>
                <c:pt idx="650">
                  <c:v>302351.10057982459</c:v>
                </c:pt>
                <c:pt idx="651">
                  <c:v>301824.45366635255</c:v>
                </c:pt>
                <c:pt idx="652">
                  <c:v>301294.47144829598</c:v>
                </c:pt>
                <c:pt idx="653">
                  <c:v>300761.14225128654</c:v>
                </c:pt>
                <c:pt idx="654">
                  <c:v>300224.45426506124</c:v>
                </c:pt>
                <c:pt idx="655">
                  <c:v>299684.39554158022</c:v>
                </c:pt>
                <c:pt idx="656">
                  <c:v>299140.95399310748</c:v>
                </c:pt>
                <c:pt idx="657">
                  <c:v>298594.11739025422</c:v>
                </c:pt>
                <c:pt idx="658">
                  <c:v>298043.8733599828</c:v>
                </c:pt>
                <c:pt idx="659">
                  <c:v>297490.20938357146</c:v>
                </c:pt>
                <c:pt idx="660">
                  <c:v>296933.11279453826</c:v>
                </c:pt>
                <c:pt idx="661">
                  <c:v>296372.5707765235</c:v>
                </c:pt>
                <c:pt idx="662">
                  <c:v>295808.57036112918</c:v>
                </c:pt>
                <c:pt idx="663">
                  <c:v>295241.09842571517</c:v>
                </c:pt>
                <c:pt idx="664">
                  <c:v>294670.14169115049</c:v>
                </c:pt>
                <c:pt idx="665">
                  <c:v>294095.6867195185</c:v>
                </c:pt>
                <c:pt idx="666">
                  <c:v>293517.71991177538</c:v>
                </c:pt>
                <c:pt idx="667">
                  <c:v>292936.22750536032</c:v>
                </c:pt>
                <c:pt idx="668">
                  <c:v>292351.19557175634</c:v>
                </c:pt>
                <c:pt idx="669">
                  <c:v>291762.61001400021</c:v>
                </c:pt>
                <c:pt idx="670">
                  <c:v>291170.45656414103</c:v>
                </c:pt>
                <c:pt idx="671">
                  <c:v>290574.72078064492</c:v>
                </c:pt>
                <c:pt idx="672">
                  <c:v>289975.38804574567</c:v>
                </c:pt>
                <c:pt idx="673">
                  <c:v>289372.44356273883</c:v>
                </c:pt>
                <c:pt idx="674">
                  <c:v>288765.87235321885</c:v>
                </c:pt>
                <c:pt idx="675">
                  <c:v>288155.65925425681</c:v>
                </c:pt>
                <c:pt idx="676">
                  <c:v>287541.78891551797</c:v>
                </c:pt>
                <c:pt idx="677">
                  <c:v>286924.24579631712</c:v>
                </c:pt>
                <c:pt idx="678">
                  <c:v>286303.01416261023</c:v>
                </c:pt>
                <c:pt idx="679">
                  <c:v>285678.07808392064</c:v>
                </c:pt>
                <c:pt idx="680">
                  <c:v>285049.42143019801</c:v>
                </c:pt>
                <c:pt idx="681">
                  <c:v>284417.02786860842</c:v>
                </c:pt>
                <c:pt idx="682">
                  <c:v>283780.88086025364</c:v>
                </c:pt>
                <c:pt idx="683">
                  <c:v>283140.96365681756</c:v>
                </c:pt>
                <c:pt idx="684">
                  <c:v>282497.25929713808</c:v>
                </c:pt>
                <c:pt idx="685">
                  <c:v>281849.7506037018</c:v>
                </c:pt>
                <c:pt idx="686">
                  <c:v>281198.42017906031</c:v>
                </c:pt>
                <c:pt idx="687">
                  <c:v>280543.25040216517</c:v>
                </c:pt>
                <c:pt idx="688">
                  <c:v>279884.2234246193</c:v>
                </c:pt>
                <c:pt idx="689">
                  <c:v>279221.32116684329</c:v>
                </c:pt>
                <c:pt idx="690">
                  <c:v>278554.52531415306</c:v>
                </c:pt>
                <c:pt idx="691">
                  <c:v>277883.81731274707</c:v>
                </c:pt>
                <c:pt idx="692">
                  <c:v>277209.17836560082</c:v>
                </c:pt>
                <c:pt idx="693">
                  <c:v>276530.58942826471</c:v>
                </c:pt>
                <c:pt idx="694">
                  <c:v>275848.03120456409</c:v>
                </c:pt>
                <c:pt idx="695">
                  <c:v>275161.4841421973</c:v>
                </c:pt>
                <c:pt idx="696">
                  <c:v>274470.9284282297</c:v>
                </c:pt>
                <c:pt idx="697">
                  <c:v>273776.34398448013</c:v>
                </c:pt>
                <c:pt idx="698">
                  <c:v>273077.71046279662</c:v>
                </c:pt>
                <c:pt idx="699">
                  <c:v>272375.0072402184</c:v>
                </c:pt>
                <c:pt idx="700">
                  <c:v>271668.21341402043</c:v>
                </c:pt>
                <c:pt idx="701">
                  <c:v>270957.30779663753</c:v>
                </c:pt>
                <c:pt idx="702">
                  <c:v>270242.26891046361</c:v>
                </c:pt>
                <c:pt idx="703">
                  <c:v>269523.07498252281</c:v>
                </c:pt>
                <c:pt idx="704">
                  <c:v>268799.70393900882</c:v>
                </c:pt>
                <c:pt idx="705">
                  <c:v>268072.13339968771</c:v>
                </c:pt>
                <c:pt idx="706">
                  <c:v>267340.34067216067</c:v>
                </c:pt>
                <c:pt idx="707">
                  <c:v>266604.30274598172</c:v>
                </c:pt>
                <c:pt idx="708">
                  <c:v>265863.9962866265</c:v>
                </c:pt>
                <c:pt idx="709">
                  <c:v>265119.39762930677</c:v>
                </c:pt>
                <c:pt idx="710">
                  <c:v>264370.48277262656</c:v>
                </c:pt>
                <c:pt idx="711">
                  <c:v>263617.22737207433</c:v>
                </c:pt>
                <c:pt idx="712">
                  <c:v>262859.60673334572</c:v>
                </c:pt>
                <c:pt idx="713">
                  <c:v>262097.5958054924</c:v>
                </c:pt>
                <c:pt idx="714">
                  <c:v>261331.16917389023</c:v>
                </c:pt>
                <c:pt idx="715">
                  <c:v>260560.30105302166</c:v>
                </c:pt>
                <c:pt idx="716">
                  <c:v>259784.96527906595</c:v>
                </c:pt>
                <c:pt idx="717">
                  <c:v>259005.13530229087</c:v>
                </c:pt>
                <c:pt idx="718">
                  <c:v>258220.78417923933</c:v>
                </c:pt>
                <c:pt idx="719">
                  <c:v>257431.88456470417</c:v>
                </c:pt>
                <c:pt idx="720">
                  <c:v>256638.40870348387</c:v>
                </c:pt>
                <c:pt idx="721">
                  <c:v>255840.32842191175</c:v>
                </c:pt>
                <c:pt idx="722">
                  <c:v>255037.61511915107</c:v>
                </c:pt>
                <c:pt idx="723">
                  <c:v>254230.23975824783</c:v>
                </c:pt>
                <c:pt idx="724">
                  <c:v>253418.17285693309</c:v>
                </c:pt>
                <c:pt idx="725">
                  <c:v>252601.384478166</c:v>
                </c:pt>
                <c:pt idx="726">
                  <c:v>251779.84422040838</c:v>
                </c:pt>
                <c:pt idx="727">
                  <c:v>250953.52120762158</c:v>
                </c:pt>
                <c:pt idx="728">
                  <c:v>250122.38407897568</c:v>
                </c:pt>
                <c:pt idx="729">
                  <c:v>249286.4009782607</c:v>
                </c:pt>
                <c:pt idx="730">
                  <c:v>248445.53954298925</c:v>
                </c:pt>
                <c:pt idx="731">
                  <c:v>247599.76689317927</c:v>
                </c:pt>
                <c:pt idx="732">
                  <c:v>246749.04961980539</c:v>
                </c:pt>
                <c:pt idx="733">
                  <c:v>245893.35377290659</c:v>
                </c:pt>
                <c:pt idx="734">
                  <c:v>245032.64484933755</c:v>
                </c:pt>
                <c:pt idx="735">
                  <c:v>244166.88778015031</c:v>
                </c:pt>
                <c:pt idx="736">
                  <c:v>243296.04691759258</c:v>
                </c:pt>
                <c:pt idx="737">
                  <c:v>242420.08602170792</c:v>
                </c:pt>
                <c:pt idx="738">
                  <c:v>241538.96824652297</c:v>
                </c:pt>
                <c:pt idx="739">
                  <c:v>240652.65612580578</c:v>
                </c:pt>
                <c:pt idx="740">
                  <c:v>239761.11155837838</c:v>
                </c:pt>
                <c:pt idx="741">
                  <c:v>238864.29579296685</c:v>
                </c:pt>
                <c:pt idx="742">
                  <c:v>237962.16941257028</c:v>
                </c:pt>
                <c:pt idx="743">
                  <c:v>237054.6923183297</c:v>
                </c:pt>
                <c:pt idx="744">
                  <c:v>236141.82371287746</c:v>
                </c:pt>
                <c:pt idx="745">
                  <c:v>235223.52208314562</c:v>
                </c:pt>
                <c:pt idx="746">
                  <c:v>234299.74518261204</c:v>
                </c:pt>
                <c:pt idx="747">
                  <c:v>233370.45001296097</c:v>
                </c:pt>
                <c:pt idx="748">
                  <c:v>232435.59280513431</c:v>
                </c:pt>
                <c:pt idx="749">
                  <c:v>231495.12899974812</c:v>
                </c:pt>
                <c:pt idx="750">
                  <c:v>230549.01322684812</c:v>
                </c:pt>
                <c:pt idx="751">
                  <c:v>229597.19928497635</c:v>
                </c:pt>
                <c:pt idx="752">
                  <c:v>228639.64011951981</c:v>
                </c:pt>
                <c:pt idx="753">
                  <c:v>227676.28780031035</c:v>
                </c:pt>
                <c:pt idx="754">
                  <c:v>226707.09349844375</c:v>
                </c:pt>
                <c:pt idx="755">
                  <c:v>225732.00746228392</c:v>
                </c:pt>
                <c:pt idx="756">
                  <c:v>224750.97899261667</c:v>
                </c:pt>
                <c:pt idx="757">
                  <c:v>223763.95641691535</c:v>
                </c:pt>
                <c:pt idx="758">
                  <c:v>222770.88706267916</c:v>
                </c:pt>
                <c:pt idx="759">
                  <c:v>221771.71722980222</c:v>
                </c:pt>
                <c:pt idx="760">
                  <c:v>220766.39216192934</c:v>
                </c:pt>
                <c:pt idx="761">
                  <c:v>219754.85601675289</c:v>
                </c:pt>
                <c:pt idx="762">
                  <c:v>218737.05183520119</c:v>
                </c:pt>
                <c:pt idx="763">
                  <c:v>217712.92150946741</c:v>
                </c:pt>
                <c:pt idx="764">
                  <c:v>216682.40574982448</c:v>
                </c:pt>
                <c:pt idx="765">
                  <c:v>215645.44405016836</c:v>
                </c:pt>
                <c:pt idx="766">
                  <c:v>214601.97465222917</c:v>
                </c:pt>
                <c:pt idx="767">
                  <c:v>213551.9345083861</c:v>
                </c:pt>
                <c:pt idx="768">
                  <c:v>212495.25924301776</c:v>
                </c:pt>
                <c:pt idx="769">
                  <c:v>211431.88311231649</c:v>
                </c:pt>
                <c:pt idx="770">
                  <c:v>210361.73896249026</c:v>
                </c:pt>
                <c:pt idx="771">
                  <c:v>209284.75818627159</c:v>
                </c:pt>
                <c:pt idx="772">
                  <c:v>208200.87067764808</c:v>
                </c:pt>
                <c:pt idx="773">
                  <c:v>207110.00478472357</c:v>
                </c:pt>
                <c:pt idx="774">
                  <c:v>206012.08726061386</c:v>
                </c:pt>
                <c:pt idx="775">
                  <c:v>204907.04321227488</c:v>
                </c:pt>
                <c:pt idx="776">
                  <c:v>203794.79604715438</c:v>
                </c:pt>
                <c:pt idx="777">
                  <c:v>202675.26741755183</c:v>
                </c:pt>
                <c:pt idx="778">
                  <c:v>201548.37716256385</c:v>
                </c:pt>
                <c:pt idx="779">
                  <c:v>200414.04324748402</c:v>
                </c:pt>
                <c:pt idx="780">
                  <c:v>199272.18170051806</c:v>
                </c:pt>
                <c:pt idx="781">
                  <c:v>198122.70654666596</c:v>
                </c:pt>
                <c:pt idx="782">
                  <c:v>196965.52973861233</c:v>
                </c:pt>
                <c:pt idx="783">
                  <c:v>195800.56108445668</c:v>
                </c:pt>
                <c:pt idx="784">
                  <c:v>194627.70817210246</c:v>
                </c:pt>
                <c:pt idx="785">
                  <c:v>193446.87629011247</c:v>
                </c:pt>
                <c:pt idx="786">
                  <c:v>192257.96834482401</c:v>
                </c:pt>
                <c:pt idx="787">
                  <c:v>191060.88477350349</c:v>
                </c:pt>
                <c:pt idx="788">
                  <c:v>189855.52345330358</c:v>
                </c:pt>
                <c:pt idx="789">
                  <c:v>188641.77960576973</c:v>
                </c:pt>
                <c:pt idx="790">
                  <c:v>187419.54569662397</c:v>
                </c:pt>
                <c:pt idx="791">
                  <c:v>186188.71133053457</c:v>
                </c:pt>
                <c:pt idx="792">
                  <c:v>184949.16314055744</c:v>
                </c:pt>
                <c:pt idx="793">
                  <c:v>183700.78467191232</c:v>
                </c:pt>
                <c:pt idx="794">
                  <c:v>182443.45625973091</c:v>
                </c:pt>
                <c:pt idx="795">
                  <c:v>181177.05490038579</c:v>
                </c:pt>
                <c:pt idx="796">
                  <c:v>179901.45411597862</c:v>
                </c:pt>
                <c:pt idx="797">
                  <c:v>178616.5238115332</c:v>
                </c:pt>
                <c:pt idx="798">
                  <c:v>177322.13012440133</c:v>
                </c:pt>
                <c:pt idx="799">
                  <c:v>176018.13526535095</c:v>
                </c:pt>
                <c:pt idx="800">
                  <c:v>174704.39735076117</c:v>
                </c:pt>
                <c:pt idx="801">
                  <c:v>173380.77022530165</c:v>
                </c:pt>
                <c:pt idx="802">
                  <c:v>172047.1032744206</c:v>
                </c:pt>
                <c:pt idx="803">
                  <c:v>170703.24122590845</c:v>
                </c:pt>
                <c:pt idx="804">
                  <c:v>169349.02393973962</c:v>
                </c:pt>
                <c:pt idx="805">
                  <c:v>167984.28618532591</c:v>
                </c:pt>
                <c:pt idx="806">
                  <c:v>166608.8574052364</c:v>
                </c:pt>
                <c:pt idx="807">
                  <c:v>165222.56146435381</c:v>
                </c:pt>
                <c:pt idx="808">
                  <c:v>163825.21638334254</c:v>
                </c:pt>
                <c:pt idx="809">
                  <c:v>162416.6340551984</c:v>
                </c:pt>
                <c:pt idx="810">
                  <c:v>160996.61994353353</c:v>
                </c:pt>
                <c:pt idx="811">
                  <c:v>159564.97276112108</c:v>
                </c:pt>
                <c:pt idx="812">
                  <c:v>158121.4841270794</c:v>
                </c:pt>
                <c:pt idx="813">
                  <c:v>156665.93820091509</c:v>
                </c:pt>
                <c:pt idx="814">
                  <c:v>155198.11129146474</c:v>
                </c:pt>
                <c:pt idx="815">
                  <c:v>153717.77143857421</c:v>
                </c:pt>
                <c:pt idx="816">
                  <c:v>152224.67796512941</c:v>
                </c:pt>
                <c:pt idx="817">
                  <c:v>150718.5809967994</c:v>
                </c:pt>
                <c:pt idx="818">
                  <c:v>149199.22094656859</c:v>
                </c:pt>
                <c:pt idx="819">
                  <c:v>147666.32796081426</c:v>
                </c:pt>
                <c:pt idx="820">
                  <c:v>146119.62132332326</c:v>
                </c:pt>
                <c:pt idx="821">
                  <c:v>144558.80881323238</c:v>
                </c:pt>
                <c:pt idx="822">
                  <c:v>142983.58601241239</c:v>
                </c:pt>
                <c:pt idx="823">
                  <c:v>141393.6355572865</c:v>
                </c:pt>
                <c:pt idx="824">
                  <c:v>139788.62632947345</c:v>
                </c:pt>
                <c:pt idx="825">
                  <c:v>138168.21257895694</c:v>
                </c:pt>
                <c:pt idx="826">
                  <c:v>136532.03297269667</c:v>
                </c:pt>
                <c:pt idx="827">
                  <c:v>134879.70956069275</c:v>
                </c:pt>
                <c:pt idx="828">
                  <c:v>133210.84665047502</c:v>
                </c:pt>
                <c:pt idx="829">
                  <c:v>131525.02957978958</c:v>
                </c:pt>
                <c:pt idx="830">
                  <c:v>129821.82337586455</c:v>
                </c:pt>
                <c:pt idx="831">
                  <c:v>128100.77128802548</c:v>
                </c:pt>
                <c:pt idx="832">
                  <c:v>126361.39317855136</c:v>
                </c:pt>
                <c:pt idx="833">
                  <c:v>124603.18375446807</c:v>
                </c:pt>
                <c:pt idx="834">
                  <c:v>122825.6106204025</c:v>
                </c:pt>
                <c:pt idx="835">
                  <c:v>121028.11212959207</c:v>
                </c:pt>
                <c:pt idx="836">
                  <c:v>119210.09500656866</c:v>
                </c:pt>
                <c:pt idx="837">
                  <c:v>117370.93171079419</c:v>
                </c:pt>
                <c:pt idx="838">
                  <c:v>115509.95750547688</c:v>
                </c:pt>
                <c:pt idx="839">
                  <c:v>113626.46718975912</c:v>
                </c:pt>
                <c:pt idx="840">
                  <c:v>111719.71144521613</c:v>
                </c:pt>
                <c:pt idx="841">
                  <c:v>109788.89273885165</c:v>
                </c:pt>
                <c:pt idx="842">
                  <c:v>107833.16071416011</c:v>
                </c:pt>
                <c:pt idx="843">
                  <c:v>105851.60698887822</c:v>
                </c:pt>
                <c:pt idx="844">
                  <c:v>103843.25926217249</c:v>
                </c:pt>
                <c:pt idx="845">
                  <c:v>101807.07461442554</c:v>
                </c:pt>
                <c:pt idx="846">
                  <c:v>99741.931858473341</c:v>
                </c:pt>
                <c:pt idx="847">
                  <c:v>97646.62277076696</c:v>
                </c:pt>
                <c:pt idx="848">
                  <c:v>95519.841992699687</c:v>
                </c:pt>
                <c:pt idx="849">
                  <c:v>93360.175343858529</c:v>
                </c:pt>
                <c:pt idx="850">
                  <c:v>91166.086226981599</c:v>
                </c:pt>
                <c:pt idx="851">
                  <c:v>88935.8997244848</c:v>
                </c:pt>
                <c:pt idx="852">
                  <c:v>86667.783882407966</c:v>
                </c:pt>
                <c:pt idx="853">
                  <c:v>84359.727540898108</c:v>
                </c:pt>
                <c:pt idx="854">
                  <c:v>82009.513888653717</c:v>
                </c:pt>
                <c:pt idx="855">
                  <c:v>79614.688674479403</c:v>
                </c:pt>
                <c:pt idx="856">
                  <c:v>77172.521676497345</c:v>
                </c:pt>
                <c:pt idx="857">
                  <c:v>74679.959570387044</c:v>
                </c:pt>
                <c:pt idx="858">
                  <c:v>72133.567694441896</c:v>
                </c:pt>
                <c:pt idx="859">
                  <c:v>69529.457292048915</c:v>
                </c:pt>
                <c:pt idx="860">
                  <c:v>66863.193480857401</c:v>
                </c:pt>
                <c:pt idx="861">
                  <c:v>64129.677225541069</c:v>
                </c:pt>
                <c:pt idx="862">
                  <c:v>61322.991601644564</c:v>
                </c:pt>
                <c:pt idx="863">
                  <c:v>58436.197989398454</c:v>
                </c:pt>
                <c:pt idx="864">
                  <c:v>55461.06039454414</c:v>
                </c:pt>
                <c:pt idx="865">
                  <c:v>52387.663777329035</c:v>
                </c:pt>
                <c:pt idx="866">
                  <c:v>49203.871091654481</c:v>
                </c:pt>
                <c:pt idx="867">
                  <c:v>45894.525646038899</c:v>
                </c:pt>
                <c:pt idx="868">
                  <c:v>42440.233158313698</c:v>
                </c:pt>
                <c:pt idx="869">
                  <c:v>38815.411821400921</c:v>
                </c:pt>
                <c:pt idx="870">
                  <c:v>34984.979234311482</c:v>
                </c:pt>
                <c:pt idx="871">
                  <c:v>30898.273319234282</c:v>
                </c:pt>
                <c:pt idx="872">
                  <c:v>26476.681772996515</c:v>
                </c:pt>
                <c:pt idx="873">
                  <c:v>21584.485165924532</c:v>
                </c:pt>
                <c:pt idx="874">
                  <c:v>15942.898040534119</c:v>
                </c:pt>
                <c:pt idx="875">
                  <c:v>8773.5679417789197</c:v>
                </c:pt>
                <c:pt idx="876">
                  <c:v>371.31591497334966</c:v>
                </c:pt>
                <c:pt idx="877">
                  <c:v>-7537.0025635091824</c:v>
                </c:pt>
                <c:pt idx="878">
                  <c:v>-15133.432598340176</c:v>
                </c:pt>
                <c:pt idx="879">
                  <c:v>-22864.240600019093</c:v>
                </c:pt>
                <c:pt idx="880">
                  <c:v>-29647.173116914204</c:v>
                </c:pt>
                <c:pt idx="881">
                  <c:v>-35386.633617755011</c:v>
                </c:pt>
                <c:pt idx="882">
                  <c:v>-40617.287525571082</c:v>
                </c:pt>
                <c:pt idx="883">
                  <c:v>-45527.19095564662</c:v>
                </c:pt>
                <c:pt idx="884">
                  <c:v>-50208.578604703667</c:v>
                </c:pt>
                <c:pt idx="885">
                  <c:v>-54715.426801136186</c:v>
                </c:pt>
                <c:pt idx="886">
                  <c:v>-59082.830005283096</c:v>
                </c:pt>
                <c:pt idx="887">
                  <c:v>-63335.257535365788</c:v>
                </c:pt>
                <c:pt idx="888">
                  <c:v>-67490.641931775477</c:v>
                </c:pt>
                <c:pt idx="889">
                  <c:v>-71562.625428586267</c:v>
                </c:pt>
                <c:pt idx="890">
                  <c:v>-75561.892610740993</c:v>
                </c:pt>
                <c:pt idx="891">
                  <c:v>-79497.008872082471</c:v>
                </c:pt>
                <c:pt idx="892">
                  <c:v>-83374.97312771967</c:v>
                </c:pt>
                <c:pt idx="893">
                  <c:v>-87201.596241966108</c:v>
                </c:pt>
                <c:pt idx="894">
                  <c:v>-90981.768405422918</c:v>
                </c:pt>
                <c:pt idx="895">
                  <c:v>-94719.653125368204</c:v>
                </c:pt>
                <c:pt idx="896">
                  <c:v>-98418.831198401123</c:v>
                </c:pt>
                <c:pt idx="897">
                  <c:v>-102082.40967715412</c:v>
                </c:pt>
                <c:pt idx="898">
                  <c:v>-105713.10576727997</c:v>
                </c:pt>
                <c:pt idx="899">
                  <c:v>-109313.31240499705</c:v>
                </c:pt>
                <c:pt idx="900">
                  <c:v>-112885.15020728312</c:v>
                </c:pt>
                <c:pt idx="901">
                  <c:v>-116430.5091229954</c:v>
                </c:pt>
                <c:pt idx="902">
                  <c:v>-119951.08218890769</c:v>
                </c:pt>
                <c:pt idx="903">
                  <c:v>-123448.39315549632</c:v>
                </c:pt>
                <c:pt idx="904">
                  <c:v>-126923.81929723626</c:v>
                </c:pt>
                <c:pt idx="905">
                  <c:v>-130378.61040000718</c:v>
                </c:pt>
                <c:pt idx="906">
                  <c:v>-133813.90468414439</c:v>
                </c:pt>
                <c:pt idx="907">
                  <c:v>-137230.74224927908</c:v>
                </c:pt>
                <c:pt idx="908">
                  <c:v>-140630.07649855354</c:v>
                </c:pt>
                <c:pt idx="909">
                  <c:v>-144012.78390281656</c:v>
                </c:pt>
                <c:pt idx="910">
                  <c:v>-147379.67239146761</c:v>
                </c:pt>
                <c:pt idx="911">
                  <c:v>-150731.48859969198</c:v>
                </c:pt>
                <c:pt idx="912">
                  <c:v>-154068.92415759971</c:v>
                </c:pt>
                <c:pt idx="913">
                  <c:v>-157392.62117212295</c:v>
                </c:pt>
                <c:pt idx="914">
                  <c:v>-160703.17702515016</c:v>
                </c:pt>
                <c:pt idx="915">
                  <c:v>-164001.14858959499</c:v>
                </c:pt>
                <c:pt idx="916">
                  <c:v>-167287.05594764091</c:v>
                </c:pt>
                <c:pt idx="917">
                  <c:v>-170561.38568132711</c:v>
                </c:pt>
                <c:pt idx="918">
                  <c:v>-173824.59379421498</c:v>
                </c:pt>
                <c:pt idx="919">
                  <c:v>-177077.10831355007</c:v>
                </c:pt>
                <c:pt idx="920">
                  <c:v>-180319.33161468027</c:v>
                </c:pt>
                <c:pt idx="921">
                  <c:v>-183551.64250317568</c:v>
                </c:pt>
                <c:pt idx="922">
                  <c:v>-186774.39808486067</c:v>
                </c:pt>
                <c:pt idx="923">
                  <c:v>-189987.93544960691</c:v>
                </c:pt>
                <c:pt idx="924">
                  <c:v>-193192.57319108708</c:v>
                </c:pt>
                <c:pt idx="925">
                  <c:v>-196388.61278162248</c:v>
                </c:pt>
                <c:pt idx="926">
                  <c:v>-199576.33981867167</c:v>
                </c:pt>
                <c:pt idx="927">
                  <c:v>-202756.02515731551</c:v>
                </c:pt>
                <c:pt idx="928">
                  <c:v>-205927.92594123224</c:v>
                </c:pt>
                <c:pt idx="929">
                  <c:v>-209092.28654306798</c:v>
                </c:pt>
                <c:pt idx="930">
                  <c:v>-212249.33942374779</c:v>
                </c:pt>
                <c:pt idx="931">
                  <c:v>-215399.30591910542</c:v>
                </c:pt>
                <c:pt idx="932">
                  <c:v>-218542.39696120479</c:v>
                </c:pt>
                <c:pt idx="933">
                  <c:v>-221678.81374085663</c:v>
                </c:pt>
                <c:pt idx="934">
                  <c:v>-224808.74831708244</c:v>
                </c:pt>
                <c:pt idx="935">
                  <c:v>-227932.38417862335</c:v>
                </c:pt>
                <c:pt idx="936">
                  <c:v>-231049.89676202263</c:v>
                </c:pt>
                <c:pt idx="937">
                  <c:v>-234161.45393031344</c:v>
                </c:pt>
                <c:pt idx="938">
                  <c:v>-237267.21641590778</c:v>
                </c:pt>
                <c:pt idx="939">
                  <c:v>-240367.33823090198</c:v>
                </c:pt>
                <c:pt idx="940">
                  <c:v>-243461.96704767662</c:v>
                </c:pt>
                <c:pt idx="941">
                  <c:v>-246551.24455237473</c:v>
                </c:pt>
                <c:pt idx="942">
                  <c:v>-249635.30677357936</c:v>
                </c:pt>
                <c:pt idx="943">
                  <c:v>-252714.28438828117</c:v>
                </c:pt>
                <c:pt idx="944">
                  <c:v>-255788.30300702128</c:v>
                </c:pt>
                <c:pt idx="945">
                  <c:v>-258857.48343991255</c:v>
                </c:pt>
                <c:pt idx="946">
                  <c:v>-261921.9419450805</c:v>
                </c:pt>
                <c:pt idx="947">
                  <c:v>-264981.79046091979</c:v>
                </c:pt>
                <c:pt idx="948">
                  <c:v>-268037.13682343398</c:v>
                </c:pt>
                <c:pt idx="949">
                  <c:v>-271088.08496981009</c:v>
                </c:pt>
                <c:pt idx="950">
                  <c:v>-274134.73512927612</c:v>
                </c:pt>
                <c:pt idx="951">
                  <c:v>-277177.18400219624</c:v>
                </c:pt>
                <c:pt idx="952">
                  <c:v>-280215.52492827637</c:v>
                </c:pt>
                <c:pt idx="953">
                  <c:v>-283249.84804467479</c:v>
                </c:pt>
                <c:pt idx="954">
                  <c:v>-286280.240434748</c:v>
                </c:pt>
                <c:pt idx="955">
                  <c:v>-289306.78626809776</c:v>
                </c:pt>
                <c:pt idx="956">
                  <c:v>-292329.56693253166</c:v>
                </c:pt>
                <c:pt idx="957">
                  <c:v>-295348.66115849896</c:v>
                </c:pt>
                <c:pt idx="958">
                  <c:v>-298364.14513651759</c:v>
                </c:pt>
                <c:pt idx="959">
                  <c:v>-301376.09262806713</c:v>
                </c:pt>
                <c:pt idx="960">
                  <c:v>-304384.57507038565</c:v>
                </c:pt>
                <c:pt idx="961">
                  <c:v>-307389.66167557333</c:v>
                </c:pt>
                <c:pt idx="962">
                  <c:v>-310391.41952437477</c:v>
                </c:pt>
                <c:pt idx="963">
                  <c:v>-313389.91365498421</c:v>
                </c:pt>
                <c:pt idx="964">
                  <c:v>-316385.20714719116</c:v>
                </c:pt>
                <c:pt idx="965">
                  <c:v>-319377.36120216124</c:v>
                </c:pt>
                <c:pt idx="966">
                  <c:v>-322366.43521812354</c:v>
                </c:pt>
                <c:pt idx="967">
                  <c:v>-325352.48686221882</c:v>
                </c:pt>
                <c:pt idx="968">
                  <c:v>-328335.5721387415</c:v>
                </c:pt>
                <c:pt idx="969">
                  <c:v>-331315.7454539942</c:v>
                </c:pt>
                <c:pt idx="970">
                  <c:v>-334293.05967795686</c:v>
                </c:pt>
                <c:pt idx="971">
                  <c:v>-337267.56620295887</c:v>
                </c:pt>
                <c:pt idx="972">
                  <c:v>-340239.31499952945</c:v>
                </c:pt>
                <c:pt idx="973">
                  <c:v>-343208.35466958978</c:v>
                </c:pt>
                <c:pt idx="974">
                  <c:v>-346174.73249713884</c:v>
                </c:pt>
                <c:pt idx="975">
                  <c:v>-349138.49449657579</c:v>
                </c:pt>
                <c:pt idx="976">
                  <c:v>-352099.68545879069</c:v>
                </c:pt>
                <c:pt idx="977">
                  <c:v>-355058.34899514855</c:v>
                </c:pt>
                <c:pt idx="978">
                  <c:v>-358014.52757948183</c:v>
                </c:pt>
                <c:pt idx="979">
                  <c:v>-360968.26258820063</c:v>
                </c:pt>
                <c:pt idx="980">
                  <c:v>-363919.59433862154</c:v>
                </c:pt>
                <c:pt idx="981">
                  <c:v>-366868.56212561094</c:v>
                </c:pt>
                <c:pt idx="982">
                  <c:v>-369815.20425663184</c:v>
                </c:pt>
                <c:pt idx="983">
                  <c:v>-372759.55808527756</c:v>
                </c:pt>
                <c:pt idx="984">
                  <c:v>-375701.6600433719</c:v>
                </c:pt>
                <c:pt idx="985">
                  <c:v>-378641.54567170842</c:v>
                </c:pt>
                <c:pt idx="986">
                  <c:v>-381579.24964949925</c:v>
                </c:pt>
                <c:pt idx="987">
                  <c:v>-384514.80582259805</c:v>
                </c:pt>
                <c:pt idx="988">
                  <c:v>-387448.24723055912</c:v>
                </c:pt>
                <c:pt idx="989">
                  <c:v>-390379.60613258998</c:v>
                </c:pt>
                <c:pt idx="990">
                  <c:v>-393308.91403245192</c:v>
                </c:pt>
                <c:pt idx="991">
                  <c:v>-396236.20170236041</c:v>
                </c:pt>
                <c:pt idx="992">
                  <c:v>-399161.49920593307</c:v>
                </c:pt>
                <c:pt idx="993">
                  <c:v>-402084.83592023142</c:v>
                </c:pt>
                <c:pt idx="994">
                  <c:v>-405006.24055693927</c:v>
                </c:pt>
                <c:pt idx="995">
                  <c:v>-407925.74118271843</c:v>
                </c:pt>
                <c:pt idx="996">
                  <c:v>-410843.36523878039</c:v>
                </c:pt>
                <c:pt idx="997">
                  <c:v>-413759.13955971046</c:v>
                </c:pt>
                <c:pt idx="998">
                  <c:v>-416673.09039157821</c:v>
                </c:pt>
                <c:pt idx="999">
                  <c:v>-419585.24340936728</c:v>
                </c:pt>
                <c:pt idx="1000">
                  <c:v>-422495.62373375561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2B8-4D46-B32D-6245B10814D9}"/>
            </c:ext>
          </c:extLst>
        </c:ser>
        <c:ser>
          <c:idx val="4"/>
          <c:order val="4"/>
          <c:tx>
            <c:v>corpsMouvement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Calculs'!$BB$4:$BB$15</c:f>
              <c:numCache>
                <c:formatCode>General</c:formatCode>
                <c:ptCount val="12"/>
                <c:pt idx="0">
                  <c:v>-354.61386435815916</c:v>
                </c:pt>
                <c:pt idx="1">
                  <c:v>192.81431235948006</c:v>
                </c:pt>
                <c:pt idx="2">
                  <c:v>-1190.5162255189455</c:v>
                </c:pt>
                <c:pt idx="3">
                  <c:v>-560.09202016146276</c:v>
                </c:pt>
                <c:pt idx="4">
                  <c:v>1017.7262131582022</c:v>
                </c:pt>
                <c:pt idx="5">
                  <c:v>874.06350809796891</c:v>
                </c:pt>
                <c:pt idx="6">
                  <c:v>-748.07508632232259</c:v>
                </c:pt>
                <c:pt idx="7">
                  <c:v>-1104.8468414779647</c:v>
                </c:pt>
                <c:pt idx="8">
                  <c:v>407.22663191893508</c:v>
                </c:pt>
                <c:pt idx="9">
                  <c:v>1230.4774382906312</c:v>
                </c:pt>
                <c:pt idx="10">
                  <c:v>-27.620774098354929</c:v>
                </c:pt>
                <c:pt idx="11">
                  <c:v>-1238.9985271940086</c:v>
                </c:pt>
              </c:numCache>
            </c:numRef>
          </c:xVal>
          <c:yVal>
            <c:numRef>
              <c:f>'Données - Calculs'!$BC$4:$BC$15</c:f>
              <c:numCache>
                <c:formatCode>General</c:formatCode>
                <c:ptCount val="12"/>
                <c:pt idx="0">
                  <c:v>1198.6446542678832</c:v>
                </c:pt>
                <c:pt idx="1">
                  <c:v>-1235.0395301160772</c:v>
                </c:pt>
                <c:pt idx="2">
                  <c:v>-381.01327637777086</c:v>
                </c:pt>
                <c:pt idx="3">
                  <c:v>1117.4958295006973</c:v>
                </c:pt>
                <c:pt idx="4">
                  <c:v>725.76398026539289</c:v>
                </c:pt>
                <c:pt idx="5">
                  <c:v>-893.59553703645577</c:v>
                </c:pt>
                <c:pt idx="6">
                  <c:v>-1001.4407946672881</c:v>
                </c:pt>
                <c:pt idx="7">
                  <c:v>584.64814792844868</c:v>
                </c:pt>
                <c:pt idx="8">
                  <c:v>1181.806443651396</c:v>
                </c:pt>
                <c:pt idx="9">
                  <c:v>-220.05743308901427</c:v>
                </c:pt>
                <c:pt idx="10">
                  <c:v>-1249.6947998764369</c:v>
                </c:pt>
                <c:pt idx="11">
                  <c:v>-165.47703650681493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5-9A4A-AD96-535FF0D6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45184"/>
        <c:axId val="1828863488"/>
      </c:scatterChart>
      <c:valAx>
        <c:axId val="335645184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63488"/>
        <c:crosses val="autoZero"/>
        <c:crossBetween val="midCat"/>
      </c:valAx>
      <c:valAx>
        <c:axId val="1828863488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18627</xdr:colOff>
      <xdr:row>4</xdr:row>
      <xdr:rowOff>155414</xdr:rowOff>
    </xdr:from>
    <xdr:to>
      <xdr:col>21</xdr:col>
      <xdr:colOff>862109</xdr:colOff>
      <xdr:row>37</xdr:row>
      <xdr:rowOff>3616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2707-6526-04AC-D22B-08A21B688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EF9D-E8F7-4AAB-8498-F5278F1518A5}">
  <dimension ref="A1:BC1004"/>
  <sheetViews>
    <sheetView tabSelected="1" topLeftCell="J4" zoomScale="162" zoomScaleNormal="270" workbookViewId="0">
      <selection activeCell="W18" sqref="W18"/>
    </sheetView>
  </sheetViews>
  <sheetFormatPr baseColWidth="10" defaultColWidth="11.5" defaultRowHeight="15" x14ac:dyDescent="0.2"/>
  <cols>
    <col min="1" max="1" width="6.6640625" style="6" customWidth="1"/>
    <col min="2" max="2" width="5.6640625" customWidth="1"/>
    <col min="3" max="9" width="1.6640625" customWidth="1"/>
    <col min="10" max="10" width="35" style="3" customWidth="1"/>
    <col min="11" max="11" width="6.6640625" style="2" customWidth="1"/>
    <col min="12" max="13" width="10.6640625" style="4" customWidth="1"/>
    <col min="14" max="14" width="15.6640625" style="2" customWidth="1"/>
    <col min="15" max="15" width="5.6640625" customWidth="1"/>
    <col min="16" max="16" width="6.83203125" customWidth="1"/>
    <col min="23" max="23" width="6.83203125" customWidth="1"/>
    <col min="24" max="24" width="11.5" style="1"/>
    <col min="25" max="25" width="11.5" style="7"/>
    <col min="26" max="26" width="11.5" style="7" customWidth="1"/>
    <col min="29" max="29" width="12.5" customWidth="1"/>
    <col min="30" max="32" width="13.5" customWidth="1"/>
    <col min="33" max="33" width="11.83203125" style="7" bestFit="1" customWidth="1"/>
    <col min="34" max="34" width="11.5" style="7"/>
    <col min="35" max="35" width="11.83203125" bestFit="1" customWidth="1"/>
    <col min="37" max="37" width="11.83203125" bestFit="1" customWidth="1"/>
    <col min="39" max="40" width="11.5" style="7"/>
  </cols>
  <sheetData>
    <row r="1" spans="2:55" ht="12" customHeight="1" x14ac:dyDescent="0.2">
      <c r="B1" s="6"/>
      <c r="C1" s="6"/>
      <c r="D1" s="6"/>
      <c r="E1" s="6"/>
      <c r="F1" s="6"/>
      <c r="G1" s="6"/>
      <c r="H1" s="6"/>
      <c r="I1" s="6"/>
      <c r="J1" s="10"/>
      <c r="K1" s="11"/>
      <c r="L1" s="12"/>
      <c r="M1" s="12"/>
      <c r="N1" s="11"/>
      <c r="O1" s="6"/>
      <c r="P1" s="6"/>
      <c r="Q1" s="6"/>
      <c r="R1" s="6"/>
      <c r="S1" s="6"/>
      <c r="T1" s="6"/>
      <c r="U1" s="6"/>
      <c r="V1" s="6"/>
      <c r="W1" s="6"/>
    </row>
    <row r="2" spans="2:55" ht="3" customHeight="1" thickBot="1" x14ac:dyDescent="0.25">
      <c r="B2" s="6"/>
      <c r="C2" s="6"/>
      <c r="D2" s="6"/>
      <c r="E2" s="6"/>
      <c r="F2" s="6"/>
      <c r="G2" s="6"/>
      <c r="H2" s="6"/>
      <c r="I2" s="6"/>
      <c r="J2" s="10"/>
      <c r="K2" s="11"/>
      <c r="L2" s="12"/>
      <c r="M2" s="12"/>
      <c r="N2" s="11"/>
      <c r="O2" s="6"/>
      <c r="P2" s="6"/>
      <c r="Q2" s="6"/>
      <c r="R2" s="6"/>
      <c r="S2" s="6"/>
      <c r="T2" s="6"/>
      <c r="U2" s="6"/>
      <c r="V2" s="6"/>
      <c r="W2" s="6"/>
    </row>
    <row r="3" spans="2:55" ht="17.25" customHeight="1" thickBot="1" x14ac:dyDescent="0.25">
      <c r="B3" s="42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38"/>
      <c r="Q3" s="42" t="s">
        <v>1</v>
      </c>
      <c r="R3" s="42"/>
      <c r="S3" s="42"/>
      <c r="T3" s="42"/>
      <c r="U3" s="42"/>
      <c r="V3" s="42"/>
      <c r="W3" s="39"/>
      <c r="X3" s="9" t="s">
        <v>2</v>
      </c>
      <c r="Y3" s="8" t="s">
        <v>3</v>
      </c>
      <c r="Z3" s="5" t="s">
        <v>4</v>
      </c>
      <c r="AA3" s="5" t="s">
        <v>5</v>
      </c>
      <c r="AB3" s="5" t="s">
        <v>6</v>
      </c>
      <c r="AC3" s="5" t="s">
        <v>7</v>
      </c>
      <c r="AD3" s="5" t="s">
        <v>8</v>
      </c>
      <c r="AE3" s="5" t="s">
        <v>70</v>
      </c>
      <c r="AF3" s="5" t="s">
        <v>71</v>
      </c>
      <c r="AG3" s="5" t="s">
        <v>9</v>
      </c>
      <c r="AH3" s="5" t="s">
        <v>10</v>
      </c>
      <c r="AI3" s="5" t="s">
        <v>11</v>
      </c>
      <c r="AJ3" s="5" t="s">
        <v>12</v>
      </c>
      <c r="AK3" s="5" t="s">
        <v>13</v>
      </c>
      <c r="AL3" s="5" t="s">
        <v>14</v>
      </c>
      <c r="AM3" s="5" t="s">
        <v>15</v>
      </c>
      <c r="AN3" s="5" t="s">
        <v>16</v>
      </c>
      <c r="AO3" s="5" t="s">
        <v>17</v>
      </c>
      <c r="AP3" s="5" t="s">
        <v>18</v>
      </c>
      <c r="AQ3" s="5" t="s">
        <v>19</v>
      </c>
      <c r="AR3" s="5" t="s">
        <v>20</v>
      </c>
      <c r="AS3" s="5" t="s">
        <v>72</v>
      </c>
      <c r="AT3" s="5" t="s">
        <v>73</v>
      </c>
      <c r="AV3" s="41" t="s">
        <v>66</v>
      </c>
      <c r="AW3" s="41"/>
      <c r="AX3" s="41" t="s">
        <v>67</v>
      </c>
      <c r="AY3" s="41"/>
      <c r="AZ3" s="41" t="s">
        <v>68</v>
      </c>
      <c r="BA3" s="41"/>
      <c r="BB3" s="41" t="s">
        <v>69</v>
      </c>
      <c r="BC3" s="41"/>
    </row>
    <row r="4" spans="2:55" ht="13" customHeight="1" thickBot="1" x14ac:dyDescent="0.25">
      <c r="B4" s="6"/>
      <c r="C4" s="6"/>
      <c r="D4" s="6"/>
      <c r="E4" s="6"/>
      <c r="F4" s="6"/>
      <c r="G4" s="6"/>
      <c r="H4" s="6"/>
      <c r="I4" s="6"/>
      <c r="J4" s="10"/>
      <c r="K4" s="11"/>
      <c r="L4" s="12"/>
      <c r="M4" s="12"/>
      <c r="N4" s="11"/>
      <c r="O4" s="6"/>
      <c r="P4" s="6"/>
      <c r="Q4" s="6"/>
      <c r="R4" s="6"/>
      <c r="S4" s="6"/>
      <c r="T4" s="6"/>
      <c r="U4" s="6"/>
      <c r="V4" s="6"/>
      <c r="W4" s="6"/>
      <c r="X4" s="1">
        <v>0</v>
      </c>
      <c r="Y4" s="7">
        <f>L12</f>
        <v>0</v>
      </c>
      <c r="Z4" s="7">
        <f>M12</f>
        <v>0</v>
      </c>
      <c r="AA4">
        <f>L13</f>
        <v>0</v>
      </c>
      <c r="AB4">
        <f>M13</f>
        <v>0</v>
      </c>
      <c r="AC4">
        <f>SUM(L14,AG4,AI4,AK4)</f>
        <v>-6638.7150814902107</v>
      </c>
      <c r="AD4">
        <f>SUM(M14,AH4,AJ4,AL4)</f>
        <v>4885.1840348555443</v>
      </c>
      <c r="AE4">
        <f>L$11*((AS4)/(((SQRT((AS4)^2))^2)+((L$15*2)^2))^(3/2))</f>
        <v>0</v>
      </c>
      <c r="AF4" s="7">
        <f>L$11*((AT4)/((((SQRT((AT4)^2))^2)+(L$15^2))^(3/2)))</f>
        <v>0</v>
      </c>
      <c r="AG4" s="7">
        <f>L23*((AM4)/(((SQRT((AM4)^2))^2)+(L24^2))^(3/2))</f>
        <v>1195.2127652516886</v>
      </c>
      <c r="AH4" s="7">
        <f>L23*((AN4)/((((SQRT((AN4)^2))^2)+(L24^2))^(3/2)))</f>
        <v>5361.9755735569042</v>
      </c>
      <c r="AI4">
        <f>L31*((AO4)/(((SQRT((AO4)^2))^2)+(L32^2))^(3/2))</f>
        <v>-429.12294981128832</v>
      </c>
      <c r="AJ4">
        <f>L31*((AP4)/((((SQRT((AP4)^2)^2)+(L32^2))^(3/2))))</f>
        <v>1510.1261144578591</v>
      </c>
      <c r="AK4">
        <f>L39*((AQ4)/(((SQRT((AQ4)^2))^2)+(L40^2))^(3/2))</f>
        <v>-7404.804896930611</v>
      </c>
      <c r="AL4">
        <f>L39*((AR4)/(((SQRT((AR4)^2)^2)+(L40^2))^(3/2)))</f>
        <v>-1986.9176531592193</v>
      </c>
      <c r="AM4" s="7">
        <f>L19-Y4</f>
        <v>20000</v>
      </c>
      <c r="AN4" s="7">
        <f>M19-Z4</f>
        <v>7500</v>
      </c>
      <c r="AO4">
        <f>L27-Y4</f>
        <v>-20000</v>
      </c>
      <c r="AP4">
        <f>M27-Z4</f>
        <v>10000</v>
      </c>
      <c r="AQ4">
        <f>L35-Y4</f>
        <v>-5000</v>
      </c>
      <c r="AR4">
        <f>M35-Z4</f>
        <v>-15000</v>
      </c>
      <c r="AS4">
        <f>L$12-AA4</f>
        <v>0</v>
      </c>
      <c r="AT4">
        <f>M$12-AB4</f>
        <v>0</v>
      </c>
      <c r="AV4">
        <f>L$19 +L$20*COS(360)</f>
        <v>18581.544542567364</v>
      </c>
      <c r="AW4">
        <f>M$19+L$20*SIN(360)</f>
        <v>12294.578617071533</v>
      </c>
      <c r="AX4">
        <f>L$27 +L$28*COS(360)</f>
        <v>-20992.918820202845</v>
      </c>
      <c r="AY4">
        <f>M$27+L$28*SIN(360)</f>
        <v>13356.205031950072</v>
      </c>
      <c r="AZ4">
        <f>L$35 +L$36*COS(360)</f>
        <v>-6418.4554574326366</v>
      </c>
      <c r="BA4">
        <f>M$35+L$36*SIN(360)</f>
        <v>-10205.421382928467</v>
      </c>
      <c r="BB4">
        <f>L$12 +(L$15/2)*COS(360)</f>
        <v>-354.61386435815916</v>
      </c>
      <c r="BC4">
        <f>M$12+(L$15/2)*SIN(360)</f>
        <v>1198.6446542678832</v>
      </c>
    </row>
    <row r="5" spans="2:55" ht="13" customHeight="1" thickBot="1" x14ac:dyDescent="0.25">
      <c r="B5" s="6"/>
      <c r="C5" s="43" t="s">
        <v>21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5"/>
      <c r="O5" s="6"/>
      <c r="P5" s="6"/>
      <c r="Q5" s="6"/>
      <c r="R5" s="6"/>
      <c r="S5" s="6"/>
      <c r="T5" s="6"/>
      <c r="U5" s="6"/>
      <c r="V5" s="6"/>
      <c r="W5" s="6"/>
      <c r="X5" s="1">
        <v>1</v>
      </c>
      <c r="Y5" s="7">
        <f>Y4+(AA4*$L$6)+((1/2)*((AC4*($L$6^2))))</f>
        <v>-829.83938518627633</v>
      </c>
      <c r="Z5" s="7">
        <f>Z4+(AB4*L$6)+((1/2)*((AD4*(L$6^2))))</f>
        <v>610.64800435694303</v>
      </c>
      <c r="AA5">
        <f>AA4+(AC4*L$6)</f>
        <v>-3319.3575407451053</v>
      </c>
      <c r="AB5">
        <f>AB4+(AD4*L$6)</f>
        <v>2442.5920174277721</v>
      </c>
      <c r="AC5">
        <f>SUM(AG5,AI5,AK5,AE5)</f>
        <v>-7267.1161044637583</v>
      </c>
      <c r="AD5">
        <f>SUM(AH5,AJ5,AL5,AF5)</f>
        <v>5668.0497282473825</v>
      </c>
      <c r="AE5">
        <f t="shared" ref="AE5:AE22" si="0">L$11*((AS5)/(((SQRT((AS5)^2))^2)+((L$15*2)^2))^(3/2))</f>
        <v>1.535579167140829E-8</v>
      </c>
      <c r="AF5" s="7">
        <f t="shared" ref="AF5:AF22" si="1">L$11*((AT5)/((((SQRT((AT5)^2))^2)+(L$15^2))^(3/2)))</f>
        <v>-5.7206286715779641E-8</v>
      </c>
      <c r="AG5" s="7">
        <f>L$23*((AM5)/(((SQRT((AM5)^2))^2)+(L$24^2))^(3/2))</f>
        <v>1109.513812853121</v>
      </c>
      <c r="AH5" s="7">
        <f>L$23*((AN5)/((((SQRT((AN5)^2))^2)+(L$24^2))^(3/2)))</f>
        <v>5847.9142429866033</v>
      </c>
      <c r="AI5">
        <f>L$31*((AO5)/(((SQRT((AO5)^2))^2)+(L$32^2))^(3/2))</f>
        <v>-465.2434825329201</v>
      </c>
      <c r="AJ5">
        <f>L$31*((AP5)/((((SQRT((AP5)^2)^2)+(L$32^2))^(3/2))))</f>
        <v>1675.9588865101184</v>
      </c>
      <c r="AK5">
        <f>L$39*((AQ5)/(((SQRT((AQ5)^2))^2)+(L$40^2))^(3/2))</f>
        <v>-7911.3864347993149</v>
      </c>
      <c r="AL5">
        <f>L$39*((AR5)/(((SQRT((AR5)^2)^2)+(L$40^2))^(3/2)))</f>
        <v>-1855.8234011921331</v>
      </c>
      <c r="AM5" s="7">
        <f>L$19-Y5</f>
        <v>20829.839385186275</v>
      </c>
      <c r="AN5" s="7">
        <f>M$19-Z5</f>
        <v>6889.3519956430573</v>
      </c>
      <c r="AO5">
        <f>L$27-Y5</f>
        <v>-19170.160614813725</v>
      </c>
      <c r="AP5">
        <f>M$27-Z5</f>
        <v>9389.3519956430573</v>
      </c>
      <c r="AQ5">
        <f>L$35-Y5</f>
        <v>-4170.1606148137234</v>
      </c>
      <c r="AR5">
        <f>M$35-Z5</f>
        <v>-15610.648004356943</v>
      </c>
      <c r="AS5">
        <f t="shared" ref="AS5:AS14" si="2">L$12-AA5</f>
        <v>3319.3575407451053</v>
      </c>
      <c r="AT5">
        <f t="shared" ref="AT5:AT14" si="3">M$12-AB5</f>
        <v>-2442.5920174277721</v>
      </c>
      <c r="AV5">
        <f>L$19 +L$20*COS(30)</f>
        <v>20771.25724943792</v>
      </c>
      <c r="AW5">
        <f>M$19+L$20*SIN(30)</f>
        <v>2559.8418795356911</v>
      </c>
      <c r="AX5">
        <f>L$27 +L$28*COS(30)</f>
        <v>-19460.119925393457</v>
      </c>
      <c r="AY5">
        <f>M$27+L$28*SIN(30)</f>
        <v>6541.8893156749837</v>
      </c>
      <c r="AZ5">
        <f>L$35 +L$36*COS(30)</f>
        <v>-4228.7427505620799</v>
      </c>
      <c r="BA5">
        <f>M$35+L$36*SIN(30)</f>
        <v>-19940.158120464308</v>
      </c>
      <c r="BB5">
        <f>L$12 +(L$15/2)*COS(30)</f>
        <v>192.81431235948006</v>
      </c>
      <c r="BC5">
        <f>M$12+(L$15/2)*SIN(30)</f>
        <v>-1235.0395301160772</v>
      </c>
    </row>
    <row r="6" spans="2:55" ht="13" customHeight="1" x14ac:dyDescent="0.2">
      <c r="B6" s="6"/>
      <c r="C6" s="13"/>
      <c r="D6" s="46" t="s">
        <v>22</v>
      </c>
      <c r="E6" s="46"/>
      <c r="F6" s="46"/>
      <c r="G6" s="46"/>
      <c r="H6" s="46"/>
      <c r="I6" s="46"/>
      <c r="J6" s="46"/>
      <c r="K6" s="16" t="s">
        <v>23</v>
      </c>
      <c r="L6" s="47">
        <v>0.5</v>
      </c>
      <c r="M6" s="47"/>
      <c r="N6" s="21" t="s">
        <v>24</v>
      </c>
      <c r="O6" s="6"/>
      <c r="P6" s="6"/>
      <c r="Q6" s="6"/>
      <c r="R6" s="6"/>
      <c r="S6" s="6"/>
      <c r="T6" s="6"/>
      <c r="U6" s="6"/>
      <c r="V6" s="6"/>
      <c r="W6" s="6"/>
      <c r="X6" s="1">
        <v>2</v>
      </c>
      <c r="Y6" s="7">
        <f>Y5+(AA5*$L$6)+((1/2)*((AC5*($L$6^2))))</f>
        <v>-3397.9076686167987</v>
      </c>
      <c r="Z6" s="7">
        <f t="shared" ref="Z6:Z69" si="4">Z5+(AB5*L$6)+((1/2)*((AD5*(L$6^2))))</f>
        <v>2540.4502291017516</v>
      </c>
      <c r="AA6">
        <f t="shared" ref="AA6:AA69" si="5">AA5+(AC5*L$6)</f>
        <v>-6952.915592976984</v>
      </c>
      <c r="AB6">
        <f t="shared" ref="AB6:AB69" si="6">AB5+(AD5*L$6)</f>
        <v>5276.6168815514629</v>
      </c>
      <c r="AC6">
        <f t="shared" ref="AC6:AC69" si="7">SUM(AG6,AI6,AK6,AE6)</f>
        <v>-5511.727574708304</v>
      </c>
      <c r="AD6">
        <f t="shared" ref="AD6:AD69" si="8">SUM(AH6,AJ6,AL6,AF6)</f>
        <v>8315.6203691354731</v>
      </c>
      <c r="AE6">
        <f t="shared" si="0"/>
        <v>1.106951616407279E-8</v>
      </c>
      <c r="AF6" s="7">
        <f t="shared" si="1"/>
        <v>-2.650719299780444E-8</v>
      </c>
      <c r="AG6" s="7">
        <f t="shared" ref="AG6:AG69" si="9">L$23*((AM6)/(((SQRT((AM6)^2))^2)+(L$24^2))^(3/2))</f>
        <v>894.4489428831979</v>
      </c>
      <c r="AH6" s="7">
        <f t="shared" ref="AH6:AH69" si="10">L$23*((AN6)/((((SQRT((AN6)^2))^2)+(L$24^2))^(3/2)))</f>
        <v>7434.5725572106403</v>
      </c>
      <c r="AI6">
        <f t="shared" ref="AI6:AI69" si="11">L$31*((AO6)/(((SQRT((AO6)^2))^2)+(L$32^2))^(3/2))</f>
        <v>-610.43513993019803</v>
      </c>
      <c r="AJ6">
        <f t="shared" ref="AJ6:AJ69" si="12">L$31*((AP6)/((((SQRT((AP6)^2)^2)+(L$32^2))^(3/2))))</f>
        <v>2394.6927203842702</v>
      </c>
      <c r="AK6">
        <f t="shared" ref="AK6:AK69" si="13">L$39*((AQ6)/(((SQRT((AQ6)^2))^2)+(L$40^2))^(3/2))</f>
        <v>-5795.7413776723733</v>
      </c>
      <c r="AL6">
        <f t="shared" ref="AL6:AL69" si="14">L$39*((AR6)/(((SQRT((AR6)^2)^2)+(L$40^2))^(3/2)))</f>
        <v>-1513.6449084329306</v>
      </c>
      <c r="AM6" s="7">
        <f t="shared" ref="AM6:AM69" si="15">L$19-Y6</f>
        <v>23397.907668616797</v>
      </c>
      <c r="AN6" s="7">
        <f t="shared" ref="AN6:AN69" si="16">M$19-Z6</f>
        <v>4959.5497708982484</v>
      </c>
      <c r="AO6">
        <f t="shared" ref="AO6:AO69" si="17">L$27-Y6</f>
        <v>-16602.092331383203</v>
      </c>
      <c r="AP6">
        <f t="shared" ref="AP6:AP69" si="18">M$27-Z6</f>
        <v>7459.5497708982484</v>
      </c>
      <c r="AQ6">
        <f t="shared" ref="AQ6:AQ69" si="19">L$35-Y6</f>
        <v>-1602.0923313832013</v>
      </c>
      <c r="AR6">
        <f t="shared" ref="AR6:AR69" si="20">M$35-Z6</f>
        <v>-17540.450229101752</v>
      </c>
      <c r="AS6">
        <f t="shared" si="2"/>
        <v>6952.915592976984</v>
      </c>
      <c r="AT6">
        <f t="shared" si="3"/>
        <v>-5276.6168815514629</v>
      </c>
      <c r="AV6">
        <f>L$19 +L$20*COS(60)</f>
        <v>15237.935097924219</v>
      </c>
      <c r="AW6">
        <f>M$19+L$20*SIN(60)</f>
        <v>5975.9468944889168</v>
      </c>
      <c r="AX6">
        <f>L$27 +L$28*COS(60)</f>
        <v>-23333.445431453049</v>
      </c>
      <c r="AY6">
        <f>M$27+L$28*SIN(60)</f>
        <v>8933.1628261422411</v>
      </c>
      <c r="AZ6">
        <f>L$35 +L$36*COS(60)</f>
        <v>-9762.064902075781</v>
      </c>
      <c r="BA6">
        <f>M$35+L$36*SIN(60)</f>
        <v>-16524.053105511084</v>
      </c>
      <c r="BB6">
        <f>L$12 +(L$15/2)*COS(60)</f>
        <v>-1190.5162255189455</v>
      </c>
      <c r="BC6">
        <f>M$12+(L$15/2)*SIN(60)</f>
        <v>-381.01327637777086</v>
      </c>
    </row>
    <row r="7" spans="2:55" ht="13" customHeight="1" x14ac:dyDescent="0.2">
      <c r="B7" s="6"/>
      <c r="C7" s="6"/>
      <c r="D7" s="13"/>
      <c r="E7" s="46" t="s">
        <v>25</v>
      </c>
      <c r="F7" s="46"/>
      <c r="G7" s="46"/>
      <c r="H7" s="46"/>
      <c r="I7" s="46"/>
      <c r="J7" s="46"/>
      <c r="K7" s="14" t="s">
        <v>26</v>
      </c>
      <c r="L7" s="48">
        <v>0</v>
      </c>
      <c r="M7" s="48"/>
      <c r="N7" s="21" t="s">
        <v>27</v>
      </c>
      <c r="O7" s="6"/>
      <c r="P7" s="6"/>
      <c r="Q7" s="6"/>
      <c r="R7" s="6"/>
      <c r="S7" s="6"/>
      <c r="T7" s="6"/>
      <c r="U7" s="6"/>
      <c r="V7" s="6"/>
      <c r="W7" s="6"/>
      <c r="X7" s="1">
        <v>3</v>
      </c>
      <c r="Y7" s="7">
        <f>Y6+(AA6*$L$6)+((1/2)*((AC6*($L$6^2))))</f>
        <v>-7563.3314119438292</v>
      </c>
      <c r="Z7" s="7">
        <f t="shared" si="4"/>
        <v>6218.2112160194174</v>
      </c>
      <c r="AA7">
        <f t="shared" si="5"/>
        <v>-9708.7793803311361</v>
      </c>
      <c r="AB7">
        <f t="shared" si="6"/>
        <v>9434.4270661191986</v>
      </c>
      <c r="AC7">
        <f t="shared" si="7"/>
        <v>7187.0184665699007</v>
      </c>
      <c r="AD7">
        <f t="shared" si="8"/>
        <v>8771.9517416010694</v>
      </c>
      <c r="AE7">
        <f t="shared" si="0"/>
        <v>7.4545298142098647E-9</v>
      </c>
      <c r="AF7" s="7">
        <f t="shared" si="1"/>
        <v>-1.0147533910800211E-8</v>
      </c>
      <c r="AG7" s="7">
        <f t="shared" si="9"/>
        <v>656.51391635150912</v>
      </c>
      <c r="AH7" s="7">
        <f t="shared" si="10"/>
        <v>4880.2360691587683</v>
      </c>
      <c r="AI7">
        <f t="shared" si="11"/>
        <v>-1035.6938753554552</v>
      </c>
      <c r="AJ7">
        <f t="shared" si="12"/>
        <v>4964.1621432684069</v>
      </c>
      <c r="AK7">
        <f t="shared" si="13"/>
        <v>7566.1984255663929</v>
      </c>
      <c r="AL7">
        <f t="shared" si="14"/>
        <v>-1072.4464708159576</v>
      </c>
      <c r="AM7" s="7">
        <f t="shared" si="15"/>
        <v>27563.331411943829</v>
      </c>
      <c r="AN7" s="7">
        <f t="shared" si="16"/>
        <v>1281.7887839805826</v>
      </c>
      <c r="AO7">
        <f t="shared" si="17"/>
        <v>-12436.668588056171</v>
      </c>
      <c r="AP7">
        <f t="shared" si="18"/>
        <v>3781.7887839805826</v>
      </c>
      <c r="AQ7">
        <f t="shared" si="19"/>
        <v>2563.3314119438292</v>
      </c>
      <c r="AR7">
        <f t="shared" si="20"/>
        <v>-21218.211216019416</v>
      </c>
      <c r="AS7">
        <f t="shared" si="2"/>
        <v>9708.7793803311361</v>
      </c>
      <c r="AT7">
        <f t="shared" si="3"/>
        <v>-9434.4270661191986</v>
      </c>
      <c r="AV7">
        <f t="shared" ref="AV7" si="21">L$19 +L$20*COS(90)</f>
        <v>17759.631919354149</v>
      </c>
      <c r="AW7">
        <f>M$19+L$20*SIN(90)</f>
        <v>11969.983318002789</v>
      </c>
      <c r="AX7">
        <f>L$27 +L$28*COS(90)</f>
        <v>-21568.257656452097</v>
      </c>
      <c r="AY7">
        <f>M$27+L$28*SIN(90)</f>
        <v>13128.988322601952</v>
      </c>
      <c r="AZ7">
        <f>L$35 +L$36*COS(90)</f>
        <v>-7240.3680806458506</v>
      </c>
      <c r="BA7">
        <f>M$35+L$36*SIN(90)</f>
        <v>-10530.016681997211</v>
      </c>
      <c r="BB7">
        <f>L$12 +(L$15/2)*COS(90)</f>
        <v>-560.09202016146276</v>
      </c>
      <c r="BC7">
        <f>M$12+(L$15/2)*SIN(90)</f>
        <v>1117.4958295006973</v>
      </c>
    </row>
    <row r="8" spans="2:55" ht="13" customHeight="1" x14ac:dyDescent="0.2">
      <c r="B8" s="6"/>
      <c r="C8" s="6"/>
      <c r="D8" s="6"/>
      <c r="E8" s="13"/>
      <c r="F8" s="58" t="s">
        <v>28</v>
      </c>
      <c r="G8" s="58"/>
      <c r="H8" s="58"/>
      <c r="I8" s="58"/>
      <c r="J8" s="58"/>
      <c r="K8" s="15" t="s">
        <v>29</v>
      </c>
      <c r="L8" s="47">
        <v>1</v>
      </c>
      <c r="M8" s="47"/>
      <c r="N8" s="21" t="s">
        <v>30</v>
      </c>
      <c r="O8" s="6"/>
      <c r="P8" s="6"/>
      <c r="Q8" s="6"/>
      <c r="R8" s="6"/>
      <c r="S8" s="6"/>
      <c r="T8" s="6"/>
      <c r="U8" s="6"/>
      <c r="V8" s="6"/>
      <c r="W8" s="6"/>
      <c r="X8" s="1">
        <v>4</v>
      </c>
      <c r="Y8" s="7">
        <f>Y7+(AA7*$L$6)+((1/2)*((AC7*($L$6^2))))</f>
        <v>-11519.343793788159</v>
      </c>
      <c r="Z8" s="7">
        <f t="shared" si="4"/>
        <v>12031.91871677915</v>
      </c>
      <c r="AA8">
        <f t="shared" si="5"/>
        <v>-6115.2701470461852</v>
      </c>
      <c r="AB8">
        <f t="shared" si="6"/>
        <v>13820.402936919734</v>
      </c>
      <c r="AC8">
        <f t="shared" si="7"/>
        <v>4690.4626208438967</v>
      </c>
      <c r="AD8">
        <f t="shared" si="8"/>
        <v>-13908.326080047756</v>
      </c>
      <c r="AE8">
        <f t="shared" si="0"/>
        <v>1.2407234778618637E-8</v>
      </c>
      <c r="AF8" s="7">
        <f t="shared" si="1"/>
        <v>-4.9886553958654024E-9</v>
      </c>
      <c r="AG8" s="7">
        <f t="shared" si="9"/>
        <v>507.75481037494461</v>
      </c>
      <c r="AH8" s="7">
        <f t="shared" si="10"/>
        <v>-7721.7492706220364</v>
      </c>
      <c r="AI8">
        <f t="shared" si="11"/>
        <v>-1972.3063383993458</v>
      </c>
      <c r="AJ8">
        <f t="shared" si="12"/>
        <v>-5505.2897645114408</v>
      </c>
      <c r="AK8">
        <f t="shared" si="13"/>
        <v>6155.0141488558911</v>
      </c>
      <c r="AL8">
        <f t="shared" si="14"/>
        <v>-681.28704490928908</v>
      </c>
      <c r="AM8" s="7">
        <f t="shared" si="15"/>
        <v>31519.343793788161</v>
      </c>
      <c r="AN8" s="7">
        <f t="shared" si="16"/>
        <v>-4531.9187167791497</v>
      </c>
      <c r="AO8">
        <f t="shared" si="17"/>
        <v>-8480.656206211841</v>
      </c>
      <c r="AP8">
        <f t="shared" si="18"/>
        <v>-2031.9187167791497</v>
      </c>
      <c r="AQ8">
        <f t="shared" si="19"/>
        <v>6519.343793788159</v>
      </c>
      <c r="AR8">
        <f t="shared" si="20"/>
        <v>-27031.91871677915</v>
      </c>
      <c r="AS8">
        <f t="shared" si="2"/>
        <v>6115.2701470461852</v>
      </c>
      <c r="AT8">
        <f t="shared" si="3"/>
        <v>-13820.402936919734</v>
      </c>
      <c r="AV8">
        <f>L$19 +L$20*COS(120)</f>
        <v>24070.904852632808</v>
      </c>
      <c r="AW8">
        <f>M$19+L$20*SIN(120)</f>
        <v>10403.055921061572</v>
      </c>
      <c r="AX8">
        <f>L$27 +L$28*COS(120)</f>
        <v>-17150.366603157032</v>
      </c>
      <c r="AY8">
        <f>M$27+L$28*SIN(120)</f>
        <v>12032.1391447431</v>
      </c>
      <c r="AZ8">
        <f>L$35 +L$36*COS(120)</f>
        <v>-929.0951473671912</v>
      </c>
      <c r="BA8">
        <f>M$35+L$36*SIN(120)</f>
        <v>-12096.944078938428</v>
      </c>
      <c r="BB8">
        <f>L$12 +(L$15/2)*COS(120)</f>
        <v>1017.7262131582022</v>
      </c>
      <c r="BC8">
        <f>M$12+(L$15/2)*SIN(120)</f>
        <v>725.76398026539289</v>
      </c>
    </row>
    <row r="9" spans="2:55" ht="13" customHeight="1" thickBot="1" x14ac:dyDescent="0.25">
      <c r="B9" s="6"/>
      <c r="C9" s="6"/>
      <c r="D9" s="6"/>
      <c r="E9" s="6"/>
      <c r="F9" s="6"/>
      <c r="G9" s="6"/>
      <c r="H9" s="37"/>
      <c r="I9" s="17"/>
      <c r="J9" s="18"/>
      <c r="K9" s="19"/>
      <c r="L9" s="12"/>
      <c r="M9" s="12"/>
      <c r="N9" s="19"/>
      <c r="O9" s="6"/>
      <c r="P9" s="6"/>
      <c r="Q9" s="6"/>
      <c r="R9" s="6"/>
      <c r="S9" s="6"/>
      <c r="T9" s="6"/>
      <c r="U9" s="6"/>
      <c r="V9" s="6"/>
      <c r="W9" s="6"/>
      <c r="X9" s="1">
        <v>5</v>
      </c>
      <c r="Y9" s="7">
        <f t="shared" ref="Y9:Y69" si="22">Y8+(AA8*$L$6)+((1/2)*((AC8*($L$6^2))))</f>
        <v>-13990.671039705765</v>
      </c>
      <c r="Z9" s="7">
        <f t="shared" si="4"/>
        <v>17203.579425233045</v>
      </c>
      <c r="AA9">
        <f t="shared" si="5"/>
        <v>-3770.0388366242369</v>
      </c>
      <c r="AB9">
        <f t="shared" si="6"/>
        <v>6866.239896895856</v>
      </c>
      <c r="AC9">
        <f t="shared" si="7"/>
        <v>1553.7116271008399</v>
      </c>
      <c r="AD9">
        <f t="shared" si="8"/>
        <v>-6911.6529466539214</v>
      </c>
      <c r="AE9">
        <f t="shared" si="0"/>
        <v>1.5353150832840338E-8</v>
      </c>
      <c r="AF9" s="7">
        <f t="shared" si="1"/>
        <v>-1.7598069669404072E-8</v>
      </c>
      <c r="AG9" s="7">
        <f t="shared" si="9"/>
        <v>438.86755950708221</v>
      </c>
      <c r="AH9" s="7">
        <f t="shared" si="10"/>
        <v>-3906.050306157239</v>
      </c>
      <c r="AI9">
        <f t="shared" si="11"/>
        <v>-3208.9420663141959</v>
      </c>
      <c r="AJ9">
        <f t="shared" si="12"/>
        <v>-2518.4413947678659</v>
      </c>
      <c r="AK9">
        <f t="shared" si="13"/>
        <v>4323.7861338926004</v>
      </c>
      <c r="AL9">
        <f t="shared" si="14"/>
        <v>-487.16124571121878</v>
      </c>
      <c r="AM9" s="7">
        <f t="shared" si="15"/>
        <v>33990.671039705761</v>
      </c>
      <c r="AN9" s="7">
        <f t="shared" si="16"/>
        <v>-9703.5794252330452</v>
      </c>
      <c r="AO9">
        <f t="shared" si="17"/>
        <v>-6009.328960294235</v>
      </c>
      <c r="AP9">
        <f t="shared" si="18"/>
        <v>-7203.5794252330452</v>
      </c>
      <c r="AQ9">
        <f t="shared" si="19"/>
        <v>8990.671039705765</v>
      </c>
      <c r="AR9">
        <f t="shared" si="20"/>
        <v>-32203.579425233045</v>
      </c>
      <c r="AS9">
        <f t="shared" si="2"/>
        <v>3770.0388366242369</v>
      </c>
      <c r="AT9">
        <f t="shared" si="3"/>
        <v>-6866.239896895856</v>
      </c>
      <c r="AV9">
        <f>L$19 +L$20*COS(150)</f>
        <v>23496.254032391877</v>
      </c>
      <c r="AW9">
        <f>M$19+L$20*SIN(150)</f>
        <v>3925.6178518541769</v>
      </c>
      <c r="AX9">
        <f>L$27 +L$28*COS(150)</f>
        <v>-17552.622177325688</v>
      </c>
      <c r="AY9">
        <f>M$27+L$28*SIN(150)</f>
        <v>7497.9324962979235</v>
      </c>
      <c r="AZ9">
        <f>L$35 +L$36*COS(150)</f>
        <v>-1503.7459676081244</v>
      </c>
      <c r="BA9">
        <f>M$35+L$36*SIN(150)</f>
        <v>-18574.382148145822</v>
      </c>
      <c r="BB9">
        <f>L$12 +(L$15/2)*COS(150)</f>
        <v>874.06350809796891</v>
      </c>
      <c r="BC9">
        <f>M$12+(L$15/2)*SIN(150)</f>
        <v>-893.59553703645577</v>
      </c>
    </row>
    <row r="10" spans="2:55" ht="13" customHeight="1" thickBot="1" x14ac:dyDescent="0.25">
      <c r="B10" s="6"/>
      <c r="C10" s="43" t="s">
        <v>31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54"/>
      <c r="O10" s="6"/>
      <c r="P10" s="6"/>
      <c r="Q10" s="6"/>
      <c r="R10" s="6"/>
      <c r="S10" s="6"/>
      <c r="T10" s="6"/>
      <c r="U10" s="6"/>
      <c r="V10" s="6"/>
      <c r="W10" s="6"/>
      <c r="X10" s="1">
        <v>6</v>
      </c>
      <c r="Y10" s="7">
        <f t="shared" si="22"/>
        <v>-15681.476504630278</v>
      </c>
      <c r="Z10" s="7">
        <f t="shared" si="4"/>
        <v>19772.742755349234</v>
      </c>
      <c r="AA10">
        <f t="shared" si="5"/>
        <v>-2993.1830230738169</v>
      </c>
      <c r="AB10">
        <f t="shared" si="6"/>
        <v>3410.4134235688953</v>
      </c>
      <c r="AC10">
        <f t="shared" si="7"/>
        <v>-706.6634054597173</v>
      </c>
      <c r="AD10">
        <f t="shared" si="8"/>
        <v>-4750.0946059058824</v>
      </c>
      <c r="AE10">
        <f t="shared" si="0"/>
        <v>1.5125096694638362E-8</v>
      </c>
      <c r="AF10" s="7">
        <f t="shared" si="1"/>
        <v>-4.5104746784859013E-8</v>
      </c>
      <c r="AG10" s="7">
        <f t="shared" si="9"/>
        <v>399.43416415803631</v>
      </c>
      <c r="AH10" s="7">
        <f t="shared" si="10"/>
        <v>-2761.0768695831139</v>
      </c>
      <c r="AI10">
        <f t="shared" si="11"/>
        <v>-4515.4162380095486</v>
      </c>
      <c r="AJ10">
        <f t="shared" si="12"/>
        <v>-1569.0760319619958</v>
      </c>
      <c r="AK10">
        <f t="shared" si="13"/>
        <v>3409.3186683766694</v>
      </c>
      <c r="AL10">
        <f t="shared" si="14"/>
        <v>-419.94170431566806</v>
      </c>
      <c r="AM10" s="7">
        <f t="shared" si="15"/>
        <v>35681.476504630278</v>
      </c>
      <c r="AN10" s="7">
        <f t="shared" si="16"/>
        <v>-12272.742755349234</v>
      </c>
      <c r="AO10">
        <f t="shared" si="17"/>
        <v>-4318.5234953697218</v>
      </c>
      <c r="AP10">
        <f t="shared" si="18"/>
        <v>-9772.7427553492344</v>
      </c>
      <c r="AQ10">
        <f t="shared" si="19"/>
        <v>10681.476504630278</v>
      </c>
      <c r="AR10">
        <f t="shared" si="20"/>
        <v>-34772.742755349231</v>
      </c>
      <c r="AS10">
        <f t="shared" si="2"/>
        <v>2993.1830230738169</v>
      </c>
      <c r="AT10">
        <f t="shared" si="3"/>
        <v>-3410.4134235688953</v>
      </c>
      <c r="AV10">
        <f>L$19 +L$20*COS(180)</f>
        <v>17007.699654710708</v>
      </c>
      <c r="AW10">
        <f>M$19+L$20*SIN(180)</f>
        <v>3494.2368213308478</v>
      </c>
      <c r="AX10">
        <f>L$27 +L$28*COS(180)</f>
        <v>-22094.610241702503</v>
      </c>
      <c r="AY10">
        <f>M$27+L$28*SIN(180)</f>
        <v>7195.9657749315938</v>
      </c>
      <c r="AZ10">
        <f>L$35 +L$36*COS(180)</f>
        <v>-7992.3003452892899</v>
      </c>
      <c r="BA10">
        <f>M$35+L$36*SIN(180)</f>
        <v>-19005.763178669153</v>
      </c>
      <c r="BB10">
        <f>L$12 +(L$15/2)*COS(180)</f>
        <v>-748.07508632232259</v>
      </c>
      <c r="BC10">
        <f>M$12+(L$15/2)*SIN(180)</f>
        <v>-1001.4407946672881</v>
      </c>
    </row>
    <row r="11" spans="2:55" ht="13" customHeight="1" x14ac:dyDescent="0.2">
      <c r="B11" s="6"/>
      <c r="C11" s="13"/>
      <c r="D11" s="46" t="s">
        <v>32</v>
      </c>
      <c r="E11" s="46"/>
      <c r="F11" s="46"/>
      <c r="G11" s="46"/>
      <c r="H11" s="46"/>
      <c r="I11" s="46"/>
      <c r="J11" s="46"/>
      <c r="K11" s="24" t="s">
        <v>33</v>
      </c>
      <c r="L11" s="52">
        <v>1</v>
      </c>
      <c r="M11" s="53"/>
      <c r="N11" s="25" t="s">
        <v>34</v>
      </c>
      <c r="O11" s="6"/>
      <c r="P11" s="6"/>
      <c r="Q11" s="6"/>
      <c r="R11" s="6"/>
      <c r="S11" s="6"/>
      <c r="T11" s="6"/>
      <c r="U11" s="6"/>
      <c r="V11" s="6"/>
      <c r="W11" s="6"/>
      <c r="X11" s="1">
        <v>7</v>
      </c>
      <c r="Y11" s="7">
        <f t="shared" si="22"/>
        <v>-17266.400941849653</v>
      </c>
      <c r="Z11" s="7">
        <f t="shared" si="4"/>
        <v>20884.187641395449</v>
      </c>
      <c r="AA11">
        <f t="shared" si="5"/>
        <v>-3346.5147258036754</v>
      </c>
      <c r="AB11">
        <f t="shared" si="6"/>
        <v>1035.3661206159541</v>
      </c>
      <c r="AC11">
        <f t="shared" si="7"/>
        <v>-2474.7030944615003</v>
      </c>
      <c r="AD11">
        <f t="shared" si="8"/>
        <v>-4105.7892917876061</v>
      </c>
      <c r="AE11">
        <f t="shared" si="0"/>
        <v>1.5365439484145666E-8</v>
      </c>
      <c r="AF11" s="7">
        <f t="shared" si="1"/>
        <v>-5.2257770250888972E-8</v>
      </c>
      <c r="AG11" s="7">
        <f t="shared" si="9"/>
        <v>367.06348734448926</v>
      </c>
      <c r="AH11" s="7">
        <f t="shared" si="10"/>
        <v>-2402.7562191192387</v>
      </c>
      <c r="AI11">
        <f t="shared" si="11"/>
        <v>-5605.0888815569187</v>
      </c>
      <c r="AJ11">
        <f t="shared" si="12"/>
        <v>-1307.9704354776707</v>
      </c>
      <c r="AK11">
        <f t="shared" si="13"/>
        <v>2763.3222997355633</v>
      </c>
      <c r="AL11">
        <f t="shared" si="14"/>
        <v>-395.06263713843902</v>
      </c>
      <c r="AM11" s="7">
        <f t="shared" si="15"/>
        <v>37266.400941849657</v>
      </c>
      <c r="AN11" s="7">
        <f t="shared" si="16"/>
        <v>-13384.187641395449</v>
      </c>
      <c r="AO11">
        <f t="shared" si="17"/>
        <v>-2733.5990581503465</v>
      </c>
      <c r="AP11">
        <f t="shared" si="18"/>
        <v>-10884.187641395449</v>
      </c>
      <c r="AQ11">
        <f t="shared" si="19"/>
        <v>12266.400941849653</v>
      </c>
      <c r="AR11">
        <f t="shared" si="20"/>
        <v>-35884.187641395445</v>
      </c>
      <c r="AS11">
        <f t="shared" si="2"/>
        <v>3346.5147258036754</v>
      </c>
      <c r="AT11">
        <f t="shared" si="3"/>
        <v>-1035.3661206159541</v>
      </c>
      <c r="AV11">
        <f>L$19 +L$20*COS(210)</f>
        <v>15580.612634088142</v>
      </c>
      <c r="AW11">
        <f>M$19+L$20*SIN(210)</f>
        <v>9838.5925917137938</v>
      </c>
      <c r="AX11">
        <f>L$27 +L$28*COS(210)</f>
        <v>-23093.5711561383</v>
      </c>
      <c r="AY11">
        <f>M$27+L$28*SIN(210)</f>
        <v>11637.014814199656</v>
      </c>
      <c r="AZ11">
        <f>L$35 +L$36*COS(210)</f>
        <v>-9419.3873659118581</v>
      </c>
      <c r="BA11">
        <f>M$35+L$36*SIN(210)</f>
        <v>-12661.407408286206</v>
      </c>
      <c r="BB11">
        <f>L$12 +(L$15/2)*COS(210)</f>
        <v>-1104.8468414779647</v>
      </c>
      <c r="BC11">
        <f>M$12+(L$15/2)*SIN(210)</f>
        <v>584.64814792844868</v>
      </c>
    </row>
    <row r="12" spans="2:55" ht="13" customHeight="1" x14ac:dyDescent="0.2">
      <c r="B12" s="6"/>
      <c r="C12" s="6"/>
      <c r="D12" s="13"/>
      <c r="E12" s="58" t="s">
        <v>35</v>
      </c>
      <c r="F12" s="58"/>
      <c r="G12" s="58"/>
      <c r="H12" s="58"/>
      <c r="I12" s="58"/>
      <c r="J12" s="58"/>
      <c r="K12" s="20" t="s">
        <v>36</v>
      </c>
      <c r="L12" s="22">
        <v>0</v>
      </c>
      <c r="M12" s="23">
        <v>0</v>
      </c>
      <c r="N12" s="21" t="s">
        <v>37</v>
      </c>
      <c r="O12" s="6"/>
      <c r="P12" s="6"/>
      <c r="Q12" s="6"/>
      <c r="R12" s="6"/>
      <c r="S12" s="6"/>
      <c r="T12" s="6"/>
      <c r="U12" s="6"/>
      <c r="V12" s="6"/>
      <c r="W12" s="6"/>
      <c r="X12" s="1">
        <v>8</v>
      </c>
      <c r="Y12" s="7">
        <f t="shared" si="22"/>
        <v>-19248.996191559178</v>
      </c>
      <c r="Z12" s="7">
        <f t="shared" si="4"/>
        <v>20888.647040229975</v>
      </c>
      <c r="AA12">
        <f t="shared" si="5"/>
        <v>-4583.8662730344258</v>
      </c>
      <c r="AB12">
        <f t="shared" si="6"/>
        <v>-1017.528525277849</v>
      </c>
      <c r="AC12">
        <f t="shared" si="7"/>
        <v>-441.99870841435785</v>
      </c>
      <c r="AD12">
        <f t="shared" si="8"/>
        <v>-4103.4667510470608</v>
      </c>
      <c r="AE12">
        <f t="shared" si="0"/>
        <v>1.4686816859315604E-8</v>
      </c>
      <c r="AF12" s="7">
        <f t="shared" si="1"/>
        <v>5.1745153922714604E-8</v>
      </c>
      <c r="AG12" s="7">
        <f t="shared" si="9"/>
        <v>331.78316853770912</v>
      </c>
      <c r="AH12" s="7">
        <f t="shared" si="10"/>
        <v>-2401.4497125748521</v>
      </c>
      <c r="AI12">
        <f t="shared" si="11"/>
        <v>-2940.4070854882793</v>
      </c>
      <c r="AJ12">
        <f t="shared" si="12"/>
        <v>-1307.0497696488246</v>
      </c>
      <c r="AK12">
        <f t="shared" si="13"/>
        <v>2166.6252085215256</v>
      </c>
      <c r="AL12">
        <f t="shared" si="14"/>
        <v>-394.96726887512915</v>
      </c>
      <c r="AM12" s="7">
        <f t="shared" si="15"/>
        <v>39248.996191559178</v>
      </c>
      <c r="AN12" s="7">
        <f t="shared" si="16"/>
        <v>-13388.647040229975</v>
      </c>
      <c r="AO12">
        <f t="shared" si="17"/>
        <v>-751.00380844082247</v>
      </c>
      <c r="AP12">
        <f t="shared" si="18"/>
        <v>-10888.647040229975</v>
      </c>
      <c r="AQ12">
        <f t="shared" si="19"/>
        <v>14248.996191559178</v>
      </c>
      <c r="AR12">
        <f t="shared" si="20"/>
        <v>-35888.647040229975</v>
      </c>
      <c r="AS12">
        <f t="shared" si="2"/>
        <v>4583.8662730344258</v>
      </c>
      <c r="AT12">
        <f t="shared" si="3"/>
        <v>1017.528525277849</v>
      </c>
      <c r="AV12">
        <f>L$19 +L$20*COS(240)</f>
        <v>21628.906527675739</v>
      </c>
      <c r="AW12">
        <f>M$19+L$20*SIN(240)</f>
        <v>12227.225774605584</v>
      </c>
      <c r="AX12">
        <f>L$27 +L$28*COS(240)</f>
        <v>-18859.765430626983</v>
      </c>
      <c r="AY12">
        <f>M$27+L$28*SIN(240)</f>
        <v>13309.058042223909</v>
      </c>
      <c r="AZ12">
        <f>L$35 +L$36*COS(240)</f>
        <v>-3371.0934723242599</v>
      </c>
      <c r="BA12">
        <f>M$35+L$36*SIN(240)</f>
        <v>-10272.774225394416</v>
      </c>
      <c r="BB12">
        <f>L$12 +(L$15/2)*COS(240)</f>
        <v>407.22663191893508</v>
      </c>
      <c r="BC12">
        <f>M$12+(L$15/2)*SIN(240)</f>
        <v>1181.806443651396</v>
      </c>
    </row>
    <row r="13" spans="2:55" ht="13" customHeight="1" x14ac:dyDescent="0.2">
      <c r="B13" s="6"/>
      <c r="C13" s="6"/>
      <c r="D13" s="6"/>
      <c r="E13" s="13"/>
      <c r="F13" s="58" t="s">
        <v>38</v>
      </c>
      <c r="G13" s="58"/>
      <c r="H13" s="58"/>
      <c r="I13" s="58"/>
      <c r="J13" s="58"/>
      <c r="K13" s="20" t="s">
        <v>39</v>
      </c>
      <c r="L13" s="22">
        <v>0</v>
      </c>
      <c r="M13" s="23">
        <v>0</v>
      </c>
      <c r="N13" s="21" t="s">
        <v>27</v>
      </c>
      <c r="O13" s="6"/>
      <c r="P13" s="6"/>
      <c r="Q13" s="6"/>
      <c r="R13" s="6"/>
      <c r="S13" s="6"/>
      <c r="T13" s="6"/>
      <c r="U13" s="6"/>
      <c r="V13" s="6"/>
      <c r="W13" s="6"/>
      <c r="X13" s="1">
        <v>9</v>
      </c>
      <c r="Y13" s="7">
        <f t="shared" si="22"/>
        <v>-21596.179166628182</v>
      </c>
      <c r="Z13" s="7">
        <f t="shared" si="4"/>
        <v>19866.949433710168</v>
      </c>
      <c r="AA13">
        <f t="shared" si="5"/>
        <v>-4804.8656272416047</v>
      </c>
      <c r="AB13">
        <f t="shared" si="6"/>
        <v>-3069.2619008013794</v>
      </c>
      <c r="AC13">
        <f t="shared" si="7"/>
        <v>7000.8234964976264</v>
      </c>
      <c r="AD13">
        <f t="shared" si="8"/>
        <v>-4690.0101646071616</v>
      </c>
      <c r="AE13">
        <f t="shared" si="0"/>
        <v>1.4409314782048033E-8</v>
      </c>
      <c r="AF13" s="7">
        <f t="shared" si="1"/>
        <v>4.9478341029517511E-8</v>
      </c>
      <c r="AG13" s="7">
        <f t="shared" si="9"/>
        <v>296.17371579142809</v>
      </c>
      <c r="AH13" s="7">
        <f t="shared" si="10"/>
        <v>-2728.0075151904816</v>
      </c>
      <c r="AI13">
        <f t="shared" si="11"/>
        <v>5035.9241675198436</v>
      </c>
      <c r="AJ13">
        <f t="shared" si="12"/>
        <v>-1544.2586549932594</v>
      </c>
      <c r="AK13">
        <f t="shared" si="13"/>
        <v>1668.7256131719455</v>
      </c>
      <c r="AL13">
        <f t="shared" si="14"/>
        <v>-417.74399447289943</v>
      </c>
      <c r="AM13" s="7">
        <f t="shared" si="15"/>
        <v>41596.179166628179</v>
      </c>
      <c r="AN13" s="7">
        <f t="shared" si="16"/>
        <v>-12366.949433710168</v>
      </c>
      <c r="AO13">
        <f t="shared" si="17"/>
        <v>1596.1791666281824</v>
      </c>
      <c r="AP13">
        <f t="shared" si="18"/>
        <v>-9866.9494337101678</v>
      </c>
      <c r="AQ13">
        <f t="shared" si="19"/>
        <v>16596.179166628182</v>
      </c>
      <c r="AR13">
        <f t="shared" si="20"/>
        <v>-34866.949433710164</v>
      </c>
      <c r="AS13">
        <f t="shared" si="2"/>
        <v>4804.8656272416047</v>
      </c>
      <c r="AT13">
        <f t="shared" si="3"/>
        <v>3069.2619008013794</v>
      </c>
      <c r="AV13">
        <f>L$19 +L$20*COS(270)</f>
        <v>24921.909753162523</v>
      </c>
      <c r="AW13">
        <f>M$19+L$20*SIN(270)</f>
        <v>6619.770267643943</v>
      </c>
      <c r="AX13">
        <f>L$27 +L$28*COS(270)</f>
        <v>-16554.663172786233</v>
      </c>
      <c r="AY13">
        <f>M$27+L$28*SIN(270)</f>
        <v>9383.8391873507608</v>
      </c>
      <c r="AZ13">
        <f>L$35 +L$36*COS(270)</f>
        <v>-78.090246837475206</v>
      </c>
      <c r="BA13">
        <f>M$35+L$36*SIN(270)</f>
        <v>-15880.229732356058</v>
      </c>
      <c r="BB13">
        <f>L$12 +(L$15/2)*COS(270)</f>
        <v>1230.4774382906312</v>
      </c>
      <c r="BC13">
        <f>M$12+(L$15/2)*SIN(270)</f>
        <v>-220.05743308901427</v>
      </c>
    </row>
    <row r="14" spans="2:55" ht="13" customHeight="1" x14ac:dyDescent="0.2">
      <c r="B14" s="6"/>
      <c r="C14" s="6"/>
      <c r="D14" s="6"/>
      <c r="E14" s="6"/>
      <c r="F14" s="13"/>
      <c r="G14" s="58" t="s">
        <v>40</v>
      </c>
      <c r="H14" s="58"/>
      <c r="I14" s="58"/>
      <c r="J14" s="58"/>
      <c r="K14" s="20" t="s">
        <v>41</v>
      </c>
      <c r="L14" s="22">
        <v>0</v>
      </c>
      <c r="M14" s="23">
        <v>0</v>
      </c>
      <c r="N14" s="21" t="s">
        <v>42</v>
      </c>
      <c r="O14" s="6"/>
      <c r="P14" s="6"/>
      <c r="Q14" s="6"/>
      <c r="R14" s="6"/>
      <c r="S14" s="6"/>
      <c r="T14" s="6"/>
      <c r="U14" s="6"/>
      <c r="V14" s="6"/>
      <c r="W14" s="6"/>
      <c r="X14" s="1">
        <v>10</v>
      </c>
      <c r="Y14" s="7">
        <f t="shared" si="22"/>
        <v>-23123.509043186783</v>
      </c>
      <c r="Z14" s="7">
        <f t="shared" si="4"/>
        <v>17746.067212733582</v>
      </c>
      <c r="AA14">
        <f t="shared" si="5"/>
        <v>-1304.4538789927915</v>
      </c>
      <c r="AB14">
        <f t="shared" si="6"/>
        <v>-5414.2669831049607</v>
      </c>
      <c r="AC14">
        <f t="shared" si="7"/>
        <v>7137.9122098010039</v>
      </c>
      <c r="AD14">
        <f t="shared" si="8"/>
        <v>-6357.0748402198951</v>
      </c>
      <c r="AE14">
        <f t="shared" si="0"/>
        <v>9.4541568201709301E-9</v>
      </c>
      <c r="AF14" s="7">
        <f t="shared" si="1"/>
        <v>2.5528100955152783E-8</v>
      </c>
      <c r="AG14" s="7">
        <f t="shared" si="9"/>
        <v>275.97588486200232</v>
      </c>
      <c r="AH14" s="7">
        <f t="shared" si="10"/>
        <v>-3620.1914204121404</v>
      </c>
      <c r="AI14">
        <f t="shared" si="11"/>
        <v>5433.9383570822456</v>
      </c>
      <c r="AJ14">
        <f t="shared" si="12"/>
        <v>-2265.1824352298563</v>
      </c>
      <c r="AK14">
        <f t="shared" si="13"/>
        <v>1427.9979678473019</v>
      </c>
      <c r="AL14">
        <f t="shared" si="14"/>
        <v>-471.70098460342615</v>
      </c>
      <c r="AM14" s="7">
        <f t="shared" si="15"/>
        <v>43123.509043186787</v>
      </c>
      <c r="AN14" s="7">
        <f t="shared" si="16"/>
        <v>-10246.067212733582</v>
      </c>
      <c r="AO14">
        <f t="shared" si="17"/>
        <v>3123.5090431867829</v>
      </c>
      <c r="AP14">
        <f t="shared" si="18"/>
        <v>-7746.067212733582</v>
      </c>
      <c r="AQ14">
        <f t="shared" si="19"/>
        <v>18123.509043186783</v>
      </c>
      <c r="AR14">
        <f t="shared" si="20"/>
        <v>-32746.067212733582</v>
      </c>
      <c r="AS14">
        <f t="shared" si="2"/>
        <v>1304.4538789927915</v>
      </c>
      <c r="AT14">
        <f t="shared" si="3"/>
        <v>5414.2669831049607</v>
      </c>
      <c r="AV14">
        <f>L$19 +L$20*COS(300)</f>
        <v>19889.516903606582</v>
      </c>
      <c r="AW14">
        <f>M$19+L$20*SIN(300)</f>
        <v>2501.2208004942522</v>
      </c>
      <c r="AX14">
        <f>L$27 +L$28*COS(300)</f>
        <v>-20077.338167475395</v>
      </c>
      <c r="AY14">
        <f>M$27+L$28*SIN(300)</f>
        <v>6500.854560345977</v>
      </c>
      <c r="AZ14">
        <f>L$35 +L$36*COS(300)</f>
        <v>-5110.4830963934201</v>
      </c>
      <c r="BA14">
        <f>M$35+L$36*SIN(300)</f>
        <v>-19998.779199505749</v>
      </c>
      <c r="BB14">
        <f>L$12 +(L$15/2)*COS(300)</f>
        <v>-27.620774098354929</v>
      </c>
      <c r="BC14">
        <f>M$12+(L$15/2)*SIN(300)</f>
        <v>-1249.6947998764369</v>
      </c>
    </row>
    <row r="15" spans="2:55" ht="13" customHeight="1" x14ac:dyDescent="0.2">
      <c r="B15" s="6"/>
      <c r="C15" s="6"/>
      <c r="D15" s="6"/>
      <c r="E15" s="6"/>
      <c r="F15" s="6"/>
      <c r="G15" s="13"/>
      <c r="H15" s="58" t="s">
        <v>43</v>
      </c>
      <c r="I15" s="58"/>
      <c r="J15" s="58"/>
      <c r="K15" s="24" t="s">
        <v>44</v>
      </c>
      <c r="L15" s="52">
        <v>2500</v>
      </c>
      <c r="M15" s="53"/>
      <c r="N15" s="25" t="s">
        <v>37</v>
      </c>
      <c r="O15" s="6"/>
      <c r="P15" s="6"/>
      <c r="Q15" s="6"/>
      <c r="R15" s="6"/>
      <c r="S15" s="6"/>
      <c r="T15" s="6"/>
      <c r="U15" s="6"/>
      <c r="V15" s="6"/>
      <c r="W15" s="6"/>
      <c r="X15" s="1">
        <v>11</v>
      </c>
      <c r="Y15" s="7">
        <f t="shared" si="22"/>
        <v>-22883.496956458053</v>
      </c>
      <c r="Z15" s="7">
        <f t="shared" si="4"/>
        <v>14244.299366153615</v>
      </c>
      <c r="AA15">
        <f t="shared" si="5"/>
        <v>2264.5022259077105</v>
      </c>
      <c r="AB15">
        <f t="shared" si="6"/>
        <v>-8592.8044032149082</v>
      </c>
      <c r="AC15">
        <f t="shared" si="7"/>
        <v>7294.4736965165985</v>
      </c>
      <c r="AD15">
        <f t="shared" si="8"/>
        <v>-11132.070314425695</v>
      </c>
      <c r="AE15">
        <f t="shared" si="0"/>
        <v>-1.3693609514634044E-8</v>
      </c>
      <c r="AF15" s="7">
        <f t="shared" si="1"/>
        <v>1.1989406446296339E-8</v>
      </c>
      <c r="AG15" s="7">
        <f t="shared" si="9"/>
        <v>279.01139553623096</v>
      </c>
      <c r="AH15" s="7">
        <f t="shared" si="10"/>
        <v>-5967.3993303590541</v>
      </c>
      <c r="AI15">
        <f t="shared" si="11"/>
        <v>5553.0716231703391</v>
      </c>
      <c r="AJ15">
        <f t="shared" si="12"/>
        <v>-4578.3353341366419</v>
      </c>
      <c r="AK15">
        <f t="shared" si="13"/>
        <v>1462.3906778237217</v>
      </c>
      <c r="AL15">
        <f t="shared" si="14"/>
        <v>-586.33564994198764</v>
      </c>
      <c r="AM15" s="7">
        <f t="shared" si="15"/>
        <v>42883.496956458053</v>
      </c>
      <c r="AN15" s="7">
        <f t="shared" si="16"/>
        <v>-6744.2993661536148</v>
      </c>
      <c r="AO15">
        <f t="shared" si="17"/>
        <v>2883.4969564580533</v>
      </c>
      <c r="AP15">
        <f t="shared" si="18"/>
        <v>-4244.2993661536148</v>
      </c>
      <c r="AQ15">
        <f t="shared" si="19"/>
        <v>17883.496956458053</v>
      </c>
      <c r="AR15">
        <f t="shared" si="20"/>
        <v>-29244.299366153617</v>
      </c>
      <c r="AS15">
        <f t="shared" ref="AS15:AS78" si="23">L$12-AA15</f>
        <v>-2264.5022259077105</v>
      </c>
      <c r="AT15">
        <f t="shared" ref="AT15:AT78" si="24">M$12-AB15</f>
        <v>8592.8044032149082</v>
      </c>
      <c r="AV15">
        <f>L$19 +L$20*COS(330)</f>
        <v>15044.005891223966</v>
      </c>
      <c r="AW15">
        <f>M$19+L$20*SIN(330)</f>
        <v>6838.09185397274</v>
      </c>
      <c r="AX15">
        <f>L$27 +L$28*COS(330)</f>
        <v>-23469.195876143225</v>
      </c>
      <c r="AY15">
        <f>M$27+L$28*SIN(330)</f>
        <v>9536.6642977809188</v>
      </c>
      <c r="AZ15">
        <f>L$35 +L$36*COS(330)</f>
        <v>-9955.9941087760344</v>
      </c>
      <c r="BA15">
        <f>M$35+L$36*SIN(330)</f>
        <v>-15661.908146027259</v>
      </c>
      <c r="BB15">
        <f>L$12 +(L$15/2)*COS(330)</f>
        <v>-1238.9985271940086</v>
      </c>
      <c r="BC15">
        <f>M$12+(L$15/2)*SIN(330)</f>
        <v>-165.47703650681493</v>
      </c>
    </row>
    <row r="16" spans="2:55" ht="13" customHeight="1" thickBot="1" x14ac:dyDescent="0.25">
      <c r="B16" s="6"/>
      <c r="C16" s="6"/>
      <c r="D16" s="6"/>
      <c r="E16" s="6"/>
      <c r="F16" s="6"/>
      <c r="G16" s="6"/>
      <c r="H16" s="6"/>
      <c r="I16" s="17"/>
      <c r="J16" s="18"/>
      <c r="K16" s="19"/>
      <c r="L16" s="49"/>
      <c r="M16" s="49"/>
      <c r="N16" s="19"/>
      <c r="O16" s="6"/>
      <c r="P16" s="6"/>
      <c r="Q16" s="6"/>
      <c r="R16" s="6"/>
      <c r="S16" s="6"/>
      <c r="T16" s="6"/>
      <c r="U16" s="6"/>
      <c r="V16" s="6"/>
      <c r="W16" s="6"/>
      <c r="X16" s="1">
        <v>12</v>
      </c>
      <c r="Y16" s="7">
        <f t="shared" si="22"/>
        <v>-20839.436631439625</v>
      </c>
      <c r="Z16" s="7">
        <f t="shared" si="4"/>
        <v>8556.3883752429483</v>
      </c>
      <c r="AA16">
        <f t="shared" si="5"/>
        <v>5911.7390741660092</v>
      </c>
      <c r="AB16">
        <f t="shared" si="6"/>
        <v>-14158.839560427756</v>
      </c>
      <c r="AC16">
        <f t="shared" si="7"/>
        <v>5350.113895409173</v>
      </c>
      <c r="AD16">
        <f t="shared" si="8"/>
        <v>-250.24869201877152</v>
      </c>
      <c r="AE16">
        <f t="shared" si="0"/>
        <v>-1.2736381215877419E-8</v>
      </c>
      <c r="AF16" s="7">
        <f t="shared" si="1"/>
        <v>4.7637097117780773E-9</v>
      </c>
      <c r="AG16" s="7">
        <f t="shared" si="9"/>
        <v>307.00606823475596</v>
      </c>
      <c r="AH16" s="7">
        <f t="shared" si="10"/>
        <v>-4144.4159216914022</v>
      </c>
      <c r="AI16">
        <f t="shared" si="11"/>
        <v>3233.2697524759151</v>
      </c>
      <c r="AJ16">
        <f t="shared" si="12"/>
        <v>4777.3972221581098</v>
      </c>
      <c r="AK16">
        <f t="shared" si="13"/>
        <v>1809.8380747112387</v>
      </c>
      <c r="AL16">
        <f t="shared" si="14"/>
        <v>-883.22999249024281</v>
      </c>
      <c r="AM16" s="7">
        <f t="shared" si="15"/>
        <v>40839.436631439625</v>
      </c>
      <c r="AN16" s="7">
        <f t="shared" si="16"/>
        <v>-1056.3883752429483</v>
      </c>
      <c r="AO16">
        <f t="shared" si="17"/>
        <v>839.43663143962476</v>
      </c>
      <c r="AP16">
        <f t="shared" si="18"/>
        <v>1443.6116247570517</v>
      </c>
      <c r="AQ16">
        <f t="shared" si="19"/>
        <v>15839.436631439625</v>
      </c>
      <c r="AR16">
        <f t="shared" si="20"/>
        <v>-23556.388375242946</v>
      </c>
      <c r="AS16">
        <f t="shared" si="23"/>
        <v>-5911.7390741660092</v>
      </c>
      <c r="AT16">
        <f t="shared" si="24"/>
        <v>14158.839560427756</v>
      </c>
    </row>
    <row r="17" spans="2:46" ht="13" customHeight="1" thickBot="1" x14ac:dyDescent="0.25">
      <c r="B17" s="6"/>
      <c r="C17" s="43" t="s">
        <v>45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54"/>
      <c r="O17" s="6"/>
      <c r="P17" s="6"/>
      <c r="Q17" s="6"/>
      <c r="R17" s="6"/>
      <c r="S17" s="6"/>
      <c r="T17" s="6"/>
      <c r="U17" s="6"/>
      <c r="V17" s="6"/>
      <c r="W17" s="6"/>
      <c r="X17" s="1">
        <v>13</v>
      </c>
      <c r="Y17" s="7">
        <f t="shared" si="22"/>
        <v>-17214.802857430477</v>
      </c>
      <c r="Z17" s="7">
        <f t="shared" si="4"/>
        <v>1445.6875085267241</v>
      </c>
      <c r="AA17">
        <f t="shared" si="5"/>
        <v>8586.7960218705957</v>
      </c>
      <c r="AB17">
        <f t="shared" si="6"/>
        <v>-14283.963906437142</v>
      </c>
      <c r="AC17">
        <f t="shared" si="7"/>
        <v>-2439.6625069135453</v>
      </c>
      <c r="AD17">
        <f t="shared" si="8"/>
        <v>6798.3362637535974</v>
      </c>
      <c r="AE17">
        <f t="shared" si="0"/>
        <v>-8.7526026249588529E-9</v>
      </c>
      <c r="AF17" s="7">
        <f t="shared" si="1"/>
        <v>4.6843221831896469E-9</v>
      </c>
      <c r="AG17" s="7">
        <f t="shared" si="9"/>
        <v>368.054964931499</v>
      </c>
      <c r="AH17" s="7">
        <f t="shared" si="10"/>
        <v>6548.0829875757609</v>
      </c>
      <c r="AI17">
        <f t="shared" si="11"/>
        <v>-5589.4001734555341</v>
      </c>
      <c r="AJ17">
        <f t="shared" si="12"/>
        <v>1945.7666119431904</v>
      </c>
      <c r="AK17">
        <f t="shared" si="13"/>
        <v>2781.6827016192424</v>
      </c>
      <c r="AL17">
        <f t="shared" si="14"/>
        <v>-1695.5133357700381</v>
      </c>
      <c r="AM17" s="7">
        <f t="shared" si="15"/>
        <v>37214.802857430477</v>
      </c>
      <c r="AN17" s="7">
        <f t="shared" si="16"/>
        <v>6054.3124914732762</v>
      </c>
      <c r="AO17">
        <f t="shared" si="17"/>
        <v>-2785.1971425695228</v>
      </c>
      <c r="AP17">
        <f t="shared" si="18"/>
        <v>8554.3124914732762</v>
      </c>
      <c r="AQ17">
        <f t="shared" si="19"/>
        <v>12214.802857430477</v>
      </c>
      <c r="AR17">
        <f t="shared" si="20"/>
        <v>-16445.687508526724</v>
      </c>
      <c r="AS17">
        <f t="shared" si="23"/>
        <v>-8586.7960218705957</v>
      </c>
      <c r="AT17">
        <f t="shared" si="24"/>
        <v>14283.963906437142</v>
      </c>
    </row>
    <row r="18" spans="2:46" ht="13" customHeight="1" thickBot="1" x14ac:dyDescent="0.25">
      <c r="B18" s="6"/>
      <c r="C18" s="55" t="s">
        <v>46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6"/>
      <c r="P18" s="6"/>
      <c r="Q18" s="6"/>
      <c r="R18" s="6"/>
      <c r="S18" s="6"/>
      <c r="T18" s="6"/>
      <c r="U18" s="6"/>
      <c r="V18" s="6"/>
      <c r="W18" s="6"/>
      <c r="X18" s="1">
        <v>14</v>
      </c>
      <c r="Y18" s="7">
        <f t="shared" si="22"/>
        <v>-13226.362659859373</v>
      </c>
      <c r="Z18" s="7">
        <f t="shared" si="4"/>
        <v>-4846.5024117226476</v>
      </c>
      <c r="AA18">
        <f t="shared" si="5"/>
        <v>7366.9647684138235</v>
      </c>
      <c r="AB18">
        <f t="shared" si="6"/>
        <v>-10884.795774560343</v>
      </c>
      <c r="AC18">
        <f t="shared" si="7"/>
        <v>2542.0442360939587</v>
      </c>
      <c r="AD18">
        <f t="shared" si="8"/>
        <v>-180.67296377683212</v>
      </c>
      <c r="AE18">
        <f t="shared" si="0"/>
        <v>-1.0437764011015415E-8</v>
      </c>
      <c r="AF18" s="7">
        <f t="shared" si="1"/>
        <v>7.8139437096761073E-9</v>
      </c>
      <c r="AG18" s="7">
        <f t="shared" si="9"/>
        <v>458.61219846568281</v>
      </c>
      <c r="AH18" s="7">
        <f t="shared" si="10"/>
        <v>2735.139698343713</v>
      </c>
      <c r="AI18">
        <f t="shared" si="11"/>
        <v>-2744.668900021134</v>
      </c>
      <c r="AJ18">
        <f t="shared" si="12"/>
        <v>751.29437240637765</v>
      </c>
      <c r="AK18">
        <f t="shared" si="13"/>
        <v>4828.1009376598477</v>
      </c>
      <c r="AL18">
        <f t="shared" si="14"/>
        <v>-3667.1070345347366</v>
      </c>
      <c r="AM18" s="7">
        <f t="shared" si="15"/>
        <v>33226.362659859369</v>
      </c>
      <c r="AN18" s="7">
        <f t="shared" si="16"/>
        <v>12346.502411722648</v>
      </c>
      <c r="AO18">
        <f t="shared" si="17"/>
        <v>-6773.6373401406272</v>
      </c>
      <c r="AP18">
        <f t="shared" si="18"/>
        <v>14846.502411722648</v>
      </c>
      <c r="AQ18">
        <f t="shared" si="19"/>
        <v>8226.3626598593728</v>
      </c>
      <c r="AR18">
        <f t="shared" si="20"/>
        <v>-10153.497588277352</v>
      </c>
      <c r="AS18">
        <f t="shared" si="23"/>
        <v>-7366.9647684138235</v>
      </c>
      <c r="AT18">
        <f t="shared" si="24"/>
        <v>10884.795774560343</v>
      </c>
    </row>
    <row r="19" spans="2:46" ht="13" customHeight="1" x14ac:dyDescent="0.2">
      <c r="B19" s="6"/>
      <c r="C19" s="13"/>
      <c r="D19" s="46" t="s">
        <v>47</v>
      </c>
      <c r="E19" s="46"/>
      <c r="F19" s="46"/>
      <c r="G19" s="46"/>
      <c r="H19" s="46"/>
      <c r="I19" s="46"/>
      <c r="J19" s="46"/>
      <c r="K19" s="24" t="s">
        <v>48</v>
      </c>
      <c r="L19" s="26">
        <v>20000</v>
      </c>
      <c r="M19" s="27">
        <v>7500</v>
      </c>
      <c r="N19" s="16" t="s">
        <v>37</v>
      </c>
      <c r="O19" s="6"/>
      <c r="P19" s="6"/>
      <c r="Q19" s="6"/>
      <c r="R19" s="6"/>
      <c r="S19" s="6"/>
      <c r="T19" s="6"/>
      <c r="U19" s="6"/>
      <c r="V19" s="6"/>
      <c r="W19" s="6"/>
      <c r="X19" s="1">
        <v>15</v>
      </c>
      <c r="Y19" s="7">
        <f t="shared" si="22"/>
        <v>-9225.1247461407147</v>
      </c>
      <c r="Z19" s="7">
        <f t="shared" si="4"/>
        <v>-10311.484419474924</v>
      </c>
      <c r="AA19">
        <f t="shared" si="5"/>
        <v>8637.9868864608034</v>
      </c>
      <c r="AB19">
        <f t="shared" si="6"/>
        <v>-10975.13225644876</v>
      </c>
      <c r="AC19">
        <f t="shared" si="7"/>
        <v>7142.7831512488156</v>
      </c>
      <c r="AD19">
        <f t="shared" si="8"/>
        <v>-5733.5775272252858</v>
      </c>
      <c r="AE19">
        <f t="shared" si="0"/>
        <v>-8.6881362944168801E-9</v>
      </c>
      <c r="AF19" s="7">
        <f t="shared" si="1"/>
        <v>7.6953202907679066E-9</v>
      </c>
      <c r="AG19" s="7">
        <f t="shared" si="9"/>
        <v>587.07246236103651</v>
      </c>
      <c r="AH19" s="7">
        <f t="shared" si="10"/>
        <v>1472.9415021611101</v>
      </c>
      <c r="AI19">
        <f t="shared" si="11"/>
        <v>-1330.8271610220941</v>
      </c>
      <c r="AJ19">
        <f t="shared" si="12"/>
        <v>416.62740225487352</v>
      </c>
      <c r="AK19">
        <f t="shared" si="13"/>
        <v>7886.5378499185617</v>
      </c>
      <c r="AL19">
        <f t="shared" si="14"/>
        <v>-7623.1464316489646</v>
      </c>
      <c r="AM19" s="7">
        <f t="shared" si="15"/>
        <v>29225.124746140715</v>
      </c>
      <c r="AN19" s="7">
        <f t="shared" si="16"/>
        <v>17811.484419474924</v>
      </c>
      <c r="AO19">
        <f t="shared" si="17"/>
        <v>-10774.875253859285</v>
      </c>
      <c r="AP19">
        <f t="shared" si="18"/>
        <v>20311.484419474924</v>
      </c>
      <c r="AQ19">
        <f t="shared" si="19"/>
        <v>4225.1247461407147</v>
      </c>
      <c r="AR19">
        <f t="shared" si="20"/>
        <v>-4688.5155805250761</v>
      </c>
      <c r="AS19">
        <f t="shared" si="23"/>
        <v>-8637.9868864608034</v>
      </c>
      <c r="AT19">
        <f t="shared" si="24"/>
        <v>10975.13225644876</v>
      </c>
    </row>
    <row r="20" spans="2:46" ht="13" customHeight="1" x14ac:dyDescent="0.2">
      <c r="B20" s="6"/>
      <c r="C20" s="6"/>
      <c r="D20" s="13"/>
      <c r="E20" s="58" t="s">
        <v>49</v>
      </c>
      <c r="F20" s="58"/>
      <c r="G20" s="58"/>
      <c r="H20" s="58"/>
      <c r="I20" s="58"/>
      <c r="J20" s="58"/>
      <c r="K20" s="20" t="s">
        <v>50</v>
      </c>
      <c r="L20" s="50">
        <v>5000</v>
      </c>
      <c r="M20" s="51"/>
      <c r="N20" s="14" t="s">
        <v>37</v>
      </c>
      <c r="O20" s="6"/>
      <c r="P20" s="40"/>
      <c r="Q20" s="6"/>
      <c r="R20" s="6"/>
      <c r="S20" s="6"/>
      <c r="T20" s="6"/>
      <c r="U20" s="6"/>
      <c r="V20" s="6"/>
      <c r="W20" s="6"/>
      <c r="X20" s="1">
        <v>16</v>
      </c>
      <c r="Y20" s="7">
        <f t="shared" si="22"/>
        <v>-4013.2834090042111</v>
      </c>
      <c r="Z20" s="7">
        <f t="shared" si="4"/>
        <v>-16515.747738602466</v>
      </c>
      <c r="AA20">
        <f t="shared" si="5"/>
        <v>12209.378462085211</v>
      </c>
      <c r="AB20">
        <f t="shared" si="6"/>
        <v>-13841.921020061403</v>
      </c>
      <c r="AC20">
        <f t="shared" si="7"/>
        <v>-3705.9818347649575</v>
      </c>
      <c r="AD20">
        <f t="shared" si="8"/>
        <v>6665.4520320918482</v>
      </c>
      <c r="AE20">
        <f t="shared" si="0"/>
        <v>-5.3163271082801882E-9</v>
      </c>
      <c r="AF20" s="7">
        <f t="shared" si="1"/>
        <v>4.9738915314650784E-9</v>
      </c>
      <c r="AG20" s="7">
        <f t="shared" si="9"/>
        <v>852.01554519460456</v>
      </c>
      <c r="AH20" s="7">
        <f t="shared" si="10"/>
        <v>851.85159436692834</v>
      </c>
      <c r="AI20">
        <f t="shared" si="11"/>
        <v>-655.05095900272761</v>
      </c>
      <c r="AJ20">
        <f t="shared" si="12"/>
        <v>248.90436899457504</v>
      </c>
      <c r="AK20">
        <f t="shared" si="13"/>
        <v>-3902.9464209515181</v>
      </c>
      <c r="AL20">
        <f t="shared" si="14"/>
        <v>5564.6960687253704</v>
      </c>
      <c r="AM20" s="7">
        <f t="shared" si="15"/>
        <v>24013.283409004212</v>
      </c>
      <c r="AN20" s="7">
        <f t="shared" si="16"/>
        <v>24015.747738602466</v>
      </c>
      <c r="AO20">
        <f t="shared" si="17"/>
        <v>-15986.716590995789</v>
      </c>
      <c r="AP20">
        <f t="shared" si="18"/>
        <v>26515.747738602466</v>
      </c>
      <c r="AQ20">
        <f t="shared" si="19"/>
        <v>-986.71659099578892</v>
      </c>
      <c r="AR20">
        <f t="shared" si="20"/>
        <v>1515.7477386024657</v>
      </c>
      <c r="AS20">
        <f t="shared" si="23"/>
        <v>-12209.378462085211</v>
      </c>
      <c r="AT20">
        <f t="shared" si="24"/>
        <v>13841.921020061403</v>
      </c>
    </row>
    <row r="21" spans="2:46" ht="13" customHeight="1" x14ac:dyDescent="0.2">
      <c r="B21" s="6"/>
      <c r="C21" s="6"/>
      <c r="D21" s="6"/>
      <c r="E21" s="13"/>
      <c r="F21" s="58" t="s">
        <v>51</v>
      </c>
      <c r="G21" s="58"/>
      <c r="H21" s="58"/>
      <c r="I21" s="58"/>
      <c r="J21" s="58"/>
      <c r="K21" s="20" t="s">
        <v>52</v>
      </c>
      <c r="L21" s="50">
        <v>1</v>
      </c>
      <c r="M21" s="51"/>
      <c r="N21" s="14" t="s">
        <v>53</v>
      </c>
      <c r="O21" s="6"/>
      <c r="P21" s="6"/>
      <c r="Q21" s="6"/>
      <c r="R21" s="6"/>
      <c r="S21" s="6"/>
      <c r="T21" s="6"/>
      <c r="U21" s="6"/>
      <c r="V21" s="6"/>
      <c r="W21" s="6"/>
      <c r="X21" s="1">
        <v>17</v>
      </c>
      <c r="Y21" s="7">
        <f t="shared" si="22"/>
        <v>1628.1580926927747</v>
      </c>
      <c r="Z21" s="7">
        <f t="shared" si="4"/>
        <v>-22603.526744621686</v>
      </c>
      <c r="AA21">
        <f t="shared" si="5"/>
        <v>10356.387544702733</v>
      </c>
      <c r="AB21">
        <f t="shared" si="6"/>
        <v>-10509.195004015479</v>
      </c>
      <c r="AC21">
        <f t="shared" si="7"/>
        <v>-5039.6568091006111</v>
      </c>
      <c r="AD21">
        <f t="shared" si="8"/>
        <v>6003.5067947310308</v>
      </c>
      <c r="AE21">
        <f t="shared" si="0"/>
        <v>-6.8091250713202239E-9</v>
      </c>
      <c r="AF21" s="7">
        <f t="shared" si="1"/>
        <v>8.3368356558977301E-9</v>
      </c>
      <c r="AG21" s="7">
        <f t="shared" si="9"/>
        <v>1393.6224815929108</v>
      </c>
      <c r="AH21" s="7">
        <f t="shared" si="10"/>
        <v>554.67160419090703</v>
      </c>
      <c r="AI21">
        <f t="shared" si="11"/>
        <v>-369.32905705259373</v>
      </c>
      <c r="AJ21">
        <f t="shared" si="12"/>
        <v>166.07307653438934</v>
      </c>
      <c r="AK21">
        <f t="shared" si="13"/>
        <v>-6063.9502336341184</v>
      </c>
      <c r="AL21">
        <f t="shared" si="14"/>
        <v>5282.762113997398</v>
      </c>
      <c r="AM21" s="7">
        <f t="shared" si="15"/>
        <v>18371.841907307225</v>
      </c>
      <c r="AN21" s="7">
        <f t="shared" si="16"/>
        <v>30103.526744621686</v>
      </c>
      <c r="AO21">
        <f t="shared" si="17"/>
        <v>-21628.158092692775</v>
      </c>
      <c r="AP21">
        <f t="shared" si="18"/>
        <v>32603.526744621686</v>
      </c>
      <c r="AQ21">
        <f t="shared" si="19"/>
        <v>-6628.1580926927745</v>
      </c>
      <c r="AR21">
        <f t="shared" si="20"/>
        <v>7603.5267446216858</v>
      </c>
      <c r="AS21">
        <f t="shared" si="23"/>
        <v>-10356.387544702733</v>
      </c>
      <c r="AT21">
        <f t="shared" si="24"/>
        <v>10509.195004015479</v>
      </c>
    </row>
    <row r="22" spans="2:46" ht="13" customHeight="1" x14ac:dyDescent="0.2">
      <c r="B22" s="6"/>
      <c r="C22" s="6"/>
      <c r="D22" s="6"/>
      <c r="E22" s="6"/>
      <c r="F22" s="13"/>
      <c r="G22" s="63" t="s">
        <v>54</v>
      </c>
      <c r="H22" s="63"/>
      <c r="I22" s="63"/>
      <c r="J22" s="63"/>
      <c r="K22" s="28" t="s">
        <v>55</v>
      </c>
      <c r="L22" s="59">
        <f>PRODUCT(4/3,PI(),L20^3)</f>
        <v>523598775598.29883</v>
      </c>
      <c r="M22" s="60"/>
      <c r="N22" s="29" t="s">
        <v>56</v>
      </c>
      <c r="O22" s="6"/>
      <c r="P22" s="6"/>
      <c r="Q22" s="6"/>
      <c r="R22" s="6"/>
      <c r="S22" s="6"/>
      <c r="T22" s="6"/>
      <c r="U22" s="6"/>
      <c r="V22" s="6"/>
      <c r="W22" s="6"/>
      <c r="X22" s="1">
        <v>18</v>
      </c>
      <c r="Y22" s="7">
        <f t="shared" si="22"/>
        <v>6176.3947639065645</v>
      </c>
      <c r="Z22" s="7">
        <f t="shared" si="4"/>
        <v>-27107.685897288044</v>
      </c>
      <c r="AA22">
        <f t="shared" si="5"/>
        <v>7836.5591401524271</v>
      </c>
      <c r="AB22">
        <f t="shared" si="6"/>
        <v>-7507.4416066499634</v>
      </c>
      <c r="AC22">
        <f t="shared" si="7"/>
        <v>-1164.8699900561912</v>
      </c>
      <c r="AD22">
        <f t="shared" si="8"/>
        <v>3372.8615074428781</v>
      </c>
      <c r="AE22">
        <f t="shared" si="0"/>
        <v>-9.7558901040303097E-9</v>
      </c>
      <c r="AF22" s="7">
        <f t="shared" si="1"/>
        <v>1.5153359720386555E-8</v>
      </c>
      <c r="AG22" s="7">
        <f t="shared" si="9"/>
        <v>2278.566593035885</v>
      </c>
      <c r="AH22" s="7">
        <f t="shared" si="10"/>
        <v>423.83382898955864</v>
      </c>
      <c r="AI22">
        <f t="shared" si="11"/>
        <v>-255.22872650521779</v>
      </c>
      <c r="AJ22">
        <f t="shared" si="12"/>
        <v>128.70494074599316</v>
      </c>
      <c r="AK22">
        <f t="shared" si="13"/>
        <v>-3188.2078565771026</v>
      </c>
      <c r="AL22">
        <f t="shared" si="14"/>
        <v>2820.3227376921727</v>
      </c>
      <c r="AM22" s="7">
        <f t="shared" si="15"/>
        <v>13823.605236093435</v>
      </c>
      <c r="AN22" s="7">
        <f t="shared" si="16"/>
        <v>34607.685897288044</v>
      </c>
      <c r="AO22">
        <f t="shared" si="17"/>
        <v>-26176.394763906566</v>
      </c>
      <c r="AP22">
        <f t="shared" si="18"/>
        <v>37107.685897288044</v>
      </c>
      <c r="AQ22">
        <f t="shared" si="19"/>
        <v>-11176.394763906565</v>
      </c>
      <c r="AR22">
        <f t="shared" si="20"/>
        <v>12107.685897288044</v>
      </c>
      <c r="AS22">
        <f t="shared" si="23"/>
        <v>-7836.5591401524271</v>
      </c>
      <c r="AT22">
        <f t="shared" si="24"/>
        <v>7507.4416066499634</v>
      </c>
    </row>
    <row r="23" spans="2:46" ht="13" customHeight="1" x14ac:dyDescent="0.2">
      <c r="B23" s="6"/>
      <c r="C23" s="6"/>
      <c r="D23" s="6"/>
      <c r="E23" s="6"/>
      <c r="F23" s="6"/>
      <c r="G23" s="13"/>
      <c r="H23" s="63" t="s">
        <v>57</v>
      </c>
      <c r="I23" s="63"/>
      <c r="J23" s="63"/>
      <c r="K23" s="28" t="s">
        <v>58</v>
      </c>
      <c r="L23" s="59">
        <f>PRODUCT(L21,L22)</f>
        <v>523598775598.29883</v>
      </c>
      <c r="M23" s="60"/>
      <c r="N23" s="29" t="s">
        <v>34</v>
      </c>
      <c r="O23" s="6"/>
      <c r="P23" s="6"/>
      <c r="Q23" s="6"/>
      <c r="R23" s="6"/>
      <c r="S23" s="6"/>
      <c r="T23" s="6"/>
      <c r="U23" s="6"/>
      <c r="V23" s="6"/>
      <c r="W23" s="6"/>
      <c r="X23" s="1">
        <v>19</v>
      </c>
      <c r="Y23" s="7">
        <f t="shared" si="22"/>
        <v>9949.0655852257532</v>
      </c>
      <c r="Z23" s="7">
        <f t="shared" si="4"/>
        <v>-30439.799012182666</v>
      </c>
      <c r="AA23">
        <f t="shared" si="5"/>
        <v>7254.1241451243313</v>
      </c>
      <c r="AB23">
        <f t="shared" si="6"/>
        <v>-5821.0108529285244</v>
      </c>
      <c r="AC23">
        <f t="shared" si="7"/>
        <v>1525.3386627851403</v>
      </c>
      <c r="AD23">
        <f t="shared" si="8"/>
        <v>2354.3206042955612</v>
      </c>
      <c r="AE23">
        <f t="shared" ref="AE23:AE86" si="25">L$11*((AS23)/(((SQRT((AS23)^2))^2)+((L$15*2)^2))^(3/2))</f>
        <v>-1.0607305559626348E-8</v>
      </c>
      <c r="AF23" s="7">
        <f t="shared" ref="AF23:AF86" si="26">L$11*((AT23)/((((SQRT((AT23)^2))^2)+(L$15^2))^(3/2)))</f>
        <v>2.2894281747104533E-8</v>
      </c>
      <c r="AG23" s="7">
        <f t="shared" si="9"/>
        <v>3719.968122185282</v>
      </c>
      <c r="AH23" s="7">
        <f t="shared" si="10"/>
        <v>354.4797712974015</v>
      </c>
      <c r="AI23">
        <f t="shared" si="11"/>
        <v>-196.1956460475578</v>
      </c>
      <c r="AJ23">
        <f t="shared" si="12"/>
        <v>108.59585386402232</v>
      </c>
      <c r="AK23">
        <f t="shared" si="13"/>
        <v>-1998.4338133419769</v>
      </c>
      <c r="AL23">
        <f t="shared" si="14"/>
        <v>1891.2449791112433</v>
      </c>
      <c r="AM23" s="7">
        <f t="shared" si="15"/>
        <v>10050.934414774247</v>
      </c>
      <c r="AN23" s="7">
        <f t="shared" si="16"/>
        <v>37939.799012182666</v>
      </c>
      <c r="AO23">
        <f t="shared" si="17"/>
        <v>-29949.065585225755</v>
      </c>
      <c r="AP23">
        <f t="shared" si="18"/>
        <v>40439.799012182666</v>
      </c>
      <c r="AQ23">
        <f t="shared" si="19"/>
        <v>-14949.065585225753</v>
      </c>
      <c r="AR23">
        <f t="shared" si="20"/>
        <v>15439.799012182666</v>
      </c>
      <c r="AS23">
        <f t="shared" si="23"/>
        <v>-7254.1241451243313</v>
      </c>
      <c r="AT23">
        <f t="shared" si="24"/>
        <v>5821.0108529285244</v>
      </c>
    </row>
    <row r="24" spans="2:46" ht="13" customHeight="1" x14ac:dyDescent="0.25">
      <c r="B24" s="6"/>
      <c r="C24" s="6"/>
      <c r="D24" s="6"/>
      <c r="E24" s="6"/>
      <c r="F24" s="6"/>
      <c r="G24" s="6"/>
      <c r="H24" s="13"/>
      <c r="I24" s="63" t="s">
        <v>59</v>
      </c>
      <c r="J24" s="63"/>
      <c r="K24" s="30" t="s">
        <v>60</v>
      </c>
      <c r="L24" s="59">
        <f>PRODUCT(L20,L8)</f>
        <v>5000</v>
      </c>
      <c r="M24" s="60"/>
      <c r="N24" s="29" t="s">
        <v>37</v>
      </c>
      <c r="O24" s="6"/>
      <c r="P24" s="6"/>
      <c r="Q24" s="6"/>
      <c r="R24" s="6"/>
      <c r="S24" s="6"/>
      <c r="T24" s="6"/>
      <c r="U24" s="6"/>
      <c r="V24" s="6"/>
      <c r="W24" s="6"/>
      <c r="X24" s="1">
        <v>20</v>
      </c>
      <c r="Y24" s="7">
        <f t="shared" si="22"/>
        <v>13766.794990636061</v>
      </c>
      <c r="Z24" s="7">
        <f t="shared" si="4"/>
        <v>-33056.014363109978</v>
      </c>
      <c r="AA24">
        <f t="shared" si="5"/>
        <v>8016.7934765169011</v>
      </c>
      <c r="AB24">
        <f t="shared" si="6"/>
        <v>-4643.850550780744</v>
      </c>
      <c r="AC24">
        <f t="shared" si="7"/>
        <v>4900.0966878051031</v>
      </c>
      <c r="AD24">
        <f t="shared" si="8"/>
        <v>1844.6922728988172</v>
      </c>
      <c r="AE24">
        <f t="shared" si="25"/>
        <v>-9.5049503837789771E-9</v>
      </c>
      <c r="AF24" s="7">
        <f t="shared" si="26"/>
        <v>3.165566851257714E-8</v>
      </c>
      <c r="AG24" s="7">
        <f t="shared" si="9"/>
        <v>6396.4595539294114</v>
      </c>
      <c r="AH24" s="7">
        <f t="shared" si="10"/>
        <v>311.21533557117306</v>
      </c>
      <c r="AI24">
        <f t="shared" si="11"/>
        <v>-155.00705146036682</v>
      </c>
      <c r="AJ24">
        <f t="shared" si="12"/>
        <v>95.925603692831075</v>
      </c>
      <c r="AK24">
        <f t="shared" si="13"/>
        <v>-1341.3558146544367</v>
      </c>
      <c r="AL24">
        <f t="shared" si="14"/>
        <v>1437.5513336031574</v>
      </c>
      <c r="AM24" s="7">
        <f t="shared" si="15"/>
        <v>6233.2050093639391</v>
      </c>
      <c r="AN24" s="7">
        <f t="shared" si="16"/>
        <v>40556.014363109978</v>
      </c>
      <c r="AO24">
        <f t="shared" si="17"/>
        <v>-33766.794990636059</v>
      </c>
      <c r="AP24">
        <f t="shared" si="18"/>
        <v>43056.014363109978</v>
      </c>
      <c r="AQ24">
        <f t="shared" si="19"/>
        <v>-18766.794990636059</v>
      </c>
      <c r="AR24">
        <f t="shared" si="20"/>
        <v>18056.014363109978</v>
      </c>
      <c r="AS24">
        <f t="shared" si="23"/>
        <v>-8016.7934765169011</v>
      </c>
      <c r="AT24">
        <f t="shared" si="24"/>
        <v>4643.850550780744</v>
      </c>
    </row>
    <row r="25" spans="2:46" ht="13" customHeight="1" thickBot="1" x14ac:dyDescent="0.25">
      <c r="B25" s="6"/>
      <c r="C25" s="6"/>
      <c r="D25" s="6"/>
      <c r="E25" s="6"/>
      <c r="F25" s="6"/>
      <c r="G25" s="6"/>
      <c r="H25" s="6"/>
      <c r="I25" s="31"/>
      <c r="J25" s="18" t="s">
        <v>61</v>
      </c>
      <c r="K25" s="32" t="s">
        <v>62</v>
      </c>
      <c r="L25" s="61" t="s">
        <v>63</v>
      </c>
      <c r="M25" s="62"/>
      <c r="N25" s="33" t="s">
        <v>30</v>
      </c>
      <c r="O25" s="6"/>
      <c r="P25" s="6"/>
      <c r="Q25" s="6"/>
      <c r="R25" s="6"/>
      <c r="S25" s="6"/>
      <c r="T25" s="6"/>
      <c r="U25" s="6"/>
      <c r="V25" s="6"/>
      <c r="W25" s="6"/>
      <c r="X25" s="1">
        <v>21</v>
      </c>
      <c r="Y25" s="7">
        <f t="shared" si="22"/>
        <v>18387.70381487015</v>
      </c>
      <c r="Z25" s="7">
        <f t="shared" si="4"/>
        <v>-35147.353104387999</v>
      </c>
      <c r="AA25">
        <f t="shared" si="5"/>
        <v>10466.841820419453</v>
      </c>
      <c r="AB25">
        <f t="shared" si="6"/>
        <v>-3721.5044143313353</v>
      </c>
      <c r="AC25">
        <f t="shared" si="7"/>
        <v>4806.7130976238932</v>
      </c>
      <c r="AD25">
        <f t="shared" si="8"/>
        <v>1548.6788721357302</v>
      </c>
      <c r="AE25">
        <f t="shared" si="25"/>
        <v>-6.7060529215240875E-9</v>
      </c>
      <c r="AF25" s="7">
        <f t="shared" si="26"/>
        <v>4.1298813537737088E-8</v>
      </c>
      <c r="AG25" s="7">
        <f t="shared" si="9"/>
        <v>5822.2607452973734</v>
      </c>
      <c r="AH25" s="7">
        <f t="shared" si="10"/>
        <v>282.04677925288365</v>
      </c>
      <c r="AI25">
        <f t="shared" si="11"/>
        <v>-120.36923370948995</v>
      </c>
      <c r="AJ25">
        <f t="shared" si="12"/>
        <v>87.322213335752011</v>
      </c>
      <c r="AK25">
        <f t="shared" si="13"/>
        <v>-895.17841395728499</v>
      </c>
      <c r="AL25">
        <f t="shared" si="14"/>
        <v>1179.3098795057958</v>
      </c>
      <c r="AM25" s="7">
        <f t="shared" si="15"/>
        <v>1612.2961851298496</v>
      </c>
      <c r="AN25" s="7">
        <f t="shared" si="16"/>
        <v>42647.353104387999</v>
      </c>
      <c r="AO25">
        <f t="shared" si="17"/>
        <v>-38387.703814870154</v>
      </c>
      <c r="AP25">
        <f t="shared" si="18"/>
        <v>45147.353104387999</v>
      </c>
      <c r="AQ25">
        <f t="shared" si="19"/>
        <v>-23387.70381487015</v>
      </c>
      <c r="AR25">
        <f t="shared" si="20"/>
        <v>20147.353104387999</v>
      </c>
      <c r="AS25">
        <f t="shared" si="23"/>
        <v>-10466.841820419453</v>
      </c>
      <c r="AT25">
        <f t="shared" si="24"/>
        <v>3721.5044143313353</v>
      </c>
    </row>
    <row r="26" spans="2:46" ht="13" customHeight="1" thickBot="1" x14ac:dyDescent="0.25">
      <c r="B26" s="6"/>
      <c r="C26" s="67" t="s">
        <v>64</v>
      </c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9"/>
      <c r="O26" s="6"/>
      <c r="P26" s="6"/>
      <c r="Q26" s="6"/>
      <c r="R26" s="6"/>
      <c r="S26" s="6"/>
      <c r="T26" s="6"/>
      <c r="U26" s="6"/>
      <c r="V26" s="6"/>
      <c r="W26" s="6"/>
      <c r="X26" s="1">
        <v>22</v>
      </c>
      <c r="Y26" s="7">
        <f t="shared" si="22"/>
        <v>24221.963862282864</v>
      </c>
      <c r="Z26" s="7">
        <f t="shared" si="4"/>
        <v>-36814.520452536693</v>
      </c>
      <c r="AA26">
        <f t="shared" si="5"/>
        <v>12870.198369231399</v>
      </c>
      <c r="AB26">
        <f t="shared" si="6"/>
        <v>-2947.1649782634704</v>
      </c>
      <c r="AC26">
        <f t="shared" si="7"/>
        <v>-8566.183650380628</v>
      </c>
      <c r="AD26">
        <f t="shared" si="8"/>
        <v>1361.8302753899973</v>
      </c>
      <c r="AE26">
        <f t="shared" si="25"/>
        <v>-4.8894199679919119E-9</v>
      </c>
      <c r="AF26" s="7">
        <f t="shared" si="26"/>
        <v>5.1057850147592994E-8</v>
      </c>
      <c r="AG26" s="7">
        <f t="shared" si="9"/>
        <v>-7888.0090131869792</v>
      </c>
      <c r="AH26" s="7">
        <f t="shared" si="10"/>
        <v>261.61680281406467</v>
      </c>
      <c r="AI26">
        <f t="shared" si="11"/>
        <v>-90.980582012006536</v>
      </c>
      <c r="AJ26">
        <f t="shared" si="12"/>
        <v>81.264426154180654</v>
      </c>
      <c r="AK26">
        <f t="shared" si="13"/>
        <v>-587.19405517675284</v>
      </c>
      <c r="AL26">
        <f t="shared" si="14"/>
        <v>1018.949046370694</v>
      </c>
      <c r="AM26" s="7">
        <f t="shared" si="15"/>
        <v>-4221.9638622828643</v>
      </c>
      <c r="AN26" s="7">
        <f t="shared" si="16"/>
        <v>44314.520452536693</v>
      </c>
      <c r="AO26">
        <f t="shared" si="17"/>
        <v>-44221.963862282864</v>
      </c>
      <c r="AP26">
        <f t="shared" si="18"/>
        <v>46814.520452536693</v>
      </c>
      <c r="AQ26">
        <f t="shared" si="19"/>
        <v>-29221.963862282864</v>
      </c>
      <c r="AR26">
        <f t="shared" si="20"/>
        <v>21814.520452536693</v>
      </c>
      <c r="AS26">
        <f t="shared" si="23"/>
        <v>-12870.198369231399</v>
      </c>
      <c r="AT26">
        <f t="shared" si="24"/>
        <v>2947.1649782634704</v>
      </c>
    </row>
    <row r="27" spans="2:46" ht="13" customHeight="1" x14ac:dyDescent="0.2">
      <c r="B27" s="6"/>
      <c r="C27" s="13"/>
      <c r="D27" s="46" t="s">
        <v>47</v>
      </c>
      <c r="E27" s="46"/>
      <c r="F27" s="46"/>
      <c r="G27" s="46"/>
      <c r="H27" s="46"/>
      <c r="I27" s="46"/>
      <c r="J27" s="46"/>
      <c r="K27" s="24" t="s">
        <v>48</v>
      </c>
      <c r="L27" s="26">
        <v>-20000</v>
      </c>
      <c r="M27" s="27">
        <v>10000</v>
      </c>
      <c r="N27" s="16" t="s">
        <v>37</v>
      </c>
      <c r="O27" s="6"/>
      <c r="P27" s="6"/>
      <c r="Q27" s="6"/>
      <c r="R27" s="6"/>
      <c r="S27" s="6"/>
      <c r="T27" s="6"/>
      <c r="U27" s="6"/>
      <c r="V27" s="6"/>
      <c r="W27" s="6"/>
      <c r="X27" s="1">
        <v>23</v>
      </c>
      <c r="Y27" s="7">
        <f t="shared" si="22"/>
        <v>29586.290090600982</v>
      </c>
      <c r="Z27" s="7">
        <f t="shared" si="4"/>
        <v>-38117.874157244682</v>
      </c>
      <c r="AA27">
        <f t="shared" si="5"/>
        <v>8587.1065440410857</v>
      </c>
      <c r="AB27">
        <f t="shared" si="6"/>
        <v>-2266.2498405684719</v>
      </c>
      <c r="AC27">
        <f t="shared" si="7"/>
        <v>-4468.2480814640894</v>
      </c>
      <c r="AD27">
        <f t="shared" si="8"/>
        <v>1238.888073691623</v>
      </c>
      <c r="AE27">
        <f t="shared" si="25"/>
        <v>-8.7522100327781058E-9</v>
      </c>
      <c r="AF27" s="7">
        <f t="shared" si="26"/>
        <v>5.8987148974195547E-8</v>
      </c>
      <c r="AG27" s="7">
        <f t="shared" si="9"/>
        <v>-3971.4068125554945</v>
      </c>
      <c r="AH27" s="7">
        <f t="shared" si="10"/>
        <v>247.14343081643983</v>
      </c>
      <c r="AI27">
        <f t="shared" si="11"/>
        <v>-72.498999947610486</v>
      </c>
      <c r="AJ27">
        <f t="shared" si="12"/>
        <v>76.955967289026688</v>
      </c>
      <c r="AK27">
        <f t="shared" si="13"/>
        <v>-424.3422689522319</v>
      </c>
      <c r="AL27">
        <f t="shared" si="14"/>
        <v>914.78867552716952</v>
      </c>
      <c r="AM27" s="7">
        <f t="shared" si="15"/>
        <v>-9586.2900906009818</v>
      </c>
      <c r="AN27" s="7">
        <f t="shared" si="16"/>
        <v>45617.874157244682</v>
      </c>
      <c r="AO27">
        <f t="shared" si="17"/>
        <v>-49586.290090600982</v>
      </c>
      <c r="AP27">
        <f t="shared" si="18"/>
        <v>48117.874157244682</v>
      </c>
      <c r="AQ27">
        <f t="shared" si="19"/>
        <v>-34586.290090600982</v>
      </c>
      <c r="AR27">
        <f t="shared" si="20"/>
        <v>23117.874157244682</v>
      </c>
      <c r="AS27">
        <f t="shared" si="23"/>
        <v>-8587.1065440410857</v>
      </c>
      <c r="AT27">
        <f t="shared" si="24"/>
        <v>2266.2498405684719</v>
      </c>
    </row>
    <row r="28" spans="2:46" ht="13" customHeight="1" x14ac:dyDescent="0.2">
      <c r="B28" s="6"/>
      <c r="C28" s="6"/>
      <c r="D28" s="13"/>
      <c r="E28" s="58" t="s">
        <v>49</v>
      </c>
      <c r="F28" s="58"/>
      <c r="G28" s="58"/>
      <c r="H28" s="58"/>
      <c r="I28" s="58"/>
      <c r="J28" s="58"/>
      <c r="K28" s="20" t="s">
        <v>50</v>
      </c>
      <c r="L28" s="50">
        <v>3500</v>
      </c>
      <c r="M28" s="51"/>
      <c r="N28" s="14" t="s">
        <v>37</v>
      </c>
      <c r="O28" s="6"/>
      <c r="P28" s="6"/>
      <c r="Q28" s="6"/>
      <c r="R28" s="6"/>
      <c r="S28" s="6"/>
      <c r="T28" s="6"/>
      <c r="U28" s="6"/>
      <c r="V28" s="6"/>
      <c r="W28" s="6"/>
      <c r="X28" s="1">
        <v>24</v>
      </c>
      <c r="Y28" s="7">
        <f t="shared" si="22"/>
        <v>33321.312352438516</v>
      </c>
      <c r="Z28" s="7">
        <f t="shared" si="4"/>
        <v>-39096.138068317465</v>
      </c>
      <c r="AA28">
        <f t="shared" si="5"/>
        <v>6352.982503309041</v>
      </c>
      <c r="AB28">
        <f t="shared" si="6"/>
        <v>-1646.8058037226604</v>
      </c>
      <c r="AC28">
        <f t="shared" si="7"/>
        <v>-2831.6756032026919</v>
      </c>
      <c r="AD28">
        <f t="shared" si="8"/>
        <v>1157.5216911074126</v>
      </c>
      <c r="AE28">
        <f t="shared" si="25"/>
        <v>-1.202280324499414E-8</v>
      </c>
      <c r="AF28" s="7">
        <f t="shared" si="26"/>
        <v>6.138145899112595E-8</v>
      </c>
      <c r="AG28" s="7">
        <f t="shared" si="9"/>
        <v>-2421.2814272828696</v>
      </c>
      <c r="AH28" s="7">
        <f t="shared" si="10"/>
        <v>237.05039883955882</v>
      </c>
      <c r="AI28">
        <f t="shared" si="11"/>
        <v>-62.761067458103291</v>
      </c>
      <c r="AJ28">
        <f t="shared" si="12"/>
        <v>73.942781763804419</v>
      </c>
      <c r="AK28">
        <f t="shared" si="13"/>
        <v>-347.63310844969646</v>
      </c>
      <c r="AL28">
        <f t="shared" si="14"/>
        <v>846.52851044266777</v>
      </c>
      <c r="AM28" s="7">
        <f t="shared" si="15"/>
        <v>-13321.312352438516</v>
      </c>
      <c r="AN28" s="7">
        <f t="shared" si="16"/>
        <v>46596.138068317465</v>
      </c>
      <c r="AO28">
        <f t="shared" si="17"/>
        <v>-53321.312352438516</v>
      </c>
      <c r="AP28">
        <f t="shared" si="18"/>
        <v>49096.138068317465</v>
      </c>
      <c r="AQ28">
        <f t="shared" si="19"/>
        <v>-38321.312352438516</v>
      </c>
      <c r="AR28">
        <f t="shared" si="20"/>
        <v>24096.138068317465</v>
      </c>
      <c r="AS28">
        <f t="shared" si="23"/>
        <v>-6352.982503309041</v>
      </c>
      <c r="AT28">
        <f t="shared" si="24"/>
        <v>1646.8058037226604</v>
      </c>
    </row>
    <row r="29" spans="2:46" ht="13" customHeight="1" x14ac:dyDescent="0.2">
      <c r="B29" s="6"/>
      <c r="C29" s="6"/>
      <c r="D29" s="6"/>
      <c r="E29" s="13"/>
      <c r="F29" s="58" t="s">
        <v>51</v>
      </c>
      <c r="G29" s="58"/>
      <c r="H29" s="58"/>
      <c r="I29" s="58"/>
      <c r="J29" s="58"/>
      <c r="K29" s="20" t="s">
        <v>52</v>
      </c>
      <c r="L29" s="50">
        <v>1</v>
      </c>
      <c r="M29" s="51"/>
      <c r="N29" s="14" t="s">
        <v>53</v>
      </c>
      <c r="O29" s="6"/>
      <c r="P29" s="6"/>
      <c r="Q29" s="6"/>
      <c r="R29" s="6"/>
      <c r="S29" s="6"/>
      <c r="T29" s="6"/>
      <c r="U29" s="6"/>
      <c r="V29" s="6"/>
      <c r="W29" s="6"/>
      <c r="X29" s="1">
        <v>25</v>
      </c>
      <c r="Y29" s="7">
        <f t="shared" si="22"/>
        <v>36143.844153692698</v>
      </c>
      <c r="Z29" s="7">
        <f t="shared" si="4"/>
        <v>-39774.850758790366</v>
      </c>
      <c r="AA29">
        <f t="shared" si="5"/>
        <v>4937.1447017076953</v>
      </c>
      <c r="AB29">
        <f t="shared" si="6"/>
        <v>-1068.0449581689541</v>
      </c>
      <c r="AC29">
        <f t="shared" si="7"/>
        <v>-2110.3370017924562</v>
      </c>
      <c r="AD29">
        <f t="shared" si="8"/>
        <v>1105.8288159695544</v>
      </c>
      <c r="AE29">
        <f t="shared" si="25"/>
        <v>-1.4230165287446704E-8</v>
      </c>
      <c r="AF29" s="7">
        <f t="shared" si="26"/>
        <v>5.3156870832095385E-8</v>
      </c>
      <c r="AG29" s="7">
        <f t="shared" si="9"/>
        <v>-1751.1131457691304</v>
      </c>
      <c r="AH29" s="7">
        <f t="shared" si="10"/>
        <v>230.40486048888633</v>
      </c>
      <c r="AI29">
        <f t="shared" si="11"/>
        <v>-56.645013774019255</v>
      </c>
      <c r="AJ29">
        <f t="shared" si="12"/>
        <v>71.954794750527398</v>
      </c>
      <c r="AK29">
        <f t="shared" si="13"/>
        <v>-302.57884223507676</v>
      </c>
      <c r="AL29">
        <f t="shared" si="14"/>
        <v>803.46916067698385</v>
      </c>
      <c r="AM29" s="7">
        <f t="shared" si="15"/>
        <v>-16143.844153692698</v>
      </c>
      <c r="AN29" s="7">
        <f t="shared" si="16"/>
        <v>47274.850758790366</v>
      </c>
      <c r="AO29">
        <f t="shared" si="17"/>
        <v>-56143.844153692698</v>
      </c>
      <c r="AP29">
        <f t="shared" si="18"/>
        <v>49774.850758790366</v>
      </c>
      <c r="AQ29">
        <f t="shared" si="19"/>
        <v>-41143.844153692698</v>
      </c>
      <c r="AR29">
        <f t="shared" si="20"/>
        <v>24774.850758790366</v>
      </c>
      <c r="AS29">
        <f t="shared" si="23"/>
        <v>-4937.1447017076953</v>
      </c>
      <c r="AT29">
        <f t="shared" si="24"/>
        <v>1068.0449581689541</v>
      </c>
    </row>
    <row r="30" spans="2:46" ht="13" customHeight="1" x14ac:dyDescent="0.2">
      <c r="B30" s="6"/>
      <c r="C30" s="6"/>
      <c r="D30" s="6"/>
      <c r="E30" s="6"/>
      <c r="F30" s="13"/>
      <c r="G30" s="63" t="s">
        <v>54</v>
      </c>
      <c r="H30" s="63"/>
      <c r="I30" s="63"/>
      <c r="J30" s="63"/>
      <c r="K30" s="28" t="s">
        <v>55</v>
      </c>
      <c r="L30" s="59">
        <f>PRODUCT(4/3,PI(),L28^3)</f>
        <v>179594380030.21649</v>
      </c>
      <c r="M30" s="60"/>
      <c r="N30" s="29" t="s">
        <v>56</v>
      </c>
      <c r="O30" s="6"/>
      <c r="P30" s="6"/>
      <c r="Q30" s="6"/>
      <c r="R30" s="6"/>
      <c r="S30" s="6"/>
      <c r="T30" s="6"/>
      <c r="U30" s="6"/>
      <c r="V30" s="6"/>
      <c r="W30" s="6"/>
      <c r="X30" s="1">
        <v>26</v>
      </c>
      <c r="Y30" s="7">
        <f t="shared" si="22"/>
        <v>38348.624379322493</v>
      </c>
      <c r="Z30" s="7">
        <f t="shared" si="4"/>
        <v>-40170.644635878649</v>
      </c>
      <c r="AA30">
        <f t="shared" si="5"/>
        <v>3881.9762008114672</v>
      </c>
      <c r="AB30">
        <f t="shared" si="6"/>
        <v>-515.13055018417685</v>
      </c>
      <c r="AC30">
        <f t="shared" si="7"/>
        <v>-1722.4266091000864</v>
      </c>
      <c r="AD30">
        <f t="shared" si="8"/>
        <v>1077.3167712703269</v>
      </c>
      <c r="AE30">
        <f t="shared" si="25"/>
        <v>-1.5304815357768675E-8</v>
      </c>
      <c r="AF30" s="7">
        <f t="shared" si="26"/>
        <v>3.0974887132295791E-8</v>
      </c>
      <c r="AG30" s="7">
        <f t="shared" si="9"/>
        <v>-1396.7856702621921</v>
      </c>
      <c r="AH30" s="7">
        <f t="shared" si="10"/>
        <v>226.65698130691305</v>
      </c>
      <c r="AI30">
        <f t="shared" si="11"/>
        <v>-52.467665941220488</v>
      </c>
      <c r="AJ30">
        <f t="shared" si="12"/>
        <v>70.832192101641539</v>
      </c>
      <c r="AK30">
        <f t="shared" si="13"/>
        <v>-273.17327288136903</v>
      </c>
      <c r="AL30">
        <f t="shared" si="14"/>
        <v>779.82759783079734</v>
      </c>
      <c r="AM30" s="7">
        <f t="shared" si="15"/>
        <v>-18348.624379322493</v>
      </c>
      <c r="AN30" s="7">
        <f t="shared" si="16"/>
        <v>47670.644635878649</v>
      </c>
      <c r="AO30">
        <f t="shared" si="17"/>
        <v>-58348.624379322493</v>
      </c>
      <c r="AP30">
        <f t="shared" si="18"/>
        <v>50170.644635878649</v>
      </c>
      <c r="AQ30">
        <f t="shared" si="19"/>
        <v>-43348.624379322493</v>
      </c>
      <c r="AR30">
        <f t="shared" si="20"/>
        <v>25170.644635878649</v>
      </c>
      <c r="AS30">
        <f t="shared" si="23"/>
        <v>-3881.9762008114672</v>
      </c>
      <c r="AT30">
        <f t="shared" si="24"/>
        <v>515.13055018417685</v>
      </c>
    </row>
    <row r="31" spans="2:46" ht="13" customHeight="1" x14ac:dyDescent="0.2">
      <c r="B31" s="6"/>
      <c r="C31" s="6"/>
      <c r="D31" s="6"/>
      <c r="E31" s="6"/>
      <c r="F31" s="6"/>
      <c r="G31" s="13"/>
      <c r="H31" s="63" t="s">
        <v>57</v>
      </c>
      <c r="I31" s="63"/>
      <c r="J31" s="63"/>
      <c r="K31" s="28" t="s">
        <v>58</v>
      </c>
      <c r="L31" s="59">
        <f>PRODUCT(L29,L30)</f>
        <v>179594380030.21649</v>
      </c>
      <c r="M31" s="60"/>
      <c r="N31" s="29" t="s">
        <v>34</v>
      </c>
      <c r="O31" s="6"/>
      <c r="P31" s="6"/>
      <c r="Q31" s="6"/>
      <c r="R31" s="6"/>
      <c r="S31" s="6"/>
      <c r="T31" s="6"/>
      <c r="U31" s="6"/>
      <c r="V31" s="6"/>
      <c r="W31" s="6"/>
      <c r="X31" s="1">
        <v>27</v>
      </c>
      <c r="Y31" s="7">
        <f t="shared" si="22"/>
        <v>40074.309153590715</v>
      </c>
      <c r="Z31" s="7">
        <f t="shared" si="4"/>
        <v>-40293.545314561947</v>
      </c>
      <c r="AA31">
        <f t="shared" si="5"/>
        <v>3020.762896261424</v>
      </c>
      <c r="AB31">
        <f t="shared" si="6"/>
        <v>23.527835450986572</v>
      </c>
      <c r="AC31">
        <f t="shared" si="7"/>
        <v>-1489.6969559505731</v>
      </c>
      <c r="AD31">
        <f t="shared" si="8"/>
        <v>1068.6948143303948</v>
      </c>
      <c r="AE31">
        <f t="shared" si="25"/>
        <v>-1.5153309248084091E-8</v>
      </c>
      <c r="AF31" s="7">
        <f t="shared" si="26"/>
        <v>-1.5055814416616713E-9</v>
      </c>
      <c r="AG31" s="7">
        <f t="shared" si="9"/>
        <v>-1187.1544742698352</v>
      </c>
      <c r="AH31" s="7">
        <f t="shared" si="10"/>
        <v>225.5116931271647</v>
      </c>
      <c r="AI31">
        <f t="shared" si="11"/>
        <v>-49.511682590741586</v>
      </c>
      <c r="AJ31">
        <f t="shared" si="12"/>
        <v>70.488934139800307</v>
      </c>
      <c r="AK31">
        <f t="shared" si="13"/>
        <v>-253.030799074843</v>
      </c>
      <c r="AL31">
        <f t="shared" si="14"/>
        <v>772.69418706493548</v>
      </c>
      <c r="AM31" s="7">
        <f t="shared" si="15"/>
        <v>-20074.309153590715</v>
      </c>
      <c r="AN31" s="7">
        <f t="shared" si="16"/>
        <v>47793.545314561947</v>
      </c>
      <c r="AO31">
        <f t="shared" si="17"/>
        <v>-60074.309153590715</v>
      </c>
      <c r="AP31">
        <f t="shared" si="18"/>
        <v>50293.545314561947</v>
      </c>
      <c r="AQ31">
        <f t="shared" si="19"/>
        <v>-45074.309153590715</v>
      </c>
      <c r="AR31">
        <f t="shared" si="20"/>
        <v>25293.545314561947</v>
      </c>
      <c r="AS31">
        <f t="shared" si="23"/>
        <v>-3020.762896261424</v>
      </c>
      <c r="AT31">
        <f t="shared" si="24"/>
        <v>-23.527835450986572</v>
      </c>
    </row>
    <row r="32" spans="2:46" ht="13" customHeight="1" x14ac:dyDescent="0.25">
      <c r="B32" s="6"/>
      <c r="C32" s="6"/>
      <c r="D32" s="6"/>
      <c r="E32" s="6"/>
      <c r="F32" s="6"/>
      <c r="G32" s="6"/>
      <c r="H32" s="13"/>
      <c r="I32" s="63" t="s">
        <v>59</v>
      </c>
      <c r="J32" s="63"/>
      <c r="K32" s="30" t="s">
        <v>60</v>
      </c>
      <c r="L32" s="59">
        <f>PRODUCT(L28,L8)</f>
        <v>3500</v>
      </c>
      <c r="M32" s="60"/>
      <c r="N32" s="29" t="s">
        <v>37</v>
      </c>
      <c r="O32" s="6"/>
      <c r="P32" s="6"/>
      <c r="Q32" s="6"/>
      <c r="R32" s="6"/>
      <c r="S32" s="6"/>
      <c r="T32" s="6"/>
      <c r="U32" s="6"/>
      <c r="V32" s="6"/>
      <c r="W32" s="6"/>
      <c r="X32" s="1">
        <v>28</v>
      </c>
      <c r="Y32" s="7">
        <f t="shared" si="22"/>
        <v>41398.478482227605</v>
      </c>
      <c r="Z32" s="7">
        <f t="shared" si="4"/>
        <v>-40148.194545045153</v>
      </c>
      <c r="AA32">
        <f t="shared" si="5"/>
        <v>2275.9144182861373</v>
      </c>
      <c r="AB32">
        <f t="shared" si="6"/>
        <v>557.87524261618398</v>
      </c>
      <c r="AC32">
        <f t="shared" si="7"/>
        <v>-1342.2998460372933</v>
      </c>
      <c r="AD32">
        <f t="shared" si="8"/>
        <v>1078.9033805738388</v>
      </c>
      <c r="AE32">
        <f t="shared" si="25"/>
        <v>-1.3727191229918096E-8</v>
      </c>
      <c r="AF32" s="7">
        <f t="shared" si="26"/>
        <v>-3.3194009460379459E-8</v>
      </c>
      <c r="AG32" s="7">
        <f t="shared" si="9"/>
        <v>-1055.8509469649671</v>
      </c>
      <c r="AH32" s="7">
        <f t="shared" si="10"/>
        <v>226.86712639249734</v>
      </c>
      <c r="AI32">
        <f t="shared" si="11"/>
        <v>-47.409358115277428</v>
      </c>
      <c r="AJ32">
        <f t="shared" si="12"/>
        <v>70.895164654804034</v>
      </c>
      <c r="AK32">
        <f t="shared" si="13"/>
        <v>-239.03954094332158</v>
      </c>
      <c r="AL32">
        <f t="shared" si="14"/>
        <v>781.14108955973154</v>
      </c>
      <c r="AM32" s="7">
        <f t="shared" si="15"/>
        <v>-21398.478482227605</v>
      </c>
      <c r="AN32" s="7">
        <f t="shared" si="16"/>
        <v>47648.194545045153</v>
      </c>
      <c r="AO32">
        <f t="shared" si="17"/>
        <v>-61398.478482227605</v>
      </c>
      <c r="AP32">
        <f t="shared" si="18"/>
        <v>50148.194545045153</v>
      </c>
      <c r="AQ32">
        <f t="shared" si="19"/>
        <v>-46398.478482227605</v>
      </c>
      <c r="AR32">
        <f t="shared" si="20"/>
        <v>25148.194545045153</v>
      </c>
      <c r="AS32">
        <f t="shared" si="23"/>
        <v>-2275.9144182861373</v>
      </c>
      <c r="AT32">
        <f t="shared" si="24"/>
        <v>-557.87524261618398</v>
      </c>
    </row>
    <row r="33" spans="2:46" ht="13" customHeight="1" thickBot="1" x14ac:dyDescent="0.25">
      <c r="B33" s="6"/>
      <c r="C33" s="6"/>
      <c r="D33" s="6"/>
      <c r="E33" s="6"/>
      <c r="F33" s="6"/>
      <c r="G33" s="6"/>
      <c r="H33" s="6"/>
      <c r="I33" s="31"/>
      <c r="J33" s="18" t="s">
        <v>61</v>
      </c>
      <c r="K33" s="32" t="s">
        <v>62</v>
      </c>
      <c r="L33" s="61" t="s">
        <v>63</v>
      </c>
      <c r="M33" s="62"/>
      <c r="N33" s="33" t="s">
        <v>30</v>
      </c>
      <c r="O33" s="6"/>
      <c r="P33" s="6"/>
      <c r="Q33" s="6"/>
      <c r="R33" s="6"/>
      <c r="S33" s="6"/>
      <c r="T33" s="6"/>
      <c r="U33" s="6"/>
      <c r="V33" s="6"/>
      <c r="W33" s="6"/>
      <c r="X33" s="1">
        <v>29</v>
      </c>
      <c r="Y33" s="7">
        <f t="shared" si="22"/>
        <v>42368.648210616011</v>
      </c>
      <c r="Z33" s="7">
        <f t="shared" si="4"/>
        <v>-39734.394001165332</v>
      </c>
      <c r="AA33">
        <f t="shared" si="5"/>
        <v>1604.7644952674907</v>
      </c>
      <c r="AB33">
        <f t="shared" si="6"/>
        <v>1097.3269329031034</v>
      </c>
      <c r="AC33">
        <f t="shared" si="7"/>
        <v>-1248.1127034102144</v>
      </c>
      <c r="AD33">
        <f t="shared" si="8"/>
        <v>1108.8089860736122</v>
      </c>
      <c r="AE33">
        <f t="shared" si="25"/>
        <v>-1.1082345069331971E-8</v>
      </c>
      <c r="AF33" s="7">
        <f t="shared" si="26"/>
        <v>-5.3918885856374272E-8</v>
      </c>
      <c r="AG33" s="7">
        <f t="shared" si="9"/>
        <v>-972.65157103496631</v>
      </c>
      <c r="AH33" s="7">
        <f t="shared" si="10"/>
        <v>230.79315474457715</v>
      </c>
      <c r="AI33">
        <f t="shared" si="11"/>
        <v>-45.952777705464932</v>
      </c>
      <c r="AJ33">
        <f t="shared" si="12"/>
        <v>72.071040829456393</v>
      </c>
      <c r="AK33">
        <f t="shared" si="13"/>
        <v>-229.50835465870082</v>
      </c>
      <c r="AL33">
        <f t="shared" si="14"/>
        <v>805.94479055349757</v>
      </c>
      <c r="AM33" s="7">
        <f t="shared" si="15"/>
        <v>-22368.648210616011</v>
      </c>
      <c r="AN33" s="7">
        <f t="shared" si="16"/>
        <v>47234.394001165332</v>
      </c>
      <c r="AO33">
        <f t="shared" si="17"/>
        <v>-62368.648210616011</v>
      </c>
      <c r="AP33">
        <f t="shared" si="18"/>
        <v>49734.394001165332</v>
      </c>
      <c r="AQ33">
        <f t="shared" si="19"/>
        <v>-47368.648210616011</v>
      </c>
      <c r="AR33">
        <f t="shared" si="20"/>
        <v>24734.394001165332</v>
      </c>
      <c r="AS33">
        <f t="shared" si="23"/>
        <v>-1604.7644952674907</v>
      </c>
      <c r="AT33">
        <f t="shared" si="24"/>
        <v>-1097.3269329031034</v>
      </c>
    </row>
    <row r="34" spans="2:46" ht="13" customHeight="1" thickBot="1" x14ac:dyDescent="0.25">
      <c r="B34" s="6"/>
      <c r="C34" s="64" t="s">
        <v>65</v>
      </c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6"/>
      <c r="O34" s="6"/>
      <c r="P34" s="6"/>
      <c r="Q34" s="6"/>
      <c r="R34" s="6"/>
      <c r="S34" s="6"/>
      <c r="T34" s="6"/>
      <c r="U34" s="6"/>
      <c r="V34" s="6"/>
      <c r="W34" s="6"/>
      <c r="X34" s="1">
        <v>30</v>
      </c>
      <c r="Y34" s="7">
        <f t="shared" si="22"/>
        <v>43015.016370323479</v>
      </c>
      <c r="Z34" s="7">
        <f t="shared" si="4"/>
        <v>-39047.129411454582</v>
      </c>
      <c r="AA34">
        <f t="shared" si="5"/>
        <v>980.7081435623835</v>
      </c>
      <c r="AB34">
        <f t="shared" si="6"/>
        <v>1651.7314259399095</v>
      </c>
      <c r="AC34">
        <f t="shared" si="7"/>
        <v>-1190.9184135342323</v>
      </c>
      <c r="AD34">
        <f t="shared" si="8"/>
        <v>1161.3986111693528</v>
      </c>
      <c r="AE34">
        <f t="shared" si="25"/>
        <v>-7.4137488752749697E-9</v>
      </c>
      <c r="AF34" s="7">
        <f t="shared" si="26"/>
        <v>-6.1398011579013318E-8</v>
      </c>
      <c r="AG34" s="7">
        <f t="shared" si="9"/>
        <v>-922.42965503148639</v>
      </c>
      <c r="AH34" s="7">
        <f t="shared" si="10"/>
        <v>237.54128850566286</v>
      </c>
      <c r="AI34">
        <f t="shared" si="11"/>
        <v>-45.019230198471533</v>
      </c>
      <c r="AJ34">
        <f t="shared" si="12"/>
        <v>74.089501595935033</v>
      </c>
      <c r="AK34">
        <f t="shared" si="13"/>
        <v>-223.46952829686072</v>
      </c>
      <c r="AL34">
        <f t="shared" si="14"/>
        <v>849.76782112915271</v>
      </c>
      <c r="AM34" s="7">
        <f t="shared" si="15"/>
        <v>-23015.016370323479</v>
      </c>
      <c r="AN34" s="7">
        <f t="shared" si="16"/>
        <v>46547.129411454582</v>
      </c>
      <c r="AO34">
        <f t="shared" si="17"/>
        <v>-63015.016370323479</v>
      </c>
      <c r="AP34">
        <f t="shared" si="18"/>
        <v>49047.129411454582</v>
      </c>
      <c r="AQ34">
        <f t="shared" si="19"/>
        <v>-48015.016370323479</v>
      </c>
      <c r="AR34">
        <f t="shared" si="20"/>
        <v>24047.129411454582</v>
      </c>
      <c r="AS34">
        <f t="shared" si="23"/>
        <v>-980.7081435623835</v>
      </c>
      <c r="AT34">
        <f t="shared" si="24"/>
        <v>-1651.7314259399095</v>
      </c>
    </row>
    <row r="35" spans="2:46" ht="13" customHeight="1" x14ac:dyDescent="0.2">
      <c r="B35" s="6"/>
      <c r="C35" s="13"/>
      <c r="D35" s="46" t="s">
        <v>47</v>
      </c>
      <c r="E35" s="46"/>
      <c r="F35" s="46"/>
      <c r="G35" s="46"/>
      <c r="H35" s="46"/>
      <c r="I35" s="46"/>
      <c r="J35" s="46"/>
      <c r="K35" s="24" t="s">
        <v>48</v>
      </c>
      <c r="L35" s="26">
        <v>-5000</v>
      </c>
      <c r="M35" s="27">
        <v>-15000</v>
      </c>
      <c r="N35" s="16" t="s">
        <v>37</v>
      </c>
      <c r="O35" s="6"/>
      <c r="P35" s="6"/>
      <c r="Q35" s="6"/>
      <c r="R35" s="6"/>
      <c r="S35" s="6"/>
      <c r="T35" s="6"/>
      <c r="U35" s="6"/>
      <c r="V35" s="6"/>
      <c r="W35" s="6"/>
      <c r="X35" s="1">
        <v>31</v>
      </c>
      <c r="Y35" s="7">
        <f t="shared" si="22"/>
        <v>43356.505640412892</v>
      </c>
      <c r="Z35" s="7">
        <f t="shared" si="4"/>
        <v>-38076.088872088454</v>
      </c>
      <c r="AA35">
        <f t="shared" si="5"/>
        <v>385.24893679526735</v>
      </c>
      <c r="AB35">
        <f t="shared" si="6"/>
        <v>2232.430731524586</v>
      </c>
      <c r="AC35">
        <f t="shared" si="7"/>
        <v>-1162.3259502730334</v>
      </c>
      <c r="AD35">
        <f t="shared" si="8"/>
        <v>1242.5590342595358</v>
      </c>
      <c r="AE35">
        <f t="shared" si="25"/>
        <v>-3.0547486106570451E-9</v>
      </c>
      <c r="AF35" s="7">
        <f t="shared" si="26"/>
        <v>-5.9291308645254509E-8</v>
      </c>
      <c r="AG35" s="7">
        <f t="shared" si="9"/>
        <v>-897.41417162943878</v>
      </c>
      <c r="AH35" s="7">
        <f t="shared" si="10"/>
        <v>247.58872530271594</v>
      </c>
      <c r="AI35">
        <f t="shared" si="11"/>
        <v>-44.53744289874551</v>
      </c>
      <c r="AJ35">
        <f t="shared" si="12"/>
        <v>77.088739483114111</v>
      </c>
      <c r="AK35">
        <f t="shared" si="13"/>
        <v>-220.37433574179437</v>
      </c>
      <c r="AL35">
        <f t="shared" si="14"/>
        <v>917.8815695329971</v>
      </c>
      <c r="AM35" s="7">
        <f t="shared" si="15"/>
        <v>-23356.505640412892</v>
      </c>
      <c r="AN35" s="7">
        <f t="shared" si="16"/>
        <v>45576.088872088454</v>
      </c>
      <c r="AO35">
        <f t="shared" si="17"/>
        <v>-63356.505640412892</v>
      </c>
      <c r="AP35">
        <f t="shared" si="18"/>
        <v>48076.088872088454</v>
      </c>
      <c r="AQ35">
        <f t="shared" si="19"/>
        <v>-48356.505640412892</v>
      </c>
      <c r="AR35">
        <f t="shared" si="20"/>
        <v>23076.088872088454</v>
      </c>
      <c r="AS35">
        <f t="shared" si="23"/>
        <v>-385.24893679526735</v>
      </c>
      <c r="AT35">
        <f t="shared" si="24"/>
        <v>-2232.430731524586</v>
      </c>
    </row>
    <row r="36" spans="2:46" ht="13" customHeight="1" x14ac:dyDescent="0.2">
      <c r="B36" s="6"/>
      <c r="C36" s="6"/>
      <c r="D36" s="13"/>
      <c r="E36" s="58" t="s">
        <v>49</v>
      </c>
      <c r="F36" s="58"/>
      <c r="G36" s="58"/>
      <c r="H36" s="58"/>
      <c r="I36" s="58"/>
      <c r="J36" s="58"/>
      <c r="K36" s="20" t="s">
        <v>50</v>
      </c>
      <c r="L36" s="50">
        <v>5000</v>
      </c>
      <c r="M36" s="51"/>
      <c r="N36" s="14" t="s">
        <v>37</v>
      </c>
      <c r="O36" s="6"/>
      <c r="P36" s="6"/>
      <c r="Q36" s="6"/>
      <c r="R36" s="6"/>
      <c r="S36" s="6"/>
      <c r="T36" s="6"/>
      <c r="U36" s="6"/>
      <c r="V36" s="6"/>
      <c r="W36" s="6"/>
      <c r="X36" s="1">
        <v>32</v>
      </c>
      <c r="Y36" s="7">
        <f t="shared" si="22"/>
        <v>43403.839365026397</v>
      </c>
      <c r="Z36" s="7">
        <f t="shared" si="4"/>
        <v>-36804.553627043722</v>
      </c>
      <c r="AA36">
        <f t="shared" si="5"/>
        <v>-195.91403834124935</v>
      </c>
      <c r="AB36">
        <f t="shared" si="6"/>
        <v>2853.710248654354</v>
      </c>
      <c r="AC36">
        <f t="shared" si="7"/>
        <v>-1158.4469236698064</v>
      </c>
      <c r="AD36">
        <f t="shared" si="8"/>
        <v>1362.8420149289573</v>
      </c>
      <c r="AE36">
        <f t="shared" si="25"/>
        <v>1.5637097971969735E-9</v>
      </c>
      <c r="AF36" s="7">
        <f t="shared" si="26"/>
        <v>-5.2258015873750416E-8</v>
      </c>
      <c r="AG36" s="7">
        <f t="shared" si="9"/>
        <v>-894.02528705977568</v>
      </c>
      <c r="AH36" s="7">
        <f t="shared" si="10"/>
        <v>261.73230284606836</v>
      </c>
      <c r="AI36">
        <f t="shared" si="11"/>
        <v>-44.47127235999011</v>
      </c>
      <c r="AJ36">
        <f t="shared" si="12"/>
        <v>81.298750930728303</v>
      </c>
      <c r="AK36">
        <f t="shared" si="13"/>
        <v>-219.95036425160424</v>
      </c>
      <c r="AL36">
        <f t="shared" si="14"/>
        <v>1019.8109612044185</v>
      </c>
      <c r="AM36" s="7">
        <f t="shared" si="15"/>
        <v>-23403.839365026397</v>
      </c>
      <c r="AN36" s="7">
        <f t="shared" si="16"/>
        <v>44304.553627043722</v>
      </c>
      <c r="AO36">
        <f t="shared" si="17"/>
        <v>-63403.839365026397</v>
      </c>
      <c r="AP36">
        <f t="shared" si="18"/>
        <v>46804.553627043722</v>
      </c>
      <c r="AQ36">
        <f t="shared" si="19"/>
        <v>-48403.839365026397</v>
      </c>
      <c r="AR36">
        <f t="shared" si="20"/>
        <v>21804.553627043722</v>
      </c>
      <c r="AS36">
        <f t="shared" si="23"/>
        <v>195.91403834124935</v>
      </c>
      <c r="AT36">
        <f t="shared" si="24"/>
        <v>-2853.710248654354</v>
      </c>
    </row>
    <row r="37" spans="2:46" ht="13" customHeight="1" x14ac:dyDescent="0.2">
      <c r="B37" s="6"/>
      <c r="C37" s="6"/>
      <c r="D37" s="6"/>
      <c r="E37" s="13"/>
      <c r="F37" s="58" t="s">
        <v>51</v>
      </c>
      <c r="G37" s="58"/>
      <c r="H37" s="58"/>
      <c r="I37" s="58"/>
      <c r="J37" s="58"/>
      <c r="K37" s="20" t="s">
        <v>52</v>
      </c>
      <c r="L37" s="50">
        <v>1</v>
      </c>
      <c r="M37" s="51"/>
      <c r="N37" s="14" t="s">
        <v>53</v>
      </c>
      <c r="O37" s="6"/>
      <c r="P37" s="6"/>
      <c r="Q37" s="6"/>
      <c r="R37" s="6"/>
      <c r="S37" s="6"/>
      <c r="T37" s="6"/>
      <c r="U37" s="6"/>
      <c r="V37" s="6"/>
      <c r="W37" s="6"/>
      <c r="X37" s="1">
        <v>33</v>
      </c>
      <c r="Y37" s="7">
        <f t="shared" si="22"/>
        <v>43161.076480397045</v>
      </c>
      <c r="Z37" s="7">
        <f t="shared" si="4"/>
        <v>-35207.343250850427</v>
      </c>
      <c r="AA37">
        <f t="shared" si="5"/>
        <v>-775.13750017615257</v>
      </c>
      <c r="AB37">
        <f t="shared" si="6"/>
        <v>3535.1312561188324</v>
      </c>
      <c r="AC37">
        <f t="shared" si="7"/>
        <v>-1178.556885079518</v>
      </c>
      <c r="AD37">
        <f t="shared" si="8"/>
        <v>1541.2869757329718</v>
      </c>
      <c r="AE37">
        <f t="shared" si="25"/>
        <v>5.9840811202010246E-9</v>
      </c>
      <c r="AF37" s="7">
        <f t="shared" si="26"/>
        <v>-4.3551443863922827E-8</v>
      </c>
      <c r="AG37" s="7">
        <f t="shared" si="9"/>
        <v>-911.60689249429629</v>
      </c>
      <c r="AH37" s="7">
        <f t="shared" si="10"/>
        <v>281.27102472972859</v>
      </c>
      <c r="AI37">
        <f t="shared" si="11"/>
        <v>-44.812211840305615</v>
      </c>
      <c r="AJ37">
        <f t="shared" si="12"/>
        <v>87.092683860066558</v>
      </c>
      <c r="AK37">
        <f t="shared" si="13"/>
        <v>-222.13778075089999</v>
      </c>
      <c r="AL37">
        <f t="shared" si="14"/>
        <v>1172.923267186728</v>
      </c>
      <c r="AM37" s="7">
        <f t="shared" si="15"/>
        <v>-23161.076480397045</v>
      </c>
      <c r="AN37" s="7">
        <f t="shared" si="16"/>
        <v>42707.343250850427</v>
      </c>
      <c r="AO37">
        <f t="shared" si="17"/>
        <v>-63161.076480397045</v>
      </c>
      <c r="AP37">
        <f t="shared" si="18"/>
        <v>45207.343250850427</v>
      </c>
      <c r="AQ37">
        <f t="shared" si="19"/>
        <v>-48161.076480397045</v>
      </c>
      <c r="AR37">
        <f t="shared" si="20"/>
        <v>20207.343250850427</v>
      </c>
      <c r="AS37">
        <f t="shared" si="23"/>
        <v>775.13750017615257</v>
      </c>
      <c r="AT37">
        <f t="shared" si="24"/>
        <v>-3535.1312561188324</v>
      </c>
    </row>
    <row r="38" spans="2:46" ht="13" customHeight="1" x14ac:dyDescent="0.2">
      <c r="B38" s="6"/>
      <c r="C38" s="6"/>
      <c r="D38" s="6"/>
      <c r="E38" s="6"/>
      <c r="F38" s="13"/>
      <c r="G38" s="63" t="s">
        <v>54</v>
      </c>
      <c r="H38" s="63"/>
      <c r="I38" s="63"/>
      <c r="J38" s="63"/>
      <c r="K38" s="28" t="s">
        <v>55</v>
      </c>
      <c r="L38" s="59">
        <f>PRODUCT(4/3,PI(),L36^3)</f>
        <v>523598775598.29883</v>
      </c>
      <c r="M38" s="60"/>
      <c r="N38" s="29" t="s">
        <v>56</v>
      </c>
      <c r="O38" s="6"/>
      <c r="P38" s="6"/>
      <c r="Q38" s="6"/>
      <c r="R38" s="6"/>
      <c r="S38" s="6"/>
      <c r="T38" s="6"/>
      <c r="U38" s="6"/>
      <c r="V38" s="6"/>
      <c r="W38" s="6"/>
      <c r="X38" s="1">
        <v>34</v>
      </c>
      <c r="Y38" s="7">
        <f t="shared" si="22"/>
        <v>42626.188119674029</v>
      </c>
      <c r="Z38" s="7">
        <f t="shared" si="4"/>
        <v>-33247.116750824389</v>
      </c>
      <c r="AA38">
        <f t="shared" si="5"/>
        <v>-1364.4159427159116</v>
      </c>
      <c r="AB38">
        <f t="shared" si="6"/>
        <v>4305.7747439853183</v>
      </c>
      <c r="AC38">
        <f t="shared" si="7"/>
        <v>-1224.8241897056064</v>
      </c>
      <c r="AD38">
        <f t="shared" si="8"/>
        <v>1814.1928982232016</v>
      </c>
      <c r="AE38">
        <f t="shared" si="25"/>
        <v>9.8004997133855249E-9</v>
      </c>
      <c r="AF38" s="7">
        <f t="shared" si="26"/>
        <v>-3.4885463756040019E-8</v>
      </c>
      <c r="AG38" s="7">
        <f t="shared" si="9"/>
        <v>-952.17341910066739</v>
      </c>
      <c r="AH38" s="7">
        <f t="shared" si="10"/>
        <v>308.3678095622825</v>
      </c>
      <c r="AI38">
        <f t="shared" si="11"/>
        <v>-45.577369901943428</v>
      </c>
      <c r="AJ38">
        <f t="shared" si="12"/>
        <v>95.087972162314614</v>
      </c>
      <c r="AK38">
        <f t="shared" si="13"/>
        <v>-227.07340071279597</v>
      </c>
      <c r="AL38">
        <f t="shared" si="14"/>
        <v>1410.7371165334901</v>
      </c>
      <c r="AM38" s="7">
        <f t="shared" si="15"/>
        <v>-22626.188119674029</v>
      </c>
      <c r="AN38" s="7">
        <f t="shared" si="16"/>
        <v>40747.116750824389</v>
      </c>
      <c r="AO38">
        <f t="shared" si="17"/>
        <v>-62626.188119674029</v>
      </c>
      <c r="AP38">
        <f t="shared" si="18"/>
        <v>43247.116750824389</v>
      </c>
      <c r="AQ38">
        <f t="shared" si="19"/>
        <v>-47626.188119674029</v>
      </c>
      <c r="AR38">
        <f t="shared" si="20"/>
        <v>18247.116750824389</v>
      </c>
      <c r="AS38">
        <f t="shared" si="23"/>
        <v>1364.4159427159116</v>
      </c>
      <c r="AT38">
        <f t="shared" si="24"/>
        <v>-4305.7747439853183</v>
      </c>
    </row>
    <row r="39" spans="2:46" ht="13" customHeight="1" x14ac:dyDescent="0.2">
      <c r="B39" s="6"/>
      <c r="C39" s="6"/>
      <c r="D39" s="6"/>
      <c r="E39" s="6"/>
      <c r="F39" s="6"/>
      <c r="G39" s="13"/>
      <c r="H39" s="63" t="s">
        <v>57</v>
      </c>
      <c r="I39" s="63"/>
      <c r="J39" s="63"/>
      <c r="K39" s="28" t="s">
        <v>58</v>
      </c>
      <c r="L39" s="59">
        <f>PRODUCT(L37,L38)</f>
        <v>523598775598.29883</v>
      </c>
      <c r="M39" s="60"/>
      <c r="N39" s="29" t="s">
        <v>34</v>
      </c>
      <c r="O39" s="6"/>
      <c r="P39" s="6"/>
      <c r="Q39" s="6"/>
      <c r="R39" s="6"/>
      <c r="S39" s="6"/>
      <c r="T39" s="6"/>
      <c r="U39" s="6"/>
      <c r="V39" s="6"/>
      <c r="W39" s="6"/>
      <c r="X39" s="1">
        <v>35</v>
      </c>
      <c r="Y39" s="7">
        <f t="shared" si="22"/>
        <v>41790.87712460287</v>
      </c>
      <c r="Z39" s="7">
        <f t="shared" si="4"/>
        <v>-30867.455266553829</v>
      </c>
      <c r="AA39">
        <f t="shared" si="5"/>
        <v>-1976.8280375687148</v>
      </c>
      <c r="AB39">
        <f t="shared" si="6"/>
        <v>5212.8711930969193</v>
      </c>
      <c r="AC39">
        <f t="shared" si="7"/>
        <v>-1302.9221128979543</v>
      </c>
      <c r="AD39">
        <f t="shared" si="8"/>
        <v>2257.4954341227203</v>
      </c>
      <c r="AE39">
        <f t="shared" si="25"/>
        <v>1.2718773220087004E-8</v>
      </c>
      <c r="AF39" s="7">
        <f t="shared" si="26"/>
        <v>-2.6976701827734252E-8</v>
      </c>
      <c r="AG39" s="7">
        <f t="shared" si="9"/>
        <v>-1020.9954131606145</v>
      </c>
      <c r="AH39" s="7">
        <f t="shared" si="10"/>
        <v>346.81837684372579</v>
      </c>
      <c r="AI39">
        <f t="shared" si="11"/>
        <v>-46.812009853524387</v>
      </c>
      <c r="AJ39">
        <f t="shared" si="12"/>
        <v>106.35964392133735</v>
      </c>
      <c r="AK39">
        <f t="shared" si="13"/>
        <v>-235.11468989653432</v>
      </c>
      <c r="AL39">
        <f t="shared" si="14"/>
        <v>1804.3174133846335</v>
      </c>
      <c r="AM39" s="7">
        <f t="shared" si="15"/>
        <v>-21790.87712460287</v>
      </c>
      <c r="AN39" s="7">
        <f t="shared" si="16"/>
        <v>38367.455266553829</v>
      </c>
      <c r="AO39">
        <f t="shared" si="17"/>
        <v>-61790.87712460287</v>
      </c>
      <c r="AP39">
        <f t="shared" si="18"/>
        <v>40867.455266553829</v>
      </c>
      <c r="AQ39">
        <f t="shared" si="19"/>
        <v>-46790.87712460287</v>
      </c>
      <c r="AR39">
        <f t="shared" si="20"/>
        <v>15867.455266553829</v>
      </c>
      <c r="AS39">
        <f t="shared" si="23"/>
        <v>1976.8280375687148</v>
      </c>
      <c r="AT39">
        <f t="shared" si="24"/>
        <v>-5212.8711930969193</v>
      </c>
    </row>
    <row r="40" spans="2:46" ht="13" customHeight="1" x14ac:dyDescent="0.25">
      <c r="B40" s="6"/>
      <c r="C40" s="6"/>
      <c r="D40" s="6"/>
      <c r="E40" s="6"/>
      <c r="F40" s="6"/>
      <c r="G40" s="6"/>
      <c r="H40" s="13"/>
      <c r="I40" s="63" t="s">
        <v>59</v>
      </c>
      <c r="J40" s="63"/>
      <c r="K40" s="30" t="s">
        <v>60</v>
      </c>
      <c r="L40" s="59">
        <f>PRODUCT(L36,L8)</f>
        <v>5000</v>
      </c>
      <c r="M40" s="60"/>
      <c r="N40" s="29" t="s">
        <v>37</v>
      </c>
      <c r="O40" s="6"/>
      <c r="P40" s="6"/>
      <c r="Q40" s="6"/>
      <c r="R40" s="6"/>
      <c r="S40" s="6"/>
      <c r="T40" s="6"/>
      <c r="U40" s="6"/>
      <c r="V40" s="6"/>
      <c r="W40" s="6"/>
      <c r="X40" s="1">
        <v>36</v>
      </c>
      <c r="Y40" s="7">
        <f t="shared" si="22"/>
        <v>40639.597841706265</v>
      </c>
      <c r="Z40" s="7">
        <f t="shared" si="4"/>
        <v>-27978.832740740028</v>
      </c>
      <c r="AA40">
        <f t="shared" si="5"/>
        <v>-2628.2890940176922</v>
      </c>
      <c r="AB40">
        <f t="shared" si="6"/>
        <v>6341.6189101582795</v>
      </c>
      <c r="AC40">
        <f t="shared" si="7"/>
        <v>-1423.8632827439458</v>
      </c>
      <c r="AD40">
        <f t="shared" si="8"/>
        <v>3052.5129419190234</v>
      </c>
      <c r="AE40">
        <f t="shared" si="25"/>
        <v>1.45822898641023E-8</v>
      </c>
      <c r="AF40" s="7">
        <f t="shared" si="26"/>
        <v>-2.002144322267219E-8</v>
      </c>
      <c r="AG40" s="7">
        <f t="shared" si="9"/>
        <v>-1128.3534286127135</v>
      </c>
      <c r="AH40" s="7">
        <f t="shared" si="10"/>
        <v>403.87641463496476</v>
      </c>
      <c r="AI40">
        <f t="shared" si="11"/>
        <v>-48.597455191267471</v>
      </c>
      <c r="AJ40">
        <f t="shared" si="12"/>
        <v>122.94200427256888</v>
      </c>
      <c r="AK40">
        <f t="shared" si="13"/>
        <v>-246.91239895454711</v>
      </c>
      <c r="AL40">
        <f t="shared" si="14"/>
        <v>2525.6945230315114</v>
      </c>
      <c r="AM40" s="7">
        <f t="shared" si="15"/>
        <v>-20639.597841706265</v>
      </c>
      <c r="AN40" s="7">
        <f t="shared" si="16"/>
        <v>35478.832740740028</v>
      </c>
      <c r="AO40">
        <f t="shared" si="17"/>
        <v>-60639.597841706265</v>
      </c>
      <c r="AP40">
        <f t="shared" si="18"/>
        <v>37978.832740740028</v>
      </c>
      <c r="AQ40">
        <f t="shared" si="19"/>
        <v>-45639.597841706265</v>
      </c>
      <c r="AR40">
        <f t="shared" si="20"/>
        <v>12978.832740740028</v>
      </c>
      <c r="AS40">
        <f t="shared" si="23"/>
        <v>2628.2890940176922</v>
      </c>
      <c r="AT40">
        <f t="shared" si="24"/>
        <v>-6341.6189101582795</v>
      </c>
    </row>
    <row r="41" spans="2:46" ht="13" customHeight="1" x14ac:dyDescent="0.2">
      <c r="B41" s="6"/>
      <c r="C41" s="6"/>
      <c r="D41" s="6"/>
      <c r="E41" s="6"/>
      <c r="F41" s="6"/>
      <c r="G41" s="6"/>
      <c r="H41" s="6"/>
      <c r="I41" s="31"/>
      <c r="J41" s="34" t="s">
        <v>61</v>
      </c>
      <c r="K41" s="20" t="s">
        <v>62</v>
      </c>
      <c r="L41" s="50" t="s">
        <v>63</v>
      </c>
      <c r="M41" s="51"/>
      <c r="N41" s="14" t="s">
        <v>30</v>
      </c>
      <c r="O41" s="6"/>
      <c r="P41" s="6"/>
      <c r="Q41" s="6"/>
      <c r="R41" s="6"/>
      <c r="S41" s="6"/>
      <c r="T41" s="6"/>
      <c r="V41" s="6"/>
      <c r="W41" s="6"/>
      <c r="X41" s="1">
        <v>37</v>
      </c>
      <c r="Y41" s="7">
        <f t="shared" si="22"/>
        <v>39147.470384354427</v>
      </c>
      <c r="Z41" s="7">
        <f t="shared" si="4"/>
        <v>-24426.45916792101</v>
      </c>
      <c r="AA41">
        <f t="shared" si="5"/>
        <v>-3340.2207353896652</v>
      </c>
      <c r="AB41">
        <f t="shared" si="6"/>
        <v>7867.8753811177912</v>
      </c>
      <c r="AC41">
        <f t="shared" si="7"/>
        <v>-1608.2401370216558</v>
      </c>
      <c r="AD41">
        <f t="shared" si="8"/>
        <v>4707.1365013254072</v>
      </c>
      <c r="AE41">
        <f t="shared" si="25"/>
        <v>1.5363325801022992E-8</v>
      </c>
      <c r="AF41" s="7">
        <f t="shared" si="26"/>
        <v>-1.3983812121222223E-8</v>
      </c>
      <c r="AG41" s="7">
        <f t="shared" si="9"/>
        <v>-1293.6100534661696</v>
      </c>
      <c r="AH41" s="7">
        <f t="shared" si="10"/>
        <v>495.35005139644528</v>
      </c>
      <c r="AI41">
        <f t="shared" si="11"/>
        <v>-51.067347672063221</v>
      </c>
      <c r="AJ41">
        <f t="shared" si="12"/>
        <v>149.21390764204557</v>
      </c>
      <c r="AK41">
        <f t="shared" si="13"/>
        <v>-263.56273589878629</v>
      </c>
      <c r="AL41">
        <f t="shared" si="14"/>
        <v>4062.5725423008998</v>
      </c>
      <c r="AM41" s="7">
        <f t="shared" si="15"/>
        <v>-19147.470384354427</v>
      </c>
      <c r="AN41" s="7">
        <f t="shared" si="16"/>
        <v>31926.45916792101</v>
      </c>
      <c r="AO41">
        <f t="shared" si="17"/>
        <v>-59147.470384354427</v>
      </c>
      <c r="AP41">
        <f t="shared" si="18"/>
        <v>34426.459167921013</v>
      </c>
      <c r="AQ41">
        <f t="shared" si="19"/>
        <v>-44147.470384354427</v>
      </c>
      <c r="AR41">
        <f t="shared" si="20"/>
        <v>9426.4591679210098</v>
      </c>
      <c r="AS41">
        <f t="shared" si="23"/>
        <v>3340.2207353896652</v>
      </c>
      <c r="AT41">
        <f t="shared" si="24"/>
        <v>-7867.8753811177912</v>
      </c>
    </row>
    <row r="42" spans="2:46" x14ac:dyDescent="0.2">
      <c r="B42" s="6"/>
      <c r="C42" s="6"/>
      <c r="D42" s="6"/>
      <c r="E42" s="6"/>
      <c r="F42" s="6"/>
      <c r="G42" s="6"/>
      <c r="H42" s="6"/>
      <c r="I42" s="35"/>
      <c r="J42" s="18"/>
      <c r="K42" s="36"/>
      <c r="L42" s="12"/>
      <c r="M42" s="12"/>
      <c r="N42" s="36"/>
      <c r="O42" s="6"/>
      <c r="P42" s="6"/>
      <c r="Q42" s="6"/>
      <c r="R42" s="6"/>
      <c r="S42" s="6"/>
      <c r="T42" s="6"/>
      <c r="U42" s="6"/>
      <c r="V42" s="6"/>
      <c r="W42" s="6"/>
      <c r="X42" s="1">
        <v>38</v>
      </c>
      <c r="Y42" s="7">
        <f t="shared" si="22"/>
        <v>37276.329999531888</v>
      </c>
      <c r="Z42" s="7">
        <f t="shared" si="4"/>
        <v>-19904.129414696439</v>
      </c>
      <c r="AA42">
        <f t="shared" si="5"/>
        <v>-4144.3408039004935</v>
      </c>
      <c r="AB42">
        <f t="shared" si="6"/>
        <v>10221.443631780494</v>
      </c>
      <c r="AC42">
        <f t="shared" si="7"/>
        <v>-1896.2322963053764</v>
      </c>
      <c r="AD42">
        <f t="shared" si="8"/>
        <v>8335.2993350523648</v>
      </c>
      <c r="AE42">
        <f t="shared" si="25"/>
        <v>1.5130879210127284E-8</v>
      </c>
      <c r="AF42" s="7">
        <f t="shared" si="26"/>
        <v>-8.7725647920883868E-9</v>
      </c>
      <c r="AG42" s="7">
        <f t="shared" si="9"/>
        <v>-1554.8765797575481</v>
      </c>
      <c r="AH42" s="7">
        <f t="shared" si="10"/>
        <v>663.79433812083948</v>
      </c>
      <c r="AI42">
        <f t="shared" si="11"/>
        <v>-54.439529137681966</v>
      </c>
      <c r="AJ42">
        <f t="shared" si="12"/>
        <v>196.77376456778117</v>
      </c>
      <c r="AK42">
        <f t="shared" si="13"/>
        <v>-286.91618742527709</v>
      </c>
      <c r="AL42">
        <f t="shared" si="14"/>
        <v>7474.7312323725173</v>
      </c>
      <c r="AM42" s="7">
        <f t="shared" si="15"/>
        <v>-17276.329999531888</v>
      </c>
      <c r="AN42" s="7">
        <f t="shared" si="16"/>
        <v>27404.129414696439</v>
      </c>
      <c r="AO42">
        <f t="shared" si="17"/>
        <v>-57276.329999531888</v>
      </c>
      <c r="AP42">
        <f t="shared" si="18"/>
        <v>29904.129414696439</v>
      </c>
      <c r="AQ42">
        <f t="shared" si="19"/>
        <v>-42276.329999531888</v>
      </c>
      <c r="AR42">
        <f t="shared" si="20"/>
        <v>4904.1294146964392</v>
      </c>
      <c r="AS42">
        <f t="shared" si="23"/>
        <v>4144.3408039004935</v>
      </c>
      <c r="AT42">
        <f t="shared" si="24"/>
        <v>-10221.443631780494</v>
      </c>
    </row>
    <row r="43" spans="2:46" x14ac:dyDescent="0.2">
      <c r="B43" s="6"/>
      <c r="C43" s="6"/>
      <c r="D43" s="6"/>
      <c r="E43" s="6"/>
      <c r="F43" s="6"/>
      <c r="G43" s="6"/>
      <c r="H43" s="6"/>
      <c r="I43" s="6"/>
      <c r="J43" s="10"/>
      <c r="K43" s="11"/>
      <c r="L43" s="12"/>
      <c r="M43" s="12"/>
      <c r="N43" s="11"/>
      <c r="O43" s="6"/>
      <c r="P43" s="6"/>
      <c r="Q43" s="6"/>
      <c r="R43" s="6"/>
      <c r="S43" s="6"/>
      <c r="T43" s="6"/>
      <c r="U43" s="6"/>
      <c r="V43" s="6"/>
      <c r="W43" s="6"/>
      <c r="X43" s="1">
        <v>39</v>
      </c>
      <c r="Y43" s="7">
        <f t="shared" si="22"/>
        <v>34967.130560543475</v>
      </c>
      <c r="Z43" s="7">
        <f t="shared" si="4"/>
        <v>-13751.495181924647</v>
      </c>
      <c r="AA43">
        <f t="shared" si="5"/>
        <v>-5092.4569520531813</v>
      </c>
      <c r="AB43">
        <f t="shared" si="6"/>
        <v>14389.093299306676</v>
      </c>
      <c r="AC43">
        <f t="shared" si="7"/>
        <v>-2373.6604780039816</v>
      </c>
      <c r="AD43">
        <f t="shared" si="8"/>
        <v>-3398.5266844144608</v>
      </c>
      <c r="AE43">
        <f t="shared" si="25"/>
        <v>1.4009639943291176E-8</v>
      </c>
      <c r="AF43" s="7">
        <f t="shared" si="26"/>
        <v>-4.6191210507094459E-9</v>
      </c>
      <c r="AG43" s="7">
        <f t="shared" si="9"/>
        <v>-1994.3386860248975</v>
      </c>
      <c r="AH43" s="7">
        <f t="shared" si="10"/>
        <v>1069.353891344221</v>
      </c>
      <c r="AI43">
        <f t="shared" si="11"/>
        <v>-59.081392696003554</v>
      </c>
      <c r="AJ43">
        <f t="shared" si="12"/>
        <v>308.25942235184681</v>
      </c>
      <c r="AK43">
        <f t="shared" si="13"/>
        <v>-320.24039929709056</v>
      </c>
      <c r="AL43">
        <f t="shared" si="14"/>
        <v>-4776.1399981059094</v>
      </c>
      <c r="AM43" s="7">
        <f t="shared" si="15"/>
        <v>-14967.130560543475</v>
      </c>
      <c r="AN43" s="7">
        <f t="shared" si="16"/>
        <v>21251.495181924649</v>
      </c>
      <c r="AO43">
        <f t="shared" si="17"/>
        <v>-54967.130560543475</v>
      </c>
      <c r="AP43">
        <f t="shared" si="18"/>
        <v>23751.495181924649</v>
      </c>
      <c r="AQ43">
        <f t="shared" si="19"/>
        <v>-39967.130560543475</v>
      </c>
      <c r="AR43">
        <f t="shared" si="20"/>
        <v>-1248.5048180753529</v>
      </c>
      <c r="AS43">
        <f t="shared" si="23"/>
        <v>5092.4569520531813</v>
      </c>
      <c r="AT43">
        <f t="shared" si="24"/>
        <v>-14389.093299306676</v>
      </c>
    </row>
    <row r="44" spans="2:46" x14ac:dyDescent="0.2">
      <c r="B44" s="6"/>
      <c r="C44" s="6"/>
      <c r="D44" s="6"/>
      <c r="E44" s="6"/>
      <c r="F44" s="6"/>
      <c r="G44" s="6"/>
      <c r="H44" s="6"/>
      <c r="I44" s="6"/>
      <c r="J44" s="10"/>
      <c r="K44" s="11"/>
      <c r="L44" s="12"/>
      <c r="M44" s="12"/>
      <c r="N44" s="11"/>
      <c r="O44" s="6"/>
      <c r="P44" s="6"/>
      <c r="Q44" s="6"/>
      <c r="R44" s="6"/>
      <c r="S44" s="6"/>
      <c r="T44" s="6"/>
      <c r="U44" s="6"/>
      <c r="V44" s="6"/>
      <c r="W44" s="6"/>
      <c r="X44" s="1">
        <v>40</v>
      </c>
      <c r="Y44" s="7">
        <f t="shared" si="22"/>
        <v>32124.194524766386</v>
      </c>
      <c r="Z44" s="7">
        <f t="shared" si="4"/>
        <v>-6981.7643678231161</v>
      </c>
      <c r="AA44">
        <f t="shared" si="5"/>
        <v>-6279.2871910551721</v>
      </c>
      <c r="AB44">
        <f t="shared" si="6"/>
        <v>12689.829957099446</v>
      </c>
      <c r="AC44">
        <f t="shared" si="7"/>
        <v>-3249.7841532228504</v>
      </c>
      <c r="AD44">
        <f t="shared" si="8"/>
        <v>-2282.0636576247039</v>
      </c>
      <c r="AE44">
        <f t="shared" si="25"/>
        <v>1.2141818440268484E-8</v>
      </c>
      <c r="AF44" s="7">
        <f t="shared" si="26"/>
        <v>-5.8651999763436378E-9</v>
      </c>
      <c r="AG44" s="7">
        <f t="shared" si="9"/>
        <v>-2814.321094361414</v>
      </c>
      <c r="AH44" s="7">
        <f t="shared" si="10"/>
        <v>2108.5834501117188</v>
      </c>
      <c r="AI44">
        <f t="shared" si="11"/>
        <v>-65.657362704786095</v>
      </c>
      <c r="AJ44">
        <f t="shared" si="12"/>
        <v>585.0949933699535</v>
      </c>
      <c r="AK44">
        <f t="shared" si="13"/>
        <v>-369.80569616879228</v>
      </c>
      <c r="AL44">
        <f t="shared" si="14"/>
        <v>-4975.7421011005108</v>
      </c>
      <c r="AM44" s="7">
        <f t="shared" si="15"/>
        <v>-12124.194524766386</v>
      </c>
      <c r="AN44" s="7">
        <f t="shared" si="16"/>
        <v>14481.764367823116</v>
      </c>
      <c r="AO44">
        <f t="shared" si="17"/>
        <v>-52124.194524766383</v>
      </c>
      <c r="AP44">
        <f t="shared" si="18"/>
        <v>16981.764367823118</v>
      </c>
      <c r="AQ44">
        <f t="shared" si="19"/>
        <v>-37124.194524766383</v>
      </c>
      <c r="AR44">
        <f t="shared" si="20"/>
        <v>-8018.2356321768839</v>
      </c>
      <c r="AS44">
        <f t="shared" si="23"/>
        <v>6279.2871910551721</v>
      </c>
      <c r="AT44">
        <f t="shared" si="24"/>
        <v>-12689.829957099446</v>
      </c>
    </row>
    <row r="45" spans="2:46" x14ac:dyDescent="0.2">
      <c r="B45" s="6"/>
      <c r="C45" s="6"/>
      <c r="D45" s="6"/>
      <c r="E45" s="6"/>
      <c r="F45" s="6"/>
      <c r="G45" s="6"/>
      <c r="H45" s="6"/>
      <c r="I45" s="6"/>
      <c r="J45" s="10"/>
      <c r="K45" s="11"/>
      <c r="L45" s="12"/>
      <c r="M45" s="12"/>
      <c r="N45" s="6"/>
      <c r="O45" s="6"/>
      <c r="P45" s="6"/>
      <c r="Q45" s="6"/>
      <c r="R45" s="6"/>
      <c r="S45" s="6"/>
      <c r="T45" s="6"/>
      <c r="U45" s="6"/>
      <c r="V45" s="6"/>
      <c r="W45" s="6"/>
      <c r="X45" s="1">
        <v>41</v>
      </c>
      <c r="Y45" s="7">
        <f t="shared" si="22"/>
        <v>28578.327910085944</v>
      </c>
      <c r="Z45" s="7">
        <f t="shared" si="4"/>
        <v>-922.1073464764811</v>
      </c>
      <c r="AA45">
        <f t="shared" si="5"/>
        <v>-7904.1792676665973</v>
      </c>
      <c r="AB45">
        <f t="shared" si="6"/>
        <v>11548.798128287093</v>
      </c>
      <c r="AC45">
        <f t="shared" si="7"/>
        <v>-5113.3363753813273</v>
      </c>
      <c r="AD45">
        <f t="shared" si="8"/>
        <v>3782.7186719849255</v>
      </c>
      <c r="AE45">
        <f t="shared" si="25"/>
        <v>9.6610212217384353E-9</v>
      </c>
      <c r="AF45" s="7">
        <f t="shared" si="26"/>
        <v>-6.9999225082605465E-9</v>
      </c>
      <c r="AG45" s="7">
        <f t="shared" si="9"/>
        <v>-4588.4615733502742</v>
      </c>
      <c r="AH45" s="7">
        <f t="shared" si="10"/>
        <v>4693.2628620686883</v>
      </c>
      <c r="AI45">
        <f t="shared" si="11"/>
        <v>-75.515261640404646</v>
      </c>
      <c r="AJ45">
        <f t="shared" si="12"/>
        <v>1300.1707693216258</v>
      </c>
      <c r="AK45">
        <f t="shared" si="13"/>
        <v>-449.35954040030884</v>
      </c>
      <c r="AL45">
        <f t="shared" si="14"/>
        <v>-2210.7149593983886</v>
      </c>
      <c r="AM45" s="7">
        <f t="shared" si="15"/>
        <v>-8578.3279100859436</v>
      </c>
      <c r="AN45" s="7">
        <f t="shared" si="16"/>
        <v>8422.1073464764813</v>
      </c>
      <c r="AO45">
        <f t="shared" si="17"/>
        <v>-48578.327910085944</v>
      </c>
      <c r="AP45">
        <f t="shared" si="18"/>
        <v>10922.107346476481</v>
      </c>
      <c r="AQ45">
        <f t="shared" si="19"/>
        <v>-33578.327910085944</v>
      </c>
      <c r="AR45">
        <f t="shared" si="20"/>
        <v>-14077.892653523519</v>
      </c>
      <c r="AS45">
        <f t="shared" si="23"/>
        <v>7904.1792676665973</v>
      </c>
      <c r="AT45">
        <f t="shared" si="24"/>
        <v>-11548.798128287093</v>
      </c>
    </row>
    <row r="46" spans="2:46" x14ac:dyDescent="0.2">
      <c r="B46" s="6"/>
      <c r="C46" s="6"/>
      <c r="D46" s="6"/>
      <c r="E46" s="6"/>
      <c r="F46" s="6"/>
      <c r="G46" s="6"/>
      <c r="H46" s="6"/>
      <c r="I46" s="6"/>
      <c r="J46" s="10"/>
      <c r="K46" s="11"/>
      <c r="L46" s="12"/>
      <c r="M46" s="12"/>
      <c r="N46" s="11"/>
      <c r="O46" s="6"/>
      <c r="P46" s="6"/>
      <c r="Q46" s="6"/>
      <c r="R46" s="6"/>
      <c r="S46" s="6"/>
      <c r="T46" s="6"/>
      <c r="U46" s="6"/>
      <c r="V46" s="6"/>
      <c r="W46" s="6"/>
      <c r="X46" s="1">
        <v>42</v>
      </c>
      <c r="Y46" s="7">
        <f t="shared" si="22"/>
        <v>23987.07122932998</v>
      </c>
      <c r="Z46" s="7">
        <f t="shared" si="4"/>
        <v>5325.1315516651812</v>
      </c>
      <c r="AA46">
        <f t="shared" si="5"/>
        <v>-10460.847455357261</v>
      </c>
      <c r="AB46">
        <f t="shared" si="6"/>
        <v>13440.157464279557</v>
      </c>
      <c r="AC46">
        <f t="shared" si="7"/>
        <v>-8670.4259935650771</v>
      </c>
      <c r="AD46">
        <f t="shared" si="8"/>
        <v>10079.814278724805</v>
      </c>
      <c r="AE46">
        <f t="shared" si="25"/>
        <v>6.7115962144191803E-9</v>
      </c>
      <c r="AF46" s="7">
        <f t="shared" si="26"/>
        <v>-5.2605701412795462E-9</v>
      </c>
      <c r="AG46" s="7">
        <f t="shared" si="9"/>
        <v>-7982.1452991712476</v>
      </c>
      <c r="AH46" s="7">
        <f t="shared" si="10"/>
        <v>7024.8668193389822</v>
      </c>
      <c r="AI46">
        <f t="shared" si="11"/>
        <v>-91.945661829775545</v>
      </c>
      <c r="AJ46">
        <f t="shared" si="12"/>
        <v>4215.4759107170348</v>
      </c>
      <c r="AK46">
        <f t="shared" si="13"/>
        <v>-596.33503257076552</v>
      </c>
      <c r="AL46">
        <f t="shared" si="14"/>
        <v>-1160.5284513259526</v>
      </c>
      <c r="AM46" s="7">
        <f t="shared" si="15"/>
        <v>-3987.0712293299803</v>
      </c>
      <c r="AN46" s="7">
        <f t="shared" si="16"/>
        <v>2174.8684483348188</v>
      </c>
      <c r="AO46">
        <f t="shared" si="17"/>
        <v>-43987.07122932998</v>
      </c>
      <c r="AP46">
        <f t="shared" si="18"/>
        <v>4674.8684483348188</v>
      </c>
      <c r="AQ46">
        <f t="shared" si="19"/>
        <v>-28987.07122932998</v>
      </c>
      <c r="AR46">
        <f t="shared" si="20"/>
        <v>-20325.131551665181</v>
      </c>
      <c r="AS46">
        <f t="shared" si="23"/>
        <v>10460.847455357261</v>
      </c>
      <c r="AT46">
        <f t="shared" si="24"/>
        <v>-13440.157464279557</v>
      </c>
    </row>
    <row r="47" spans="2:46" x14ac:dyDescent="0.2">
      <c r="B47" s="6"/>
      <c r="C47" s="6"/>
      <c r="D47" s="6"/>
      <c r="E47" s="6"/>
      <c r="F47" s="6"/>
      <c r="G47" s="6"/>
      <c r="H47" s="6"/>
      <c r="I47" s="6"/>
      <c r="J47" s="10"/>
      <c r="K47" s="11"/>
      <c r="L47" s="12"/>
      <c r="M47" s="12"/>
      <c r="N47" s="11"/>
      <c r="O47" s="6"/>
      <c r="P47" s="6"/>
      <c r="Q47" s="6"/>
      <c r="R47" s="6"/>
      <c r="S47" s="6"/>
      <c r="T47" s="6"/>
      <c r="U47" s="6"/>
      <c r="V47" s="6"/>
      <c r="W47" s="6"/>
      <c r="X47" s="1">
        <v>43</v>
      </c>
      <c r="Y47" s="7">
        <f t="shared" si="22"/>
        <v>17672.844252455718</v>
      </c>
      <c r="Z47" s="7">
        <f t="shared" si="4"/>
        <v>13305.18706864556</v>
      </c>
      <c r="AA47">
        <f t="shared" si="5"/>
        <v>-14796.0604521398</v>
      </c>
      <c r="AB47">
        <f t="shared" si="6"/>
        <v>18480.06460364196</v>
      </c>
      <c r="AC47">
        <f t="shared" si="7"/>
        <v>6190.5892837998181</v>
      </c>
      <c r="AD47">
        <f t="shared" si="8"/>
        <v>-12703.511095568329</v>
      </c>
      <c r="AE47">
        <f t="shared" si="25"/>
        <v>3.88388074633416E-9</v>
      </c>
      <c r="AF47" s="7">
        <f t="shared" si="26"/>
        <v>-2.8495666685793921E-9</v>
      </c>
      <c r="AG47" s="7">
        <f t="shared" si="9"/>
        <v>7264.0418270599503</v>
      </c>
      <c r="AH47" s="7">
        <f t="shared" si="10"/>
        <v>-6758.5807099307622</v>
      </c>
      <c r="AI47">
        <f t="shared" si="11"/>
        <v>-124.92150885160191</v>
      </c>
      <c r="AJ47">
        <f t="shared" si="12"/>
        <v>-5320.8367048328455</v>
      </c>
      <c r="AK47">
        <f t="shared" si="13"/>
        <v>-948.53103441241342</v>
      </c>
      <c r="AL47">
        <f t="shared" si="14"/>
        <v>-624.0936808018713</v>
      </c>
      <c r="AM47" s="7">
        <f t="shared" si="15"/>
        <v>2327.1557475442823</v>
      </c>
      <c r="AN47" s="7">
        <f t="shared" si="16"/>
        <v>-5805.1870686455604</v>
      </c>
      <c r="AO47">
        <f t="shared" si="17"/>
        <v>-37672.844252455718</v>
      </c>
      <c r="AP47">
        <f t="shared" si="18"/>
        <v>-3305.1870686455604</v>
      </c>
      <c r="AQ47">
        <f t="shared" si="19"/>
        <v>-22672.844252455718</v>
      </c>
      <c r="AR47">
        <f t="shared" si="20"/>
        <v>-28305.187068645559</v>
      </c>
      <c r="AS47">
        <f t="shared" si="23"/>
        <v>14796.0604521398</v>
      </c>
      <c r="AT47">
        <f t="shared" si="24"/>
        <v>-18480.06460364196</v>
      </c>
    </row>
    <row r="48" spans="2:46" x14ac:dyDescent="0.2">
      <c r="B48" s="6"/>
      <c r="C48" s="6"/>
      <c r="D48" s="6"/>
      <c r="E48" s="6"/>
      <c r="F48" s="6"/>
      <c r="G48" s="6"/>
      <c r="H48" s="6"/>
      <c r="I48" s="6"/>
      <c r="J48" s="10"/>
      <c r="K48" s="11"/>
      <c r="L48" s="12"/>
      <c r="M48" s="12"/>
      <c r="N48" s="11"/>
      <c r="O48" s="6"/>
      <c r="P48" s="6"/>
      <c r="Q48" s="6"/>
      <c r="R48" s="6"/>
      <c r="S48" s="6"/>
      <c r="T48" s="6"/>
      <c r="U48" s="6"/>
      <c r="V48" s="6"/>
      <c r="W48" s="6"/>
      <c r="X48" s="1">
        <v>44</v>
      </c>
      <c r="Y48" s="7">
        <f t="shared" si="22"/>
        <v>11048.637686860795</v>
      </c>
      <c r="Z48" s="7">
        <f t="shared" si="4"/>
        <v>20957.280483520499</v>
      </c>
      <c r="AA48">
        <f t="shared" si="5"/>
        <v>-11700.765810239891</v>
      </c>
      <c r="AB48">
        <f t="shared" si="6"/>
        <v>12128.309055857797</v>
      </c>
      <c r="AC48">
        <f t="shared" si="7"/>
        <v>2396.2866765291383</v>
      </c>
      <c r="AD48">
        <f t="shared" si="8"/>
        <v>-4067.962224524591</v>
      </c>
      <c r="AE48">
        <f t="shared" si="25"/>
        <v>5.6795266874799058E-9</v>
      </c>
      <c r="AF48" s="7">
        <f t="shared" si="26"/>
        <v>-6.3869289454112429E-9</v>
      </c>
      <c r="AG48" s="7">
        <f t="shared" si="9"/>
        <v>4348.2754753704685</v>
      </c>
      <c r="AH48" s="7">
        <f t="shared" si="10"/>
        <v>-2381.4638999095496</v>
      </c>
      <c r="AI48">
        <f t="shared" si="11"/>
        <v>-182.802350507196</v>
      </c>
      <c r="AJ48">
        <f t="shared" si="12"/>
        <v>-1292.9945418356424</v>
      </c>
      <c r="AK48">
        <f t="shared" si="13"/>
        <v>-1769.1864483398135</v>
      </c>
      <c r="AL48">
        <f t="shared" si="14"/>
        <v>-393.50378277301189</v>
      </c>
      <c r="AM48" s="7">
        <f t="shared" si="15"/>
        <v>8951.3623131392051</v>
      </c>
      <c r="AN48" s="7">
        <f t="shared" si="16"/>
        <v>-13457.280483520499</v>
      </c>
      <c r="AO48">
        <f t="shared" si="17"/>
        <v>-31048.637686860795</v>
      </c>
      <c r="AP48">
        <f t="shared" si="18"/>
        <v>-10957.280483520499</v>
      </c>
      <c r="AQ48">
        <f t="shared" si="19"/>
        <v>-16048.637686860795</v>
      </c>
      <c r="AR48">
        <f t="shared" si="20"/>
        <v>-35957.280483520502</v>
      </c>
      <c r="AS48">
        <f t="shared" si="23"/>
        <v>11700.765810239891</v>
      </c>
      <c r="AT48">
        <f t="shared" si="24"/>
        <v>-12128.309055857797</v>
      </c>
    </row>
    <row r="49" spans="2:46" x14ac:dyDescent="0.2">
      <c r="B49" s="6"/>
      <c r="C49" s="6"/>
      <c r="D49" s="6"/>
      <c r="E49" s="6"/>
      <c r="F49" s="6"/>
      <c r="G49" s="6"/>
      <c r="H49" s="6"/>
      <c r="I49" s="6"/>
      <c r="J49" s="10"/>
      <c r="K49" s="11"/>
      <c r="L49" s="12"/>
      <c r="M49" s="12"/>
      <c r="N49" s="11"/>
      <c r="O49" s="6"/>
      <c r="P49" s="6"/>
      <c r="Q49" s="6"/>
      <c r="R49" s="6"/>
      <c r="S49" s="6"/>
      <c r="T49" s="6"/>
      <c r="U49" s="6"/>
      <c r="V49" s="6"/>
      <c r="W49" s="6"/>
      <c r="X49" s="1">
        <v>45</v>
      </c>
      <c r="Y49" s="7">
        <f t="shared" si="22"/>
        <v>5497.790616306992</v>
      </c>
      <c r="Z49" s="7">
        <f t="shared" si="4"/>
        <v>26512.939733383824</v>
      </c>
      <c r="AA49">
        <f t="shared" si="5"/>
        <v>-10502.622471975323</v>
      </c>
      <c r="AB49">
        <f t="shared" si="6"/>
        <v>10094.327943595501</v>
      </c>
      <c r="AC49">
        <f t="shared" si="7"/>
        <v>-1661.3675720260267</v>
      </c>
      <c r="AD49">
        <f t="shared" si="8"/>
        <v>-2224.1545451670477</v>
      </c>
      <c r="AE49">
        <f t="shared" si="25"/>
        <v>6.6730842318348002E-9</v>
      </c>
      <c r="AF49" s="7">
        <f t="shared" si="26"/>
        <v>-8.9756310408578703E-9</v>
      </c>
      <c r="AG49" s="7">
        <f t="shared" si="9"/>
        <v>2103.5891925251012</v>
      </c>
      <c r="AH49" s="7">
        <f t="shared" si="10"/>
        <v>-1310.1992225059494</v>
      </c>
      <c r="AI49">
        <f t="shared" si="11"/>
        <v>-268.61315090634912</v>
      </c>
      <c r="AJ49">
        <f t="shared" si="12"/>
        <v>-616.61817519412182</v>
      </c>
      <c r="AK49">
        <f t="shared" si="13"/>
        <v>-3496.343613651452</v>
      </c>
      <c r="AL49">
        <f t="shared" si="14"/>
        <v>-297.3371474580008</v>
      </c>
      <c r="AM49" s="7">
        <f t="shared" si="15"/>
        <v>14502.209383693007</v>
      </c>
      <c r="AN49" s="7">
        <f t="shared" si="16"/>
        <v>-19012.939733383824</v>
      </c>
      <c r="AO49">
        <f t="shared" si="17"/>
        <v>-25497.790616306993</v>
      </c>
      <c r="AP49">
        <f t="shared" si="18"/>
        <v>-16512.939733383824</v>
      </c>
      <c r="AQ49">
        <f t="shared" si="19"/>
        <v>-10497.790616306993</v>
      </c>
      <c r="AR49">
        <f t="shared" si="20"/>
        <v>-41512.939733383828</v>
      </c>
      <c r="AS49">
        <f t="shared" si="23"/>
        <v>10502.622471975323</v>
      </c>
      <c r="AT49">
        <f t="shared" si="24"/>
        <v>-10094.327943595501</v>
      </c>
    </row>
    <row r="50" spans="2:46" x14ac:dyDescent="0.2">
      <c r="B50" s="6"/>
      <c r="C50" s="6"/>
      <c r="D50" s="6"/>
      <c r="E50" s="6"/>
      <c r="F50" s="6"/>
      <c r="G50" s="6"/>
      <c r="H50" s="6"/>
      <c r="I50" s="6"/>
      <c r="J50" s="10"/>
      <c r="K50" s="11"/>
      <c r="L50" s="12"/>
      <c r="M50" s="12"/>
      <c r="N50" s="11"/>
      <c r="O50" s="6"/>
      <c r="P50" s="6"/>
      <c r="Q50" s="6"/>
      <c r="R50" s="6"/>
      <c r="S50" s="6"/>
      <c r="T50" s="6"/>
      <c r="U50" s="6"/>
      <c r="V50" s="6"/>
      <c r="W50" s="6"/>
      <c r="X50" s="1">
        <v>46</v>
      </c>
      <c r="Y50" s="7">
        <f t="shared" si="22"/>
        <v>38.808433816077297</v>
      </c>
      <c r="Z50" s="7">
        <f t="shared" si="4"/>
        <v>31282.084387035691</v>
      </c>
      <c r="AA50">
        <f t="shared" si="5"/>
        <v>-11333.306257988335</v>
      </c>
      <c r="AB50">
        <f t="shared" si="6"/>
        <v>8982.2506710119778</v>
      </c>
      <c r="AC50">
        <f t="shared" si="7"/>
        <v>-6603.9868956897444</v>
      </c>
      <c r="AD50">
        <f t="shared" si="8"/>
        <v>-1488.787694070121</v>
      </c>
      <c r="AE50">
        <f t="shared" si="25"/>
        <v>5.9625560771182538E-9</v>
      </c>
      <c r="AF50" s="7">
        <f t="shared" si="26"/>
        <v>-1.1082160948114154E-8</v>
      </c>
      <c r="AG50" s="7">
        <f t="shared" si="9"/>
        <v>1199.4527869954702</v>
      </c>
      <c r="AH50" s="7">
        <f t="shared" si="10"/>
        <v>-867.60514814561111</v>
      </c>
      <c r="AI50">
        <f t="shared" si="11"/>
        <v>-427.53616344874968</v>
      </c>
      <c r="AJ50">
        <f t="shared" si="12"/>
        <v>-380.9600111064608</v>
      </c>
      <c r="AK50">
        <f t="shared" si="13"/>
        <v>-7375.903519242428</v>
      </c>
      <c r="AL50">
        <f t="shared" si="14"/>
        <v>-240.22253480696693</v>
      </c>
      <c r="AM50" s="7">
        <f t="shared" si="15"/>
        <v>19961.191566183923</v>
      </c>
      <c r="AN50" s="7">
        <f t="shared" si="16"/>
        <v>-23782.084387035691</v>
      </c>
      <c r="AO50">
        <f t="shared" si="17"/>
        <v>-20038.808433816077</v>
      </c>
      <c r="AP50">
        <f t="shared" si="18"/>
        <v>-21282.084387035691</v>
      </c>
      <c r="AQ50">
        <f t="shared" si="19"/>
        <v>-5038.808433816077</v>
      </c>
      <c r="AR50">
        <f t="shared" si="20"/>
        <v>-46282.084387035691</v>
      </c>
      <c r="AS50">
        <f t="shared" si="23"/>
        <v>11333.306257988335</v>
      </c>
      <c r="AT50">
        <f t="shared" si="24"/>
        <v>-8982.2506710119778</v>
      </c>
    </row>
    <row r="51" spans="2:46" x14ac:dyDescent="0.2">
      <c r="B51" s="6"/>
      <c r="C51" s="6"/>
      <c r="D51" s="6"/>
      <c r="E51" s="6"/>
      <c r="F51" s="6"/>
      <c r="G51" s="6"/>
      <c r="H51" s="6"/>
      <c r="I51" s="6"/>
      <c r="J51" s="10"/>
      <c r="K51" s="11"/>
      <c r="L51" s="12"/>
      <c r="M51" s="12"/>
      <c r="N51" s="11"/>
      <c r="O51" s="6"/>
      <c r="P51" s="6"/>
      <c r="Q51" s="6"/>
      <c r="R51" s="6"/>
      <c r="S51" s="6"/>
      <c r="T51" s="6"/>
      <c r="U51" s="6"/>
      <c r="V51" s="6"/>
      <c r="W51" s="6"/>
      <c r="X51" s="1">
        <v>47</v>
      </c>
      <c r="Y51" s="7">
        <f t="shared" si="22"/>
        <v>-6453.3430571393092</v>
      </c>
      <c r="Z51" s="7">
        <f t="shared" si="4"/>
        <v>35587.111260782913</v>
      </c>
      <c r="AA51">
        <f t="shared" si="5"/>
        <v>-14635.299705833208</v>
      </c>
      <c r="AB51">
        <f t="shared" si="6"/>
        <v>8237.8568239769174</v>
      </c>
      <c r="AC51">
        <f t="shared" si="7"/>
        <v>5211.992934864812</v>
      </c>
      <c r="AD51">
        <f t="shared" si="8"/>
        <v>-1101.8111518759119</v>
      </c>
      <c r="AE51">
        <f t="shared" si="25"/>
        <v>3.9562310949629863E-9</v>
      </c>
      <c r="AF51" s="7">
        <f t="shared" si="26"/>
        <v>-1.2911566425642676E-8</v>
      </c>
      <c r="AG51" s="7">
        <f t="shared" si="9"/>
        <v>709.85633358960547</v>
      </c>
      <c r="AH51" s="7">
        <f t="shared" si="10"/>
        <v>-633.37435456614037</v>
      </c>
      <c r="AI51">
        <f t="shared" si="11"/>
        <v>-888.24458845308629</v>
      </c>
      <c r="AJ51">
        <f t="shared" si="12"/>
        <v>-266.79262986262029</v>
      </c>
      <c r="AK51">
        <f t="shared" si="13"/>
        <v>5390.3811897243368</v>
      </c>
      <c r="AL51">
        <f t="shared" si="14"/>
        <v>-201.64416743423962</v>
      </c>
      <c r="AM51" s="7">
        <f t="shared" si="15"/>
        <v>26453.343057139311</v>
      </c>
      <c r="AN51" s="7">
        <f t="shared" si="16"/>
        <v>-28087.111260782913</v>
      </c>
      <c r="AO51">
        <f t="shared" si="17"/>
        <v>-13546.656942860691</v>
      </c>
      <c r="AP51">
        <f t="shared" si="18"/>
        <v>-25587.111260782913</v>
      </c>
      <c r="AQ51">
        <f t="shared" si="19"/>
        <v>1453.3430571393092</v>
      </c>
      <c r="AR51">
        <f t="shared" si="20"/>
        <v>-50587.111260782913</v>
      </c>
      <c r="AS51">
        <f t="shared" si="23"/>
        <v>14635.299705833208</v>
      </c>
      <c r="AT51">
        <f t="shared" si="24"/>
        <v>-8237.8568239769174</v>
      </c>
    </row>
    <row r="52" spans="2:46" x14ac:dyDescent="0.2">
      <c r="B52" s="6"/>
      <c r="C52" s="6"/>
      <c r="D52" s="6"/>
      <c r="E52" s="6"/>
      <c r="F52" s="6"/>
      <c r="G52" s="6"/>
      <c r="H52" s="6"/>
      <c r="I52" s="6"/>
      <c r="J52" s="10"/>
      <c r="K52" s="11"/>
      <c r="L52" s="12"/>
      <c r="M52" s="12"/>
      <c r="N52" s="11"/>
      <c r="O52" s="6"/>
      <c r="P52" s="6"/>
      <c r="Q52" s="6"/>
      <c r="R52" s="6"/>
      <c r="S52" s="6"/>
      <c r="T52" s="6"/>
      <c r="U52" s="6"/>
      <c r="V52" s="6"/>
      <c r="W52" s="6"/>
      <c r="X52" s="1">
        <v>48</v>
      </c>
      <c r="Y52" s="7">
        <f t="shared" si="22"/>
        <v>-13119.493793197811</v>
      </c>
      <c r="Z52" s="7">
        <f t="shared" si="4"/>
        <v>39568.313278786882</v>
      </c>
      <c r="AA52">
        <f t="shared" si="5"/>
        <v>-12029.303238400802</v>
      </c>
      <c r="AB52">
        <f t="shared" si="6"/>
        <v>7686.9512480389612</v>
      </c>
      <c r="AC52">
        <f t="shared" si="7"/>
        <v>2678.6432215556238</v>
      </c>
      <c r="AD52">
        <f t="shared" si="8"/>
        <v>-865.95719063004628</v>
      </c>
      <c r="AE52">
        <f t="shared" si="25"/>
        <v>5.4412894744612016E-9</v>
      </c>
      <c r="AF52" s="7">
        <f t="shared" si="26"/>
        <v>-1.455436336218982E-8</v>
      </c>
      <c r="AG52" s="7">
        <f t="shared" si="9"/>
        <v>461.47755810971694</v>
      </c>
      <c r="AH52" s="7">
        <f t="shared" si="10"/>
        <v>-491.1330587169092</v>
      </c>
      <c r="AI52">
        <f t="shared" si="11"/>
        <v>-2686.1986459054478</v>
      </c>
      <c r="AJ52">
        <f t="shared" si="12"/>
        <v>-201.17562254138724</v>
      </c>
      <c r="AK52">
        <f t="shared" si="13"/>
        <v>4903.3643093459132</v>
      </c>
      <c r="AL52">
        <f t="shared" si="14"/>
        <v>-173.64850935719542</v>
      </c>
      <c r="AM52" s="7">
        <f t="shared" si="15"/>
        <v>33119.493793197813</v>
      </c>
      <c r="AN52" s="7">
        <f t="shared" si="16"/>
        <v>-32068.313278786882</v>
      </c>
      <c r="AO52">
        <f t="shared" si="17"/>
        <v>-6880.5062068021889</v>
      </c>
      <c r="AP52">
        <f t="shared" si="18"/>
        <v>-29568.313278786882</v>
      </c>
      <c r="AQ52">
        <f t="shared" si="19"/>
        <v>8119.4937931978111</v>
      </c>
      <c r="AR52">
        <f t="shared" si="20"/>
        <v>-54568.313278786882</v>
      </c>
      <c r="AS52">
        <f t="shared" si="23"/>
        <v>12029.303238400802</v>
      </c>
      <c r="AT52">
        <f t="shared" si="24"/>
        <v>-7686.9512480389612</v>
      </c>
    </row>
    <row r="53" spans="2:46" x14ac:dyDescent="0.2">
      <c r="B53" s="6"/>
      <c r="C53" s="6"/>
      <c r="D53" s="6"/>
      <c r="E53" s="6"/>
      <c r="F53" s="6"/>
      <c r="G53" s="6"/>
      <c r="H53" s="6"/>
      <c r="I53" s="6"/>
      <c r="J53" s="10"/>
      <c r="K53" s="11"/>
      <c r="L53" s="12"/>
      <c r="M53" s="12"/>
      <c r="N53" s="11"/>
      <c r="O53" s="6"/>
      <c r="P53" s="6"/>
      <c r="Q53" s="6"/>
      <c r="R53" s="6"/>
      <c r="S53" s="6"/>
      <c r="T53" s="6"/>
      <c r="U53" s="6"/>
      <c r="V53" s="6"/>
      <c r="W53" s="6"/>
      <c r="X53" s="1">
        <v>49</v>
      </c>
      <c r="Y53" s="7">
        <f t="shared" si="22"/>
        <v>-18799.315009703758</v>
      </c>
      <c r="Z53" s="7">
        <f t="shared" si="4"/>
        <v>43303.544253977612</v>
      </c>
      <c r="AA53">
        <f t="shared" si="5"/>
        <v>-10689.98162762299</v>
      </c>
      <c r="AB53">
        <f t="shared" si="6"/>
        <v>7253.9726527239382</v>
      </c>
      <c r="AC53">
        <f t="shared" si="7"/>
        <v>-1631.8337548320997</v>
      </c>
      <c r="AD53">
        <f t="shared" si="8"/>
        <v>-708.41883348676515</v>
      </c>
      <c r="AE53">
        <f t="shared" si="25"/>
        <v>6.5037509191700322E-9</v>
      </c>
      <c r="AF53" s="7">
        <f t="shared" si="26"/>
        <v>-1.6059556242912231E-8</v>
      </c>
      <c r="AG53" s="7">
        <f t="shared" si="9"/>
        <v>339.32889643107063</v>
      </c>
      <c r="AH53" s="7">
        <f t="shared" si="10"/>
        <v>-396.79318601718859</v>
      </c>
      <c r="AI53">
        <f t="shared" si="11"/>
        <v>-4256.3605089294661</v>
      </c>
      <c r="AJ53">
        <f t="shared" si="12"/>
        <v>-159.27817718365975</v>
      </c>
      <c r="AK53">
        <f t="shared" si="13"/>
        <v>2285.1978576597921</v>
      </c>
      <c r="AL53">
        <f t="shared" si="14"/>
        <v>-152.34747026985738</v>
      </c>
      <c r="AM53" s="7">
        <f t="shared" si="15"/>
        <v>38799.315009703758</v>
      </c>
      <c r="AN53" s="7">
        <f t="shared" si="16"/>
        <v>-35803.544253977612</v>
      </c>
      <c r="AO53">
        <f t="shared" si="17"/>
        <v>-1200.6849902962422</v>
      </c>
      <c r="AP53">
        <f t="shared" si="18"/>
        <v>-33303.544253977612</v>
      </c>
      <c r="AQ53">
        <f t="shared" si="19"/>
        <v>13799.315009703758</v>
      </c>
      <c r="AR53">
        <f t="shared" si="20"/>
        <v>-58303.544253977612</v>
      </c>
      <c r="AS53">
        <f t="shared" si="23"/>
        <v>10689.98162762299</v>
      </c>
      <c r="AT53">
        <f t="shared" si="24"/>
        <v>-7253.9726527239382</v>
      </c>
    </row>
    <row r="54" spans="2:46" x14ac:dyDescent="0.2">
      <c r="B54" s="6"/>
      <c r="C54" s="6"/>
      <c r="D54" s="6"/>
      <c r="E54" s="6"/>
      <c r="F54" s="6"/>
      <c r="G54" s="6"/>
      <c r="H54" s="6"/>
      <c r="I54" s="6"/>
      <c r="J54" s="10"/>
      <c r="K54" s="11"/>
      <c r="L54" s="12"/>
      <c r="M54" s="12"/>
      <c r="N54" s="11"/>
      <c r="O54" s="6"/>
      <c r="P54" s="6"/>
      <c r="Q54" s="6"/>
      <c r="R54" s="6"/>
      <c r="S54" s="6"/>
      <c r="T54" s="6"/>
      <c r="U54" s="6"/>
      <c r="V54" s="6"/>
      <c r="W54" s="6"/>
      <c r="X54" s="1">
        <v>50</v>
      </c>
      <c r="Y54" s="7">
        <f t="shared" si="22"/>
        <v>-24348.285042869265</v>
      </c>
      <c r="Z54" s="7">
        <f t="shared" si="4"/>
        <v>46841.978226153733</v>
      </c>
      <c r="AA54">
        <f t="shared" si="5"/>
        <v>-11505.89850503904</v>
      </c>
      <c r="AB54">
        <f t="shared" si="6"/>
        <v>6899.7632359805557</v>
      </c>
      <c r="AC54">
        <f t="shared" si="7"/>
        <v>6020.8261854038528</v>
      </c>
      <c r="AD54">
        <f t="shared" si="8"/>
        <v>-596.3745831784347</v>
      </c>
      <c r="AE54">
        <f t="shared" si="25"/>
        <v>5.8273705128514416E-9</v>
      </c>
      <c r="AF54" s="7">
        <f t="shared" si="26"/>
        <v>-1.7457183781395991E-8</v>
      </c>
      <c r="AG54" s="7">
        <f t="shared" si="9"/>
        <v>261.2260876493653</v>
      </c>
      <c r="AH54" s="7">
        <f t="shared" si="10"/>
        <v>-330.25407810186999</v>
      </c>
      <c r="AI54">
        <f t="shared" si="11"/>
        <v>4490.1940594501848</v>
      </c>
      <c r="AJ54">
        <f t="shared" si="12"/>
        <v>-130.54310225254963</v>
      </c>
      <c r="AK54">
        <f t="shared" si="13"/>
        <v>1269.4060382984749</v>
      </c>
      <c r="AL54">
        <f t="shared" si="14"/>
        <v>-135.5774028065579</v>
      </c>
      <c r="AM54" s="7">
        <f t="shared" si="15"/>
        <v>44348.285042869262</v>
      </c>
      <c r="AN54" s="7">
        <f t="shared" si="16"/>
        <v>-39341.978226153733</v>
      </c>
      <c r="AO54">
        <f t="shared" si="17"/>
        <v>4348.2850428692655</v>
      </c>
      <c r="AP54">
        <f t="shared" si="18"/>
        <v>-36841.978226153733</v>
      </c>
      <c r="AQ54">
        <f t="shared" si="19"/>
        <v>19348.285042869265</v>
      </c>
      <c r="AR54">
        <f t="shared" si="20"/>
        <v>-61841.978226153733</v>
      </c>
      <c r="AS54">
        <f t="shared" si="23"/>
        <v>11505.89850503904</v>
      </c>
      <c r="AT54">
        <f t="shared" si="24"/>
        <v>-6899.7632359805557</v>
      </c>
    </row>
    <row r="55" spans="2:46" x14ac:dyDescent="0.2">
      <c r="B55" s="6"/>
      <c r="C55" s="6"/>
      <c r="D55" s="6"/>
      <c r="E55" s="6"/>
      <c r="F55" s="6"/>
      <c r="G55" s="6"/>
      <c r="H55" s="6"/>
      <c r="I55" s="6"/>
      <c r="J55" s="10"/>
      <c r="K55" s="11"/>
      <c r="L55" s="12"/>
      <c r="M55" s="12"/>
      <c r="N55" s="11"/>
      <c r="O55" s="6"/>
      <c r="P55" s="6"/>
      <c r="Q55" s="6"/>
      <c r="R55" s="6"/>
      <c r="S55" s="6"/>
      <c r="T55" s="6"/>
      <c r="U55" s="6"/>
      <c r="V55" s="6"/>
      <c r="W55" s="6"/>
      <c r="X55" s="1">
        <v>51</v>
      </c>
      <c r="Y55" s="7">
        <f t="shared" si="22"/>
        <v>-29348.631022213303</v>
      </c>
      <c r="Z55" s="7">
        <f t="shared" si="4"/>
        <v>50217.313021246708</v>
      </c>
      <c r="AA55">
        <f t="shared" si="5"/>
        <v>-8495.4854123371133</v>
      </c>
      <c r="AB55">
        <f t="shared" si="6"/>
        <v>6601.5759443913385</v>
      </c>
      <c r="AC55">
        <f t="shared" si="7"/>
        <v>2729.7527003087575</v>
      </c>
      <c r="AD55">
        <f t="shared" si="8"/>
        <v>-512.95626228704407</v>
      </c>
      <c r="AE55">
        <f t="shared" si="25"/>
        <v>8.8688632024328053E-9</v>
      </c>
      <c r="AF55" s="7">
        <f t="shared" si="26"/>
        <v>-1.8767255637165821E-8</v>
      </c>
      <c r="AG55" s="7">
        <f t="shared" si="9"/>
        <v>211.73613066224132</v>
      </c>
      <c r="AH55" s="7">
        <f t="shared" si="10"/>
        <v>-281.14241000650793</v>
      </c>
      <c r="AI55">
        <f t="shared" si="11"/>
        <v>1687.8935742277054</v>
      </c>
      <c r="AJ55">
        <f t="shared" si="12"/>
        <v>-109.78711783734902</v>
      </c>
      <c r="AK55">
        <f t="shared" si="13"/>
        <v>830.12299540994218</v>
      </c>
      <c r="AL55">
        <f t="shared" si="14"/>
        <v>-122.02673442441989</v>
      </c>
      <c r="AM55" s="7">
        <f t="shared" si="15"/>
        <v>49348.631022213303</v>
      </c>
      <c r="AN55" s="7">
        <f t="shared" si="16"/>
        <v>-42717.313021246708</v>
      </c>
      <c r="AO55">
        <f t="shared" si="17"/>
        <v>9348.6310222133034</v>
      </c>
      <c r="AP55">
        <f t="shared" si="18"/>
        <v>-40217.313021246708</v>
      </c>
      <c r="AQ55">
        <f t="shared" si="19"/>
        <v>24348.631022213303</v>
      </c>
      <c r="AR55">
        <f t="shared" si="20"/>
        <v>-65217.313021246708</v>
      </c>
      <c r="AS55">
        <f t="shared" si="23"/>
        <v>8495.4854123371133</v>
      </c>
      <c r="AT55">
        <f t="shared" si="24"/>
        <v>-6601.5759443913385</v>
      </c>
    </row>
    <row r="56" spans="2:46" x14ac:dyDescent="0.2">
      <c r="P56" s="6"/>
      <c r="Q56" s="6"/>
      <c r="R56" s="6"/>
      <c r="S56" s="6"/>
      <c r="T56" s="6"/>
      <c r="U56" s="6"/>
      <c r="V56" s="6"/>
      <c r="W56" s="6"/>
      <c r="X56" s="1">
        <v>52</v>
      </c>
      <c r="Y56" s="7">
        <f t="shared" si="22"/>
        <v>-33255.15464084327</v>
      </c>
      <c r="Z56" s="7">
        <f t="shared" si="4"/>
        <v>53453.981460656498</v>
      </c>
      <c r="AA56">
        <f t="shared" si="5"/>
        <v>-7130.6090621827343</v>
      </c>
      <c r="AB56">
        <f t="shared" si="6"/>
        <v>6345.0978132478167</v>
      </c>
      <c r="AC56">
        <f t="shared" si="7"/>
        <v>1732.2923997303353</v>
      </c>
      <c r="AD56">
        <f t="shared" si="8"/>
        <v>-448.64797786306366</v>
      </c>
      <c r="AE56">
        <f t="shared" si="25"/>
        <v>1.0795211700332101E-8</v>
      </c>
      <c r="AF56" s="7">
        <f t="shared" si="26"/>
        <v>-2.0003918789281396E-8</v>
      </c>
      <c r="AG56" s="7">
        <f t="shared" si="9"/>
        <v>182.20408052507398</v>
      </c>
      <c r="AH56" s="7">
        <f t="shared" si="10"/>
        <v>-243.60465601066545</v>
      </c>
      <c r="AI56">
        <f t="shared" si="11"/>
        <v>923.88322229602602</v>
      </c>
      <c r="AJ56">
        <f t="shared" si="12"/>
        <v>-94.193518258597379</v>
      </c>
      <c r="AK56">
        <f t="shared" si="13"/>
        <v>626.20509689844016</v>
      </c>
      <c r="AL56">
        <f t="shared" si="14"/>
        <v>-110.84980357379686</v>
      </c>
      <c r="AM56" s="7">
        <f t="shared" si="15"/>
        <v>53255.15464084327</v>
      </c>
      <c r="AN56" s="7">
        <f t="shared" si="16"/>
        <v>-45953.981460656498</v>
      </c>
      <c r="AO56">
        <f t="shared" si="17"/>
        <v>13255.15464084327</v>
      </c>
      <c r="AP56">
        <f t="shared" si="18"/>
        <v>-43453.981460656498</v>
      </c>
      <c r="AQ56">
        <f t="shared" si="19"/>
        <v>28255.15464084327</v>
      </c>
      <c r="AR56">
        <f t="shared" si="20"/>
        <v>-68453.981460656505</v>
      </c>
      <c r="AS56">
        <f t="shared" si="23"/>
        <v>7130.6090621827343</v>
      </c>
      <c r="AT56">
        <f t="shared" si="24"/>
        <v>-6345.0978132478167</v>
      </c>
    </row>
    <row r="57" spans="2:46" x14ac:dyDescent="0.2">
      <c r="X57" s="1">
        <v>53</v>
      </c>
      <c r="Y57" s="7">
        <f t="shared" si="22"/>
        <v>-36603.922621968341</v>
      </c>
      <c r="Z57" s="7">
        <f t="shared" si="4"/>
        <v>56570.449370047521</v>
      </c>
      <c r="AA57">
        <f t="shared" si="5"/>
        <v>-6264.4628623175668</v>
      </c>
      <c r="AB57">
        <f t="shared" si="6"/>
        <v>6120.7738243162848</v>
      </c>
      <c r="AC57">
        <f t="shared" si="7"/>
        <v>1276.9752327305202</v>
      </c>
      <c r="AD57">
        <f t="shared" si="8"/>
        <v>-397.69285482288058</v>
      </c>
      <c r="AE57">
        <f t="shared" si="25"/>
        <v>1.2165783961895048E-8</v>
      </c>
      <c r="AF57" s="7">
        <f t="shared" si="26"/>
        <v>-2.117763281974966E-8</v>
      </c>
      <c r="AG57" s="7">
        <f t="shared" si="9"/>
        <v>161.52593552695811</v>
      </c>
      <c r="AH57" s="7">
        <f t="shared" si="10"/>
        <v>-214.10650368272519</v>
      </c>
      <c r="AI57">
        <f t="shared" si="11"/>
        <v>610.30915564155839</v>
      </c>
      <c r="AJ57">
        <f t="shared" si="12"/>
        <v>-82.111260822880965</v>
      </c>
      <c r="AK57">
        <f t="shared" si="13"/>
        <v>505.14014154983778</v>
      </c>
      <c r="AL57">
        <f t="shared" si="14"/>
        <v>-101.47509029609675</v>
      </c>
      <c r="AM57" s="7">
        <f t="shared" si="15"/>
        <v>56603.922621968341</v>
      </c>
      <c r="AN57" s="7">
        <f t="shared" si="16"/>
        <v>-49070.449370047521</v>
      </c>
      <c r="AO57">
        <f t="shared" si="17"/>
        <v>16603.922621968341</v>
      </c>
      <c r="AP57">
        <f t="shared" si="18"/>
        <v>-46570.449370047521</v>
      </c>
      <c r="AQ57">
        <f t="shared" si="19"/>
        <v>31603.922621968341</v>
      </c>
      <c r="AR57">
        <f t="shared" si="20"/>
        <v>-71570.449370047514</v>
      </c>
      <c r="AS57">
        <f t="shared" si="23"/>
        <v>6264.4628623175668</v>
      </c>
      <c r="AT57">
        <f t="shared" si="24"/>
        <v>-6120.7738243162848</v>
      </c>
    </row>
    <row r="58" spans="2:46" x14ac:dyDescent="0.2">
      <c r="X58" s="1">
        <v>54</v>
      </c>
      <c r="Y58" s="7">
        <f t="shared" si="22"/>
        <v>-39576.532149035811</v>
      </c>
      <c r="Z58" s="7">
        <f t="shared" si="4"/>
        <v>59581.124675352803</v>
      </c>
      <c r="AA58">
        <f t="shared" si="5"/>
        <v>-5625.975245952307</v>
      </c>
      <c r="AB58">
        <f t="shared" si="6"/>
        <v>5921.9273969048445</v>
      </c>
      <c r="AC58">
        <f t="shared" si="7"/>
        <v>1017.5657629376124</v>
      </c>
      <c r="AD58">
        <f t="shared" si="8"/>
        <v>-356.41316483837147</v>
      </c>
      <c r="AE58">
        <f t="shared" si="25"/>
        <v>1.3194094064679314E-8</v>
      </c>
      <c r="AF58" s="7">
        <f t="shared" si="26"/>
        <v>-2.2296404884699933E-8</v>
      </c>
      <c r="AG58" s="7">
        <f t="shared" si="9"/>
        <v>145.97410636552019</v>
      </c>
      <c r="AH58" s="7">
        <f t="shared" si="10"/>
        <v>-190.39748998866855</v>
      </c>
      <c r="AI58">
        <f t="shared" si="11"/>
        <v>447.01720388941794</v>
      </c>
      <c r="AJ58">
        <f t="shared" si="12"/>
        <v>-72.513994423757282</v>
      </c>
      <c r="AK58">
        <f t="shared" si="13"/>
        <v>424.57445266948025</v>
      </c>
      <c r="AL58">
        <f t="shared" si="14"/>
        <v>-93.501680403649218</v>
      </c>
      <c r="AM58" s="7">
        <f t="shared" si="15"/>
        <v>59576.532149035811</v>
      </c>
      <c r="AN58" s="7">
        <f t="shared" si="16"/>
        <v>-52081.124675352803</v>
      </c>
      <c r="AO58">
        <f t="shared" si="17"/>
        <v>19576.532149035811</v>
      </c>
      <c r="AP58">
        <f t="shared" si="18"/>
        <v>-49581.124675352803</v>
      </c>
      <c r="AQ58">
        <f t="shared" si="19"/>
        <v>34576.532149035811</v>
      </c>
      <c r="AR58">
        <f t="shared" si="20"/>
        <v>-74581.124675352796</v>
      </c>
      <c r="AS58">
        <f t="shared" si="23"/>
        <v>5625.975245952307</v>
      </c>
      <c r="AT58">
        <f t="shared" si="24"/>
        <v>-5921.9273969048445</v>
      </c>
    </row>
    <row r="59" spans="2:46" x14ac:dyDescent="0.2">
      <c r="X59" s="1">
        <v>55</v>
      </c>
      <c r="Y59" s="7">
        <f t="shared" si="22"/>
        <v>-42262.324051644762</v>
      </c>
      <c r="Z59" s="7">
        <f t="shared" si="4"/>
        <v>62497.536728200423</v>
      </c>
      <c r="AA59">
        <f t="shared" si="5"/>
        <v>-5117.1923644835006</v>
      </c>
      <c r="AB59">
        <f t="shared" si="6"/>
        <v>5743.7208144856586</v>
      </c>
      <c r="AC59">
        <f t="shared" si="7"/>
        <v>850.25019810713877</v>
      </c>
      <c r="AD59">
        <f t="shared" si="8"/>
        <v>-322.35450183162226</v>
      </c>
      <c r="AE59">
        <f t="shared" si="25"/>
        <v>1.397363230266129E-8</v>
      </c>
      <c r="AF59" s="7">
        <f t="shared" si="26"/>
        <v>-2.3366537656243565E-8</v>
      </c>
      <c r="AG59" s="7">
        <f t="shared" si="9"/>
        <v>133.77049601458353</v>
      </c>
      <c r="AH59" s="7">
        <f t="shared" si="10"/>
        <v>-170.98183615661691</v>
      </c>
      <c r="AI59">
        <f t="shared" si="11"/>
        <v>349.33802018340441</v>
      </c>
      <c r="AJ59">
        <f t="shared" si="12"/>
        <v>-64.733000542848458</v>
      </c>
      <c r="AK59">
        <f t="shared" si="13"/>
        <v>367.14168189517727</v>
      </c>
      <c r="AL59">
        <f t="shared" si="14"/>
        <v>-86.639665108790368</v>
      </c>
      <c r="AM59" s="7">
        <f t="shared" si="15"/>
        <v>62262.324051644762</v>
      </c>
      <c r="AN59" s="7">
        <f t="shared" si="16"/>
        <v>-54997.536728200423</v>
      </c>
      <c r="AO59">
        <f t="shared" si="17"/>
        <v>22262.324051644762</v>
      </c>
      <c r="AP59">
        <f t="shared" si="18"/>
        <v>-52497.536728200423</v>
      </c>
      <c r="AQ59">
        <f t="shared" si="19"/>
        <v>37262.324051644762</v>
      </c>
      <c r="AR59">
        <f t="shared" si="20"/>
        <v>-77497.536728200415</v>
      </c>
      <c r="AS59">
        <f t="shared" si="23"/>
        <v>5117.1923644835006</v>
      </c>
      <c r="AT59">
        <f t="shared" si="24"/>
        <v>-5743.7208144856586</v>
      </c>
    </row>
    <row r="60" spans="2:46" x14ac:dyDescent="0.2">
      <c r="X60" s="1">
        <v>56</v>
      </c>
      <c r="Y60" s="7">
        <f t="shared" si="22"/>
        <v>-44714.63895912312</v>
      </c>
      <c r="Z60" s="7">
        <f t="shared" si="4"/>
        <v>65329.102822714296</v>
      </c>
      <c r="AA60">
        <f t="shared" si="5"/>
        <v>-4692.0672654299315</v>
      </c>
      <c r="AB60">
        <f t="shared" si="6"/>
        <v>5582.5435635698477</v>
      </c>
      <c r="AC60">
        <f t="shared" si="7"/>
        <v>733.53906840308161</v>
      </c>
      <c r="AD60">
        <f t="shared" si="8"/>
        <v>-293.819088254451</v>
      </c>
      <c r="AE60">
        <f t="shared" si="25"/>
        <v>1.4554681528459173E-8</v>
      </c>
      <c r="AF60" s="7">
        <f t="shared" si="26"/>
        <v>-2.439310621679258E-8</v>
      </c>
      <c r="AG60" s="7">
        <f t="shared" si="9"/>
        <v>123.91285506019089</v>
      </c>
      <c r="AH60" s="7">
        <f t="shared" si="10"/>
        <v>-154.82956596802347</v>
      </c>
      <c r="AI60">
        <f t="shared" si="11"/>
        <v>285.39652047209842</v>
      </c>
      <c r="AJ60">
        <f t="shared" si="12"/>
        <v>-58.315487132227446</v>
      </c>
      <c r="AK60">
        <f t="shared" si="13"/>
        <v>324.22969285623765</v>
      </c>
      <c r="AL60">
        <f t="shared" si="14"/>
        <v>-80.674035129806981</v>
      </c>
      <c r="AM60" s="7">
        <f t="shared" si="15"/>
        <v>64714.63895912312</v>
      </c>
      <c r="AN60" s="7">
        <f t="shared" si="16"/>
        <v>-57829.102822714296</v>
      </c>
      <c r="AO60">
        <f t="shared" si="17"/>
        <v>24714.63895912312</v>
      </c>
      <c r="AP60">
        <f t="shared" si="18"/>
        <v>-55329.102822714296</v>
      </c>
      <c r="AQ60">
        <f t="shared" si="19"/>
        <v>39714.63895912312</v>
      </c>
      <c r="AR60">
        <f t="shared" si="20"/>
        <v>-80329.102822714296</v>
      </c>
      <c r="AS60">
        <f t="shared" si="23"/>
        <v>4692.0672654299315</v>
      </c>
      <c r="AT60">
        <f t="shared" si="24"/>
        <v>-5582.5435635698477</v>
      </c>
    </row>
    <row r="61" spans="2:46" x14ac:dyDescent="0.2">
      <c r="X61" s="1">
        <v>57</v>
      </c>
      <c r="Y61" s="7">
        <f t="shared" si="22"/>
        <v>-46968.980208287699</v>
      </c>
      <c r="Z61" s="7">
        <f t="shared" si="4"/>
        <v>68083.647218467406</v>
      </c>
      <c r="AA61">
        <f t="shared" si="5"/>
        <v>-4325.2977312283911</v>
      </c>
      <c r="AB61">
        <f t="shared" si="6"/>
        <v>5435.634019442622</v>
      </c>
      <c r="AC61">
        <f t="shared" si="7"/>
        <v>647.63920055194353</v>
      </c>
      <c r="AD61">
        <f t="shared" si="8"/>
        <v>-269.596816387682</v>
      </c>
      <c r="AE61">
        <f t="shared" si="25"/>
        <v>1.496827033081179E-8</v>
      </c>
      <c r="AF61" s="7">
        <f t="shared" si="26"/>
        <v>-2.5380275159278227E-8</v>
      </c>
      <c r="AG61" s="7">
        <f t="shared" si="9"/>
        <v>115.77905059051227</v>
      </c>
      <c r="AH61" s="7">
        <f t="shared" si="10"/>
        <v>-141.21007349968286</v>
      </c>
      <c r="AI61">
        <f t="shared" si="11"/>
        <v>240.81478466537843</v>
      </c>
      <c r="AJ61">
        <f t="shared" si="12"/>
        <v>-52.944868278884037</v>
      </c>
      <c r="AK61">
        <f t="shared" si="13"/>
        <v>291.04536528108468</v>
      </c>
      <c r="AL61">
        <f t="shared" si="14"/>
        <v>-75.441874583734787</v>
      </c>
      <c r="AM61" s="7">
        <f t="shared" si="15"/>
        <v>66968.980208287699</v>
      </c>
      <c r="AN61" s="7">
        <f t="shared" si="16"/>
        <v>-60583.647218467406</v>
      </c>
      <c r="AO61">
        <f t="shared" si="17"/>
        <v>26968.980208287699</v>
      </c>
      <c r="AP61">
        <f t="shared" si="18"/>
        <v>-58083.647218467406</v>
      </c>
      <c r="AQ61">
        <f t="shared" si="19"/>
        <v>41968.980208287699</v>
      </c>
      <c r="AR61">
        <f t="shared" si="20"/>
        <v>-83083.647218467406</v>
      </c>
      <c r="AS61">
        <f t="shared" si="23"/>
        <v>4325.2977312283911</v>
      </c>
      <c r="AT61">
        <f t="shared" si="24"/>
        <v>-5435.634019442622</v>
      </c>
    </row>
    <row r="62" spans="2:46" x14ac:dyDescent="0.2">
      <c r="X62" s="1">
        <v>58</v>
      </c>
      <c r="Y62" s="7">
        <f t="shared" si="22"/>
        <v>-49050.6741738329</v>
      </c>
      <c r="Z62" s="7">
        <f t="shared" si="4"/>
        <v>70767.764626140255</v>
      </c>
      <c r="AA62">
        <f t="shared" si="5"/>
        <v>-4001.4781309524192</v>
      </c>
      <c r="AB62">
        <f t="shared" si="6"/>
        <v>5300.8356112487809</v>
      </c>
      <c r="AC62">
        <f t="shared" si="7"/>
        <v>581.91097049867221</v>
      </c>
      <c r="AD62">
        <f t="shared" si="8"/>
        <v>-248.8029703373353</v>
      </c>
      <c r="AE62">
        <f t="shared" si="25"/>
        <v>1.5235502014572694E-8</v>
      </c>
      <c r="AF62" s="7">
        <f t="shared" si="26"/>
        <v>-2.6331516919623643E-8</v>
      </c>
      <c r="AG62" s="7">
        <f t="shared" si="9"/>
        <v>108.95721639230405</v>
      </c>
      <c r="AH62" s="7">
        <f t="shared" si="10"/>
        <v>-129.59183583722756</v>
      </c>
      <c r="AI62">
        <f t="shared" si="11"/>
        <v>208.25357261142059</v>
      </c>
      <c r="AJ62">
        <f t="shared" si="12"/>
        <v>-48.393690821242963</v>
      </c>
      <c r="AK62">
        <f t="shared" si="13"/>
        <v>264.70018147971206</v>
      </c>
      <c r="AL62">
        <f t="shared" si="14"/>
        <v>-70.817443652533242</v>
      </c>
      <c r="AM62" s="7">
        <f t="shared" si="15"/>
        <v>69050.6741738329</v>
      </c>
      <c r="AN62" s="7">
        <f t="shared" si="16"/>
        <v>-63267.764626140255</v>
      </c>
      <c r="AO62">
        <f t="shared" si="17"/>
        <v>29050.6741738329</v>
      </c>
      <c r="AP62">
        <f t="shared" si="18"/>
        <v>-60767.764626140255</v>
      </c>
      <c r="AQ62">
        <f t="shared" si="19"/>
        <v>44050.6741738329</v>
      </c>
      <c r="AR62">
        <f t="shared" si="20"/>
        <v>-85767.764626140255</v>
      </c>
      <c r="AS62">
        <f t="shared" si="23"/>
        <v>4001.4781309524192</v>
      </c>
      <c r="AT62">
        <f t="shared" si="24"/>
        <v>-5300.8356112487809</v>
      </c>
    </row>
    <row r="63" spans="2:46" x14ac:dyDescent="0.2">
      <c r="X63" s="1">
        <v>59</v>
      </c>
      <c r="Y63" s="7">
        <f t="shared" si="22"/>
        <v>-50978.674367996777</v>
      </c>
      <c r="Z63" s="7">
        <f t="shared" si="4"/>
        <v>73387.082060472472</v>
      </c>
      <c r="AA63">
        <f t="shared" si="5"/>
        <v>-3710.5226457030831</v>
      </c>
      <c r="AB63">
        <f t="shared" si="6"/>
        <v>5176.4341260801129</v>
      </c>
      <c r="AC63">
        <f t="shared" si="7"/>
        <v>530.12263412404843</v>
      </c>
      <c r="AD63">
        <f t="shared" si="8"/>
        <v>-230.77645040305782</v>
      </c>
      <c r="AE63">
        <f t="shared" si="25"/>
        <v>1.537182231858579E-8</v>
      </c>
      <c r="AF63" s="7">
        <f t="shared" si="26"/>
        <v>-2.7249766599088461E-8</v>
      </c>
      <c r="AG63" s="7">
        <f t="shared" si="9"/>
        <v>103.16162873576955</v>
      </c>
      <c r="AH63" s="7">
        <f t="shared" si="10"/>
        <v>-119.57964166843085</v>
      </c>
      <c r="AI63">
        <f t="shared" si="11"/>
        <v>183.6133495563536</v>
      </c>
      <c r="AJ63">
        <f t="shared" si="12"/>
        <v>-44.494681514305107</v>
      </c>
      <c r="AK63">
        <f t="shared" si="13"/>
        <v>243.3476558165535</v>
      </c>
      <c r="AL63">
        <f t="shared" si="14"/>
        <v>-66.702127193072116</v>
      </c>
      <c r="AM63" s="7">
        <f t="shared" si="15"/>
        <v>70978.674367996777</v>
      </c>
      <c r="AN63" s="7">
        <f t="shared" si="16"/>
        <v>-65887.082060472472</v>
      </c>
      <c r="AO63">
        <f t="shared" si="17"/>
        <v>30978.674367996777</v>
      </c>
      <c r="AP63">
        <f t="shared" si="18"/>
        <v>-63387.082060472472</v>
      </c>
      <c r="AQ63">
        <f t="shared" si="19"/>
        <v>45978.674367996777</v>
      </c>
      <c r="AR63">
        <f t="shared" si="20"/>
        <v>-88387.082060472472</v>
      </c>
      <c r="AS63">
        <f t="shared" si="23"/>
        <v>3710.5226457030831</v>
      </c>
      <c r="AT63">
        <f t="shared" si="24"/>
        <v>-5176.4341260801129</v>
      </c>
    </row>
    <row r="64" spans="2:46" x14ac:dyDescent="0.2">
      <c r="X64" s="1">
        <v>60</v>
      </c>
      <c r="Y64" s="7">
        <f t="shared" si="22"/>
        <v>-52767.670361582808</v>
      </c>
      <c r="Z64" s="7">
        <f t="shared" si="4"/>
        <v>75946.452067212143</v>
      </c>
      <c r="AA64">
        <f t="shared" si="5"/>
        <v>-3445.461328641059</v>
      </c>
      <c r="AB64">
        <f t="shared" si="6"/>
        <v>5061.0459008785838</v>
      </c>
      <c r="AC64">
        <f t="shared" si="7"/>
        <v>488.38043372434095</v>
      </c>
      <c r="AD64">
        <f t="shared" si="8"/>
        <v>-215.01379312715301</v>
      </c>
      <c r="AE64">
        <f t="shared" si="25"/>
        <v>1.5389212793076394E-8</v>
      </c>
      <c r="AF64" s="7">
        <f t="shared" si="26"/>
        <v>-2.8137534553794039E-8</v>
      </c>
      <c r="AG64" s="7">
        <f t="shared" si="9"/>
        <v>98.186833706544405</v>
      </c>
      <c r="AH64" s="7">
        <f t="shared" si="10"/>
        <v>-110.87399860589331</v>
      </c>
      <c r="AI64">
        <f t="shared" si="11"/>
        <v>164.44150158771143</v>
      </c>
      <c r="AJ64">
        <f t="shared" si="12"/>
        <v>-41.122308029366771</v>
      </c>
      <c r="AK64">
        <f t="shared" si="13"/>
        <v>225.75209841469587</v>
      </c>
      <c r="AL64">
        <f t="shared" si="14"/>
        <v>-63.017486463755404</v>
      </c>
      <c r="AM64" s="7">
        <f t="shared" si="15"/>
        <v>72767.670361582801</v>
      </c>
      <c r="AN64" s="7">
        <f t="shared" si="16"/>
        <v>-68446.452067212143</v>
      </c>
      <c r="AO64">
        <f t="shared" si="17"/>
        <v>32767.670361582808</v>
      </c>
      <c r="AP64">
        <f t="shared" si="18"/>
        <v>-65946.452067212143</v>
      </c>
      <c r="AQ64">
        <f t="shared" si="19"/>
        <v>47767.670361582808</v>
      </c>
      <c r="AR64">
        <f t="shared" si="20"/>
        <v>-90946.452067212143</v>
      </c>
      <c r="AS64">
        <f t="shared" si="23"/>
        <v>3445.461328641059</v>
      </c>
      <c r="AT64">
        <f t="shared" si="24"/>
        <v>-5061.0459008785838</v>
      </c>
    </row>
    <row r="65" spans="24:46" x14ac:dyDescent="0.2">
      <c r="X65" s="1">
        <v>61</v>
      </c>
      <c r="Y65" s="7">
        <f t="shared" si="22"/>
        <v>-54429.353471687798</v>
      </c>
      <c r="Z65" s="7">
        <f t="shared" si="4"/>
        <v>78450.098293510542</v>
      </c>
      <c r="AA65">
        <f t="shared" si="5"/>
        <v>-3201.2711117788886</v>
      </c>
      <c r="AB65">
        <f t="shared" si="6"/>
        <v>4953.5390043150073</v>
      </c>
      <c r="AC65">
        <f t="shared" si="7"/>
        <v>454.12565409978248</v>
      </c>
      <c r="AD65">
        <f t="shared" si="8"/>
        <v>-201.12515298629179</v>
      </c>
      <c r="AE65">
        <f t="shared" si="25"/>
        <v>1.5297420640420869E-8</v>
      </c>
      <c r="AF65" s="7">
        <f t="shared" si="26"/>
        <v>-2.8996990077953125E-8</v>
      </c>
      <c r="AG65" s="7">
        <f t="shared" si="9"/>
        <v>93.880821238540648</v>
      </c>
      <c r="AH65" s="7">
        <f t="shared" si="10"/>
        <v>-103.24412873434251</v>
      </c>
      <c r="AI65">
        <f t="shared" si="11"/>
        <v>149.18920625467848</v>
      </c>
      <c r="AJ65">
        <f t="shared" si="12"/>
        <v>-38.180676678013732</v>
      </c>
      <c r="AK65">
        <f t="shared" si="13"/>
        <v>211.05562659126593</v>
      </c>
      <c r="AL65">
        <f t="shared" si="14"/>
        <v>-59.700347544938552</v>
      </c>
      <c r="AM65" s="7">
        <f t="shared" si="15"/>
        <v>74429.353471687791</v>
      </c>
      <c r="AN65" s="7">
        <f t="shared" si="16"/>
        <v>-70950.098293510542</v>
      </c>
      <c r="AO65">
        <f t="shared" si="17"/>
        <v>34429.353471687798</v>
      </c>
      <c r="AP65">
        <f t="shared" si="18"/>
        <v>-68450.098293510542</v>
      </c>
      <c r="AQ65">
        <f t="shared" si="19"/>
        <v>49429.353471687798</v>
      </c>
      <c r="AR65">
        <f t="shared" si="20"/>
        <v>-93450.098293510542</v>
      </c>
      <c r="AS65">
        <f t="shared" si="23"/>
        <v>3201.2711117788886</v>
      </c>
      <c r="AT65">
        <f t="shared" si="24"/>
        <v>-4953.5390043150073</v>
      </c>
    </row>
    <row r="66" spans="24:46" x14ac:dyDescent="0.2">
      <c r="X66" s="1">
        <v>62</v>
      </c>
      <c r="Y66" s="7">
        <f t="shared" si="22"/>
        <v>-55973.223320814766</v>
      </c>
      <c r="Z66" s="7">
        <f t="shared" si="4"/>
        <v>80901.727151544765</v>
      </c>
      <c r="AA66">
        <f t="shared" si="5"/>
        <v>-2974.2082847289971</v>
      </c>
      <c r="AB66">
        <f t="shared" si="6"/>
        <v>4852.9764278218618</v>
      </c>
      <c r="AC66">
        <f t="shared" si="7"/>
        <v>425.60761663400245</v>
      </c>
      <c r="AD66">
        <f t="shared" si="8"/>
        <v>-188.8041900291077</v>
      </c>
      <c r="AE66">
        <f t="shared" si="25"/>
        <v>1.5104696083445584E-8</v>
      </c>
      <c r="AF66" s="7">
        <f t="shared" si="26"/>
        <v>-2.9830024799568176E-8</v>
      </c>
      <c r="AG66" s="7">
        <f t="shared" si="9"/>
        <v>90.128473677534373</v>
      </c>
      <c r="AH66" s="7">
        <f t="shared" si="10"/>
        <v>-96.509552096810722</v>
      </c>
      <c r="AI66">
        <f t="shared" si="11"/>
        <v>136.83472941913101</v>
      </c>
      <c r="AJ66">
        <f t="shared" si="12"/>
        <v>-35.595377366712711</v>
      </c>
      <c r="AK66">
        <f t="shared" si="13"/>
        <v>198.64441352223233</v>
      </c>
      <c r="AL66">
        <f t="shared" si="14"/>
        <v>-56.699260535754242</v>
      </c>
      <c r="AM66" s="7">
        <f t="shared" si="15"/>
        <v>75973.223320814766</v>
      </c>
      <c r="AN66" s="7">
        <f t="shared" si="16"/>
        <v>-73401.727151544765</v>
      </c>
      <c r="AO66">
        <f t="shared" si="17"/>
        <v>35973.223320814766</v>
      </c>
      <c r="AP66">
        <f t="shared" si="18"/>
        <v>-70901.727151544765</v>
      </c>
      <c r="AQ66">
        <f t="shared" si="19"/>
        <v>50973.223320814766</v>
      </c>
      <c r="AR66">
        <f t="shared" si="20"/>
        <v>-95901.727151544765</v>
      </c>
      <c r="AS66">
        <f t="shared" si="23"/>
        <v>2974.2082847289971</v>
      </c>
      <c r="AT66">
        <f t="shared" si="24"/>
        <v>-4852.9764278218618</v>
      </c>
    </row>
    <row r="67" spans="24:46" x14ac:dyDescent="0.2">
      <c r="X67" s="1">
        <v>63</v>
      </c>
      <c r="Y67" s="7">
        <f t="shared" si="22"/>
        <v>-57407.126511100018</v>
      </c>
      <c r="Z67" s="7">
        <f t="shared" si="4"/>
        <v>83304.614841702045</v>
      </c>
      <c r="AA67">
        <f t="shared" si="5"/>
        <v>-2761.4044764119958</v>
      </c>
      <c r="AB67">
        <f t="shared" si="6"/>
        <v>4758.5743328073077</v>
      </c>
      <c r="AC67">
        <f t="shared" si="7"/>
        <v>401.5883212078312</v>
      </c>
      <c r="AD67">
        <f t="shared" si="8"/>
        <v>-177.80700967083061</v>
      </c>
      <c r="AE67">
        <f t="shared" si="25"/>
        <v>1.481825833840975E-8</v>
      </c>
      <c r="AF67" s="7">
        <f t="shared" si="26"/>
        <v>-3.0638301520762096E-8</v>
      </c>
      <c r="AG67" s="7">
        <f t="shared" si="9"/>
        <v>86.840908524692864</v>
      </c>
      <c r="AH67" s="7">
        <f t="shared" si="10"/>
        <v>-90.527248217258318</v>
      </c>
      <c r="AI67">
        <f t="shared" si="11"/>
        <v>126.67936253900639</v>
      </c>
      <c r="AJ67">
        <f t="shared" si="12"/>
        <v>-33.30785941431207</v>
      </c>
      <c r="AK67">
        <f t="shared" si="13"/>
        <v>188.06805012931369</v>
      </c>
      <c r="AL67">
        <f t="shared" si="14"/>
        <v>-53.971902008621925</v>
      </c>
      <c r="AM67" s="7">
        <f t="shared" si="15"/>
        <v>77407.12651110001</v>
      </c>
      <c r="AN67" s="7">
        <f t="shared" si="16"/>
        <v>-75804.614841702045</v>
      </c>
      <c r="AO67">
        <f t="shared" si="17"/>
        <v>37407.126511100018</v>
      </c>
      <c r="AP67">
        <f t="shared" si="18"/>
        <v>-73304.614841702045</v>
      </c>
      <c r="AQ67">
        <f t="shared" si="19"/>
        <v>52407.126511100018</v>
      </c>
      <c r="AR67">
        <f t="shared" si="20"/>
        <v>-98304.614841702045</v>
      </c>
      <c r="AS67">
        <f t="shared" si="23"/>
        <v>2761.4044764119958</v>
      </c>
      <c r="AT67">
        <f t="shared" si="24"/>
        <v>-4758.5743328073077</v>
      </c>
    </row>
    <row r="68" spans="24:46" x14ac:dyDescent="0.2">
      <c r="X68" s="1">
        <v>64</v>
      </c>
      <c r="Y68" s="7">
        <f t="shared" si="22"/>
        <v>-58737.630209155031</v>
      </c>
      <c r="Z68" s="7">
        <f t="shared" si="4"/>
        <v>85661.676131896835</v>
      </c>
      <c r="AA68">
        <f t="shared" si="5"/>
        <v>-2560.61031580808</v>
      </c>
      <c r="AB68">
        <f t="shared" si="6"/>
        <v>4669.6708279718923</v>
      </c>
      <c r="AC68">
        <f t="shared" si="7"/>
        <v>381.16799140251601</v>
      </c>
      <c r="AD68">
        <f t="shared" si="8"/>
        <v>-167.9371410021308</v>
      </c>
      <c r="AE68">
        <f t="shared" si="25"/>
        <v>1.4444602634407074E-8</v>
      </c>
      <c r="AF68" s="7">
        <f t="shared" si="26"/>
        <v>-3.1423292410098641E-8</v>
      </c>
      <c r="AG68" s="7">
        <f t="shared" si="9"/>
        <v>83.948372529377309</v>
      </c>
      <c r="AH68" s="7">
        <f t="shared" si="10"/>
        <v>-85.182529463578177</v>
      </c>
      <c r="AI68">
        <f t="shared" si="11"/>
        <v>118.23070168450154</v>
      </c>
      <c r="AJ68">
        <f t="shared" si="12"/>
        <v>-31.271472055865694</v>
      </c>
      <c r="AK68">
        <f t="shared" si="13"/>
        <v>178.98891717419261</v>
      </c>
      <c r="AL68">
        <f t="shared" si="14"/>
        <v>-51.483139451263639</v>
      </c>
      <c r="AM68" s="7">
        <f t="shared" si="15"/>
        <v>78737.630209155031</v>
      </c>
      <c r="AN68" s="7">
        <f t="shared" si="16"/>
        <v>-78161.676131896835</v>
      </c>
      <c r="AO68">
        <f t="shared" si="17"/>
        <v>38737.630209155031</v>
      </c>
      <c r="AP68">
        <f t="shared" si="18"/>
        <v>-75661.676131896835</v>
      </c>
      <c r="AQ68">
        <f t="shared" si="19"/>
        <v>53737.630209155031</v>
      </c>
      <c r="AR68">
        <f t="shared" si="20"/>
        <v>-100661.67613189683</v>
      </c>
      <c r="AS68">
        <f t="shared" si="23"/>
        <v>2560.61031580808</v>
      </c>
      <c r="AT68">
        <f t="shared" si="24"/>
        <v>-4669.6708279718923</v>
      </c>
    </row>
    <row r="69" spans="24:46" x14ac:dyDescent="0.2">
      <c r="X69" s="1">
        <v>65</v>
      </c>
      <c r="Y69" s="7">
        <f t="shared" si="22"/>
        <v>-59970.289368133759</v>
      </c>
      <c r="Z69" s="7">
        <f t="shared" si="4"/>
        <v>87975.519403257509</v>
      </c>
      <c r="AA69">
        <f t="shared" si="5"/>
        <v>-2370.0263201068219</v>
      </c>
      <c r="AB69">
        <f t="shared" si="6"/>
        <v>4585.7022574708271</v>
      </c>
      <c r="AC69">
        <f t="shared" si="7"/>
        <v>363.67744088592474</v>
      </c>
      <c r="AD69">
        <f t="shared" si="8"/>
        <v>-159.03463204487176</v>
      </c>
      <c r="AE69">
        <f t="shared" si="25"/>
        <v>1.3989709327086284E-8</v>
      </c>
      <c r="AF69" s="7">
        <f t="shared" si="26"/>
        <v>-3.2186309269129331E-8</v>
      </c>
      <c r="AG69" s="7">
        <f t="shared" si="9"/>
        <v>81.39536340434168</v>
      </c>
      <c r="AH69" s="7">
        <f t="shared" si="10"/>
        <v>-80.382438373012889</v>
      </c>
      <c r="AI69">
        <f t="shared" si="11"/>
        <v>111.13278349194144</v>
      </c>
      <c r="AJ69">
        <f t="shared" si="12"/>
        <v>-29.448625072413137</v>
      </c>
      <c r="AK69">
        <f t="shared" si="13"/>
        <v>171.14929397565189</v>
      </c>
      <c r="AL69">
        <f t="shared" si="14"/>
        <v>-49.203568567259431</v>
      </c>
      <c r="AM69" s="7">
        <f t="shared" si="15"/>
        <v>79970.289368133759</v>
      </c>
      <c r="AN69" s="7">
        <f t="shared" si="16"/>
        <v>-80475.519403257509</v>
      </c>
      <c r="AO69">
        <f t="shared" si="17"/>
        <v>39970.289368133759</v>
      </c>
      <c r="AP69">
        <f t="shared" si="18"/>
        <v>-77975.519403257509</v>
      </c>
      <c r="AQ69">
        <f t="shared" si="19"/>
        <v>54970.289368133759</v>
      </c>
      <c r="AR69">
        <f t="shared" si="20"/>
        <v>-102975.51940325751</v>
      </c>
      <c r="AS69">
        <f t="shared" si="23"/>
        <v>2370.0263201068219</v>
      </c>
      <c r="AT69">
        <f t="shared" si="24"/>
        <v>-4585.7022574708271</v>
      </c>
    </row>
    <row r="70" spans="24:46" x14ac:dyDescent="0.2">
      <c r="X70" s="1">
        <v>66</v>
      </c>
      <c r="Y70" s="7">
        <f t="shared" ref="Y70:Y133" si="27">Y69+(AA69*$L$6)+((1/2)*((AC69*($L$6^2))))</f>
        <v>-61109.842848076427</v>
      </c>
      <c r="Z70" s="7">
        <f t="shared" ref="Z70:Z133" si="28">Z69+(AB69*L$6)+((1/2)*((AD69*(L$6^2))))</f>
        <v>90248.491202987323</v>
      </c>
      <c r="AA70">
        <f t="shared" ref="AA70:AA133" si="29">AA69+(AC69*L$6)</f>
        <v>-2188.1875996638596</v>
      </c>
      <c r="AB70">
        <f t="shared" ref="AB70:AB133" si="30">AB69+(AD69*L$6)</f>
        <v>4506.1849414483913</v>
      </c>
      <c r="AC70">
        <f t="shared" ref="AC70:AC133" si="31">SUM(AG70,AI70,AK70,AE70)</f>
        <v>348.60918013975032</v>
      </c>
      <c r="AD70">
        <f t="shared" ref="AD70:AD133" si="32">SUM(AH70,AJ70,AL70,AF70)</f>
        <v>-150.96800727261601</v>
      </c>
      <c r="AE70">
        <f t="shared" si="25"/>
        <v>1.3459190094144403E-8</v>
      </c>
      <c r="AF70" s="7">
        <f t="shared" si="26"/>
        <v>-3.2928527807087629E-8</v>
      </c>
      <c r="AG70" s="7">
        <f t="shared" ref="AG70:AG133" si="33">L$23*((AM70)/(((SQRT((AM70)^2))^2)+(L$24^2))^(3/2))</f>
        <v>79.137196803597107</v>
      </c>
      <c r="AH70" s="7">
        <f t="shared" ref="AH70:AH133" si="34">L$23*((AN70)/((((SQRT((AN70)^2))^2)+(L$24^2))^(3/2)))</f>
        <v>-76.050894852018359</v>
      </c>
      <c r="AI70">
        <f t="shared" ref="AI70:AI133" si="35">L$31*((AO70)/(((SQRT((AO70)^2))^2)+(L$32^2))^(3/2))</f>
        <v>105.12262692855496</v>
      </c>
      <c r="AJ70">
        <f t="shared" ref="AJ70:AJ133" si="36">L$31*((AP70)/((((SQRT((AP70)^2)^2)+(L$32^2))^(3/2))))</f>
        <v>-27.808718634212674</v>
      </c>
      <c r="AK70">
        <f t="shared" ref="AK70:AK133" si="37">L$39*((AQ70)/(((SQRT((AQ70)^2))^2)+(L$40^2))^(3/2))</f>
        <v>164.34935639413905</v>
      </c>
      <c r="AL70">
        <f t="shared" ref="AL70:AL133" si="38">L$39*((AR70)/(((SQRT((AR70)^2)^2)+(L$40^2))^(3/2)))</f>
        <v>-47.108393753456433</v>
      </c>
      <c r="AM70" s="7">
        <f t="shared" ref="AM70:AM133" si="39">L$19-Y70</f>
        <v>81109.842848076427</v>
      </c>
      <c r="AN70" s="7">
        <f t="shared" ref="AN70:AN133" si="40">M$19-Z70</f>
        <v>-82748.491202987323</v>
      </c>
      <c r="AO70">
        <f t="shared" ref="AO70:AO133" si="41">L$27-Y70</f>
        <v>41109.842848076427</v>
      </c>
      <c r="AP70">
        <f t="shared" ref="AP70:AP133" si="42">M$27-Z70</f>
        <v>-80248.491202987323</v>
      </c>
      <c r="AQ70">
        <f t="shared" ref="AQ70:AQ133" si="43">L$35-Y70</f>
        <v>56109.842848076427</v>
      </c>
      <c r="AR70">
        <f t="shared" ref="AR70:AR133" si="44">M$35-Z70</f>
        <v>-105248.49120298732</v>
      </c>
      <c r="AS70">
        <f t="shared" si="23"/>
        <v>2188.1875996638596</v>
      </c>
      <c r="AT70">
        <f t="shared" si="24"/>
        <v>-4506.1849414483913</v>
      </c>
    </row>
    <row r="71" spans="24:46" x14ac:dyDescent="0.2">
      <c r="X71" s="1">
        <v>67</v>
      </c>
      <c r="Y71" s="7">
        <f t="shared" si="27"/>
        <v>-62160.360500390889</v>
      </c>
      <c r="Z71" s="7">
        <f t="shared" si="28"/>
        <v>92482.712672802445</v>
      </c>
      <c r="AA71">
        <f t="shared" si="29"/>
        <v>-2013.8830095939845</v>
      </c>
      <c r="AB71">
        <f t="shared" si="30"/>
        <v>4430.7009378120829</v>
      </c>
      <c r="AC71">
        <f t="shared" si="31"/>
        <v>335.57191379442366</v>
      </c>
      <c r="AD71">
        <f t="shared" si="32"/>
        <v>-143.62825048584335</v>
      </c>
      <c r="AE71">
        <f t="shared" si="25"/>
        <v>1.2858392200674123E-8</v>
      </c>
      <c r="AF71" s="7">
        <f t="shared" si="26"/>
        <v>-3.3651007321885623E-8</v>
      </c>
      <c r="AG71" s="7">
        <f t="shared" si="33"/>
        <v>77.137538389982041</v>
      </c>
      <c r="AH71" s="7">
        <f t="shared" si="34"/>
        <v>-72.125078032714754</v>
      </c>
      <c r="AI71">
        <f t="shared" si="35"/>
        <v>100.00229300979392</v>
      </c>
      <c r="AJ71">
        <f t="shared" si="36"/>
        <v>-26.326611166601534</v>
      </c>
      <c r="AK71">
        <f t="shared" si="37"/>
        <v>158.43208238178931</v>
      </c>
      <c r="AL71">
        <f t="shared" si="38"/>
        <v>-45.176561252876027</v>
      </c>
      <c r="AM71" s="7">
        <f t="shared" si="39"/>
        <v>82160.360500390889</v>
      </c>
      <c r="AN71" s="7">
        <f t="shared" si="40"/>
        <v>-84982.712672802445</v>
      </c>
      <c r="AO71">
        <f t="shared" si="41"/>
        <v>42160.360500390889</v>
      </c>
      <c r="AP71">
        <f t="shared" si="42"/>
        <v>-82482.712672802445</v>
      </c>
      <c r="AQ71">
        <f t="shared" si="43"/>
        <v>57160.360500390889</v>
      </c>
      <c r="AR71">
        <f t="shared" si="44"/>
        <v>-107482.71267280245</v>
      </c>
      <c r="AS71">
        <f t="shared" si="23"/>
        <v>2013.8830095939845</v>
      </c>
      <c r="AT71">
        <f t="shared" si="24"/>
        <v>-4430.7009378120829</v>
      </c>
    </row>
    <row r="72" spans="24:46" x14ac:dyDescent="0.2">
      <c r="X72" s="1">
        <v>68</v>
      </c>
      <c r="Y72" s="7">
        <f t="shared" si="27"/>
        <v>-63125.355515963573</v>
      </c>
      <c r="Z72" s="7">
        <f t="shared" si="28"/>
        <v>94680.109610397747</v>
      </c>
      <c r="AA72">
        <f t="shared" si="29"/>
        <v>-1846.0970526967726</v>
      </c>
      <c r="AB72">
        <f t="shared" si="30"/>
        <v>4358.8868125691615</v>
      </c>
      <c r="AC72">
        <f t="shared" si="31"/>
        <v>324.25966253923275</v>
      </c>
      <c r="AD72">
        <f t="shared" si="32"/>
        <v>-136.92424393122675</v>
      </c>
      <c r="AE72">
        <f t="shared" si="25"/>
        <v>1.2192473926937593E-8</v>
      </c>
      <c r="AF72" s="7">
        <f t="shared" si="26"/>
        <v>-3.4354706814360979E-8</v>
      </c>
      <c r="AG72" s="7">
        <f t="shared" si="33"/>
        <v>75.366596660720106</v>
      </c>
      <c r="AH72" s="7">
        <f t="shared" si="34"/>
        <v>-68.552693243725088</v>
      </c>
      <c r="AI72">
        <f t="shared" si="35"/>
        <v>95.620400036000177</v>
      </c>
      <c r="AJ72">
        <f t="shared" si="36"/>
        <v>-24.981469846600852</v>
      </c>
      <c r="AK72">
        <f t="shared" si="37"/>
        <v>153.27266583031999</v>
      </c>
      <c r="AL72">
        <f t="shared" si="38"/>
        <v>-43.390080806546109</v>
      </c>
      <c r="AM72" s="7">
        <f t="shared" si="39"/>
        <v>83125.355515963573</v>
      </c>
      <c r="AN72" s="7">
        <f t="shared" si="40"/>
        <v>-87180.109610397747</v>
      </c>
      <c r="AO72">
        <f t="shared" si="41"/>
        <v>43125.355515963573</v>
      </c>
      <c r="AP72">
        <f t="shared" si="42"/>
        <v>-84680.109610397747</v>
      </c>
      <c r="AQ72">
        <f t="shared" si="43"/>
        <v>58125.355515963573</v>
      </c>
      <c r="AR72">
        <f t="shared" si="44"/>
        <v>-109680.10961039775</v>
      </c>
      <c r="AS72">
        <f t="shared" si="23"/>
        <v>1846.0970526967726</v>
      </c>
      <c r="AT72">
        <f t="shared" si="24"/>
        <v>-4358.8868125691615</v>
      </c>
    </row>
    <row r="73" spans="24:46" x14ac:dyDescent="0.2">
      <c r="X73" s="1">
        <v>69</v>
      </c>
      <c r="Y73" s="7">
        <f t="shared" si="27"/>
        <v>-64007.871584494555</v>
      </c>
      <c r="Z73" s="7">
        <f t="shared" si="28"/>
        <v>96842.437486190931</v>
      </c>
      <c r="AA73">
        <f t="shared" si="29"/>
        <v>-1683.9672214271563</v>
      </c>
      <c r="AB73">
        <f t="shared" si="30"/>
        <v>4290.4246906035478</v>
      </c>
      <c r="AC73">
        <f t="shared" si="31"/>
        <v>314.43031101306497</v>
      </c>
      <c r="AD73">
        <f t="shared" si="32"/>
        <v>-130.7792698265074</v>
      </c>
      <c r="AE73">
        <f t="shared" si="25"/>
        <v>1.146645960911945E-8</v>
      </c>
      <c r="AF73" s="7">
        <f t="shared" si="26"/>
        <v>-3.504049830098586E-8</v>
      </c>
      <c r="AG73" s="7">
        <f t="shared" si="33"/>
        <v>73.799778220382166</v>
      </c>
      <c r="AH73" s="7">
        <f t="shared" si="34"/>
        <v>-65.289882792258879</v>
      </c>
      <c r="AI73">
        <f t="shared" si="35"/>
        <v>91.859585262937898</v>
      </c>
      <c r="AJ73">
        <f t="shared" si="36"/>
        <v>-23.755897372339611</v>
      </c>
      <c r="AK73">
        <f t="shared" si="37"/>
        <v>148.77094751827846</v>
      </c>
      <c r="AL73">
        <f t="shared" si="38"/>
        <v>-41.733489626868426</v>
      </c>
      <c r="AM73" s="7">
        <f t="shared" si="39"/>
        <v>84007.871584494555</v>
      </c>
      <c r="AN73" s="7">
        <f t="shared" si="40"/>
        <v>-89342.437486190931</v>
      </c>
      <c r="AO73">
        <f t="shared" si="41"/>
        <v>44007.871584494555</v>
      </c>
      <c r="AP73">
        <f t="shared" si="42"/>
        <v>-86842.437486190931</v>
      </c>
      <c r="AQ73">
        <f t="shared" si="43"/>
        <v>59007.871584494555</v>
      </c>
      <c r="AR73">
        <f t="shared" si="44"/>
        <v>-111842.43748619093</v>
      </c>
      <c r="AS73">
        <f t="shared" si="23"/>
        <v>1683.9672214271563</v>
      </c>
      <c r="AT73">
        <f t="shared" si="24"/>
        <v>-4290.4246906035478</v>
      </c>
    </row>
    <row r="74" spans="24:46" x14ac:dyDescent="0.2">
      <c r="X74" s="1">
        <v>70</v>
      </c>
      <c r="Y74" s="7">
        <f t="shared" si="27"/>
        <v>-64810.551406331499</v>
      </c>
      <c r="Z74" s="7">
        <f t="shared" si="28"/>
        <v>98971.302422764391</v>
      </c>
      <c r="AA74">
        <f t="shared" si="29"/>
        <v>-1526.7520659206239</v>
      </c>
      <c r="AB74">
        <f t="shared" si="30"/>
        <v>4225.035055690294</v>
      </c>
      <c r="AC74">
        <f t="shared" si="31"/>
        <v>305.89039583434993</v>
      </c>
      <c r="AD74">
        <f t="shared" si="32"/>
        <v>-125.1282973572709</v>
      </c>
      <c r="AE74">
        <f t="shared" si="25"/>
        <v>1.0685279914776939E-8</v>
      </c>
      <c r="AF74" s="7">
        <f t="shared" si="26"/>
        <v>-3.5709177902736533E-8</v>
      </c>
      <c r="AG74" s="7">
        <f t="shared" si="33"/>
        <v>72.416673112460458</v>
      </c>
      <c r="AH74" s="7">
        <f t="shared" si="34"/>
        <v>-62.299611308311817</v>
      </c>
      <c r="AI74">
        <f t="shared" si="35"/>
        <v>88.627811899437205</v>
      </c>
      <c r="AJ74">
        <f t="shared" si="36"/>
        <v>-22.635260993589895</v>
      </c>
      <c r="AK74">
        <f t="shared" si="37"/>
        <v>144.84591081176697</v>
      </c>
      <c r="AL74">
        <f t="shared" si="38"/>
        <v>-40.193425019660005</v>
      </c>
      <c r="AM74" s="7">
        <f t="shared" si="39"/>
        <v>84810.551406331506</v>
      </c>
      <c r="AN74" s="7">
        <f t="shared" si="40"/>
        <v>-91471.302422764391</v>
      </c>
      <c r="AO74">
        <f t="shared" si="41"/>
        <v>44810.551406331499</v>
      </c>
      <c r="AP74">
        <f t="shared" si="42"/>
        <v>-88971.302422764391</v>
      </c>
      <c r="AQ74">
        <f t="shared" si="43"/>
        <v>59810.551406331499</v>
      </c>
      <c r="AR74">
        <f t="shared" si="44"/>
        <v>-113971.30242276439</v>
      </c>
      <c r="AS74">
        <f t="shared" si="23"/>
        <v>1526.7520659206239</v>
      </c>
      <c r="AT74">
        <f t="shared" si="24"/>
        <v>-4225.035055690294</v>
      </c>
    </row>
    <row r="75" spans="24:46" x14ac:dyDescent="0.2">
      <c r="X75" s="1">
        <v>71</v>
      </c>
      <c r="Y75" s="7">
        <f t="shared" si="27"/>
        <v>-65535.691139812523</v>
      </c>
      <c r="Z75" s="7">
        <f t="shared" si="28"/>
        <v>101068.17891343989</v>
      </c>
      <c r="AA75">
        <f t="shared" si="29"/>
        <v>-1373.8068680034489</v>
      </c>
      <c r="AB75">
        <f t="shared" si="30"/>
        <v>4162.4709070116587</v>
      </c>
      <c r="AC75">
        <f t="shared" si="31"/>
        <v>298.48412436820934</v>
      </c>
      <c r="AD75">
        <f t="shared" si="32"/>
        <v>-119.91585754545763</v>
      </c>
      <c r="AE75">
        <f t="shared" si="25"/>
        <v>9.8538011962622235E-9</v>
      </c>
      <c r="AF75" s="7">
        <f t="shared" si="26"/>
        <v>-3.6361475151529489E-8</v>
      </c>
      <c r="AG75" s="7">
        <f t="shared" si="33"/>
        <v>71.200279931225339</v>
      </c>
      <c r="AH75" s="7">
        <f t="shared" si="34"/>
        <v>-59.550405197927887</v>
      </c>
      <c r="AI75">
        <f t="shared" si="35"/>
        <v>85.852225305096155</v>
      </c>
      <c r="AJ75">
        <f t="shared" si="36"/>
        <v>-21.607171514009735</v>
      </c>
      <c r="AK75">
        <f t="shared" si="37"/>
        <v>141.43161912203405</v>
      </c>
      <c r="AL75">
        <f t="shared" si="38"/>
        <v>-38.758280797158527</v>
      </c>
      <c r="AM75" s="7">
        <f t="shared" si="39"/>
        <v>85535.691139812523</v>
      </c>
      <c r="AN75" s="7">
        <f t="shared" si="40"/>
        <v>-93568.178913439886</v>
      </c>
      <c r="AO75">
        <f t="shared" si="41"/>
        <v>45535.691139812523</v>
      </c>
      <c r="AP75">
        <f t="shared" si="42"/>
        <v>-91068.178913439886</v>
      </c>
      <c r="AQ75">
        <f t="shared" si="43"/>
        <v>60535.691139812523</v>
      </c>
      <c r="AR75">
        <f t="shared" si="44"/>
        <v>-116068.17891343989</v>
      </c>
      <c r="AS75">
        <f t="shared" si="23"/>
        <v>1373.8068680034489</v>
      </c>
      <c r="AT75">
        <f t="shared" si="24"/>
        <v>-4162.4709070116587</v>
      </c>
    </row>
    <row r="76" spans="24:46" x14ac:dyDescent="0.2">
      <c r="X76" s="1">
        <v>72</v>
      </c>
      <c r="Y76" s="7">
        <f t="shared" si="27"/>
        <v>-66185.284058268226</v>
      </c>
      <c r="Z76" s="7">
        <f t="shared" si="28"/>
        <v>103134.42488475253</v>
      </c>
      <c r="AA76">
        <f t="shared" si="29"/>
        <v>-1224.5648058193442</v>
      </c>
      <c r="AB76">
        <f t="shared" si="30"/>
        <v>4102.5129782389295</v>
      </c>
      <c r="AC76">
        <f t="shared" si="31"/>
        <v>292.0853242405862</v>
      </c>
      <c r="AD76">
        <f t="shared" si="32"/>
        <v>-115.0943630866133</v>
      </c>
      <c r="AE76">
        <f t="shared" si="25"/>
        <v>8.9768466164260887E-9</v>
      </c>
      <c r="AF76" s="7">
        <f t="shared" si="26"/>
        <v>-3.6998060855226963E-8</v>
      </c>
      <c r="AG76" s="7">
        <f t="shared" si="33"/>
        <v>70.1364079878458</v>
      </c>
      <c r="AH76" s="7">
        <f t="shared" si="34"/>
        <v>-57.015359322695772</v>
      </c>
      <c r="AI76">
        <f t="shared" si="35"/>
        <v>83.474737453118664</v>
      </c>
      <c r="AJ76">
        <f t="shared" si="36"/>
        <v>-20.661074804212202</v>
      </c>
      <c r="AK76">
        <f t="shared" si="37"/>
        <v>138.47417879064491</v>
      </c>
      <c r="AL76">
        <f t="shared" si="38"/>
        <v>-37.417928922707262</v>
      </c>
      <c r="AM76" s="7">
        <f t="shared" si="39"/>
        <v>86185.284058268226</v>
      </c>
      <c r="AN76" s="7">
        <f t="shared" si="40"/>
        <v>-95634.42488475253</v>
      </c>
      <c r="AO76">
        <f t="shared" si="41"/>
        <v>46185.284058268226</v>
      </c>
      <c r="AP76">
        <f t="shared" si="42"/>
        <v>-93134.42488475253</v>
      </c>
      <c r="AQ76">
        <f t="shared" si="43"/>
        <v>61185.284058268226</v>
      </c>
      <c r="AR76">
        <f t="shared" si="44"/>
        <v>-118134.42488475253</v>
      </c>
      <c r="AS76">
        <f t="shared" si="23"/>
        <v>1224.5648058193442</v>
      </c>
      <c r="AT76">
        <f t="shared" si="24"/>
        <v>-4102.5129782389295</v>
      </c>
    </row>
    <row r="77" spans="24:46" x14ac:dyDescent="0.2">
      <c r="X77" s="1">
        <v>73</v>
      </c>
      <c r="Y77" s="7">
        <f t="shared" si="27"/>
        <v>-66761.055795647815</v>
      </c>
      <c r="Z77" s="7">
        <f t="shared" si="28"/>
        <v>105171.29457848617</v>
      </c>
      <c r="AA77">
        <f t="shared" si="29"/>
        <v>-1078.5221436990512</v>
      </c>
      <c r="AB77">
        <f t="shared" si="30"/>
        <v>4044.9657966956229</v>
      </c>
      <c r="AC77">
        <f t="shared" si="31"/>
        <v>286.59146346016246</v>
      </c>
      <c r="AD77">
        <f t="shared" si="32"/>
        <v>-110.62276851874664</v>
      </c>
      <c r="AE77">
        <f t="shared" si="25"/>
        <v>8.0592109806482211E-9</v>
      </c>
      <c r="AF77" s="7">
        <f t="shared" si="26"/>
        <v>-3.7619553787341287E-8</v>
      </c>
      <c r="AG77" s="7">
        <f t="shared" si="33"/>
        <v>69.213212224002774</v>
      </c>
      <c r="AH77" s="7">
        <f t="shared" si="34"/>
        <v>-54.671347455796884</v>
      </c>
      <c r="AI77">
        <f t="shared" si="35"/>
        <v>81.448807365543644</v>
      </c>
      <c r="AJ77">
        <f t="shared" si="36"/>
        <v>-19.787928641025747</v>
      </c>
      <c r="AK77">
        <f t="shared" si="37"/>
        <v>135.92944386255684</v>
      </c>
      <c r="AL77">
        <f t="shared" si="38"/>
        <v>-36.163492384304455</v>
      </c>
      <c r="AM77" s="7">
        <f t="shared" si="39"/>
        <v>86761.055795647815</v>
      </c>
      <c r="AN77" s="7">
        <f t="shared" si="40"/>
        <v>-97671.294578486166</v>
      </c>
      <c r="AO77">
        <f t="shared" si="41"/>
        <v>46761.055795647815</v>
      </c>
      <c r="AP77">
        <f t="shared" si="42"/>
        <v>-95171.294578486166</v>
      </c>
      <c r="AQ77">
        <f t="shared" si="43"/>
        <v>61761.055795647815</v>
      </c>
      <c r="AR77">
        <f t="shared" si="44"/>
        <v>-120171.29457848617</v>
      </c>
      <c r="AS77">
        <f t="shared" si="23"/>
        <v>1078.5221436990512</v>
      </c>
      <c r="AT77">
        <f t="shared" si="24"/>
        <v>-4044.9657966956229</v>
      </c>
    </row>
    <row r="78" spans="24:46" x14ac:dyDescent="0.2">
      <c r="X78" s="1">
        <v>74</v>
      </c>
      <c r="Y78" s="7">
        <f t="shared" si="27"/>
        <v>-67264.492934564827</v>
      </c>
      <c r="Z78" s="7">
        <f t="shared" si="28"/>
        <v>107179.94963076913</v>
      </c>
      <c r="AA78">
        <f t="shared" si="29"/>
        <v>-935.22641196896996</v>
      </c>
      <c r="AB78">
        <f t="shared" si="30"/>
        <v>3989.6544124362495</v>
      </c>
      <c r="AC78">
        <f t="shared" si="31"/>
        <v>281.91916064326472</v>
      </c>
      <c r="AD78">
        <f t="shared" si="32"/>
        <v>-106.46549321950906</v>
      </c>
      <c r="AE78">
        <f t="shared" si="25"/>
        <v>7.1056706954732873E-9</v>
      </c>
      <c r="AF78" s="7">
        <f t="shared" si="26"/>
        <v>-3.8226526411106154E-8</v>
      </c>
      <c r="AG78" s="7">
        <f t="shared" si="33"/>
        <v>68.420829123472316</v>
      </c>
      <c r="AH78" s="7">
        <f t="shared" si="34"/>
        <v>-52.498389643078255</v>
      </c>
      <c r="AI78">
        <f t="shared" si="35"/>
        <v>79.737065128812318</v>
      </c>
      <c r="AJ78">
        <f t="shared" si="36"/>
        <v>-18.979944909573952</v>
      </c>
      <c r="AK78">
        <f t="shared" si="37"/>
        <v>133.76126638387441</v>
      </c>
      <c r="AL78">
        <f t="shared" si="38"/>
        <v>-34.987158628630326</v>
      </c>
      <c r="AM78" s="7">
        <f t="shared" si="39"/>
        <v>87264.492934564827</v>
      </c>
      <c r="AN78" s="7">
        <f t="shared" si="40"/>
        <v>-99679.94963076913</v>
      </c>
      <c r="AO78">
        <f t="shared" si="41"/>
        <v>47264.492934564827</v>
      </c>
      <c r="AP78">
        <f t="shared" si="42"/>
        <v>-97179.94963076913</v>
      </c>
      <c r="AQ78">
        <f t="shared" si="43"/>
        <v>62264.492934564827</v>
      </c>
      <c r="AR78">
        <f t="shared" si="44"/>
        <v>-122179.94963076913</v>
      </c>
      <c r="AS78">
        <f t="shared" si="23"/>
        <v>935.22641196896996</v>
      </c>
      <c r="AT78">
        <f t="shared" si="24"/>
        <v>-3989.6544124362495</v>
      </c>
    </row>
    <row r="79" spans="24:46" x14ac:dyDescent="0.2">
      <c r="X79" s="1">
        <v>75</v>
      </c>
      <c r="Y79" s="7">
        <f t="shared" si="27"/>
        <v>-67696.866245468904</v>
      </c>
      <c r="Z79" s="7">
        <f t="shared" si="28"/>
        <v>109161.46865033481</v>
      </c>
      <c r="AA79">
        <f t="shared" si="29"/>
        <v>-794.26683164733754</v>
      </c>
      <c r="AB79">
        <f t="shared" si="30"/>
        <v>3936.421665826495</v>
      </c>
      <c r="AC79">
        <f t="shared" si="31"/>
        <v>278.00078672187482</v>
      </c>
      <c r="AD79">
        <f t="shared" si="32"/>
        <v>-102.59154921051294</v>
      </c>
      <c r="AE79">
        <f t="shared" si="25"/>
        <v>6.120989920452795E-9</v>
      </c>
      <c r="AF79" s="7">
        <f t="shared" si="26"/>
        <v>-3.881950980452692E-8</v>
      </c>
      <c r="AG79" s="7">
        <f t="shared" si="33"/>
        <v>67.751090589837915</v>
      </c>
      <c r="AH79" s="7">
        <f t="shared" si="34"/>
        <v>-50.479141473059975</v>
      </c>
      <c r="AI79">
        <f t="shared" si="35"/>
        <v>78.309541886743148</v>
      </c>
      <c r="AJ79">
        <f t="shared" si="36"/>
        <v>-18.230382345115288</v>
      </c>
      <c r="AK79">
        <f t="shared" si="37"/>
        <v>131.94015423917273</v>
      </c>
      <c r="AL79">
        <f t="shared" si="38"/>
        <v>-33.882025353518181</v>
      </c>
      <c r="AM79" s="7">
        <f t="shared" si="39"/>
        <v>87696.866245468904</v>
      </c>
      <c r="AN79" s="7">
        <f t="shared" si="40"/>
        <v>-101661.46865033481</v>
      </c>
      <c r="AO79">
        <f t="shared" si="41"/>
        <v>47696.866245468904</v>
      </c>
      <c r="AP79">
        <f t="shared" si="42"/>
        <v>-99161.468650334806</v>
      </c>
      <c r="AQ79">
        <f t="shared" si="43"/>
        <v>62696.866245468904</v>
      </c>
      <c r="AR79">
        <f t="shared" si="44"/>
        <v>-124161.46865033481</v>
      </c>
      <c r="AS79">
        <f t="shared" ref="AS79:AS142" si="45">L$12-AA79</f>
        <v>794.26683164733754</v>
      </c>
      <c r="AT79">
        <f t="shared" ref="AT79:AT142" si="46">M$12-AB79</f>
        <v>-3936.421665826495</v>
      </c>
    </row>
    <row r="80" spans="24:46" x14ac:dyDescent="0.2">
      <c r="X80" s="1">
        <v>76</v>
      </c>
      <c r="Y80" s="7">
        <f t="shared" si="27"/>
        <v>-68059.249562952347</v>
      </c>
      <c r="Z80" s="7">
        <f t="shared" si="28"/>
        <v>111116.85553959674</v>
      </c>
      <c r="AA80">
        <f t="shared" si="29"/>
        <v>-655.2664382864001</v>
      </c>
      <c r="AB80">
        <f t="shared" si="30"/>
        <v>3885.1258912212384</v>
      </c>
      <c r="AC80">
        <f t="shared" si="31"/>
        <v>274.7818803556209</v>
      </c>
      <c r="AD80">
        <f t="shared" si="32"/>
        <v>-98.973829899076236</v>
      </c>
      <c r="AE80">
        <f t="shared" si="25"/>
        <v>5.1099237323456228E-9</v>
      </c>
      <c r="AF80" s="7">
        <f t="shared" si="26"/>
        <v>-3.9398997919915781E-8</v>
      </c>
      <c r="AG80" s="7">
        <f t="shared" si="33"/>
        <v>67.197298915654315</v>
      </c>
      <c r="AH80" s="7">
        <f t="shared" si="34"/>
        <v>-48.598478865599816</v>
      </c>
      <c r="AI80">
        <f t="shared" si="35"/>
        <v>77.142343062043849</v>
      </c>
      <c r="AJ80">
        <f t="shared" si="36"/>
        <v>-17.533378694690658</v>
      </c>
      <c r="AK80">
        <f t="shared" si="37"/>
        <v>130.44223837281282</v>
      </c>
      <c r="AL80">
        <f t="shared" si="38"/>
        <v>-32.841972299386775</v>
      </c>
      <c r="AM80" s="7">
        <f t="shared" si="39"/>
        <v>88059.249562952347</v>
      </c>
      <c r="AN80" s="7">
        <f t="shared" si="40"/>
        <v>-103616.85553959674</v>
      </c>
      <c r="AO80">
        <f t="shared" si="41"/>
        <v>48059.249562952347</v>
      </c>
      <c r="AP80">
        <f t="shared" si="42"/>
        <v>-101116.85553959674</v>
      </c>
      <c r="AQ80">
        <f t="shared" si="43"/>
        <v>63059.249562952347</v>
      </c>
      <c r="AR80">
        <f t="shared" si="44"/>
        <v>-126116.85553959674</v>
      </c>
      <c r="AS80">
        <f t="shared" si="45"/>
        <v>655.2664382864001</v>
      </c>
      <c r="AT80">
        <f t="shared" si="46"/>
        <v>-3885.1258912212384</v>
      </c>
    </row>
    <row r="81" spans="24:46" x14ac:dyDescent="0.2">
      <c r="X81" s="1">
        <v>77</v>
      </c>
      <c r="Y81" s="7">
        <f t="shared" si="27"/>
        <v>-68352.535047051089</v>
      </c>
      <c r="Z81" s="7">
        <f t="shared" si="28"/>
        <v>113047.04675646998</v>
      </c>
      <c r="AA81">
        <f t="shared" si="29"/>
        <v>-517.87549810858968</v>
      </c>
      <c r="AB81">
        <f t="shared" si="30"/>
        <v>3835.6389762717004</v>
      </c>
      <c r="AC81">
        <f t="shared" si="31"/>
        <v>272.21918119370196</v>
      </c>
      <c r="AD81">
        <f t="shared" si="32"/>
        <v>-95.588526278835531</v>
      </c>
      <c r="AE81">
        <f t="shared" si="25"/>
        <v>4.0772189452756723E-9</v>
      </c>
      <c r="AF81" s="7">
        <f t="shared" si="26"/>
        <v>-3.9965451285672716E-8</v>
      </c>
      <c r="AG81" s="7">
        <f t="shared" si="33"/>
        <v>66.754050391319709</v>
      </c>
      <c r="AH81" s="7">
        <f t="shared" si="34"/>
        <v>-46.843158293037931</v>
      </c>
      <c r="AI81">
        <f t="shared" si="35"/>
        <v>76.216651888937221</v>
      </c>
      <c r="AJ81">
        <f t="shared" si="36"/>
        <v>-16.883813876291715</v>
      </c>
      <c r="AK81">
        <f t="shared" si="37"/>
        <v>129.2484789093678</v>
      </c>
      <c r="AL81">
        <f t="shared" si="38"/>
        <v>-31.861554069540432</v>
      </c>
      <c r="AM81" s="7">
        <f t="shared" si="39"/>
        <v>88352.535047051089</v>
      </c>
      <c r="AN81" s="7">
        <f t="shared" si="40"/>
        <v>-105547.04675646998</v>
      </c>
      <c r="AO81">
        <f t="shared" si="41"/>
        <v>48352.535047051089</v>
      </c>
      <c r="AP81">
        <f t="shared" si="42"/>
        <v>-103047.04675646998</v>
      </c>
      <c r="AQ81">
        <f t="shared" si="43"/>
        <v>63352.535047051089</v>
      </c>
      <c r="AR81">
        <f t="shared" si="44"/>
        <v>-128047.04675646998</v>
      </c>
      <c r="AS81">
        <f t="shared" si="45"/>
        <v>517.87549810858968</v>
      </c>
      <c r="AT81">
        <f t="shared" si="46"/>
        <v>-3835.6389762717004</v>
      </c>
    </row>
    <row r="82" spans="24:46" x14ac:dyDescent="0.2">
      <c r="X82" s="1">
        <v>78</v>
      </c>
      <c r="Y82" s="7">
        <f t="shared" si="27"/>
        <v>-68577.44539845617</v>
      </c>
      <c r="Z82" s="7">
        <f t="shared" si="28"/>
        <v>114952.91767882097</v>
      </c>
      <c r="AA82">
        <f t="shared" si="29"/>
        <v>-381.7659075117387</v>
      </c>
      <c r="AB82">
        <f t="shared" si="30"/>
        <v>3787.8447131322828</v>
      </c>
      <c r="AC82">
        <f t="shared" si="31"/>
        <v>270.27914180370988</v>
      </c>
      <c r="AD82">
        <f t="shared" si="32"/>
        <v>-92.414644818117921</v>
      </c>
      <c r="AE82">
        <f t="shared" si="25"/>
        <v>3.0276131044530803E-9</v>
      </c>
      <c r="AF82" s="7">
        <f t="shared" si="26"/>
        <v>-4.051930023793357E-8</v>
      </c>
      <c r="AG82" s="7">
        <f t="shared" si="33"/>
        <v>66.417098334770984</v>
      </c>
      <c r="AH82" s="7">
        <f t="shared" si="34"/>
        <v>-45.20153701247154</v>
      </c>
      <c r="AI82">
        <f t="shared" si="35"/>
        <v>75.51798419781727</v>
      </c>
      <c r="AJ82">
        <f t="shared" si="36"/>
        <v>-16.277197699039593</v>
      </c>
      <c r="AK82">
        <f t="shared" si="37"/>
        <v>128.34405926809404</v>
      </c>
      <c r="AL82">
        <f t="shared" si="38"/>
        <v>-30.935910066087491</v>
      </c>
      <c r="AM82" s="7">
        <f t="shared" si="39"/>
        <v>88577.44539845617</v>
      </c>
      <c r="AN82" s="7">
        <f t="shared" si="40"/>
        <v>-107452.91767882097</v>
      </c>
      <c r="AO82">
        <f t="shared" si="41"/>
        <v>48577.44539845617</v>
      </c>
      <c r="AP82">
        <f t="shared" si="42"/>
        <v>-104952.91767882097</v>
      </c>
      <c r="AQ82">
        <f t="shared" si="43"/>
        <v>63577.44539845617</v>
      </c>
      <c r="AR82">
        <f t="shared" si="44"/>
        <v>-129952.91767882097</v>
      </c>
      <c r="AS82">
        <f t="shared" si="45"/>
        <v>381.7659075117387</v>
      </c>
      <c r="AT82">
        <f t="shared" si="46"/>
        <v>-3787.8447131322828</v>
      </c>
    </row>
    <row r="83" spans="24:46" x14ac:dyDescent="0.2">
      <c r="X83" s="1">
        <v>79</v>
      </c>
      <c r="Y83" s="7">
        <f t="shared" si="27"/>
        <v>-68734.543459486566</v>
      </c>
      <c r="Z83" s="7">
        <f t="shared" si="28"/>
        <v>116835.28820478484</v>
      </c>
      <c r="AA83">
        <f t="shared" si="29"/>
        <v>-246.62633660988377</v>
      </c>
      <c r="AB83">
        <f t="shared" si="30"/>
        <v>3741.6373907232237</v>
      </c>
      <c r="AC83">
        <f t="shared" si="31"/>
        <v>268.93681912911501</v>
      </c>
      <c r="AD83">
        <f t="shared" si="32"/>
        <v>-89.433607036205089</v>
      </c>
      <c r="AE83">
        <f t="shared" si="25"/>
        <v>1.9658320798536997E-9</v>
      </c>
      <c r="AF83" s="7">
        <f t="shared" si="26"/>
        <v>-4.1060947753791169E-8</v>
      </c>
      <c r="AG83" s="7">
        <f t="shared" si="33"/>
        <v>66.183248731575532</v>
      </c>
      <c r="AH83" s="7">
        <f t="shared" si="34"/>
        <v>-43.663341372451498</v>
      </c>
      <c r="AI83">
        <f t="shared" si="35"/>
        <v>75.035638897191703</v>
      </c>
      <c r="AJ83">
        <f t="shared" si="36"/>
        <v>-15.709577183952447</v>
      </c>
      <c r="AK83">
        <f t="shared" si="37"/>
        <v>127.71793149838196</v>
      </c>
      <c r="AL83">
        <f t="shared" si="38"/>
        <v>-30.060688438740204</v>
      </c>
      <c r="AM83" s="7">
        <f t="shared" si="39"/>
        <v>88734.543459486566</v>
      </c>
      <c r="AN83" s="7">
        <f t="shared" si="40"/>
        <v>-109335.28820478484</v>
      </c>
      <c r="AO83">
        <f t="shared" si="41"/>
        <v>48734.543459486566</v>
      </c>
      <c r="AP83">
        <f t="shared" si="42"/>
        <v>-106835.28820478484</v>
      </c>
      <c r="AQ83">
        <f t="shared" si="43"/>
        <v>63734.543459486566</v>
      </c>
      <c r="AR83">
        <f t="shared" si="44"/>
        <v>-131835.28820478485</v>
      </c>
      <c r="AS83">
        <f t="shared" si="45"/>
        <v>246.62633660988377</v>
      </c>
      <c r="AT83">
        <f t="shared" si="46"/>
        <v>-3741.6373907232237</v>
      </c>
    </row>
    <row r="84" spans="24:46" x14ac:dyDescent="0.2">
      <c r="X84" s="1">
        <v>80</v>
      </c>
      <c r="Y84" s="7">
        <f t="shared" si="27"/>
        <v>-68824.239525400364</v>
      </c>
      <c r="Z84" s="7">
        <f t="shared" si="28"/>
        <v>118694.92769926692</v>
      </c>
      <c r="AA84">
        <f t="shared" si="29"/>
        <v>-112.15792704532626</v>
      </c>
      <c r="AB84">
        <f t="shared" si="30"/>
        <v>3696.9205872051211</v>
      </c>
      <c r="AC84">
        <f t="shared" si="31"/>
        <v>268.17507533008671</v>
      </c>
      <c r="AD84">
        <f t="shared" si="32"/>
        <v>-86.628915127487417</v>
      </c>
      <c r="AE84">
        <f t="shared" si="25"/>
        <v>8.9658661990770282E-10</v>
      </c>
      <c r="AF84" s="7">
        <f t="shared" si="26"/>
        <v>-4.1590771945143015E-8</v>
      </c>
      <c r="AG84" s="7">
        <f t="shared" si="33"/>
        <v>66.050283509457699</v>
      </c>
      <c r="AH84" s="7">
        <f t="shared" si="34"/>
        <v>-42.219473883597026</v>
      </c>
      <c r="AI84">
        <f t="shared" si="35"/>
        <v>74.762305318908787</v>
      </c>
      <c r="AJ84">
        <f t="shared" si="36"/>
        <v>-15.177459632164519</v>
      </c>
      <c r="AK84">
        <f t="shared" si="37"/>
        <v>127.36248650082364</v>
      </c>
      <c r="AL84">
        <f t="shared" si="38"/>
        <v>-29.231981570135108</v>
      </c>
      <c r="AM84" s="7">
        <f t="shared" si="39"/>
        <v>88824.239525400364</v>
      </c>
      <c r="AN84" s="7">
        <f t="shared" si="40"/>
        <v>-111194.92769926692</v>
      </c>
      <c r="AO84">
        <f t="shared" si="41"/>
        <v>48824.239525400364</v>
      </c>
      <c r="AP84">
        <f t="shared" si="42"/>
        <v>-108694.92769926692</v>
      </c>
      <c r="AQ84">
        <f t="shared" si="43"/>
        <v>63824.239525400364</v>
      </c>
      <c r="AR84">
        <f t="shared" si="44"/>
        <v>-133694.92769926693</v>
      </c>
      <c r="AS84">
        <f t="shared" si="45"/>
        <v>112.15792704532626</v>
      </c>
      <c r="AT84">
        <f t="shared" si="46"/>
        <v>-3696.9205872051211</v>
      </c>
    </row>
    <row r="85" spans="24:46" x14ac:dyDescent="0.2">
      <c r="X85" s="1">
        <v>81</v>
      </c>
      <c r="Y85" s="7">
        <f t="shared" si="27"/>
        <v>-68846.796604506773</v>
      </c>
      <c r="Z85" s="7">
        <f t="shared" si="28"/>
        <v>120532.55937847855</v>
      </c>
      <c r="AA85">
        <f t="shared" si="29"/>
        <v>21.929610619717096</v>
      </c>
      <c r="AB85">
        <f t="shared" si="30"/>
        <v>3653.6061296413773</v>
      </c>
      <c r="AC85">
        <f t="shared" si="31"/>
        <v>267.98403949561879</v>
      </c>
      <c r="AD85">
        <f t="shared" si="32"/>
        <v>-83.985871314798302</v>
      </c>
      <c r="AE85">
        <f t="shared" si="25"/>
        <v>-1.7543182294124167E-10</v>
      </c>
      <c r="AF85" s="7">
        <f t="shared" si="26"/>
        <v>-4.2109128262079119E-8</v>
      </c>
      <c r="AG85" s="7">
        <f t="shared" si="33"/>
        <v>66.016907907462766</v>
      </c>
      <c r="AH85" s="7">
        <f t="shared" si="34"/>
        <v>-40.861851738491943</v>
      </c>
      <c r="AI85">
        <f t="shared" si="35"/>
        <v>74.693800855384524</v>
      </c>
      <c r="AJ85">
        <f t="shared" si="36"/>
        <v>-14.67774842526819</v>
      </c>
      <c r="AK85">
        <f t="shared" si="37"/>
        <v>127.27333073294695</v>
      </c>
      <c r="AL85">
        <f t="shared" si="38"/>
        <v>-28.446271108929043</v>
      </c>
      <c r="AM85" s="7">
        <f t="shared" si="39"/>
        <v>88846.796604506773</v>
      </c>
      <c r="AN85" s="7">
        <f t="shared" si="40"/>
        <v>-113032.55937847855</v>
      </c>
      <c r="AO85">
        <f t="shared" si="41"/>
        <v>48846.796604506773</v>
      </c>
      <c r="AP85">
        <f t="shared" si="42"/>
        <v>-110532.55937847855</v>
      </c>
      <c r="AQ85">
        <f t="shared" si="43"/>
        <v>63846.796604506773</v>
      </c>
      <c r="AR85">
        <f t="shared" si="44"/>
        <v>-135532.55937847856</v>
      </c>
      <c r="AS85">
        <f t="shared" si="45"/>
        <v>-21.929610619717096</v>
      </c>
      <c r="AT85">
        <f t="shared" si="46"/>
        <v>-3653.6061296413773</v>
      </c>
    </row>
    <row r="86" spans="24:46" x14ac:dyDescent="0.2">
      <c r="X86" s="1">
        <v>82</v>
      </c>
      <c r="Y86" s="7">
        <f t="shared" si="27"/>
        <v>-68802.333794259961</v>
      </c>
      <c r="Z86" s="7">
        <f t="shared" si="28"/>
        <v>122348.86420938489</v>
      </c>
      <c r="AA86">
        <f t="shared" si="29"/>
        <v>155.92163036752649</v>
      </c>
      <c r="AB86">
        <f t="shared" si="30"/>
        <v>3611.6131939839779</v>
      </c>
      <c r="AC86">
        <f t="shared" si="31"/>
        <v>268.36079850910335</v>
      </c>
      <c r="AD86">
        <f t="shared" si="32"/>
        <v>-81.491341163261225</v>
      </c>
      <c r="AE86">
        <f t="shared" si="25"/>
        <v>-1.2455557175328585E-9</v>
      </c>
      <c r="AF86" s="7">
        <f t="shared" si="26"/>
        <v>-4.2616351446558065E-8</v>
      </c>
      <c r="AG86" s="7">
        <f t="shared" si="33"/>
        <v>66.082719564436104</v>
      </c>
      <c r="AH86" s="7">
        <f t="shared" si="34"/>
        <v>-39.583270995016548</v>
      </c>
      <c r="AI86">
        <f t="shared" si="35"/>
        <v>74.82892168383492</v>
      </c>
      <c r="AJ86">
        <f t="shared" si="36"/>
        <v>-14.207689181514073</v>
      </c>
      <c r="AK86">
        <f t="shared" si="37"/>
        <v>127.44915726207788</v>
      </c>
      <c r="AL86">
        <f t="shared" si="38"/>
        <v>-27.700380944114261</v>
      </c>
      <c r="AM86" s="7">
        <f t="shared" si="39"/>
        <v>88802.333794259961</v>
      </c>
      <c r="AN86" s="7">
        <f t="shared" si="40"/>
        <v>-114848.86420938489</v>
      </c>
      <c r="AO86">
        <f t="shared" si="41"/>
        <v>48802.333794259961</v>
      </c>
      <c r="AP86">
        <f t="shared" si="42"/>
        <v>-112348.86420938489</v>
      </c>
      <c r="AQ86">
        <f t="shared" si="43"/>
        <v>63802.333794259961</v>
      </c>
      <c r="AR86">
        <f t="shared" si="44"/>
        <v>-137348.86420938489</v>
      </c>
      <c r="AS86">
        <f t="shared" si="45"/>
        <v>-155.92163036752649</v>
      </c>
      <c r="AT86">
        <f t="shared" si="46"/>
        <v>-3611.6131939839779</v>
      </c>
    </row>
    <row r="87" spans="24:46" x14ac:dyDescent="0.2">
      <c r="X87" s="1">
        <v>83</v>
      </c>
      <c r="Y87" s="7">
        <f t="shared" si="27"/>
        <v>-68690.827879262564</v>
      </c>
      <c r="Z87" s="7">
        <f t="shared" si="28"/>
        <v>124144.48438873146</v>
      </c>
      <c r="AA87">
        <f t="shared" si="29"/>
        <v>290.10202962207813</v>
      </c>
      <c r="AB87">
        <f t="shared" si="30"/>
        <v>3570.8675234023472</v>
      </c>
      <c r="AC87">
        <f t="shared" si="31"/>
        <v>269.30929909907377</v>
      </c>
      <c r="AD87">
        <f t="shared" si="32"/>
        <v>-79.133553058418457</v>
      </c>
      <c r="AE87">
        <f t="shared" ref="AE87:AE150" si="47">L$11*((AS87)/(((SQRT((AS87)^2))^2)+((L$15*2)^2))^(3/2))</f>
        <v>-2.3091462769042642E-9</v>
      </c>
      <c r="AF87" s="7">
        <f t="shared" ref="AF87:AF150" si="48">L$11*((AT87)/((((SQRT((AT87)^2))^2)+(L$15^2))^(3/2)))</f>
        <v>-4.3112757270480975E-8</v>
      </c>
      <c r="AG87" s="7">
        <f t="shared" si="33"/>
        <v>66.248197939132154</v>
      </c>
      <c r="AH87" s="7">
        <f t="shared" si="34"/>
        <v>-38.377291817003524</v>
      </c>
      <c r="AI87">
        <f t="shared" si="35"/>
        <v>75.169396935979393</v>
      </c>
      <c r="AJ87">
        <f t="shared" si="36"/>
        <v>-13.764824382802356</v>
      </c>
      <c r="AK87">
        <f t="shared" si="37"/>
        <v>127.89170422627139</v>
      </c>
      <c r="AL87">
        <f t="shared" si="38"/>
        <v>-26.991436815499817</v>
      </c>
      <c r="AM87" s="7">
        <f t="shared" si="39"/>
        <v>88690.827879262564</v>
      </c>
      <c r="AN87" s="7">
        <f t="shared" si="40"/>
        <v>-116644.48438873146</v>
      </c>
      <c r="AO87">
        <f t="shared" si="41"/>
        <v>48690.827879262564</v>
      </c>
      <c r="AP87">
        <f t="shared" si="42"/>
        <v>-114144.48438873146</v>
      </c>
      <c r="AQ87">
        <f t="shared" si="43"/>
        <v>63690.827879262564</v>
      </c>
      <c r="AR87">
        <f t="shared" si="44"/>
        <v>-139144.48438873148</v>
      </c>
      <c r="AS87">
        <f t="shared" si="45"/>
        <v>-290.10202962207813</v>
      </c>
      <c r="AT87">
        <f t="shared" si="46"/>
        <v>-3570.8675234023472</v>
      </c>
    </row>
    <row r="88" spans="24:46" x14ac:dyDescent="0.2">
      <c r="X88" s="1">
        <v>84</v>
      </c>
      <c r="Y88" s="7">
        <f t="shared" si="27"/>
        <v>-68512.113202064153</v>
      </c>
      <c r="Z88" s="7">
        <f t="shared" si="28"/>
        <v>125920.02645630034</v>
      </c>
      <c r="AA88">
        <f t="shared" si="29"/>
        <v>424.75667917161502</v>
      </c>
      <c r="AB88">
        <f t="shared" si="30"/>
        <v>3531.300746873138</v>
      </c>
      <c r="AC88">
        <f t="shared" si="31"/>
        <v>270.84045516885681</v>
      </c>
      <c r="AD88">
        <f t="shared" si="32"/>
        <v>-76.901927588850313</v>
      </c>
      <c r="AE88">
        <f t="shared" si="47"/>
        <v>-3.3615982410326251E-9</v>
      </c>
      <c r="AF88" s="7">
        <f t="shared" si="48"/>
        <v>-4.3598644086871075E-8</v>
      </c>
      <c r="AG88" s="7">
        <f t="shared" si="33"/>
        <v>66.514713560079727</v>
      </c>
      <c r="AH88" s="7">
        <f t="shared" si="34"/>
        <v>-37.23814108294485</v>
      </c>
      <c r="AI88">
        <f t="shared" si="35"/>
        <v>75.719943247627072</v>
      </c>
      <c r="AJ88">
        <f t="shared" si="36"/>
        <v>-13.346954967682548</v>
      </c>
      <c r="AK88">
        <f t="shared" si="37"/>
        <v>128.60579836451163</v>
      </c>
      <c r="AL88">
        <f t="shared" si="38"/>
        <v>-26.316831494624271</v>
      </c>
      <c r="AM88" s="7">
        <f t="shared" si="39"/>
        <v>88512.113202064153</v>
      </c>
      <c r="AN88" s="7">
        <f t="shared" si="40"/>
        <v>-118420.02645630034</v>
      </c>
      <c r="AO88">
        <f t="shared" si="41"/>
        <v>48512.113202064153</v>
      </c>
      <c r="AP88">
        <f t="shared" si="42"/>
        <v>-115920.02645630034</v>
      </c>
      <c r="AQ88">
        <f t="shared" si="43"/>
        <v>63512.113202064153</v>
      </c>
      <c r="AR88">
        <f t="shared" si="44"/>
        <v>-140920.02645630034</v>
      </c>
      <c r="AS88">
        <f t="shared" si="45"/>
        <v>-424.75667917161502</v>
      </c>
      <c r="AT88">
        <f t="shared" si="46"/>
        <v>-3531.300746873138</v>
      </c>
    </row>
    <row r="89" spans="24:46" x14ac:dyDescent="0.2">
      <c r="X89" s="1">
        <v>85</v>
      </c>
      <c r="Y89" s="7">
        <f t="shared" si="27"/>
        <v>-68265.879805582241</v>
      </c>
      <c r="Z89" s="7">
        <f t="shared" si="28"/>
        <v>127676.06408878831</v>
      </c>
      <c r="AA89">
        <f t="shared" si="29"/>
        <v>560.17690675604342</v>
      </c>
      <c r="AB89">
        <f t="shared" si="30"/>
        <v>3492.8497830787128</v>
      </c>
      <c r="AC89">
        <f t="shared" si="31"/>
        <v>272.97246599622923</v>
      </c>
      <c r="AD89">
        <f t="shared" si="32"/>
        <v>-74.78693177819703</v>
      </c>
      <c r="AE89">
        <f t="shared" si="47"/>
        <v>-4.3983443896217699E-9</v>
      </c>
      <c r="AF89" s="7">
        <f t="shared" si="48"/>
        <v>-4.4074294218417619E-8</v>
      </c>
      <c r="AG89" s="7">
        <f t="shared" si="33"/>
        <v>66.884557451056693</v>
      </c>
      <c r="AH89" s="7">
        <f t="shared" si="34"/>
        <v>-36.160629390683411</v>
      </c>
      <c r="AI89">
        <f t="shared" si="35"/>
        <v>76.488422878808265</v>
      </c>
      <c r="AJ89">
        <f t="shared" si="36"/>
        <v>-12.952107682010636</v>
      </c>
      <c r="AK89">
        <f t="shared" si="37"/>
        <v>129.59948567076259</v>
      </c>
      <c r="AL89">
        <f t="shared" si="38"/>
        <v>-25.674194661428686</v>
      </c>
      <c r="AM89" s="7">
        <f t="shared" si="39"/>
        <v>88265.879805582241</v>
      </c>
      <c r="AN89" s="7">
        <f t="shared" si="40"/>
        <v>-120176.06408878831</v>
      </c>
      <c r="AO89">
        <f t="shared" si="41"/>
        <v>48265.879805582241</v>
      </c>
      <c r="AP89">
        <f t="shared" si="42"/>
        <v>-117676.06408878831</v>
      </c>
      <c r="AQ89">
        <f t="shared" si="43"/>
        <v>63265.879805582241</v>
      </c>
      <c r="AR89">
        <f t="shared" si="44"/>
        <v>-142676.06408878829</v>
      </c>
      <c r="AS89">
        <f t="shared" si="45"/>
        <v>-560.17690675604342</v>
      </c>
      <c r="AT89">
        <f t="shared" si="46"/>
        <v>-3492.8497830787128</v>
      </c>
    </row>
    <row r="90" spans="24:46" x14ac:dyDescent="0.2">
      <c r="X90" s="1">
        <v>86</v>
      </c>
      <c r="Y90" s="7">
        <f t="shared" si="27"/>
        <v>-67951.669793954687</v>
      </c>
      <c r="Z90" s="7">
        <f t="shared" si="28"/>
        <v>129413.14061385539</v>
      </c>
      <c r="AA90">
        <f t="shared" si="29"/>
        <v>696.66313975415801</v>
      </c>
      <c r="AB90">
        <f t="shared" si="30"/>
        <v>3455.4563171896143</v>
      </c>
      <c r="AC90">
        <f t="shared" si="31"/>
        <v>275.73136286972391</v>
      </c>
      <c r="AD90">
        <f t="shared" si="32"/>
        <v>-72.779954062118449</v>
      </c>
      <c r="AE90">
        <f t="shared" si="47"/>
        <v>-5.414859556165274E-9</v>
      </c>
      <c r="AF90" s="7">
        <f t="shared" si="48"/>
        <v>-4.4539975203990034E-8</v>
      </c>
      <c r="AG90" s="7">
        <f t="shared" si="33"/>
        <v>67.36099194715112</v>
      </c>
      <c r="AH90" s="7">
        <f t="shared" si="34"/>
        <v>-35.140080050700639</v>
      </c>
      <c r="AI90">
        <f t="shared" si="35"/>
        <v>77.486115150832475</v>
      </c>
      <c r="AJ90">
        <f t="shared" si="36"/>
        <v>-12.578507211475952</v>
      </c>
      <c r="AK90">
        <f t="shared" si="37"/>
        <v>130.88425577715518</v>
      </c>
      <c r="AL90">
        <f t="shared" si="38"/>
        <v>-25.061366755401885</v>
      </c>
      <c r="AM90" s="7">
        <f t="shared" si="39"/>
        <v>87951.669793954687</v>
      </c>
      <c r="AN90" s="7">
        <f t="shared" si="40"/>
        <v>-121913.14061385539</v>
      </c>
      <c r="AO90">
        <f t="shared" si="41"/>
        <v>47951.669793954687</v>
      </c>
      <c r="AP90">
        <f t="shared" si="42"/>
        <v>-119413.14061385539</v>
      </c>
      <c r="AQ90">
        <f t="shared" si="43"/>
        <v>62951.669793954687</v>
      </c>
      <c r="AR90">
        <f t="shared" si="44"/>
        <v>-144413.14061385539</v>
      </c>
      <c r="AS90">
        <f t="shared" si="45"/>
        <v>-696.66313975415801</v>
      </c>
      <c r="AT90">
        <f t="shared" si="46"/>
        <v>-3455.4563171896143</v>
      </c>
    </row>
    <row r="91" spans="24:46" x14ac:dyDescent="0.2">
      <c r="X91" s="1">
        <v>87</v>
      </c>
      <c r="Y91" s="7">
        <f t="shared" si="27"/>
        <v>-67568.871803718896</v>
      </c>
      <c r="Z91" s="7">
        <f t="shared" si="28"/>
        <v>131131.77127819243</v>
      </c>
      <c r="AA91">
        <f t="shared" si="29"/>
        <v>834.52882118901994</v>
      </c>
      <c r="AB91">
        <f t="shared" si="30"/>
        <v>3419.0663401585552</v>
      </c>
      <c r="AC91">
        <f t="shared" si="31"/>
        <v>279.15181528701186</v>
      </c>
      <c r="AD91">
        <f t="shared" si="32"/>
        <v>-70.873196660299058</v>
      </c>
      <c r="AE91">
        <f t="shared" si="47"/>
        <v>-6.4066639083852575E-9</v>
      </c>
      <c r="AF91" s="7">
        <f t="shared" si="48"/>
        <v>-4.4995940920685025E-8</v>
      </c>
      <c r="AG91" s="7">
        <f t="shared" si="33"/>
        <v>67.948325068453642</v>
      </c>
      <c r="AH91" s="7">
        <f t="shared" si="34"/>
        <v>-34.172268107803447</v>
      </c>
      <c r="AI91">
        <f t="shared" si="35"/>
        <v>78.728118462852692</v>
      </c>
      <c r="AJ91">
        <f t="shared" si="36"/>
        <v>-12.224552303804241</v>
      </c>
      <c r="AK91">
        <f t="shared" si="37"/>
        <v>132.47537176211213</v>
      </c>
      <c r="AL91">
        <f t="shared" si="38"/>
        <v>-24.47637620369542</v>
      </c>
      <c r="AM91" s="7">
        <f t="shared" si="39"/>
        <v>87568.871803718896</v>
      </c>
      <c r="AN91" s="7">
        <f t="shared" si="40"/>
        <v>-123631.77127819243</v>
      </c>
      <c r="AO91">
        <f t="shared" si="41"/>
        <v>47568.871803718896</v>
      </c>
      <c r="AP91">
        <f t="shared" si="42"/>
        <v>-121131.77127819243</v>
      </c>
      <c r="AQ91">
        <f t="shared" si="43"/>
        <v>62568.871803718896</v>
      </c>
      <c r="AR91">
        <f t="shared" si="44"/>
        <v>-146131.77127819243</v>
      </c>
      <c r="AS91">
        <f t="shared" si="45"/>
        <v>-834.52882118901994</v>
      </c>
      <c r="AT91">
        <f t="shared" si="46"/>
        <v>-3419.0663401585552</v>
      </c>
    </row>
    <row r="92" spans="24:46" x14ac:dyDescent="0.2">
      <c r="X92" s="1">
        <v>88</v>
      </c>
      <c r="Y92" s="7">
        <f t="shared" si="27"/>
        <v>-67116.713416213519</v>
      </c>
      <c r="Z92" s="7">
        <f t="shared" si="28"/>
        <v>132832.44529868918</v>
      </c>
      <c r="AA92">
        <f t="shared" si="29"/>
        <v>974.10472883252589</v>
      </c>
      <c r="AB92">
        <f t="shared" si="30"/>
        <v>3383.6297418284057</v>
      </c>
      <c r="AC92">
        <f t="shared" si="31"/>
        <v>283.27824429959043</v>
      </c>
      <c r="AD92">
        <f t="shared" si="32"/>
        <v>-69.059582595965608</v>
      </c>
      <c r="AE92">
        <f t="shared" si="47"/>
        <v>-7.3693252460656701E-9</v>
      </c>
      <c r="AF92" s="7">
        <f t="shared" si="48"/>
        <v>-4.5442432596443249E-8</v>
      </c>
      <c r="AG92" s="7">
        <f t="shared" si="33"/>
        <v>68.65201172335766</v>
      </c>
      <c r="AH92" s="7">
        <f t="shared" si="34"/>
        <v>-33.253367787213612</v>
      </c>
      <c r="AI92">
        <f t="shared" si="35"/>
        <v>80.233909426719634</v>
      </c>
      <c r="AJ92">
        <f t="shared" si="36"/>
        <v>-11.88879523420991</v>
      </c>
      <c r="AK92">
        <f t="shared" si="37"/>
        <v>134.39232315688247</v>
      </c>
      <c r="AL92">
        <f t="shared" si="38"/>
        <v>-23.917419529099647</v>
      </c>
      <c r="AM92" s="7">
        <f t="shared" si="39"/>
        <v>87116.713416213519</v>
      </c>
      <c r="AN92" s="7">
        <f t="shared" si="40"/>
        <v>-125332.44529868918</v>
      </c>
      <c r="AO92">
        <f t="shared" si="41"/>
        <v>47116.713416213519</v>
      </c>
      <c r="AP92">
        <f t="shared" si="42"/>
        <v>-122832.44529868918</v>
      </c>
      <c r="AQ92">
        <f t="shared" si="43"/>
        <v>62116.713416213519</v>
      </c>
      <c r="AR92">
        <f t="shared" si="44"/>
        <v>-147832.44529868918</v>
      </c>
      <c r="AS92">
        <f t="shared" si="45"/>
        <v>-974.10472883252589</v>
      </c>
      <c r="AT92">
        <f t="shared" si="46"/>
        <v>-3383.6297418284057</v>
      </c>
    </row>
    <row r="93" spans="24:46" x14ac:dyDescent="0.2">
      <c r="X93" s="1">
        <v>89</v>
      </c>
      <c r="Y93" s="7">
        <f t="shared" si="27"/>
        <v>-66594.251271259811</v>
      </c>
      <c r="Z93" s="7">
        <f t="shared" si="28"/>
        <v>134515.6277217789</v>
      </c>
      <c r="AA93">
        <f t="shared" si="29"/>
        <v>1115.7438509823212</v>
      </c>
      <c r="AB93">
        <f t="shared" si="30"/>
        <v>3349.099950530423</v>
      </c>
      <c r="AC93">
        <f t="shared" si="31"/>
        <v>288.16631166908928</v>
      </c>
      <c r="AD93">
        <f t="shared" si="32"/>
        <v>-67.332675098881964</v>
      </c>
      <c r="AE93">
        <f t="shared" si="47"/>
        <v>-8.2984600437418223E-9</v>
      </c>
      <c r="AF93" s="7">
        <f t="shared" si="48"/>
        <v>-4.5879679726155904E-8</v>
      </c>
      <c r="AG93" s="7">
        <f t="shared" si="33"/>
        <v>69.478786357668866</v>
      </c>
      <c r="AH93" s="7">
        <f t="shared" si="34"/>
        <v>-32.37990704634116</v>
      </c>
      <c r="AI93">
        <f t="shared" si="35"/>
        <v>82.028097759367867</v>
      </c>
      <c r="AJ93">
        <f t="shared" si="36"/>
        <v>-11.569924084065327</v>
      </c>
      <c r="AK93">
        <f t="shared" si="37"/>
        <v>136.65942756035102</v>
      </c>
      <c r="AL93">
        <f t="shared" si="38"/>
        <v>-23.382843922595804</v>
      </c>
      <c r="AM93" s="7">
        <f t="shared" si="39"/>
        <v>86594.251271259811</v>
      </c>
      <c r="AN93" s="7">
        <f t="shared" si="40"/>
        <v>-127015.6277217789</v>
      </c>
      <c r="AO93">
        <f t="shared" si="41"/>
        <v>46594.251271259811</v>
      </c>
      <c r="AP93">
        <f t="shared" si="42"/>
        <v>-124515.6277217789</v>
      </c>
      <c r="AQ93">
        <f t="shared" si="43"/>
        <v>61594.251271259811</v>
      </c>
      <c r="AR93">
        <f t="shared" si="44"/>
        <v>-149515.6277217789</v>
      </c>
      <c r="AS93">
        <f t="shared" si="45"/>
        <v>-1115.7438509823212</v>
      </c>
      <c r="AT93">
        <f t="shared" si="46"/>
        <v>-3349.099950530423</v>
      </c>
    </row>
    <row r="94" spans="24:46" x14ac:dyDescent="0.2">
      <c r="X94" s="1">
        <v>90</v>
      </c>
      <c r="Y94" s="7">
        <f t="shared" si="27"/>
        <v>-66000.358556810024</v>
      </c>
      <c r="Z94" s="7">
        <f t="shared" si="28"/>
        <v>136181.76111265676</v>
      </c>
      <c r="AA94">
        <f t="shared" si="29"/>
        <v>1259.8270068168658</v>
      </c>
      <c r="AB94">
        <f t="shared" si="30"/>
        <v>3315.4336129809822</v>
      </c>
      <c r="AC94">
        <f t="shared" si="31"/>
        <v>293.88488160070477</v>
      </c>
      <c r="AD94">
        <f t="shared" si="32"/>
        <v>-65.686607517826715</v>
      </c>
      <c r="AE94">
        <f t="shared" si="47"/>
        <v>-9.1897329302325803E-9</v>
      </c>
      <c r="AF94" s="7">
        <f t="shared" si="48"/>
        <v>-4.630790090240477E-8</v>
      </c>
      <c r="AG94" s="7">
        <f t="shared" si="33"/>
        <v>70.436833362022</v>
      </c>
      <c r="AH94" s="7">
        <f t="shared" si="34"/>
        <v>-31.548728143158385</v>
      </c>
      <c r="AI94">
        <f t="shared" si="35"/>
        <v>84.141432005940118</v>
      </c>
      <c r="AJ94">
        <f t="shared" si="36"/>
        <v>-11.266747396180696</v>
      </c>
      <c r="AK94">
        <f t="shared" si="37"/>
        <v>139.30661624193237</v>
      </c>
      <c r="AL94">
        <f t="shared" si="38"/>
        <v>-22.871131932179729</v>
      </c>
      <c r="AM94" s="7">
        <f t="shared" si="39"/>
        <v>86000.358556810024</v>
      </c>
      <c r="AN94" s="7">
        <f t="shared" si="40"/>
        <v>-128681.76111265676</v>
      </c>
      <c r="AO94">
        <f t="shared" si="41"/>
        <v>46000.358556810024</v>
      </c>
      <c r="AP94">
        <f t="shared" si="42"/>
        <v>-126181.76111265676</v>
      </c>
      <c r="AQ94">
        <f t="shared" si="43"/>
        <v>61000.358556810024</v>
      </c>
      <c r="AR94">
        <f t="shared" si="44"/>
        <v>-151181.76111265676</v>
      </c>
      <c r="AS94">
        <f t="shared" si="45"/>
        <v>-1259.8270068168658</v>
      </c>
      <c r="AT94">
        <f t="shared" si="46"/>
        <v>-3315.4336129809822</v>
      </c>
    </row>
    <row r="95" spans="24:46" x14ac:dyDescent="0.2">
      <c r="X95" s="1">
        <v>91</v>
      </c>
      <c r="Y95" s="7">
        <f t="shared" si="27"/>
        <v>-65333.709443201507</v>
      </c>
      <c r="Z95" s="7">
        <f t="shared" si="28"/>
        <v>137831.26709320754</v>
      </c>
      <c r="AA95">
        <f t="shared" si="29"/>
        <v>1406.7694476172182</v>
      </c>
      <c r="AB95">
        <f t="shared" si="30"/>
        <v>3282.5903092220688</v>
      </c>
      <c r="AC95">
        <f t="shared" si="31"/>
        <v>300.51859042261043</v>
      </c>
      <c r="AD95">
        <f t="shared" si="32"/>
        <v>-64.116022184770841</v>
      </c>
      <c r="AE95">
        <f t="shared" si="47"/>
        <v>-1.0038854245930376E-8</v>
      </c>
      <c r="AF95" s="7">
        <f t="shared" si="48"/>
        <v>-4.6727304570475509E-8</v>
      </c>
      <c r="AG95" s="7">
        <f t="shared" si="33"/>
        <v>71.536003752360017</v>
      </c>
      <c r="AH95" s="7">
        <f t="shared" si="34"/>
        <v>-30.7569533178612</v>
      </c>
      <c r="AI95">
        <f t="shared" si="35"/>
        <v>86.612134167616247</v>
      </c>
      <c r="AJ95">
        <f t="shared" si="36"/>
        <v>-10.978180845459217</v>
      </c>
      <c r="AK95">
        <f t="shared" si="37"/>
        <v>142.37045251267304</v>
      </c>
      <c r="AL95">
        <f t="shared" si="38"/>
        <v>-22.380887974723116</v>
      </c>
      <c r="AM95" s="7">
        <f t="shared" si="39"/>
        <v>85333.709443201515</v>
      </c>
      <c r="AN95" s="7">
        <f t="shared" si="40"/>
        <v>-130331.26709320754</v>
      </c>
      <c r="AO95">
        <f t="shared" si="41"/>
        <v>45333.709443201507</v>
      </c>
      <c r="AP95">
        <f t="shared" si="42"/>
        <v>-127831.26709320754</v>
      </c>
      <c r="AQ95">
        <f t="shared" si="43"/>
        <v>60333.709443201507</v>
      </c>
      <c r="AR95">
        <f t="shared" si="44"/>
        <v>-152831.26709320754</v>
      </c>
      <c r="AS95">
        <f t="shared" si="45"/>
        <v>-1406.7694476172182</v>
      </c>
      <c r="AT95">
        <f t="shared" si="46"/>
        <v>-3282.5903092220688</v>
      </c>
    </row>
    <row r="96" spans="24:46" x14ac:dyDescent="0.2">
      <c r="X96" s="1">
        <v>92</v>
      </c>
      <c r="Y96" s="7">
        <f t="shared" si="27"/>
        <v>-64592.759895590068</v>
      </c>
      <c r="Z96" s="7">
        <f t="shared" si="28"/>
        <v>139464.54774504548</v>
      </c>
      <c r="AA96">
        <f t="shared" si="29"/>
        <v>1557.0287428285235</v>
      </c>
      <c r="AB96">
        <f t="shared" si="30"/>
        <v>3250.5322981296831</v>
      </c>
      <c r="AC96">
        <f t="shared" si="31"/>
        <v>308.17121390721888</v>
      </c>
      <c r="AD96">
        <f t="shared" si="32"/>
        <v>-62.616016930575306</v>
      </c>
      <c r="AE96">
        <f t="shared" si="47"/>
        <v>-1.0841575246679586E-8</v>
      </c>
      <c r="AF96" s="7">
        <f t="shared" si="48"/>
        <v>-4.7138089716016307E-8</v>
      </c>
      <c r="AG96" s="7">
        <f t="shared" si="33"/>
        <v>72.788089562633957</v>
      </c>
      <c r="AH96" s="7">
        <f t="shared" si="34"/>
        <v>-30.001954835521779</v>
      </c>
      <c r="AI96">
        <f t="shared" si="35"/>
        <v>89.48767428208474</v>
      </c>
      <c r="AJ96">
        <f t="shared" si="36"/>
        <v>-10.703235624791375</v>
      </c>
      <c r="AK96">
        <f t="shared" si="37"/>
        <v>145.89545007334175</v>
      </c>
      <c r="AL96">
        <f t="shared" si="38"/>
        <v>-21.910826423124064</v>
      </c>
      <c r="AM96" s="7">
        <f t="shared" si="39"/>
        <v>84592.759895590076</v>
      </c>
      <c r="AN96" s="7">
        <f t="shared" si="40"/>
        <v>-131964.54774504548</v>
      </c>
      <c r="AO96">
        <f t="shared" si="41"/>
        <v>44592.759895590068</v>
      </c>
      <c r="AP96">
        <f t="shared" si="42"/>
        <v>-129464.54774504548</v>
      </c>
      <c r="AQ96">
        <f t="shared" si="43"/>
        <v>59592.759895590068</v>
      </c>
      <c r="AR96">
        <f t="shared" si="44"/>
        <v>-154464.54774504548</v>
      </c>
      <c r="AS96">
        <f t="shared" si="45"/>
        <v>-1557.0287428285235</v>
      </c>
      <c r="AT96">
        <f t="shared" si="46"/>
        <v>-3250.5322981296831</v>
      </c>
    </row>
    <row r="97" spans="24:46" x14ac:dyDescent="0.2">
      <c r="X97" s="1">
        <v>93</v>
      </c>
      <c r="Y97" s="7">
        <f t="shared" si="27"/>
        <v>-63775.724122437401</v>
      </c>
      <c r="Z97" s="7">
        <f t="shared" si="28"/>
        <v>141081.98689199399</v>
      </c>
      <c r="AA97">
        <f t="shared" si="29"/>
        <v>1711.1143497821329</v>
      </c>
      <c r="AB97">
        <f t="shared" si="30"/>
        <v>3219.2242896643957</v>
      </c>
      <c r="AC97">
        <f t="shared" si="31"/>
        <v>316.97010000055309</v>
      </c>
      <c r="AD97">
        <f t="shared" si="32"/>
        <v>-61.182098162744659</v>
      </c>
      <c r="AE97">
        <f t="shared" si="47"/>
        <v>-1.15936804220255E-8</v>
      </c>
      <c r="AF97" s="7">
        <f t="shared" si="48"/>
        <v>-4.7540446492634578E-8</v>
      </c>
      <c r="AG97" s="7">
        <f t="shared" si="33"/>
        <v>74.207171346167158</v>
      </c>
      <c r="AH97" s="7">
        <f t="shared" si="34"/>
        <v>-29.281328760706042</v>
      </c>
      <c r="AI97">
        <f t="shared" si="35"/>
        <v>92.827144276198354</v>
      </c>
      <c r="AJ97">
        <f t="shared" si="36"/>
        <v>-10.441008295814092</v>
      </c>
      <c r="AK97">
        <f t="shared" si="37"/>
        <v>149.93578438978128</v>
      </c>
      <c r="AL97">
        <f t="shared" si="38"/>
        <v>-21.459761058684084</v>
      </c>
      <c r="AM97" s="7">
        <f t="shared" si="39"/>
        <v>83775.724122437401</v>
      </c>
      <c r="AN97" s="7">
        <f t="shared" si="40"/>
        <v>-133581.98689199399</v>
      </c>
      <c r="AO97">
        <f t="shared" si="41"/>
        <v>43775.724122437401</v>
      </c>
      <c r="AP97">
        <f t="shared" si="42"/>
        <v>-131081.98689199399</v>
      </c>
      <c r="AQ97">
        <f t="shared" si="43"/>
        <v>58775.724122437401</v>
      </c>
      <c r="AR97">
        <f t="shared" si="44"/>
        <v>-156081.98689199399</v>
      </c>
      <c r="AS97">
        <f t="shared" si="45"/>
        <v>-1711.1143497821329</v>
      </c>
      <c r="AT97">
        <f t="shared" si="46"/>
        <v>-3219.2242896643957</v>
      </c>
    </row>
    <row r="98" spans="24:46" x14ac:dyDescent="0.2">
      <c r="X98" s="1">
        <v>94</v>
      </c>
      <c r="Y98" s="7">
        <f t="shared" si="27"/>
        <v>-62880.545685046265</v>
      </c>
      <c r="Z98" s="7">
        <f t="shared" si="28"/>
        <v>142683.95127455585</v>
      </c>
      <c r="AA98">
        <f t="shared" si="29"/>
        <v>1869.5993997824094</v>
      </c>
      <c r="AB98">
        <f t="shared" si="30"/>
        <v>3188.6332405830235</v>
      </c>
      <c r="AC98">
        <f t="shared" si="31"/>
        <v>327.07204913598622</v>
      </c>
      <c r="AD98">
        <f t="shared" si="32"/>
        <v>-59.810139588971992</v>
      </c>
      <c r="AE98">
        <f t="shared" si="47"/>
        <v>-1.2290976253834816E-8</v>
      </c>
      <c r="AF98" s="7">
        <f t="shared" si="48"/>
        <v>-4.7934556795798078E-8</v>
      </c>
      <c r="AG98" s="7">
        <f t="shared" si="33"/>
        <v>75.810059628262977</v>
      </c>
      <c r="AH98" s="7">
        <f t="shared" si="34"/>
        <v>-28.592871936146999</v>
      </c>
      <c r="AI98">
        <f t="shared" si="35"/>
        <v>96.704462490121216</v>
      </c>
      <c r="AJ98">
        <f t="shared" si="36"/>
        <v>-10.19067189486357</v>
      </c>
      <c r="AK98">
        <f t="shared" si="37"/>
        <v>154.55752702989298</v>
      </c>
      <c r="AL98">
        <f t="shared" si="38"/>
        <v>-21.026595710026868</v>
      </c>
      <c r="AM98" s="7">
        <f t="shared" si="39"/>
        <v>82880.545685046265</v>
      </c>
      <c r="AN98" s="7">
        <f t="shared" si="40"/>
        <v>-135183.95127455585</v>
      </c>
      <c r="AO98">
        <f t="shared" si="41"/>
        <v>42880.545685046265</v>
      </c>
      <c r="AP98">
        <f t="shared" si="42"/>
        <v>-132683.95127455585</v>
      </c>
      <c r="AQ98">
        <f t="shared" si="43"/>
        <v>57880.545685046265</v>
      </c>
      <c r="AR98">
        <f t="shared" si="44"/>
        <v>-157683.95127455585</v>
      </c>
      <c r="AS98">
        <f t="shared" si="45"/>
        <v>-1869.5993997824094</v>
      </c>
      <c r="AT98">
        <f t="shared" si="46"/>
        <v>-3188.6332405830235</v>
      </c>
    </row>
    <row r="99" spans="24:46" x14ac:dyDescent="0.2">
      <c r="X99" s="1">
        <v>95</v>
      </c>
      <c r="Y99" s="7">
        <f t="shared" si="27"/>
        <v>-61904.861979013062</v>
      </c>
      <c r="Z99" s="7">
        <f t="shared" si="28"/>
        <v>144270.79162739872</v>
      </c>
      <c r="AA99">
        <f t="shared" si="29"/>
        <v>2033.1354243504024</v>
      </c>
      <c r="AB99">
        <f t="shared" si="30"/>
        <v>3158.7281707885377</v>
      </c>
      <c r="AC99">
        <f t="shared" si="31"/>
        <v>338.67119528207661</v>
      </c>
      <c r="AD99">
        <f t="shared" si="32"/>
        <v>-58.496345813078413</v>
      </c>
      <c r="AE99">
        <f t="shared" si="47"/>
        <v>-1.29292755411794E-8</v>
      </c>
      <c r="AF99" s="7">
        <f t="shared" si="48"/>
        <v>-4.8320594788620731E-8</v>
      </c>
      <c r="AG99" s="7">
        <f t="shared" si="33"/>
        <v>77.616858768483866</v>
      </c>
      <c r="AH99" s="7">
        <f t="shared" si="34"/>
        <v>-27.934561720799959</v>
      </c>
      <c r="AI99">
        <f t="shared" si="35"/>
        <v>101.21275006817716</v>
      </c>
      <c r="AJ99">
        <f t="shared" si="36"/>
        <v>-9.9514681178880835</v>
      </c>
      <c r="AK99">
        <f t="shared" si="37"/>
        <v>159.84158645834489</v>
      </c>
      <c r="AL99">
        <f t="shared" si="38"/>
        <v>-20.610315926069777</v>
      </c>
      <c r="AM99" s="7">
        <f t="shared" si="39"/>
        <v>81904.861979013062</v>
      </c>
      <c r="AN99" s="7">
        <f t="shared" si="40"/>
        <v>-136770.79162739872</v>
      </c>
      <c r="AO99">
        <f t="shared" si="41"/>
        <v>41904.861979013062</v>
      </c>
      <c r="AP99">
        <f t="shared" si="42"/>
        <v>-134270.79162739872</v>
      </c>
      <c r="AQ99">
        <f t="shared" si="43"/>
        <v>56904.861979013062</v>
      </c>
      <c r="AR99">
        <f t="shared" si="44"/>
        <v>-159270.79162739872</v>
      </c>
      <c r="AS99">
        <f t="shared" si="45"/>
        <v>-2033.1354243504024</v>
      </c>
      <c r="AT99">
        <f t="shared" si="46"/>
        <v>-3158.7281707885377</v>
      </c>
    </row>
    <row r="100" spans="24:46" x14ac:dyDescent="0.2">
      <c r="X100" s="1">
        <v>96</v>
      </c>
      <c r="Y100" s="7">
        <f t="shared" si="27"/>
        <v>-60845.9603674276</v>
      </c>
      <c r="Z100" s="7">
        <f t="shared" si="28"/>
        <v>145842.84366956635</v>
      </c>
      <c r="AA100">
        <f t="shared" si="29"/>
        <v>2202.4710219914409</v>
      </c>
      <c r="AB100">
        <f t="shared" si="30"/>
        <v>3129.4799978819983</v>
      </c>
      <c r="AC100">
        <f t="shared" si="31"/>
        <v>352.00970163140136</v>
      </c>
      <c r="AD100">
        <f t="shared" si="32"/>
        <v>-57.237220148314094</v>
      </c>
      <c r="AE100">
        <f t="shared" si="47"/>
        <v>-1.3504376132162157E-8</v>
      </c>
      <c r="AF100" s="7">
        <f t="shared" si="48"/>
        <v>-4.869872738443753E-8</v>
      </c>
      <c r="AG100" s="7">
        <f t="shared" si="33"/>
        <v>79.651692512600889</v>
      </c>
      <c r="AH100" s="7">
        <f t="shared" si="34"/>
        <v>-27.304538111430123</v>
      </c>
      <c r="AI100">
        <f t="shared" si="35"/>
        <v>106.47039118600776</v>
      </c>
      <c r="AJ100">
        <f t="shared" si="36"/>
        <v>-9.7227004356654767</v>
      </c>
      <c r="AK100">
        <f t="shared" si="37"/>
        <v>165.88761794629704</v>
      </c>
      <c r="AL100">
        <f t="shared" si="38"/>
        <v>-20.209981552519764</v>
      </c>
      <c r="AM100" s="7">
        <f t="shared" si="39"/>
        <v>80845.9603674276</v>
      </c>
      <c r="AN100" s="7">
        <f t="shared" si="40"/>
        <v>-138342.84366956635</v>
      </c>
      <c r="AO100">
        <f t="shared" si="41"/>
        <v>40845.9603674276</v>
      </c>
      <c r="AP100">
        <f t="shared" si="42"/>
        <v>-135842.84366956635</v>
      </c>
      <c r="AQ100">
        <f t="shared" si="43"/>
        <v>55845.9603674276</v>
      </c>
      <c r="AR100">
        <f t="shared" si="44"/>
        <v>-160842.84366956635</v>
      </c>
      <c r="AS100">
        <f t="shared" si="45"/>
        <v>-2202.4710219914409</v>
      </c>
      <c r="AT100">
        <f t="shared" si="46"/>
        <v>-3129.4799978819983</v>
      </c>
    </row>
    <row r="101" spans="24:46" x14ac:dyDescent="0.2">
      <c r="X101" s="1">
        <v>97</v>
      </c>
      <c r="Y101" s="7">
        <f t="shared" si="27"/>
        <v>-59700.723643727957</v>
      </c>
      <c r="Z101" s="7">
        <f t="shared" si="28"/>
        <v>147400.4290159888</v>
      </c>
      <c r="AA101">
        <f t="shared" si="29"/>
        <v>2378.4758728071415</v>
      </c>
      <c r="AB101">
        <f t="shared" si="30"/>
        <v>3100.8613878078413</v>
      </c>
      <c r="AC101">
        <f t="shared" si="31"/>
        <v>367.39249129673635</v>
      </c>
      <c r="AD101">
        <f t="shared" si="32"/>
        <v>-56.029536091403401</v>
      </c>
      <c r="AE101">
        <f t="shared" si="47"/>
        <v>-1.40120324915867E-8</v>
      </c>
      <c r="AF101" s="7">
        <f t="shared" si="48"/>
        <v>-4.9069114690484461E-8</v>
      </c>
      <c r="AG101" s="7">
        <f t="shared" si="33"/>
        <v>81.943646147687176</v>
      </c>
      <c r="AH101" s="7">
        <f t="shared" si="34"/>
        <v>-26.70108792899088</v>
      </c>
      <c r="AI101">
        <f t="shared" si="35"/>
        <v>112.62956072570663</v>
      </c>
      <c r="AJ101">
        <f t="shared" si="36"/>
        <v>-9.5037280135074038</v>
      </c>
      <c r="AK101">
        <f t="shared" si="37"/>
        <v>172.81928443735455</v>
      </c>
      <c r="AL101">
        <f t="shared" si="38"/>
        <v>-19.824720099836004</v>
      </c>
      <c r="AM101" s="7">
        <f t="shared" si="39"/>
        <v>79700.72364372795</v>
      </c>
      <c r="AN101" s="7">
        <f t="shared" si="40"/>
        <v>-139900.4290159888</v>
      </c>
      <c r="AO101">
        <f t="shared" si="41"/>
        <v>39700.723643727957</v>
      </c>
      <c r="AP101">
        <f t="shared" si="42"/>
        <v>-137400.4290159888</v>
      </c>
      <c r="AQ101">
        <f t="shared" si="43"/>
        <v>54700.723643727957</v>
      </c>
      <c r="AR101">
        <f t="shared" si="44"/>
        <v>-162400.4290159888</v>
      </c>
      <c r="AS101">
        <f t="shared" si="45"/>
        <v>-2378.4758728071415</v>
      </c>
      <c r="AT101">
        <f t="shared" si="46"/>
        <v>-3100.8613878078413</v>
      </c>
    </row>
    <row r="102" spans="24:46" x14ac:dyDescent="0.2">
      <c r="X102" s="1">
        <v>98</v>
      </c>
      <c r="Y102" s="7">
        <f t="shared" si="27"/>
        <v>-58465.56164591229</v>
      </c>
      <c r="Z102" s="7">
        <f t="shared" si="28"/>
        <v>148943.85601788128</v>
      </c>
      <c r="AA102">
        <f t="shared" si="29"/>
        <v>2562.1721184555099</v>
      </c>
      <c r="AB102">
        <f t="shared" si="30"/>
        <v>3072.8466197621397</v>
      </c>
      <c r="AC102">
        <f t="shared" si="31"/>
        <v>385.20788221718504</v>
      </c>
      <c r="AD102">
        <f t="shared" si="32"/>
        <v>-54.870311982840811</v>
      </c>
      <c r="AE102">
        <f t="shared" si="47"/>
        <v>-1.4447917929415874E-8</v>
      </c>
      <c r="AF102" s="7">
        <f t="shared" si="48"/>
        <v>-4.9431910416493465E-8</v>
      </c>
      <c r="AG102" s="7">
        <f t="shared" si="33"/>
        <v>84.52800316052479</v>
      </c>
      <c r="AH102" s="7">
        <f t="shared" si="34"/>
        <v>-26.122630798619053</v>
      </c>
      <c r="AI102">
        <f t="shared" si="35"/>
        <v>119.88844580676556</v>
      </c>
      <c r="AJ102">
        <f t="shared" si="36"/>
        <v>-9.2939603286112646</v>
      </c>
      <c r="AK102">
        <f t="shared" si="37"/>
        <v>180.79143326434257</v>
      </c>
      <c r="AL102">
        <f t="shared" si="38"/>
        <v>-19.45372080617858</v>
      </c>
      <c r="AM102" s="7">
        <f t="shared" si="39"/>
        <v>78465.561645912298</v>
      </c>
      <c r="AN102" s="7">
        <f t="shared" si="40"/>
        <v>-141443.85601788128</v>
      </c>
      <c r="AO102">
        <f t="shared" si="41"/>
        <v>38465.56164591229</v>
      </c>
      <c r="AP102">
        <f t="shared" si="42"/>
        <v>-138943.85601788128</v>
      </c>
      <c r="AQ102">
        <f t="shared" si="43"/>
        <v>53465.56164591229</v>
      </c>
      <c r="AR102">
        <f t="shared" si="44"/>
        <v>-163943.85601788128</v>
      </c>
      <c r="AS102">
        <f t="shared" si="45"/>
        <v>-2562.1721184555099</v>
      </c>
      <c r="AT102">
        <f t="shared" si="46"/>
        <v>-3072.8466197621397</v>
      </c>
    </row>
    <row r="103" spans="24:46" x14ac:dyDescent="0.2">
      <c r="X103" s="1">
        <v>99</v>
      </c>
      <c r="Y103" s="7">
        <f t="shared" si="27"/>
        <v>-57136.324601407388</v>
      </c>
      <c r="Z103" s="7">
        <f t="shared" si="28"/>
        <v>150473.42053876448</v>
      </c>
      <c r="AA103">
        <f t="shared" si="29"/>
        <v>2754.7760595641025</v>
      </c>
      <c r="AB103">
        <f t="shared" si="30"/>
        <v>3045.4114637707194</v>
      </c>
      <c r="AC103">
        <f t="shared" si="31"/>
        <v>405.95705882246534</v>
      </c>
      <c r="AD103">
        <f t="shared" si="32"/>
        <v>-53.756788447721384</v>
      </c>
      <c r="AE103">
        <f t="shared" si="47"/>
        <v>-1.480757441251322E-8</v>
      </c>
      <c r="AF103" s="7">
        <f t="shared" si="48"/>
        <v>-4.9787262251585797E-8</v>
      </c>
      <c r="AG103" s="7">
        <f t="shared" si="33"/>
        <v>87.447888750231058</v>
      </c>
      <c r="AH103" s="7">
        <f t="shared" si="34"/>
        <v>-25.567706691823922</v>
      </c>
      <c r="AI103">
        <f t="shared" si="35"/>
        <v>128.5091291480704</v>
      </c>
      <c r="AJ103">
        <f t="shared" si="36"/>
        <v>-9.0928523940513308</v>
      </c>
      <c r="AK103">
        <f t="shared" si="37"/>
        <v>190.00004093897147</v>
      </c>
      <c r="AL103">
        <f t="shared" si="38"/>
        <v>-19.096229312058874</v>
      </c>
      <c r="AM103" s="7">
        <f t="shared" si="39"/>
        <v>77136.324601407396</v>
      </c>
      <c r="AN103" s="7">
        <f t="shared" si="40"/>
        <v>-142973.42053876448</v>
      </c>
      <c r="AO103">
        <f t="shared" si="41"/>
        <v>37136.324601407388</v>
      </c>
      <c r="AP103">
        <f t="shared" si="42"/>
        <v>-140473.42053876448</v>
      </c>
      <c r="AQ103">
        <f t="shared" si="43"/>
        <v>52136.324601407388</v>
      </c>
      <c r="AR103">
        <f t="shared" si="44"/>
        <v>-165473.42053876448</v>
      </c>
      <c r="AS103">
        <f t="shared" si="45"/>
        <v>-2754.7760595641025</v>
      </c>
      <c r="AT103">
        <f t="shared" si="46"/>
        <v>-3045.4114637707194</v>
      </c>
    </row>
    <row r="104" spans="24:46" x14ac:dyDescent="0.2">
      <c r="X104" s="1">
        <v>100</v>
      </c>
      <c r="Y104" s="7">
        <f t="shared" si="27"/>
        <v>-55708.191939272532</v>
      </c>
      <c r="Z104" s="7">
        <f t="shared" si="28"/>
        <v>151989.40667209387</v>
      </c>
      <c r="AA104">
        <f t="shared" si="29"/>
        <v>2957.7545889753351</v>
      </c>
      <c r="AB104">
        <f t="shared" si="30"/>
        <v>3018.5330695468588</v>
      </c>
      <c r="AC104">
        <f t="shared" si="31"/>
        <v>430.29710756600787</v>
      </c>
      <c r="AD104">
        <f t="shared" si="32"/>
        <v>-52.686408269178855</v>
      </c>
      <c r="AE104">
        <f t="shared" si="47"/>
        <v>-1.5086345504415341E-8</v>
      </c>
      <c r="AF104" s="7">
        <f t="shared" si="48"/>
        <v>-5.0135312212448131E-8</v>
      </c>
      <c r="AG104" s="7">
        <f t="shared" si="33"/>
        <v>90.756485273703092</v>
      </c>
      <c r="AH104" s="7">
        <f t="shared" si="34"/>
        <v>-25.03496483279617</v>
      </c>
      <c r="AI104">
        <f t="shared" si="35"/>
        <v>138.84438213646985</v>
      </c>
      <c r="AJ104">
        <f t="shared" si="36"/>
        <v>-8.8999005116526497</v>
      </c>
      <c r="AK104">
        <f t="shared" si="37"/>
        <v>200.6962401709213</v>
      </c>
      <c r="AL104">
        <f t="shared" si="38"/>
        <v>-18.751542874594715</v>
      </c>
      <c r="AM104" s="7">
        <f t="shared" si="39"/>
        <v>75708.191939272539</v>
      </c>
      <c r="AN104" s="7">
        <f t="shared" si="40"/>
        <v>-144489.40667209387</v>
      </c>
      <c r="AO104">
        <f t="shared" si="41"/>
        <v>35708.191939272532</v>
      </c>
      <c r="AP104">
        <f t="shared" si="42"/>
        <v>-141989.40667209387</v>
      </c>
      <c r="AQ104">
        <f t="shared" si="43"/>
        <v>50708.191939272532</v>
      </c>
      <c r="AR104">
        <f t="shared" si="44"/>
        <v>-166989.40667209387</v>
      </c>
      <c r="AS104">
        <f t="shared" si="45"/>
        <v>-2957.7545889753351</v>
      </c>
      <c r="AT104">
        <f t="shared" si="46"/>
        <v>-3018.5330695468588</v>
      </c>
    </row>
    <row r="105" spans="24:46" x14ac:dyDescent="0.2">
      <c r="X105" s="1">
        <v>101</v>
      </c>
      <c r="Y105" s="7">
        <f t="shared" si="27"/>
        <v>-54175.527506339109</v>
      </c>
      <c r="Z105" s="7">
        <f t="shared" si="28"/>
        <v>153492.08740583365</v>
      </c>
      <c r="AA105">
        <f t="shared" si="29"/>
        <v>3172.9031427583391</v>
      </c>
      <c r="AB105">
        <f t="shared" si="30"/>
        <v>2992.1898654122692</v>
      </c>
      <c r="AC105">
        <f t="shared" si="31"/>
        <v>459.10547376510203</v>
      </c>
      <c r="AD105">
        <f t="shared" si="32"/>
        <v>-51.656798395219127</v>
      </c>
      <c r="AE105">
        <f t="shared" si="47"/>
        <v>-1.5279285821961132E-8</v>
      </c>
      <c r="AF105" s="7">
        <f t="shared" si="48"/>
        <v>-5.0476196965468215E-8</v>
      </c>
      <c r="AG105" s="7">
        <f t="shared" si="33"/>
        <v>94.520067307735459</v>
      </c>
      <c r="AH105" s="7">
        <f t="shared" si="34"/>
        <v>-24.52315379881022</v>
      </c>
      <c r="AI105">
        <f t="shared" si="35"/>
        <v>151.37890050309406</v>
      </c>
      <c r="AJ105">
        <f t="shared" si="36"/>
        <v>-8.7146384871175844</v>
      </c>
      <c r="AK105">
        <f t="shared" si="37"/>
        <v>213.20650596955178</v>
      </c>
      <c r="AL105">
        <f t="shared" si="38"/>
        <v>-18.419006058815128</v>
      </c>
      <c r="AM105" s="7">
        <f t="shared" si="39"/>
        <v>74175.527506339102</v>
      </c>
      <c r="AN105" s="7">
        <f t="shared" si="40"/>
        <v>-145992.08740583365</v>
      </c>
      <c r="AO105">
        <f t="shared" si="41"/>
        <v>34175.527506339109</v>
      </c>
      <c r="AP105">
        <f t="shared" si="42"/>
        <v>-143492.08740583365</v>
      </c>
      <c r="AQ105">
        <f t="shared" si="43"/>
        <v>49175.527506339109</v>
      </c>
      <c r="AR105">
        <f t="shared" si="44"/>
        <v>-168492.08740583365</v>
      </c>
      <c r="AS105">
        <f t="shared" si="45"/>
        <v>-3172.9031427583391</v>
      </c>
      <c r="AT105">
        <f t="shared" si="46"/>
        <v>-2992.1898654122692</v>
      </c>
    </row>
    <row r="106" spans="24:46" x14ac:dyDescent="0.2">
      <c r="X106" s="1">
        <v>102</v>
      </c>
      <c r="Y106" s="7">
        <f t="shared" si="27"/>
        <v>-52531.6877507393</v>
      </c>
      <c r="Z106" s="7">
        <f t="shared" si="28"/>
        <v>154981.72523874036</v>
      </c>
      <c r="AA106">
        <f t="shared" si="29"/>
        <v>3402.4558796408901</v>
      </c>
      <c r="AB106">
        <f t="shared" si="30"/>
        <v>2966.3614662146597</v>
      </c>
      <c r="AC106">
        <f t="shared" si="31"/>
        <v>493.57936627666629</v>
      </c>
      <c r="AD106">
        <f t="shared" si="32"/>
        <v>-50.665753820926163</v>
      </c>
      <c r="AE106">
        <f t="shared" si="47"/>
        <v>-1.5381036927516164E-8</v>
      </c>
      <c r="AF106" s="7">
        <f t="shared" si="48"/>
        <v>-5.0810048125187491E-8</v>
      </c>
      <c r="AG106" s="7">
        <f t="shared" si="33"/>
        <v>98.822236854617827</v>
      </c>
      <c r="AH106" s="7">
        <f t="shared" si="34"/>
        <v>-24.031112668373737</v>
      </c>
      <c r="AI106">
        <f t="shared" si="35"/>
        <v>166.79475429796113</v>
      </c>
      <c r="AJ106">
        <f t="shared" si="36"/>
        <v>-8.5366342501498274</v>
      </c>
      <c r="AK106">
        <f t="shared" si="37"/>
        <v>227.96237513946838</v>
      </c>
      <c r="AL106">
        <f t="shared" si="38"/>
        <v>-18.09800685159254</v>
      </c>
      <c r="AM106" s="7">
        <f t="shared" si="39"/>
        <v>72531.687750739307</v>
      </c>
      <c r="AN106" s="7">
        <f t="shared" si="40"/>
        <v>-147481.72523874036</v>
      </c>
      <c r="AO106">
        <f t="shared" si="41"/>
        <v>32531.6877507393</v>
      </c>
      <c r="AP106">
        <f t="shared" si="42"/>
        <v>-144981.72523874036</v>
      </c>
      <c r="AQ106">
        <f t="shared" si="43"/>
        <v>47531.6877507393</v>
      </c>
      <c r="AR106">
        <f t="shared" si="44"/>
        <v>-169981.72523874036</v>
      </c>
      <c r="AS106">
        <f t="shared" si="45"/>
        <v>-3402.4558796408901</v>
      </c>
      <c r="AT106">
        <f t="shared" si="46"/>
        <v>-2966.3614662146597</v>
      </c>
    </row>
    <row r="107" spans="24:46" x14ac:dyDescent="0.2">
      <c r="X107" s="1">
        <v>103</v>
      </c>
      <c r="Y107" s="7">
        <f t="shared" si="27"/>
        <v>-50768.762390134267</v>
      </c>
      <c r="Z107" s="7">
        <f t="shared" si="28"/>
        <v>156458.57275262006</v>
      </c>
      <c r="AA107">
        <f t="shared" si="29"/>
        <v>3649.2455627792233</v>
      </c>
      <c r="AB107">
        <f t="shared" si="30"/>
        <v>2941.0285893041964</v>
      </c>
      <c r="AC107">
        <f t="shared" si="31"/>
        <v>535.39435448532549</v>
      </c>
      <c r="AD107">
        <f t="shared" si="32"/>
        <v>-49.711223122960021</v>
      </c>
      <c r="AE107">
        <f t="shared" si="47"/>
        <v>-1.5385653806930578E-8</v>
      </c>
      <c r="AF107" s="7">
        <f t="shared" si="48"/>
        <v>-5.1136992531209236E-8</v>
      </c>
      <c r="AG107" s="7">
        <f t="shared" si="33"/>
        <v>103.76995927823754</v>
      </c>
      <c r="AH107" s="7">
        <f t="shared" si="34"/>
        <v>-23.557763090827159</v>
      </c>
      <c r="AI107">
        <f t="shared" si="35"/>
        <v>186.07903876132733</v>
      </c>
      <c r="AJ107">
        <f t="shared" si="36"/>
        <v>-8.3654868302430678</v>
      </c>
      <c r="AK107">
        <f t="shared" si="37"/>
        <v>245.54535646114627</v>
      </c>
      <c r="AL107">
        <f t="shared" si="38"/>
        <v>-17.787973150752798</v>
      </c>
      <c r="AM107" s="7">
        <f t="shared" si="39"/>
        <v>70768.762390134274</v>
      </c>
      <c r="AN107" s="7">
        <f t="shared" si="40"/>
        <v>-148958.57275262006</v>
      </c>
      <c r="AO107">
        <f t="shared" si="41"/>
        <v>30768.762390134267</v>
      </c>
      <c r="AP107">
        <f t="shared" si="42"/>
        <v>-146458.57275262006</v>
      </c>
      <c r="AQ107">
        <f t="shared" si="43"/>
        <v>45768.762390134267</v>
      </c>
      <c r="AR107">
        <f t="shared" si="44"/>
        <v>-171458.57275262006</v>
      </c>
      <c r="AS107">
        <f t="shared" si="45"/>
        <v>-3649.2455627792233</v>
      </c>
      <c r="AT107">
        <f t="shared" si="46"/>
        <v>-2941.0285893041964</v>
      </c>
    </row>
    <row r="108" spans="24:46" x14ac:dyDescent="0.2">
      <c r="X108" s="1">
        <v>104</v>
      </c>
      <c r="Y108" s="7">
        <f t="shared" si="27"/>
        <v>-48877.21531443399</v>
      </c>
      <c r="Z108" s="7">
        <f t="shared" si="28"/>
        <v>157922.8731443818</v>
      </c>
      <c r="AA108">
        <f t="shared" si="29"/>
        <v>3916.942740021886</v>
      </c>
      <c r="AB108">
        <f t="shared" si="30"/>
        <v>2916.1729777427163</v>
      </c>
      <c r="AC108">
        <f t="shared" si="31"/>
        <v>586.96770007210534</v>
      </c>
      <c r="AD108">
        <f t="shared" si="32"/>
        <v>-48.791295452976968</v>
      </c>
      <c r="AE108">
        <f t="shared" si="47"/>
        <v>-1.5286356131668912E-8</v>
      </c>
      <c r="AF108" s="7">
        <f t="shared" si="48"/>
        <v>-5.1457152505444377E-8</v>
      </c>
      <c r="AG108" s="7">
        <f t="shared" si="33"/>
        <v>109.5023776836257</v>
      </c>
      <c r="AH108" s="7">
        <f t="shared" si="34"/>
        <v>-23.1021021681101</v>
      </c>
      <c r="AI108">
        <f t="shared" si="35"/>
        <v>210.70845855922434</v>
      </c>
      <c r="AJ108">
        <f t="shared" si="36"/>
        <v>-8.2008236455177723</v>
      </c>
      <c r="AK108">
        <f t="shared" si="37"/>
        <v>266.75686384454167</v>
      </c>
      <c r="AL108">
        <f t="shared" si="38"/>
        <v>-17.488369587891942</v>
      </c>
      <c r="AM108" s="7">
        <f t="shared" si="39"/>
        <v>68877.215314433997</v>
      </c>
      <c r="AN108" s="7">
        <f t="shared" si="40"/>
        <v>-150422.8731443818</v>
      </c>
      <c r="AO108">
        <f t="shared" si="41"/>
        <v>28877.21531443399</v>
      </c>
      <c r="AP108">
        <f t="shared" si="42"/>
        <v>-147922.8731443818</v>
      </c>
      <c r="AQ108">
        <f t="shared" si="43"/>
        <v>43877.21531443399</v>
      </c>
      <c r="AR108">
        <f t="shared" si="44"/>
        <v>-172922.8731443818</v>
      </c>
      <c r="AS108">
        <f t="shared" si="45"/>
        <v>-3916.942740021886</v>
      </c>
      <c r="AT108">
        <f t="shared" si="46"/>
        <v>-2916.1729777427163</v>
      </c>
    </row>
    <row r="109" spans="24:46" x14ac:dyDescent="0.2">
      <c r="X109" s="1">
        <v>105</v>
      </c>
      <c r="Y109" s="7">
        <f t="shared" si="27"/>
        <v>-46845.372981914035</v>
      </c>
      <c r="Z109" s="7">
        <f t="shared" si="28"/>
        <v>159374.86072132154</v>
      </c>
      <c r="AA109">
        <f t="shared" si="29"/>
        <v>4210.4265900579385</v>
      </c>
      <c r="AB109">
        <f t="shared" si="30"/>
        <v>2891.777330016228</v>
      </c>
      <c r="AC109">
        <f t="shared" si="31"/>
        <v>651.91683172934393</v>
      </c>
      <c r="AD109">
        <f t="shared" si="32"/>
        <v>-47.904188821955678</v>
      </c>
      <c r="AE109">
        <f t="shared" si="47"/>
        <v>-1.5075160584767498E-8</v>
      </c>
      <c r="AF109" s="7">
        <f t="shared" si="48"/>
        <v>-5.1770646091407303E-8</v>
      </c>
      <c r="AG109" s="7">
        <f t="shared" si="33"/>
        <v>116.20405568716167</v>
      </c>
      <c r="AH109" s="7">
        <f t="shared" si="34"/>
        <v>-22.66319605391061</v>
      </c>
      <c r="AI109">
        <f t="shared" si="35"/>
        <v>242.98178884188309</v>
      </c>
      <c r="AJ109">
        <f t="shared" si="36"/>
        <v>-8.0422980676952687</v>
      </c>
      <c r="AK109">
        <f t="shared" si="37"/>
        <v>292.7309872153744</v>
      </c>
      <c r="AL109">
        <f t="shared" si="38"/>
        <v>-17.198694648579149</v>
      </c>
      <c r="AM109" s="7">
        <f t="shared" si="39"/>
        <v>66845.372981914028</v>
      </c>
      <c r="AN109" s="7">
        <f t="shared" si="40"/>
        <v>-151874.86072132154</v>
      </c>
      <c r="AO109">
        <f t="shared" si="41"/>
        <v>26845.372981914035</v>
      </c>
      <c r="AP109">
        <f t="shared" si="42"/>
        <v>-149374.86072132154</v>
      </c>
      <c r="AQ109">
        <f t="shared" si="43"/>
        <v>41845.372981914035</v>
      </c>
      <c r="AR109">
        <f t="shared" si="44"/>
        <v>-174374.86072132154</v>
      </c>
      <c r="AS109">
        <f t="shared" si="45"/>
        <v>-4210.4265900579385</v>
      </c>
      <c r="AT109">
        <f t="shared" si="46"/>
        <v>-2891.777330016228</v>
      </c>
    </row>
    <row r="110" spans="24:46" x14ac:dyDescent="0.2">
      <c r="X110" s="1">
        <v>106</v>
      </c>
      <c r="Y110" s="7">
        <f t="shared" si="27"/>
        <v>-44658.670082918899</v>
      </c>
      <c r="Z110" s="7">
        <f t="shared" si="28"/>
        <v>160814.76136272692</v>
      </c>
      <c r="AA110">
        <f t="shared" si="29"/>
        <v>4536.3850059226106</v>
      </c>
      <c r="AB110">
        <f t="shared" si="30"/>
        <v>2867.8252356052503</v>
      </c>
      <c r="AC110">
        <f t="shared" si="31"/>
        <v>735.9046712474136</v>
      </c>
      <c r="AD110">
        <f t="shared" si="32"/>
        <v>-47.048239529092477</v>
      </c>
      <c r="AE110">
        <f t="shared" si="47"/>
        <v>-1.4742316621234999E-8</v>
      </c>
      <c r="AF110" s="7">
        <f t="shared" si="48"/>
        <v>-5.207758727708277E-8</v>
      </c>
      <c r="AG110" s="7">
        <f t="shared" si="33"/>
        <v>124.12555355221329</v>
      </c>
      <c r="AH110" s="7">
        <f t="shared" si="34"/>
        <v>-22.240174187786035</v>
      </c>
      <c r="AI110">
        <f t="shared" si="35"/>
        <v>286.65512442736076</v>
      </c>
      <c r="AJ110">
        <f t="shared" si="36"/>
        <v>-7.889587231166372</v>
      </c>
      <c r="AK110">
        <f t="shared" si="37"/>
        <v>325.12399328258186</v>
      </c>
      <c r="AL110">
        <f t="shared" si="38"/>
        <v>-16.918478058062483</v>
      </c>
      <c r="AM110" s="7">
        <f t="shared" si="39"/>
        <v>64658.670082918899</v>
      </c>
      <c r="AN110" s="7">
        <f t="shared" si="40"/>
        <v>-153314.76136272692</v>
      </c>
      <c r="AO110">
        <f t="shared" si="41"/>
        <v>24658.670082918899</v>
      </c>
      <c r="AP110">
        <f t="shared" si="42"/>
        <v>-150814.76136272692</v>
      </c>
      <c r="AQ110">
        <f t="shared" si="43"/>
        <v>39658.670082918899</v>
      </c>
      <c r="AR110">
        <f t="shared" si="44"/>
        <v>-175814.76136272692</v>
      </c>
      <c r="AS110">
        <f t="shared" si="45"/>
        <v>-4536.3850059226106</v>
      </c>
      <c r="AT110">
        <f t="shared" si="46"/>
        <v>-2867.8252356052503</v>
      </c>
    </row>
    <row r="111" spans="24:46" x14ac:dyDescent="0.2">
      <c r="X111" s="1">
        <v>107</v>
      </c>
      <c r="Y111" s="7">
        <f t="shared" si="27"/>
        <v>-42298.489496051669</v>
      </c>
      <c r="Z111" s="7">
        <f t="shared" si="28"/>
        <v>162242.79295058839</v>
      </c>
      <c r="AA111">
        <f t="shared" si="29"/>
        <v>4904.3373415463175</v>
      </c>
      <c r="AB111">
        <f t="shared" si="30"/>
        <v>2844.3011158407039</v>
      </c>
      <c r="AC111">
        <f t="shared" si="31"/>
        <v>848.31222136267388</v>
      </c>
      <c r="AD111">
        <f t="shared" si="32"/>
        <v>-46.221892607516168</v>
      </c>
      <c r="AE111">
        <f t="shared" si="47"/>
        <v>-1.4275400019097713E-8</v>
      </c>
      <c r="AF111" s="7">
        <f t="shared" si="48"/>
        <v>-5.2378086202746807E-8</v>
      </c>
      <c r="AG111" s="7">
        <f t="shared" si="33"/>
        <v>133.61671914696862</v>
      </c>
      <c r="AH111" s="7">
        <f t="shared" si="34"/>
        <v>-21.832224092430899</v>
      </c>
      <c r="AI111">
        <f t="shared" si="35"/>
        <v>348.24660863379097</v>
      </c>
      <c r="AJ111">
        <f t="shared" si="36"/>
        <v>-7.7423900582686196</v>
      </c>
      <c r="AK111">
        <f t="shared" si="37"/>
        <v>366.44889359618975</v>
      </c>
      <c r="AL111">
        <f t="shared" si="38"/>
        <v>-16.647278404438563</v>
      </c>
      <c r="AM111" s="7">
        <f t="shared" si="39"/>
        <v>62298.489496051669</v>
      </c>
      <c r="AN111" s="7">
        <f t="shared" si="40"/>
        <v>-154742.79295058839</v>
      </c>
      <c r="AO111">
        <f t="shared" si="41"/>
        <v>22298.489496051669</v>
      </c>
      <c r="AP111">
        <f t="shared" si="42"/>
        <v>-152242.79295058839</v>
      </c>
      <c r="AQ111">
        <f t="shared" si="43"/>
        <v>37298.489496051669</v>
      </c>
      <c r="AR111">
        <f t="shared" si="44"/>
        <v>-177242.79295058839</v>
      </c>
      <c r="AS111">
        <f t="shared" si="45"/>
        <v>-4904.3373415463175</v>
      </c>
      <c r="AT111">
        <f t="shared" si="46"/>
        <v>-2844.3011158407039</v>
      </c>
    </row>
    <row r="112" spans="24:46" x14ac:dyDescent="0.2">
      <c r="X112" s="1">
        <v>108</v>
      </c>
      <c r="Y112" s="7">
        <f t="shared" si="27"/>
        <v>-39740.281797608179</v>
      </c>
      <c r="Z112" s="7">
        <f t="shared" si="28"/>
        <v>163659.16577193281</v>
      </c>
      <c r="AA112">
        <f t="shared" si="29"/>
        <v>5328.4934522276544</v>
      </c>
      <c r="AB112">
        <f t="shared" si="30"/>
        <v>2821.1901695369456</v>
      </c>
      <c r="AC112">
        <f t="shared" si="31"/>
        <v>1005.8557029094736</v>
      </c>
      <c r="AD112">
        <f t="shared" si="32"/>
        <v>-45.423693175056869</v>
      </c>
      <c r="AE112">
        <f t="shared" si="47"/>
        <v>-1.3657772473655432E-8</v>
      </c>
      <c r="AF112" s="7">
        <f t="shared" si="48"/>
        <v>-5.2672249354976116E-8</v>
      </c>
      <c r="AG112" s="7">
        <f t="shared" si="33"/>
        <v>145.18330413270476</v>
      </c>
      <c r="AH112" s="7">
        <f t="shared" si="34"/>
        <v>-21.438586671366249</v>
      </c>
      <c r="AI112">
        <f t="shared" si="35"/>
        <v>439.9694499641742</v>
      </c>
      <c r="AJ112">
        <f t="shared" si="36"/>
        <v>-7.6004254764506545</v>
      </c>
      <c r="AK112">
        <f t="shared" si="37"/>
        <v>420.7029488262524</v>
      </c>
      <c r="AL112">
        <f t="shared" si="38"/>
        <v>-16.384680974567711</v>
      </c>
      <c r="AM112" s="7">
        <f t="shared" si="39"/>
        <v>59740.281797608179</v>
      </c>
      <c r="AN112" s="7">
        <f t="shared" si="40"/>
        <v>-156159.16577193281</v>
      </c>
      <c r="AO112">
        <f t="shared" si="41"/>
        <v>19740.281797608179</v>
      </c>
      <c r="AP112">
        <f t="shared" si="42"/>
        <v>-153659.16577193281</v>
      </c>
      <c r="AQ112">
        <f t="shared" si="43"/>
        <v>34740.281797608179</v>
      </c>
      <c r="AR112">
        <f t="shared" si="44"/>
        <v>-178659.16577193281</v>
      </c>
      <c r="AS112">
        <f t="shared" si="45"/>
        <v>-5328.4934522276544</v>
      </c>
      <c r="AT112">
        <f t="shared" si="46"/>
        <v>-2821.1901695369456</v>
      </c>
    </row>
    <row r="113" spans="24:46" x14ac:dyDescent="0.2">
      <c r="X113" s="1">
        <v>109</v>
      </c>
      <c r="Y113" s="7">
        <f t="shared" si="27"/>
        <v>-36950.303108630666</v>
      </c>
      <c r="Z113" s="7">
        <f t="shared" si="28"/>
        <v>165064.08289505442</v>
      </c>
      <c r="AA113">
        <f t="shared" si="29"/>
        <v>5831.4213036823912</v>
      </c>
      <c r="AB113">
        <f t="shared" si="30"/>
        <v>2798.4783229494174</v>
      </c>
      <c r="AC113">
        <f t="shared" si="31"/>
        <v>1241.3626609164276</v>
      </c>
      <c r="AD113">
        <f t="shared" si="32"/>
        <v>-44.652278592084322</v>
      </c>
      <c r="AE113">
        <f t="shared" si="47"/>
        <v>-1.2865775212547844E-8</v>
      </c>
      <c r="AF113" s="7">
        <f t="shared" si="48"/>
        <v>-5.2960179747969936E-8</v>
      </c>
      <c r="AG113" s="7">
        <f t="shared" si="33"/>
        <v>159.5895358442767</v>
      </c>
      <c r="AH113" s="7">
        <f t="shared" si="34"/>
        <v>-21.058551952144466</v>
      </c>
      <c r="AI113">
        <f t="shared" si="35"/>
        <v>587.13563870797441</v>
      </c>
      <c r="AJ113">
        <f t="shared" si="36"/>
        <v>-7.4634308060635401</v>
      </c>
      <c r="AK113">
        <f t="shared" si="37"/>
        <v>494.63748637704202</v>
      </c>
      <c r="AL113">
        <f t="shared" si="38"/>
        <v>-16.130295780916139</v>
      </c>
      <c r="AM113" s="7">
        <f t="shared" si="39"/>
        <v>56950.303108630666</v>
      </c>
      <c r="AN113" s="7">
        <f t="shared" si="40"/>
        <v>-157564.08289505442</v>
      </c>
      <c r="AO113">
        <f t="shared" si="41"/>
        <v>16950.303108630666</v>
      </c>
      <c r="AP113">
        <f t="shared" si="42"/>
        <v>-155064.08289505442</v>
      </c>
      <c r="AQ113">
        <f t="shared" si="43"/>
        <v>31950.303108630666</v>
      </c>
      <c r="AR113">
        <f t="shared" si="44"/>
        <v>-180064.08289505442</v>
      </c>
      <c r="AS113">
        <f t="shared" si="45"/>
        <v>-5831.4213036823912</v>
      </c>
      <c r="AT113">
        <f t="shared" si="46"/>
        <v>-2798.4783229494174</v>
      </c>
    </row>
    <row r="114" spans="24:46" x14ac:dyDescent="0.2">
      <c r="X114" s="1">
        <v>110</v>
      </c>
      <c r="Y114" s="7">
        <f t="shared" si="27"/>
        <v>-33879.422124174918</v>
      </c>
      <c r="Z114" s="7">
        <f t="shared" si="28"/>
        <v>166457.74052170513</v>
      </c>
      <c r="AA114">
        <f t="shared" si="29"/>
        <v>6452.102634140605</v>
      </c>
      <c r="AB114">
        <f t="shared" si="30"/>
        <v>2776.1521836533752</v>
      </c>
      <c r="AC114">
        <f t="shared" si="31"/>
        <v>1628.5946170394684</v>
      </c>
      <c r="AD114">
        <f t="shared" si="32"/>
        <v>-43.906371340313534</v>
      </c>
      <c r="AE114">
        <f t="shared" si="47"/>
        <v>-1.1863154332777068E-8</v>
      </c>
      <c r="AF114" s="7">
        <f t="shared" si="48"/>
        <v>-5.3241977093198073E-8</v>
      </c>
      <c r="AG114" s="7">
        <f t="shared" si="33"/>
        <v>178.06013330188165</v>
      </c>
      <c r="AH114" s="7">
        <f t="shared" si="34"/>
        <v>-20.691455226901986</v>
      </c>
      <c r="AI114">
        <f t="shared" si="35"/>
        <v>849.93987025213664</v>
      </c>
      <c r="AJ114">
        <f t="shared" si="36"/>
        <v>-7.3311603001547905</v>
      </c>
      <c r="AK114">
        <f t="shared" si="37"/>
        <v>600.59461349731328</v>
      </c>
      <c r="AL114">
        <f t="shared" si="38"/>
        <v>-15.883755760014781</v>
      </c>
      <c r="AM114" s="7">
        <f t="shared" si="39"/>
        <v>53879.422124174918</v>
      </c>
      <c r="AN114" s="7">
        <f t="shared" si="40"/>
        <v>-158957.74052170513</v>
      </c>
      <c r="AO114">
        <f t="shared" si="41"/>
        <v>13879.422124174918</v>
      </c>
      <c r="AP114">
        <f t="shared" si="42"/>
        <v>-156457.74052170513</v>
      </c>
      <c r="AQ114">
        <f t="shared" si="43"/>
        <v>28879.422124174918</v>
      </c>
      <c r="AR114">
        <f t="shared" si="44"/>
        <v>-181457.74052170513</v>
      </c>
      <c r="AS114">
        <f t="shared" si="45"/>
        <v>-6452.102634140605</v>
      </c>
      <c r="AT114">
        <f t="shared" si="46"/>
        <v>-2776.1521836533752</v>
      </c>
    </row>
    <row r="115" spans="24:46" x14ac:dyDescent="0.2">
      <c r="X115" s="1">
        <v>111</v>
      </c>
      <c r="Y115" s="7">
        <f t="shared" si="27"/>
        <v>-30449.796479974684</v>
      </c>
      <c r="Z115" s="7">
        <f t="shared" si="28"/>
        <v>167840.32831711427</v>
      </c>
      <c r="AA115">
        <f t="shared" si="29"/>
        <v>7266.3999426603395</v>
      </c>
      <c r="AB115">
        <f t="shared" si="30"/>
        <v>2754.1989979832183</v>
      </c>
      <c r="AC115">
        <f t="shared" si="31"/>
        <v>2368.7020005197551</v>
      </c>
      <c r="AD115">
        <f t="shared" si="32"/>
        <v>-43.184772546793312</v>
      </c>
      <c r="AE115">
        <f t="shared" si="47"/>
        <v>-1.0588760982628437E-8</v>
      </c>
      <c r="AF115" s="7">
        <f t="shared" si="48"/>
        <v>-5.3517737958291342E-8</v>
      </c>
      <c r="AG115" s="7">
        <f t="shared" si="33"/>
        <v>202.72729854983672</v>
      </c>
      <c r="AH115" s="7">
        <f t="shared" si="34"/>
        <v>-20.336673547934559</v>
      </c>
      <c r="AI115">
        <f t="shared" si="35"/>
        <v>1402.2120715870265</v>
      </c>
      <c r="AJ115">
        <f t="shared" si="36"/>
        <v>-7.2033838199169891</v>
      </c>
      <c r="AK115">
        <f t="shared" si="37"/>
        <v>763.76263039348089</v>
      </c>
      <c r="AL115">
        <f t="shared" si="38"/>
        <v>-15.644715125424026</v>
      </c>
      <c r="AM115" s="7">
        <f t="shared" si="39"/>
        <v>50449.796479974684</v>
      </c>
      <c r="AN115" s="7">
        <f t="shared" si="40"/>
        <v>-160340.32831711427</v>
      </c>
      <c r="AO115">
        <f t="shared" si="41"/>
        <v>10449.796479974684</v>
      </c>
      <c r="AP115">
        <f t="shared" si="42"/>
        <v>-157840.32831711427</v>
      </c>
      <c r="AQ115">
        <f t="shared" si="43"/>
        <v>25449.796479974684</v>
      </c>
      <c r="AR115">
        <f t="shared" si="44"/>
        <v>-182840.32831711427</v>
      </c>
      <c r="AS115">
        <f t="shared" si="45"/>
        <v>-7266.3999426603395</v>
      </c>
      <c r="AT115">
        <f t="shared" si="46"/>
        <v>-2754.1989979832183</v>
      </c>
    </row>
    <row r="116" spans="24:46" x14ac:dyDescent="0.2">
      <c r="X116" s="1">
        <v>112</v>
      </c>
      <c r="Y116" s="7">
        <f t="shared" si="27"/>
        <v>-26520.508758579545</v>
      </c>
      <c r="Z116" s="7">
        <f t="shared" si="28"/>
        <v>169212.02971953753</v>
      </c>
      <c r="AA116">
        <f t="shared" si="29"/>
        <v>8450.7509429202164</v>
      </c>
      <c r="AB116">
        <f t="shared" si="30"/>
        <v>2732.6066117098217</v>
      </c>
      <c r="AC116">
        <f t="shared" si="31"/>
        <v>4171.9549501094425</v>
      </c>
      <c r="AD116">
        <f t="shared" si="32"/>
        <v>-42.48635608622255</v>
      </c>
      <c r="AE116">
        <f t="shared" si="47"/>
        <v>-8.9264155429016398E-9</v>
      </c>
      <c r="AF116" s="7">
        <f t="shared" si="48"/>
        <v>-5.378755591600987E-8</v>
      </c>
      <c r="AG116" s="7">
        <f t="shared" si="33"/>
        <v>237.80856683668068</v>
      </c>
      <c r="AH116" s="7">
        <f t="shared" si="34"/>
        <v>-19.993622541012272</v>
      </c>
      <c r="AI116">
        <f t="shared" si="35"/>
        <v>2889.3182910616279</v>
      </c>
      <c r="AJ116">
        <f t="shared" si="36"/>
        <v>-7.0798856314110985</v>
      </c>
      <c r="AK116">
        <f t="shared" si="37"/>
        <v>1044.8280922200604</v>
      </c>
      <c r="AL116">
        <f t="shared" si="38"/>
        <v>-15.412847860011622</v>
      </c>
      <c r="AM116" s="7">
        <f t="shared" si="39"/>
        <v>46520.508758579541</v>
      </c>
      <c r="AN116" s="7">
        <f t="shared" si="40"/>
        <v>-161712.02971953753</v>
      </c>
      <c r="AO116">
        <f t="shared" si="41"/>
        <v>6520.5087585795445</v>
      </c>
      <c r="AP116">
        <f t="shared" si="42"/>
        <v>-159212.02971953753</v>
      </c>
      <c r="AQ116">
        <f t="shared" si="43"/>
        <v>21520.508758579545</v>
      </c>
      <c r="AR116">
        <f t="shared" si="44"/>
        <v>-184212.02971953753</v>
      </c>
      <c r="AS116">
        <f t="shared" si="45"/>
        <v>-8450.7509429202164</v>
      </c>
      <c r="AT116">
        <f t="shared" si="46"/>
        <v>-2732.6066117098217</v>
      </c>
    </row>
    <row r="117" spans="24:46" x14ac:dyDescent="0.2">
      <c r="X117" s="1">
        <v>113</v>
      </c>
      <c r="Y117" s="7">
        <f t="shared" si="27"/>
        <v>-21773.638918355755</v>
      </c>
      <c r="Z117" s="7">
        <f t="shared" si="28"/>
        <v>170573.02223088164</v>
      </c>
      <c r="AA117">
        <f t="shared" si="29"/>
        <v>10536.728417974937</v>
      </c>
      <c r="AB117">
        <f t="shared" si="30"/>
        <v>2711.3634336667105</v>
      </c>
      <c r="AC117">
        <f t="shared" si="31"/>
        <v>7204.5838134929627</v>
      </c>
      <c r="AD117">
        <f t="shared" si="32"/>
        <v>-41.810063202512616</v>
      </c>
      <c r="AE117">
        <f t="shared" si="47"/>
        <v>-6.6418484115122139E-9</v>
      </c>
      <c r="AF117" s="7">
        <f t="shared" si="48"/>
        <v>-5.4051521684046228E-8</v>
      </c>
      <c r="AG117" s="7">
        <f t="shared" si="33"/>
        <v>293.7158933252818</v>
      </c>
      <c r="AH117" s="7">
        <f t="shared" si="34"/>
        <v>-19.661753503540407</v>
      </c>
      <c r="AI117">
        <f t="shared" si="35"/>
        <v>5272.9635844851791</v>
      </c>
      <c r="AJ117">
        <f t="shared" si="36"/>
        <v>-6.9604633108921021</v>
      </c>
      <c r="AK117">
        <f t="shared" si="37"/>
        <v>1637.9043356891439</v>
      </c>
      <c r="AL117">
        <f t="shared" si="38"/>
        <v>-15.187846334028585</v>
      </c>
      <c r="AM117" s="7">
        <f t="shared" si="39"/>
        <v>41773.638918355755</v>
      </c>
      <c r="AN117" s="7">
        <f t="shared" si="40"/>
        <v>-163073.02223088164</v>
      </c>
      <c r="AO117">
        <f t="shared" si="41"/>
        <v>1773.6389183557549</v>
      </c>
      <c r="AP117">
        <f t="shared" si="42"/>
        <v>-160573.02223088164</v>
      </c>
      <c r="AQ117">
        <f t="shared" si="43"/>
        <v>16773.638918355755</v>
      </c>
      <c r="AR117">
        <f t="shared" si="44"/>
        <v>-185573.02223088164</v>
      </c>
      <c r="AS117">
        <f t="shared" si="45"/>
        <v>-10536.728417974937</v>
      </c>
      <c r="AT117">
        <f t="shared" si="46"/>
        <v>-2711.3634336667105</v>
      </c>
    </row>
    <row r="118" spans="24:46" x14ac:dyDescent="0.2">
      <c r="X118" s="1">
        <v>114</v>
      </c>
      <c r="Y118" s="7">
        <f t="shared" si="27"/>
        <v>-15604.701732681664</v>
      </c>
      <c r="Z118" s="7">
        <f t="shared" si="28"/>
        <v>171923.4776898147</v>
      </c>
      <c r="AA118">
        <f t="shared" si="29"/>
        <v>14139.020324721418</v>
      </c>
      <c r="AB118">
        <f t="shared" si="30"/>
        <v>2690.4584020654543</v>
      </c>
      <c r="AC118">
        <f t="shared" si="31"/>
        <v>-603.91672506209159</v>
      </c>
      <c r="AD118">
        <f t="shared" si="32"/>
        <v>-41.154897597294486</v>
      </c>
      <c r="AE118">
        <f t="shared" si="47"/>
        <v>-4.1918012179816044E-9</v>
      </c>
      <c r="AF118" s="7">
        <f t="shared" si="48"/>
        <v>-5.4309723256353161E-8</v>
      </c>
      <c r="AG118" s="7">
        <f t="shared" si="33"/>
        <v>401.10860485287748</v>
      </c>
      <c r="AH118" s="7">
        <f t="shared" si="34"/>
        <v>-19.340550758490291</v>
      </c>
      <c r="AI118">
        <f t="shared" si="35"/>
        <v>-4450.380498125076</v>
      </c>
      <c r="AJ118">
        <f t="shared" si="36"/>
        <v>-6.844926747548377</v>
      </c>
      <c r="AK118">
        <f t="shared" si="37"/>
        <v>3445.3551682142988</v>
      </c>
      <c r="AL118">
        <f t="shared" si="38"/>
        <v>-14.969420036946094</v>
      </c>
      <c r="AM118" s="7">
        <f t="shared" si="39"/>
        <v>35604.701732681664</v>
      </c>
      <c r="AN118" s="7">
        <f t="shared" si="40"/>
        <v>-164423.4776898147</v>
      </c>
      <c r="AO118">
        <f t="shared" si="41"/>
        <v>-4395.298267318336</v>
      </c>
      <c r="AP118">
        <f t="shared" si="42"/>
        <v>-161923.4776898147</v>
      </c>
      <c r="AQ118">
        <f t="shared" si="43"/>
        <v>10604.701732681664</v>
      </c>
      <c r="AR118">
        <f t="shared" si="44"/>
        <v>-186923.4776898147</v>
      </c>
      <c r="AS118">
        <f t="shared" si="45"/>
        <v>-14139.020324721418</v>
      </c>
      <c r="AT118">
        <f t="shared" si="46"/>
        <v>-2690.4584020654543</v>
      </c>
    </row>
    <row r="119" spans="24:46" x14ac:dyDescent="0.2">
      <c r="X119" s="1">
        <v>115</v>
      </c>
      <c r="Y119" s="7">
        <f t="shared" si="27"/>
        <v>-8610.6811609537181</v>
      </c>
      <c r="Z119" s="7">
        <f t="shared" si="28"/>
        <v>173263.56252864774</v>
      </c>
      <c r="AA119">
        <f t="shared" si="29"/>
        <v>13837.061962190372</v>
      </c>
      <c r="AB119">
        <f t="shared" si="30"/>
        <v>2669.880953266807</v>
      </c>
      <c r="AC119">
        <f t="shared" si="31"/>
        <v>7461.132504350735</v>
      </c>
      <c r="AD119">
        <f t="shared" si="32"/>
        <v>-40.519920938975297</v>
      </c>
      <c r="AE119">
        <f t="shared" si="47"/>
        <v>-4.3447472062523611E-9</v>
      </c>
      <c r="AF119" s="7">
        <f t="shared" si="48"/>
        <v>-5.4562246026625681E-8</v>
      </c>
      <c r="AG119" s="7">
        <f t="shared" si="33"/>
        <v>611.42655800975513</v>
      </c>
      <c r="AH119" s="7">
        <f t="shared" si="34"/>
        <v>-19.029529238346999</v>
      </c>
      <c r="AI119">
        <f t="shared" si="35"/>
        <v>-1209.2366359412913</v>
      </c>
      <c r="AJ119">
        <f t="shared" si="36"/>
        <v>-6.7330972337559789</v>
      </c>
      <c r="AK119">
        <f t="shared" si="37"/>
        <v>8058.942582286616</v>
      </c>
      <c r="AL119">
        <f t="shared" si="38"/>
        <v>-14.757294412310072</v>
      </c>
      <c r="AM119" s="7">
        <f t="shared" si="39"/>
        <v>28610.681160953718</v>
      </c>
      <c r="AN119" s="7">
        <f t="shared" si="40"/>
        <v>-165763.56252864774</v>
      </c>
      <c r="AO119">
        <f t="shared" si="41"/>
        <v>-11389.318839046282</v>
      </c>
      <c r="AP119">
        <f t="shared" si="42"/>
        <v>-163263.56252864774</v>
      </c>
      <c r="AQ119">
        <f t="shared" si="43"/>
        <v>3610.6811609537181</v>
      </c>
      <c r="AR119">
        <f t="shared" si="44"/>
        <v>-188263.56252864774</v>
      </c>
      <c r="AS119">
        <f t="shared" si="45"/>
        <v>-13837.061962190372</v>
      </c>
      <c r="AT119">
        <f t="shared" si="46"/>
        <v>-2669.880953266807</v>
      </c>
    </row>
    <row r="120" spans="24:46" x14ac:dyDescent="0.2">
      <c r="X120" s="1">
        <v>116</v>
      </c>
      <c r="Y120" s="7">
        <f t="shared" si="27"/>
        <v>-759.50861681469041</v>
      </c>
      <c r="Z120" s="7">
        <f t="shared" si="28"/>
        <v>174593.43801516379</v>
      </c>
      <c r="AA120">
        <f t="shared" si="29"/>
        <v>17567.628214365737</v>
      </c>
      <c r="AB120">
        <f t="shared" si="30"/>
        <v>2649.6209927973191</v>
      </c>
      <c r="AC120">
        <f t="shared" si="31"/>
        <v>-7224.9004778392245</v>
      </c>
      <c r="AD120">
        <f t="shared" si="32"/>
        <v>-39.904248751131576</v>
      </c>
      <c r="AE120">
        <f t="shared" si="47"/>
        <v>-2.8829158547600486E-9</v>
      </c>
      <c r="AF120" s="7">
        <f t="shared" si="48"/>
        <v>-5.4809172904505026E-8</v>
      </c>
      <c r="AG120" s="7">
        <f t="shared" si="33"/>
        <v>1116.4250629945268</v>
      </c>
      <c r="AH120" s="7">
        <f t="shared" si="34"/>
        <v>-18.728232276232301</v>
      </c>
      <c r="AI120">
        <f t="shared" si="35"/>
        <v>-462.01156907325475</v>
      </c>
      <c r="AJ120">
        <f t="shared" si="36"/>
        <v>-6.6248066340788023</v>
      </c>
      <c r="AK120">
        <f t="shared" si="37"/>
        <v>-7879.3139717576132</v>
      </c>
      <c r="AL120">
        <f t="shared" si="38"/>
        <v>-14.551209786011304</v>
      </c>
      <c r="AM120" s="7">
        <f t="shared" si="39"/>
        <v>20759.508616814692</v>
      </c>
      <c r="AN120" s="7">
        <f t="shared" si="40"/>
        <v>-167093.43801516379</v>
      </c>
      <c r="AO120">
        <f t="shared" si="41"/>
        <v>-19240.491383185308</v>
      </c>
      <c r="AP120">
        <f t="shared" si="42"/>
        <v>-164593.43801516379</v>
      </c>
      <c r="AQ120">
        <f t="shared" si="43"/>
        <v>-4240.49138318531</v>
      </c>
      <c r="AR120">
        <f t="shared" si="44"/>
        <v>-189593.43801516379</v>
      </c>
      <c r="AS120">
        <f t="shared" si="45"/>
        <v>-17567.628214365737</v>
      </c>
      <c r="AT120">
        <f t="shared" si="46"/>
        <v>-2649.6209927973191</v>
      </c>
    </row>
    <row r="121" spans="24:46" x14ac:dyDescent="0.2">
      <c r="X121" s="1">
        <v>117</v>
      </c>
      <c r="Y121" s="7">
        <f t="shared" si="27"/>
        <v>7121.1929306382754</v>
      </c>
      <c r="Z121" s="7">
        <f t="shared" si="28"/>
        <v>175913.26048046854</v>
      </c>
      <c r="AA121">
        <f t="shared" si="29"/>
        <v>13955.177975446124</v>
      </c>
      <c r="AB121">
        <f t="shared" si="30"/>
        <v>2629.6688684217534</v>
      </c>
      <c r="AC121">
        <f t="shared" si="31"/>
        <v>-496.25142499406439</v>
      </c>
      <c r="AD121">
        <f t="shared" si="32"/>
        <v>-39.307046643555836</v>
      </c>
      <c r="AE121">
        <f t="shared" si="47"/>
        <v>-4.2840148754313605E-9</v>
      </c>
      <c r="AF121" s="7">
        <f t="shared" si="48"/>
        <v>-5.5050584425040254E-8</v>
      </c>
      <c r="AG121" s="7">
        <f t="shared" si="33"/>
        <v>2557.3451658310837</v>
      </c>
      <c r="AH121" s="7">
        <f t="shared" si="34"/>
        <v>-18.436229583899124</v>
      </c>
      <c r="AI121">
        <f t="shared" si="35"/>
        <v>-238.18554785040902</v>
      </c>
      <c r="AJ121">
        <f t="shared" si="36"/>
        <v>-6.5198966252279922</v>
      </c>
      <c r="AK121">
        <f t="shared" si="37"/>
        <v>-2815.4110429704551</v>
      </c>
      <c r="AL121">
        <f t="shared" si="38"/>
        <v>-14.350920379378133</v>
      </c>
      <c r="AM121" s="7">
        <f t="shared" si="39"/>
        <v>12878.807069361725</v>
      </c>
      <c r="AN121" s="7">
        <f t="shared" si="40"/>
        <v>-168413.26048046854</v>
      </c>
      <c r="AO121">
        <f t="shared" si="41"/>
        <v>-27121.192930638274</v>
      </c>
      <c r="AP121">
        <f t="shared" si="42"/>
        <v>-165913.26048046854</v>
      </c>
      <c r="AQ121">
        <f t="shared" si="43"/>
        <v>-12121.192930638275</v>
      </c>
      <c r="AR121">
        <f t="shared" si="44"/>
        <v>-190913.26048046854</v>
      </c>
      <c r="AS121">
        <f t="shared" si="45"/>
        <v>-13955.177975446124</v>
      </c>
      <c r="AT121">
        <f t="shared" si="46"/>
        <v>-2629.6688684217534</v>
      </c>
    </row>
    <row r="122" spans="24:46" x14ac:dyDescent="0.2">
      <c r="X122" s="1">
        <v>118</v>
      </c>
      <c r="Y122" s="7">
        <f t="shared" si="27"/>
        <v>14036.75049023708</v>
      </c>
      <c r="Z122" s="7">
        <f t="shared" si="28"/>
        <v>177223.18153384898</v>
      </c>
      <c r="AA122">
        <f t="shared" si="29"/>
        <v>13707.052262949092</v>
      </c>
      <c r="AB122">
        <f t="shared" si="30"/>
        <v>2610.0153450999755</v>
      </c>
      <c r="AC122">
        <f t="shared" si="31"/>
        <v>5165.3643205076096</v>
      </c>
      <c r="AD122">
        <f t="shared" si="32"/>
        <v>-38.727526853263662</v>
      </c>
      <c r="AE122">
        <f t="shared" si="47"/>
        <v>-4.4129777104756981E-9</v>
      </c>
      <c r="AF122" s="7">
        <f t="shared" si="48"/>
        <v>-5.5286558851875291E-8</v>
      </c>
      <c r="AG122" s="7">
        <f t="shared" si="33"/>
        <v>6625.2015628429372</v>
      </c>
      <c r="AH122" s="7">
        <f t="shared" si="34"/>
        <v>-18.15311539853171</v>
      </c>
      <c r="AI122">
        <f t="shared" si="35"/>
        <v>-152.59642882862096</v>
      </c>
      <c r="AJ122">
        <f t="shared" si="36"/>
        <v>-6.4182180000589888</v>
      </c>
      <c r="AK122">
        <f t="shared" si="37"/>
        <v>-1307.2408135022933</v>
      </c>
      <c r="AL122">
        <f t="shared" si="38"/>
        <v>-14.15619339938641</v>
      </c>
      <c r="AM122" s="7">
        <f t="shared" si="39"/>
        <v>5963.2495097629198</v>
      </c>
      <c r="AN122" s="7">
        <f t="shared" si="40"/>
        <v>-169723.18153384898</v>
      </c>
      <c r="AO122">
        <f t="shared" si="41"/>
        <v>-34036.750490237078</v>
      </c>
      <c r="AP122">
        <f t="shared" si="42"/>
        <v>-167223.18153384898</v>
      </c>
      <c r="AQ122">
        <f t="shared" si="43"/>
        <v>-19036.750490237078</v>
      </c>
      <c r="AR122">
        <f t="shared" si="44"/>
        <v>-192223.18153384898</v>
      </c>
      <c r="AS122">
        <f t="shared" si="45"/>
        <v>-13707.052262949092</v>
      </c>
      <c r="AT122">
        <f t="shared" si="46"/>
        <v>-2610.0153450999755</v>
      </c>
    </row>
    <row r="123" spans="24:46" x14ac:dyDescent="0.2">
      <c r="X123" s="1">
        <v>119</v>
      </c>
      <c r="Y123" s="7">
        <f t="shared" si="27"/>
        <v>21535.947161775079</v>
      </c>
      <c r="Z123" s="7">
        <f t="shared" si="28"/>
        <v>178523.3482655423</v>
      </c>
      <c r="AA123">
        <f t="shared" si="29"/>
        <v>16289.734423202895</v>
      </c>
      <c r="AB123">
        <f t="shared" si="30"/>
        <v>2590.6515816733436</v>
      </c>
      <c r="AC123">
        <f t="shared" si="31"/>
        <v>-6428.4770648171361</v>
      </c>
      <c r="AD123">
        <f t="shared" si="32"/>
        <v>-38.164945066267016</v>
      </c>
      <c r="AE123">
        <f t="shared" si="47"/>
        <v>-3.2924488452980727E-9</v>
      </c>
      <c r="AF123" s="7">
        <f t="shared" si="48"/>
        <v>-5.5517172274609658E-8</v>
      </c>
      <c r="AG123" s="7">
        <f t="shared" si="33"/>
        <v>-5619.8068044330194</v>
      </c>
      <c r="AH123" s="7">
        <f t="shared" si="34"/>
        <v>-17.878506782239274</v>
      </c>
      <c r="AI123">
        <f t="shared" si="35"/>
        <v>-102.99954347031945</v>
      </c>
      <c r="AJ123">
        <f t="shared" si="36"/>
        <v>-6.319630029440356</v>
      </c>
      <c r="AK123">
        <f t="shared" si="37"/>
        <v>-705.67071691050444</v>
      </c>
      <c r="AL123">
        <f t="shared" si="38"/>
        <v>-13.966808199070213</v>
      </c>
      <c r="AM123" s="7">
        <f t="shared" si="39"/>
        <v>-1535.9471617750787</v>
      </c>
      <c r="AN123" s="7">
        <f t="shared" si="40"/>
        <v>-171023.3482655423</v>
      </c>
      <c r="AO123">
        <f t="shared" si="41"/>
        <v>-41535.947161775082</v>
      </c>
      <c r="AP123">
        <f t="shared" si="42"/>
        <v>-168523.3482655423</v>
      </c>
      <c r="AQ123">
        <f t="shared" si="43"/>
        <v>-26535.947161775079</v>
      </c>
      <c r="AR123">
        <f t="shared" si="44"/>
        <v>-193523.3482655423</v>
      </c>
      <c r="AS123">
        <f t="shared" si="45"/>
        <v>-16289.734423202895</v>
      </c>
      <c r="AT123">
        <f t="shared" si="46"/>
        <v>-2590.6515816733436</v>
      </c>
    </row>
    <row r="124" spans="24:46" x14ac:dyDescent="0.2">
      <c r="X124" s="1">
        <v>120</v>
      </c>
      <c r="Y124" s="7">
        <f t="shared" si="27"/>
        <v>28877.254740274384</v>
      </c>
      <c r="Z124" s="7">
        <f t="shared" si="28"/>
        <v>179813.9034382457</v>
      </c>
      <c r="AA124">
        <f t="shared" si="29"/>
        <v>13075.495890794327</v>
      </c>
      <c r="AB124">
        <f t="shared" si="30"/>
        <v>2571.56910914021</v>
      </c>
      <c r="AC124">
        <f t="shared" si="31"/>
        <v>-4911.1860370318545</v>
      </c>
      <c r="AD124">
        <f t="shared" si="32"/>
        <v>-37.618597494011738</v>
      </c>
      <c r="AE124">
        <f t="shared" si="47"/>
        <v>-4.7662679896548042E-9</v>
      </c>
      <c r="AF124" s="7">
        <f t="shared" si="48"/>
        <v>-5.5742498700730793E-8</v>
      </c>
      <c r="AG124" s="7">
        <f t="shared" si="33"/>
        <v>-4394.8676976406041</v>
      </c>
      <c r="AH124" s="7">
        <f t="shared" si="34"/>
        <v>-17.612042059859085</v>
      </c>
      <c r="AI124">
        <f t="shared" si="35"/>
        <v>-74.601450283589998</v>
      </c>
      <c r="AJ124">
        <f t="shared" si="36"/>
        <v>-6.2239998764952293</v>
      </c>
      <c r="AK124">
        <f t="shared" si="37"/>
        <v>-441.71688910289441</v>
      </c>
      <c r="AL124">
        <f t="shared" si="38"/>
        <v>-13.782555501914926</v>
      </c>
      <c r="AM124" s="7">
        <f t="shared" si="39"/>
        <v>-8877.2547402743839</v>
      </c>
      <c r="AN124" s="7">
        <f t="shared" si="40"/>
        <v>-172313.9034382457</v>
      </c>
      <c r="AO124">
        <f t="shared" si="41"/>
        <v>-48877.25474027438</v>
      </c>
      <c r="AP124">
        <f t="shared" si="42"/>
        <v>-169813.9034382457</v>
      </c>
      <c r="AQ124">
        <f t="shared" si="43"/>
        <v>-33877.25474027438</v>
      </c>
      <c r="AR124">
        <f t="shared" si="44"/>
        <v>-194813.9034382457</v>
      </c>
      <c r="AS124">
        <f t="shared" si="45"/>
        <v>-13075.495890794327</v>
      </c>
      <c r="AT124">
        <f t="shared" si="46"/>
        <v>-2571.56910914021</v>
      </c>
    </row>
    <row r="125" spans="24:46" x14ac:dyDescent="0.2">
      <c r="X125" s="1">
        <v>121</v>
      </c>
      <c r="Y125" s="7">
        <f t="shared" si="27"/>
        <v>34801.104431042564</v>
      </c>
      <c r="Z125" s="7">
        <f t="shared" si="28"/>
        <v>181094.98566812905</v>
      </c>
      <c r="AA125">
        <f t="shared" si="29"/>
        <v>10619.902872278401</v>
      </c>
      <c r="AB125">
        <f t="shared" si="30"/>
        <v>2552.7598103932041</v>
      </c>
      <c r="AC125">
        <f t="shared" si="31"/>
        <v>-2414.7153448951617</v>
      </c>
      <c r="AD125">
        <f t="shared" si="32"/>
        <v>-37.08781818110409</v>
      </c>
      <c r="AE125">
        <f t="shared" si="47"/>
        <v>-6.5664436926807154E-9</v>
      </c>
      <c r="AF125" s="7">
        <f t="shared" si="48"/>
        <v>-5.5962610142491513E-8</v>
      </c>
      <c r="AG125" s="7">
        <f t="shared" si="33"/>
        <v>-2032.4223276792768</v>
      </c>
      <c r="AH125" s="7">
        <f t="shared" si="34"/>
        <v>-17.353379382204313</v>
      </c>
      <c r="AI125">
        <f t="shared" si="35"/>
        <v>-59.437737711036611</v>
      </c>
      <c r="AJ125">
        <f t="shared" si="36"/>
        <v>-6.1312020583018887</v>
      </c>
      <c r="AK125">
        <f t="shared" si="37"/>
        <v>-322.85527949828162</v>
      </c>
      <c r="AL125">
        <f t="shared" si="38"/>
        <v>-13.603236684635279</v>
      </c>
      <c r="AM125" s="7">
        <f t="shared" si="39"/>
        <v>-14801.104431042564</v>
      </c>
      <c r="AN125" s="7">
        <f t="shared" si="40"/>
        <v>-173594.98566812905</v>
      </c>
      <c r="AO125">
        <f t="shared" si="41"/>
        <v>-54801.104431042564</v>
      </c>
      <c r="AP125">
        <f t="shared" si="42"/>
        <v>-171094.98566812905</v>
      </c>
      <c r="AQ125">
        <f t="shared" si="43"/>
        <v>-39801.104431042564</v>
      </c>
      <c r="AR125">
        <f t="shared" si="44"/>
        <v>-196094.98566812905</v>
      </c>
      <c r="AS125">
        <f t="shared" si="45"/>
        <v>-10619.902872278401</v>
      </c>
      <c r="AT125">
        <f t="shared" si="46"/>
        <v>-2552.7598103932041</v>
      </c>
    </row>
    <row r="126" spans="24:46" x14ac:dyDescent="0.2">
      <c r="X126" s="1">
        <v>122</v>
      </c>
      <c r="Y126" s="7">
        <f t="shared" si="27"/>
        <v>39809.216449069871</v>
      </c>
      <c r="Z126" s="7">
        <f t="shared" si="28"/>
        <v>182366.72959605302</v>
      </c>
      <c r="AA126">
        <f t="shared" si="29"/>
        <v>9412.5451998308199</v>
      </c>
      <c r="AB126">
        <f t="shared" si="30"/>
        <v>2534.2159013026521</v>
      </c>
      <c r="AC126">
        <f t="shared" si="31"/>
        <v>-1522.1956729788601</v>
      </c>
      <c r="AD126">
        <f t="shared" si="32"/>
        <v>-36.57197652336167</v>
      </c>
      <c r="AE126">
        <f t="shared" si="47"/>
        <v>-7.7743211187590191E-9</v>
      </c>
      <c r="AF126" s="7">
        <f t="shared" si="48"/>
        <v>-5.6177576699073688E-8</v>
      </c>
      <c r="AG126" s="7">
        <f t="shared" si="33"/>
        <v>-1216.2682257191484</v>
      </c>
      <c r="AH126" s="7">
        <f t="shared" si="34"/>
        <v>-17.10219540323677</v>
      </c>
      <c r="AI126">
        <f t="shared" si="35"/>
        <v>-49.949305235433471</v>
      </c>
      <c r="AJ126">
        <f t="shared" si="36"/>
        <v>-6.0411179506573927</v>
      </c>
      <c r="AK126">
        <f t="shared" si="37"/>
        <v>-255.97814201650394</v>
      </c>
      <c r="AL126">
        <f t="shared" si="38"/>
        <v>-13.428663113289931</v>
      </c>
      <c r="AM126" s="7">
        <f t="shared" si="39"/>
        <v>-19809.216449069871</v>
      </c>
      <c r="AN126" s="7">
        <f t="shared" si="40"/>
        <v>-174866.72959605302</v>
      </c>
      <c r="AO126">
        <f t="shared" si="41"/>
        <v>-59809.216449069871</v>
      </c>
      <c r="AP126">
        <f t="shared" si="42"/>
        <v>-172366.72959605302</v>
      </c>
      <c r="AQ126">
        <f t="shared" si="43"/>
        <v>-44809.216449069871</v>
      </c>
      <c r="AR126">
        <f t="shared" si="44"/>
        <v>-197366.72959605302</v>
      </c>
      <c r="AS126">
        <f t="shared" si="45"/>
        <v>-9412.5451998308199</v>
      </c>
      <c r="AT126">
        <f t="shared" si="46"/>
        <v>-2534.2159013026521</v>
      </c>
    </row>
    <row r="127" spans="24:46" x14ac:dyDescent="0.2">
      <c r="X127" s="1">
        <v>123</v>
      </c>
      <c r="Y127" s="7">
        <f t="shared" si="27"/>
        <v>44325.214589862924</v>
      </c>
      <c r="Z127" s="7">
        <f t="shared" si="28"/>
        <v>183629.26604963891</v>
      </c>
      <c r="AA127">
        <f t="shared" si="29"/>
        <v>8651.4473633413891</v>
      </c>
      <c r="AB127">
        <f t="shared" si="30"/>
        <v>2515.9299130409713</v>
      </c>
      <c r="AC127">
        <f t="shared" si="31"/>
        <v>-1086.7709166665666</v>
      </c>
      <c r="AD127">
        <f t="shared" si="32"/>
        <v>-36.070474977360782</v>
      </c>
      <c r="AE127">
        <f t="shared" si="47"/>
        <v>-8.6712699378693578E-9</v>
      </c>
      <c r="AF127" s="7">
        <f t="shared" si="48"/>
        <v>-5.6387466634346598E-8</v>
      </c>
      <c r="AG127" s="7">
        <f t="shared" si="33"/>
        <v>-831.62475826280388</v>
      </c>
      <c r="AH127" s="7">
        <f t="shared" si="34"/>
        <v>-16.858184060828435</v>
      </c>
      <c r="AI127">
        <f t="shared" si="35"/>
        <v>-43.21201051733803</v>
      </c>
      <c r="AJ127">
        <f t="shared" si="36"/>
        <v>-5.9536353319646844</v>
      </c>
      <c r="AK127">
        <f t="shared" si="37"/>
        <v>-211.93414787775333</v>
      </c>
      <c r="AL127">
        <f t="shared" si="38"/>
        <v>-13.258655528180201</v>
      </c>
      <c r="AM127" s="7">
        <f t="shared" si="39"/>
        <v>-24325.214589862924</v>
      </c>
      <c r="AN127" s="7">
        <f t="shared" si="40"/>
        <v>-176129.26604963891</v>
      </c>
      <c r="AO127">
        <f t="shared" si="41"/>
        <v>-64325.214589862924</v>
      </c>
      <c r="AP127">
        <f t="shared" si="42"/>
        <v>-173629.26604963891</v>
      </c>
      <c r="AQ127">
        <f t="shared" si="43"/>
        <v>-49325.214589862924</v>
      </c>
      <c r="AR127">
        <f t="shared" si="44"/>
        <v>-198629.26604963891</v>
      </c>
      <c r="AS127">
        <f t="shared" si="45"/>
        <v>-8651.4473633413891</v>
      </c>
      <c r="AT127">
        <f t="shared" si="46"/>
        <v>-2515.9299130409713</v>
      </c>
    </row>
    <row r="128" spans="24:46" x14ac:dyDescent="0.2">
      <c r="X128" s="1">
        <v>124</v>
      </c>
      <c r="Y128" s="7">
        <f t="shared" si="27"/>
        <v>48515.0919069503</v>
      </c>
      <c r="Z128" s="7">
        <f t="shared" si="28"/>
        <v>184882.72219678722</v>
      </c>
      <c r="AA128">
        <f t="shared" si="29"/>
        <v>8108.0619050081059</v>
      </c>
      <c r="AB128">
        <f t="shared" si="30"/>
        <v>2497.8946755522911</v>
      </c>
      <c r="AC128">
        <f t="shared" si="31"/>
        <v>-833.91883220528052</v>
      </c>
      <c r="AD128">
        <f t="shared" si="32"/>
        <v>-35.582746944546422</v>
      </c>
      <c r="AE128">
        <f t="shared" si="47"/>
        <v>-9.3802432088699057E-9</v>
      </c>
      <c r="AF128" s="7">
        <f t="shared" si="48"/>
        <v>-5.6592346450518633E-8</v>
      </c>
      <c r="AG128" s="7">
        <f t="shared" si="33"/>
        <v>-615.34900353850617</v>
      </c>
      <c r="AH128" s="7">
        <f t="shared" si="34"/>
        <v>-16.621055451832454</v>
      </c>
      <c r="AI128">
        <f t="shared" si="35"/>
        <v>-38.108557102465795</v>
      </c>
      <c r="AJ128">
        <f t="shared" si="36"/>
        <v>-5.8686479627087511</v>
      </c>
      <c r="AK128">
        <f t="shared" si="37"/>
        <v>-180.46127155492843</v>
      </c>
      <c r="AL128">
        <f t="shared" si="38"/>
        <v>-13.093043473412868</v>
      </c>
      <c r="AM128" s="7">
        <f t="shared" si="39"/>
        <v>-28515.0919069503</v>
      </c>
      <c r="AN128" s="7">
        <f t="shared" si="40"/>
        <v>-177382.72219678722</v>
      </c>
      <c r="AO128">
        <f t="shared" si="41"/>
        <v>-68515.0919069503</v>
      </c>
      <c r="AP128">
        <f t="shared" si="42"/>
        <v>-174882.72219678722</v>
      </c>
      <c r="AQ128">
        <f t="shared" si="43"/>
        <v>-53515.0919069503</v>
      </c>
      <c r="AR128">
        <f t="shared" si="44"/>
        <v>-199882.72219678722</v>
      </c>
      <c r="AS128">
        <f t="shared" si="45"/>
        <v>-8108.0619050081059</v>
      </c>
      <c r="AT128">
        <f t="shared" si="46"/>
        <v>-2497.8946755522911</v>
      </c>
    </row>
    <row r="129" spans="24:46" x14ac:dyDescent="0.2">
      <c r="X129" s="1">
        <v>125</v>
      </c>
      <c r="Y129" s="7">
        <f t="shared" si="27"/>
        <v>52464.883005428688</v>
      </c>
      <c r="Z129" s="7">
        <f t="shared" si="28"/>
        <v>186127.22169119527</v>
      </c>
      <c r="AA129">
        <f t="shared" si="29"/>
        <v>7691.1024889054661</v>
      </c>
      <c r="AB129">
        <f t="shared" si="30"/>
        <v>2480.1033020800178</v>
      </c>
      <c r="AC129">
        <f t="shared" si="31"/>
        <v>-670.47998488017595</v>
      </c>
      <c r="AD129">
        <f t="shared" si="32"/>
        <v>-35.108254814655616</v>
      </c>
      <c r="AE129">
        <f t="shared" si="47"/>
        <v>-9.9628536143586272E-9</v>
      </c>
      <c r="AF129" s="7">
        <f t="shared" si="48"/>
        <v>-5.6792280957936678E-8</v>
      </c>
      <c r="AG129" s="7">
        <f t="shared" si="33"/>
        <v>-479.62215719261354</v>
      </c>
      <c r="AH129" s="7">
        <f t="shared" si="34"/>
        <v>-16.390534793114686</v>
      </c>
      <c r="AI129">
        <f t="shared" si="35"/>
        <v>-34.081572634936514</v>
      </c>
      <c r="AJ129">
        <f t="shared" si="36"/>
        <v>-5.7860551973448802</v>
      </c>
      <c r="AK129">
        <f t="shared" si="37"/>
        <v>-156.77625504266302</v>
      </c>
      <c r="AL129">
        <f t="shared" si="38"/>
        <v>-12.931664767403774</v>
      </c>
      <c r="AM129" s="7">
        <f t="shared" si="39"/>
        <v>-32464.883005428688</v>
      </c>
      <c r="AN129" s="7">
        <f t="shared" si="40"/>
        <v>-178627.22169119527</v>
      </c>
      <c r="AO129">
        <f t="shared" si="41"/>
        <v>-72464.883005428681</v>
      </c>
      <c r="AP129">
        <f t="shared" si="42"/>
        <v>-176127.22169119527</v>
      </c>
      <c r="AQ129">
        <f t="shared" si="43"/>
        <v>-57464.883005428688</v>
      </c>
      <c r="AR129">
        <f t="shared" si="44"/>
        <v>-201127.22169119527</v>
      </c>
      <c r="AS129">
        <f t="shared" si="45"/>
        <v>-7691.1024889054661</v>
      </c>
      <c r="AT129">
        <f t="shared" si="46"/>
        <v>-2480.1033020800178</v>
      </c>
    </row>
    <row r="130" spans="24:46" x14ac:dyDescent="0.2">
      <c r="X130" s="1">
        <v>126</v>
      </c>
      <c r="Y130" s="7">
        <f t="shared" si="27"/>
        <v>56226.624251771398</v>
      </c>
      <c r="Z130" s="7">
        <f t="shared" si="28"/>
        <v>187362.88481038343</v>
      </c>
      <c r="AA130">
        <f t="shared" si="29"/>
        <v>7355.8624964653782</v>
      </c>
      <c r="AB130">
        <f t="shared" si="30"/>
        <v>2462.5491746726898</v>
      </c>
      <c r="AC130">
        <f t="shared" si="31"/>
        <v>-556.93785330451692</v>
      </c>
      <c r="AD130">
        <f t="shared" si="32"/>
        <v>-34.646488154702745</v>
      </c>
      <c r="AE130">
        <f t="shared" si="47"/>
        <v>-1.0454352103596444E-8</v>
      </c>
      <c r="AF130" s="7">
        <f t="shared" si="48"/>
        <v>-5.6987333341291435E-8</v>
      </c>
      <c r="AG130" s="7">
        <f t="shared" si="33"/>
        <v>-387.83763457803701</v>
      </c>
      <c r="AH130" s="7">
        <f t="shared" si="34"/>
        <v>-16.166361461028764</v>
      </c>
      <c r="AI130">
        <f t="shared" si="35"/>
        <v>-30.811114634459191</v>
      </c>
      <c r="AJ130">
        <f t="shared" si="36"/>
        <v>-5.7057616257416175</v>
      </c>
      <c r="AK130">
        <f t="shared" si="37"/>
        <v>-138.28910408156639</v>
      </c>
      <c r="AL130">
        <f t="shared" si="38"/>
        <v>-12.774365010945033</v>
      </c>
      <c r="AM130" s="7">
        <f t="shared" si="39"/>
        <v>-36226.624251771398</v>
      </c>
      <c r="AN130" s="7">
        <f t="shared" si="40"/>
        <v>-179862.88481038343</v>
      </c>
      <c r="AO130">
        <f t="shared" si="41"/>
        <v>-76226.624251771398</v>
      </c>
      <c r="AP130">
        <f t="shared" si="42"/>
        <v>-177362.88481038343</v>
      </c>
      <c r="AQ130">
        <f t="shared" si="43"/>
        <v>-61226.624251771398</v>
      </c>
      <c r="AR130">
        <f t="shared" si="44"/>
        <v>-202362.88481038343</v>
      </c>
      <c r="AS130">
        <f t="shared" si="45"/>
        <v>-7355.8624964653782</v>
      </c>
      <c r="AT130">
        <f t="shared" si="46"/>
        <v>-2462.5491746726898</v>
      </c>
    </row>
    <row r="131" spans="24:46" x14ac:dyDescent="0.2">
      <c r="X131" s="1">
        <v>127</v>
      </c>
      <c r="Y131" s="7">
        <f t="shared" si="27"/>
        <v>59834.938268341022</v>
      </c>
      <c r="Z131" s="7">
        <f t="shared" si="28"/>
        <v>188589.82858670043</v>
      </c>
      <c r="AA131">
        <f t="shared" si="29"/>
        <v>7077.3935698131199</v>
      </c>
      <c r="AB131">
        <f t="shared" si="30"/>
        <v>2445.2259305953385</v>
      </c>
      <c r="AC131">
        <f t="shared" si="31"/>
        <v>-473.87409205616342</v>
      </c>
      <c r="AD131">
        <f t="shared" si="32"/>
        <v>-34.196962031109848</v>
      </c>
      <c r="AE131">
        <f t="shared" si="47"/>
        <v>-1.0876884845508094E-8</v>
      </c>
      <c r="AF131" s="7">
        <f t="shared" si="48"/>
        <v>-5.7177565222447311E-8</v>
      </c>
      <c r="AG131" s="7">
        <f t="shared" si="33"/>
        <v>-322.31983194067618</v>
      </c>
      <c r="AH131" s="7">
        <f t="shared" si="34"/>
        <v>-15.948288102554649</v>
      </c>
      <c r="AI131">
        <f t="shared" si="35"/>
        <v>-28.096737557216894</v>
      </c>
      <c r="AJ131">
        <f t="shared" si="36"/>
        <v>-5.6276767416027402</v>
      </c>
      <c r="AK131">
        <f t="shared" si="37"/>
        <v>-123.45752254739347</v>
      </c>
      <c r="AL131">
        <f t="shared" si="38"/>
        <v>-12.620997129774892</v>
      </c>
      <c r="AM131" s="7">
        <f t="shared" si="39"/>
        <v>-39834.938268341022</v>
      </c>
      <c r="AN131" s="7">
        <f t="shared" si="40"/>
        <v>-181089.82858670043</v>
      </c>
      <c r="AO131">
        <f t="shared" si="41"/>
        <v>-79834.938268341022</v>
      </c>
      <c r="AP131">
        <f t="shared" si="42"/>
        <v>-178589.82858670043</v>
      </c>
      <c r="AQ131">
        <f t="shared" si="43"/>
        <v>-64834.938268341022</v>
      </c>
      <c r="AR131">
        <f t="shared" si="44"/>
        <v>-203589.82858670043</v>
      </c>
      <c r="AS131">
        <f t="shared" si="45"/>
        <v>-7077.3935698131199</v>
      </c>
      <c r="AT131">
        <f t="shared" si="46"/>
        <v>-2445.2259305953385</v>
      </c>
    </row>
    <row r="132" spans="24:46" x14ac:dyDescent="0.2">
      <c r="X132" s="1">
        <v>128</v>
      </c>
      <c r="Y132" s="7">
        <f t="shared" si="27"/>
        <v>63314.400791740562</v>
      </c>
      <c r="Z132" s="7">
        <f t="shared" si="28"/>
        <v>189808.16693174423</v>
      </c>
      <c r="AA132">
        <f t="shared" si="29"/>
        <v>6840.4565237850384</v>
      </c>
      <c r="AB132">
        <f t="shared" si="30"/>
        <v>2428.1274495797834</v>
      </c>
      <c r="AC132">
        <f t="shared" si="31"/>
        <v>-410.70123031235346</v>
      </c>
      <c r="AD132">
        <f t="shared" si="32"/>
        <v>-33.759215453757506</v>
      </c>
      <c r="AE132">
        <f t="shared" si="47"/>
        <v>-1.124533534681784E-8</v>
      </c>
      <c r="AF132" s="7">
        <f t="shared" si="48"/>
        <v>-5.7363036720112869E-8</v>
      </c>
      <c r="AG132" s="7">
        <f t="shared" si="33"/>
        <v>-273.59660470742091</v>
      </c>
      <c r="AH132" s="7">
        <f t="shared" si="34"/>
        <v>-15.736079811979891</v>
      </c>
      <c r="AI132">
        <f t="shared" si="35"/>
        <v>-25.805004537796282</v>
      </c>
      <c r="AJ132">
        <f t="shared" si="36"/>
        <v>-5.5517146355449993</v>
      </c>
      <c r="AK132">
        <f t="shared" si="37"/>
        <v>-111.29962105589097</v>
      </c>
      <c r="AL132">
        <f t="shared" si="38"/>
        <v>-12.471420948869573</v>
      </c>
      <c r="AM132" s="7">
        <f t="shared" si="39"/>
        <v>-43314.400791740562</v>
      </c>
      <c r="AN132" s="7">
        <f t="shared" si="40"/>
        <v>-182308.16693174423</v>
      </c>
      <c r="AO132">
        <f t="shared" si="41"/>
        <v>-83314.400791740569</v>
      </c>
      <c r="AP132">
        <f t="shared" si="42"/>
        <v>-179808.16693174423</v>
      </c>
      <c r="AQ132">
        <f t="shared" si="43"/>
        <v>-68314.400791740569</v>
      </c>
      <c r="AR132">
        <f t="shared" si="44"/>
        <v>-204808.16693174423</v>
      </c>
      <c r="AS132">
        <f t="shared" si="45"/>
        <v>-6840.4565237850384</v>
      </c>
      <c r="AT132">
        <f t="shared" si="46"/>
        <v>-2428.1274495797834</v>
      </c>
    </row>
    <row r="133" spans="24:46" x14ac:dyDescent="0.2">
      <c r="X133" s="1">
        <v>129</v>
      </c>
      <c r="Y133" s="7">
        <f t="shared" si="27"/>
        <v>66683.291399844034</v>
      </c>
      <c r="Z133" s="7">
        <f t="shared" si="28"/>
        <v>191018.01075460238</v>
      </c>
      <c r="AA133">
        <f t="shared" si="29"/>
        <v>6635.1059086288615</v>
      </c>
      <c r="AB133">
        <f t="shared" si="30"/>
        <v>2411.2478418529045</v>
      </c>
      <c r="AC133">
        <f t="shared" si="31"/>
        <v>-361.18234132435703</v>
      </c>
      <c r="AD133">
        <f t="shared" si="32"/>
        <v>-33.332809931795062</v>
      </c>
      <c r="AE133">
        <f t="shared" si="47"/>
        <v>-1.1570222867079453E-8</v>
      </c>
      <c r="AF133" s="7">
        <f t="shared" si="48"/>
        <v>-5.7543806506544364E-8</v>
      </c>
      <c r="AG133" s="7">
        <f t="shared" si="33"/>
        <v>-236.18116670035198</v>
      </c>
      <c r="AH133" s="7">
        <f t="shared" si="34"/>
        <v>-15.529513367589368</v>
      </c>
      <c r="AI133">
        <f t="shared" si="35"/>
        <v>-23.842993508322117</v>
      </c>
      <c r="AJ133">
        <f t="shared" si="36"/>
        <v>-5.4777937107337697</v>
      </c>
      <c r="AK133">
        <f t="shared" si="37"/>
        <v>-101.15818110411269</v>
      </c>
      <c r="AL133">
        <f t="shared" si="38"/>
        <v>-12.325502795928113</v>
      </c>
      <c r="AM133" s="7">
        <f t="shared" si="39"/>
        <v>-46683.291399844034</v>
      </c>
      <c r="AN133" s="7">
        <f t="shared" si="40"/>
        <v>-183518.01075460238</v>
      </c>
      <c r="AO133">
        <f t="shared" si="41"/>
        <v>-86683.291399844034</v>
      </c>
      <c r="AP133">
        <f t="shared" si="42"/>
        <v>-181018.01075460238</v>
      </c>
      <c r="AQ133">
        <f t="shared" si="43"/>
        <v>-71683.291399844034</v>
      </c>
      <c r="AR133">
        <f t="shared" si="44"/>
        <v>-206018.01075460238</v>
      </c>
      <c r="AS133">
        <f t="shared" si="45"/>
        <v>-6635.1059086288615</v>
      </c>
      <c r="AT133">
        <f t="shared" si="46"/>
        <v>-2411.2478418529045</v>
      </c>
    </row>
    <row r="134" spans="24:46" x14ac:dyDescent="0.2">
      <c r="X134" s="1">
        <v>130</v>
      </c>
      <c r="Y134" s="7">
        <f t="shared" ref="Y134:Y197" si="49">Y133+(AA133*$L$6)+((1/2)*((AC133*($L$6^2))))</f>
        <v>69955.696561492921</v>
      </c>
      <c r="Z134" s="7">
        <f t="shared" ref="Z134:Z197" si="50">Z133+(AB133*L$6)+((1/2)*((AD133*(L$6^2))))</f>
        <v>192219.46807428735</v>
      </c>
      <c r="AA134">
        <f t="shared" ref="AA134:AA197" si="51">AA133+(AC133*L$6)</f>
        <v>6454.5147379666832</v>
      </c>
      <c r="AB134">
        <f t="shared" ref="AB134:AB197" si="52">AB133+(AD133*L$6)</f>
        <v>2394.5814368870069</v>
      </c>
      <c r="AC134">
        <f t="shared" ref="AC134:AC197" si="53">SUM(AG134,AI134,AK134,AE134)</f>
        <v>-321.41682794886816</v>
      </c>
      <c r="AD134">
        <f t="shared" ref="AD134:AD197" si="54">SUM(AH134,AJ134,AL134,AF134)</f>
        <v>-32.917328132003668</v>
      </c>
      <c r="AE134">
        <f t="shared" si="47"/>
        <v>-1.1859276662814108E-8</v>
      </c>
      <c r="AF134" s="7">
        <f t="shared" si="48"/>
        <v>-5.7719931861464388E-8</v>
      </c>
      <c r="AG134" s="7">
        <f t="shared" ref="AG134:AG197" si="55">L$23*((AM134)/(((SQRT((AM134)^2))^2)+(L$24^2))^(3/2))</f>
        <v>-206.69743078031067</v>
      </c>
      <c r="AH134" s="7">
        <f t="shared" ref="AH134:AH197" si="56">L$23*((AN134)/((((SQRT((AN134)^2))^2)+(L$24^2))^(3/2)))</f>
        <v>-15.328376523355088</v>
      </c>
      <c r="AI134">
        <f t="shared" ref="AI134:AI197" si="57">L$31*((AO134)/(((SQRT((AO134)^2))^2)+(L$32^2))^(3/2))</f>
        <v>-22.143688865654514</v>
      </c>
      <c r="AJ134">
        <f t="shared" ref="AJ134:AJ197" si="58">L$31*((AP134)/((((SQRT((AP134)^2)^2)+(L$32^2))^(3/2))))</f>
        <v>-5.4058364191781578</v>
      </c>
      <c r="AK134">
        <f t="shared" ref="AK134:AK197" si="59">L$39*((AQ134)/(((SQRT((AQ134)^2))^2)+(L$40^2))^(3/2))</f>
        <v>-92.57570829104364</v>
      </c>
      <c r="AL134">
        <f t="shared" ref="AL134:AL197" si="60">L$39*((AR134)/(((SQRT((AR134)^2)^2)+(L$40^2))^(3/2)))</f>
        <v>-12.183115131750492</v>
      </c>
      <c r="AM134" s="7">
        <f t="shared" ref="AM134:AM197" si="61">L$19-Y134</f>
        <v>-49955.696561492921</v>
      </c>
      <c r="AN134" s="7">
        <f t="shared" ref="AN134:AN197" si="62">M$19-Z134</f>
        <v>-184719.46807428735</v>
      </c>
      <c r="AO134">
        <f t="shared" ref="AO134:AO197" si="63">L$27-Y134</f>
        <v>-89955.696561492921</v>
      </c>
      <c r="AP134">
        <f t="shared" ref="AP134:AP197" si="64">M$27-Z134</f>
        <v>-182219.46807428735</v>
      </c>
      <c r="AQ134">
        <f t="shared" ref="AQ134:AQ197" si="65">L$35-Y134</f>
        <v>-74955.696561492921</v>
      </c>
      <c r="AR134">
        <f t="shared" ref="AR134:AR197" si="66">M$35-Z134</f>
        <v>-207219.46807428735</v>
      </c>
      <c r="AS134">
        <f t="shared" si="45"/>
        <v>-6454.5147379666832</v>
      </c>
      <c r="AT134">
        <f t="shared" si="46"/>
        <v>-2394.5814368870069</v>
      </c>
    </row>
    <row r="135" spans="24:46" x14ac:dyDescent="0.2">
      <c r="X135" s="1">
        <v>131</v>
      </c>
      <c r="Y135" s="7">
        <f t="shared" si="49"/>
        <v>73142.776826982648</v>
      </c>
      <c r="Z135" s="7">
        <f t="shared" si="50"/>
        <v>193412.64412671435</v>
      </c>
      <c r="AA135">
        <f t="shared" si="51"/>
        <v>6293.8063239922494</v>
      </c>
      <c r="AB135">
        <f t="shared" si="52"/>
        <v>2378.1227728210051</v>
      </c>
      <c r="AC135">
        <f t="shared" si="53"/>
        <v>-288.84619793341142</v>
      </c>
      <c r="AD135">
        <f t="shared" si="54"/>
        <v>-32.512372631355817</v>
      </c>
      <c r="AE135">
        <f t="shared" si="47"/>
        <v>-1.2118353516692639E-8</v>
      </c>
      <c r="AF135" s="7">
        <f t="shared" si="48"/>
        <v>-5.7891468723363949E-8</v>
      </c>
      <c r="AG135" s="7">
        <f t="shared" si="55"/>
        <v>-182.96533416581187</v>
      </c>
      <c r="AH135" s="7">
        <f t="shared" si="56"/>
        <v>-15.132467351086165</v>
      </c>
      <c r="AI135">
        <f t="shared" si="57"/>
        <v>-20.657377525275518</v>
      </c>
      <c r="AJ135">
        <f t="shared" si="58"/>
        <v>-5.3357690169669949</v>
      </c>
      <c r="AK135">
        <f t="shared" si="59"/>
        <v>-85.223486230205708</v>
      </c>
      <c r="AL135">
        <f t="shared" si="60"/>
        <v>-12.044136205411187</v>
      </c>
      <c r="AM135" s="7">
        <f t="shared" si="61"/>
        <v>-53142.776826982648</v>
      </c>
      <c r="AN135" s="7">
        <f t="shared" si="62"/>
        <v>-185912.64412671435</v>
      </c>
      <c r="AO135">
        <f t="shared" si="63"/>
        <v>-93142.776826982648</v>
      </c>
      <c r="AP135">
        <f t="shared" si="64"/>
        <v>-183412.64412671435</v>
      </c>
      <c r="AQ135">
        <f t="shared" si="65"/>
        <v>-78142.776826982648</v>
      </c>
      <c r="AR135">
        <f t="shared" si="66"/>
        <v>-208412.64412671435</v>
      </c>
      <c r="AS135">
        <f t="shared" si="45"/>
        <v>-6293.8063239922494</v>
      </c>
      <c r="AT135">
        <f t="shared" si="46"/>
        <v>-2378.1227728210051</v>
      </c>
    </row>
    <row r="136" spans="24:46" x14ac:dyDescent="0.2">
      <c r="X136" s="1">
        <v>132</v>
      </c>
      <c r="Y136" s="7">
        <f t="shared" si="49"/>
        <v>76253.574214237102</v>
      </c>
      <c r="Z136" s="7">
        <f t="shared" si="50"/>
        <v>194597.64146654593</v>
      </c>
      <c r="AA136">
        <f t="shared" si="51"/>
        <v>6149.3832250255437</v>
      </c>
      <c r="AB136">
        <f t="shared" si="52"/>
        <v>2361.8665865053272</v>
      </c>
      <c r="AC136">
        <f t="shared" si="53"/>
        <v>-261.72581176011136</v>
      </c>
      <c r="AD136">
        <f t="shared" si="54"/>
        <v>-32.117564756187285</v>
      </c>
      <c r="AE136">
        <f t="shared" si="47"/>
        <v>-1.2352003442379368E-8</v>
      </c>
      <c r="AF136" s="7">
        <f t="shared" si="48"/>
        <v>-5.8058471738341564E-8</v>
      </c>
      <c r="AG136" s="7">
        <f t="shared" si="55"/>
        <v>-163.52044568807705</v>
      </c>
      <c r="AH136" s="7">
        <f t="shared" si="56"/>
        <v>-14.94159362892254</v>
      </c>
      <c r="AI136">
        <f t="shared" si="57"/>
        <v>-19.346314083515093</v>
      </c>
      <c r="AJ136">
        <f t="shared" si="58"/>
        <v>-5.2675213368886258</v>
      </c>
      <c r="AK136">
        <f t="shared" si="59"/>
        <v>-78.859051976167208</v>
      </c>
      <c r="AL136">
        <f t="shared" si="60"/>
        <v>-11.908449732317647</v>
      </c>
      <c r="AM136" s="7">
        <f t="shared" si="61"/>
        <v>-56253.574214237102</v>
      </c>
      <c r="AN136" s="7">
        <f t="shared" si="62"/>
        <v>-187097.64146654593</v>
      </c>
      <c r="AO136">
        <f t="shared" si="63"/>
        <v>-96253.574214237102</v>
      </c>
      <c r="AP136">
        <f t="shared" si="64"/>
        <v>-184597.64146654593</v>
      </c>
      <c r="AQ136">
        <f t="shared" si="65"/>
        <v>-81253.574214237102</v>
      </c>
      <c r="AR136">
        <f t="shared" si="66"/>
        <v>-209597.64146654593</v>
      </c>
      <c r="AS136">
        <f t="shared" si="45"/>
        <v>-6149.3832250255437</v>
      </c>
      <c r="AT136">
        <f t="shared" si="46"/>
        <v>-2361.8665865053272</v>
      </c>
    </row>
    <row r="137" spans="24:46" x14ac:dyDescent="0.2">
      <c r="X137" s="1">
        <v>133</v>
      </c>
      <c r="Y137" s="7">
        <f t="shared" si="49"/>
        <v>79295.55010027987</v>
      </c>
      <c r="Z137" s="7">
        <f t="shared" si="50"/>
        <v>195774.56006420407</v>
      </c>
      <c r="AA137">
        <f t="shared" si="51"/>
        <v>6018.5203191454875</v>
      </c>
      <c r="AB137">
        <f t="shared" si="52"/>
        <v>2345.8078041272333</v>
      </c>
      <c r="AC137">
        <f t="shared" si="53"/>
        <v>-238.82698190254357</v>
      </c>
      <c r="AD137">
        <f t="shared" si="54"/>
        <v>-31.732543501076382</v>
      </c>
      <c r="AE137">
        <f t="shared" si="47"/>
        <v>-1.2563834800620782E-8</v>
      </c>
      <c r="AF137" s="7">
        <f t="shared" si="48"/>
        <v>-5.8220994306627932E-8</v>
      </c>
      <c r="AG137" s="7">
        <f t="shared" si="55"/>
        <v>-147.34614483383228</v>
      </c>
      <c r="AH137" s="7">
        <f t="shared" si="56"/>
        <v>-14.755572272431182</v>
      </c>
      <c r="AI137">
        <f t="shared" si="57"/>
        <v>-18.181273215525039</v>
      </c>
      <c r="AJ137">
        <f t="shared" si="58"/>
        <v>-5.2010265770195545</v>
      </c>
      <c r="AK137">
        <f t="shared" si="59"/>
        <v>-73.299563840622412</v>
      </c>
      <c r="AL137">
        <f t="shared" si="60"/>
        <v>-11.775944593404654</v>
      </c>
      <c r="AM137" s="7">
        <f t="shared" si="61"/>
        <v>-59295.55010027987</v>
      </c>
      <c r="AN137" s="7">
        <f t="shared" si="62"/>
        <v>-188274.56006420407</v>
      </c>
      <c r="AO137">
        <f t="shared" si="63"/>
        <v>-99295.55010027987</v>
      </c>
      <c r="AP137">
        <f t="shared" si="64"/>
        <v>-185774.56006420407</v>
      </c>
      <c r="AQ137">
        <f t="shared" si="65"/>
        <v>-84295.55010027987</v>
      </c>
      <c r="AR137">
        <f t="shared" si="66"/>
        <v>-210774.56006420407</v>
      </c>
      <c r="AS137">
        <f t="shared" si="45"/>
        <v>-6018.5203191454875</v>
      </c>
      <c r="AT137">
        <f t="shared" si="46"/>
        <v>-2345.8078041272333</v>
      </c>
    </row>
    <row r="138" spans="24:46" x14ac:dyDescent="0.2">
      <c r="X138" s="1">
        <v>134</v>
      </c>
      <c r="Y138" s="7">
        <f t="shared" si="49"/>
        <v>82274.956887114793</v>
      </c>
      <c r="Z138" s="7">
        <f t="shared" si="50"/>
        <v>196943.49739833004</v>
      </c>
      <c r="AA138">
        <f t="shared" si="51"/>
        <v>5899.1068281942162</v>
      </c>
      <c r="AB138">
        <f t="shared" si="52"/>
        <v>2329.9415323766952</v>
      </c>
      <c r="AC138">
        <f t="shared" si="53"/>
        <v>-219.26049874899533</v>
      </c>
      <c r="AD138">
        <f t="shared" si="54"/>
        <v>-31.356964521154101</v>
      </c>
      <c r="AE138">
        <f t="shared" si="47"/>
        <v>-1.2756759050950852E-8</v>
      </c>
      <c r="AF138" s="7">
        <f t="shared" si="48"/>
        <v>-5.8379088626929369E-8</v>
      </c>
      <c r="AG138" s="7">
        <f t="shared" si="55"/>
        <v>-133.71675065250724</v>
      </c>
      <c r="AH138" s="7">
        <f t="shared" si="56"/>
        <v>-14.574228804903491</v>
      </c>
      <c r="AI138">
        <f t="shared" si="57"/>
        <v>-17.139244292126829</v>
      </c>
      <c r="AJ138">
        <f t="shared" si="58"/>
        <v>-5.1362211039984222</v>
      </c>
      <c r="AK138">
        <f t="shared" si="59"/>
        <v>-68.404503791604498</v>
      </c>
      <c r="AL138">
        <f t="shared" si="60"/>
        <v>-11.646514553873098</v>
      </c>
      <c r="AM138" s="7">
        <f t="shared" si="61"/>
        <v>-62274.956887114793</v>
      </c>
      <c r="AN138" s="7">
        <f t="shared" si="62"/>
        <v>-189443.49739833004</v>
      </c>
      <c r="AO138">
        <f t="shared" si="63"/>
        <v>-102274.95688711479</v>
      </c>
      <c r="AP138">
        <f t="shared" si="64"/>
        <v>-186943.49739833004</v>
      </c>
      <c r="AQ138">
        <f t="shared" si="65"/>
        <v>-87274.956887114793</v>
      </c>
      <c r="AR138">
        <f t="shared" si="66"/>
        <v>-211943.49739833004</v>
      </c>
      <c r="AS138">
        <f t="shared" si="45"/>
        <v>-5899.1068281942162</v>
      </c>
      <c r="AT138">
        <f t="shared" si="46"/>
        <v>-2329.9415323766952</v>
      </c>
    </row>
    <row r="139" spans="24:46" x14ac:dyDescent="0.2">
      <c r="X139" s="1">
        <v>135</v>
      </c>
      <c r="Y139" s="7">
        <f t="shared" si="49"/>
        <v>85197.102738868285</v>
      </c>
      <c r="Z139" s="7">
        <f t="shared" si="50"/>
        <v>198104.54854395325</v>
      </c>
      <c r="AA139">
        <f t="shared" si="51"/>
        <v>5789.4765788197183</v>
      </c>
      <c r="AB139">
        <f t="shared" si="52"/>
        <v>2314.2630501161184</v>
      </c>
      <c r="AC139">
        <f t="shared" si="53"/>
        <v>-202.36767240045091</v>
      </c>
      <c r="AD139">
        <f t="shared" si="54"/>
        <v>-30.990499192116943</v>
      </c>
      <c r="AE139">
        <f t="shared" si="47"/>
        <v>-1.293316012679758E-8</v>
      </c>
      <c r="AF139" s="7">
        <f t="shared" si="48"/>
        <v>-5.8532805738712441E-8</v>
      </c>
      <c r="AG139" s="7">
        <f t="shared" si="55"/>
        <v>-122.10173603132141</v>
      </c>
      <c r="AH139" s="7">
        <f t="shared" si="56"/>
        <v>-14.397396863759516</v>
      </c>
      <c r="AI139">
        <f t="shared" si="57"/>
        <v>-16.201844847784709</v>
      </c>
      <c r="AJ139">
        <f t="shared" si="58"/>
        <v>-5.0730442698156875</v>
      </c>
      <c r="AK139">
        <f t="shared" si="59"/>
        <v>-64.064091508411664</v>
      </c>
      <c r="AL139">
        <f t="shared" si="60"/>
        <v>-11.520058000008936</v>
      </c>
      <c r="AM139" s="7">
        <f t="shared" si="61"/>
        <v>-65197.102738868285</v>
      </c>
      <c r="AN139" s="7">
        <f t="shared" si="62"/>
        <v>-190604.54854395325</v>
      </c>
      <c r="AO139">
        <f t="shared" si="63"/>
        <v>-105197.10273886829</v>
      </c>
      <c r="AP139">
        <f t="shared" si="64"/>
        <v>-188104.54854395325</v>
      </c>
      <c r="AQ139">
        <f t="shared" si="65"/>
        <v>-90197.102738868285</v>
      </c>
      <c r="AR139">
        <f t="shared" si="66"/>
        <v>-213104.54854395325</v>
      </c>
      <c r="AS139">
        <f t="shared" si="45"/>
        <v>-5789.4765788197183</v>
      </c>
      <c r="AT139">
        <f t="shared" si="46"/>
        <v>-2314.2630501161184</v>
      </c>
    </row>
    <row r="140" spans="24:46" x14ac:dyDescent="0.2">
      <c r="X140" s="1">
        <v>136</v>
      </c>
      <c r="Y140" s="7">
        <f t="shared" si="49"/>
        <v>88066.545069228087</v>
      </c>
      <c r="Z140" s="7">
        <f t="shared" si="50"/>
        <v>199257.8062566123</v>
      </c>
      <c r="AA140">
        <f t="shared" si="51"/>
        <v>5688.2927426194929</v>
      </c>
      <c r="AB140">
        <f t="shared" si="52"/>
        <v>2298.7678005200601</v>
      </c>
      <c r="AC140">
        <f t="shared" si="53"/>
        <v>-187.65064454008714</v>
      </c>
      <c r="AD140">
        <f t="shared" si="54"/>
        <v>-30.632833732724382</v>
      </c>
      <c r="AE140">
        <f t="shared" si="47"/>
        <v>-1.3095014868827271E-8</v>
      </c>
      <c r="AF140" s="7">
        <f t="shared" si="48"/>
        <v>-5.8682195562553618E-8</v>
      </c>
      <c r="AG140" s="7">
        <f t="shared" si="55"/>
        <v>-112.10512651067575</v>
      </c>
      <c r="AH140" s="7">
        <f t="shared" si="56"/>
        <v>-14.224917740238062</v>
      </c>
      <c r="AI140">
        <f t="shared" si="57"/>
        <v>-15.354201593518011</v>
      </c>
      <c r="AJ140">
        <f t="shared" si="58"/>
        <v>-5.011438241055937</v>
      </c>
      <c r="AK140">
        <f t="shared" si="59"/>
        <v>-60.191316422798373</v>
      </c>
      <c r="AL140">
        <f t="shared" si="60"/>
        <v>-11.396477692748185</v>
      </c>
      <c r="AM140" s="7">
        <f t="shared" si="61"/>
        <v>-68066.545069228087</v>
      </c>
      <c r="AN140" s="7">
        <f t="shared" si="62"/>
        <v>-191757.8062566123</v>
      </c>
      <c r="AO140">
        <f t="shared" si="63"/>
        <v>-108066.54506922809</v>
      </c>
      <c r="AP140">
        <f t="shared" si="64"/>
        <v>-189257.8062566123</v>
      </c>
      <c r="AQ140">
        <f t="shared" si="65"/>
        <v>-93066.545069228087</v>
      </c>
      <c r="AR140">
        <f t="shared" si="66"/>
        <v>-214257.8062566123</v>
      </c>
      <c r="AS140">
        <f t="shared" si="45"/>
        <v>-5688.2927426194929</v>
      </c>
      <c r="AT140">
        <f t="shared" si="46"/>
        <v>-2298.7678005200601</v>
      </c>
    </row>
    <row r="141" spans="24:46" x14ac:dyDescent="0.2">
      <c r="X141" s="1">
        <v>137</v>
      </c>
      <c r="Y141" s="7">
        <f t="shared" si="49"/>
        <v>90887.235109970323</v>
      </c>
      <c r="Z141" s="7">
        <f t="shared" si="50"/>
        <v>200403.36105265573</v>
      </c>
      <c r="AA141">
        <f t="shared" si="51"/>
        <v>5594.4674203494496</v>
      </c>
      <c r="AB141">
        <f t="shared" si="52"/>
        <v>2283.451383653698</v>
      </c>
      <c r="AC141">
        <f t="shared" si="53"/>
        <v>-174.72643943829951</v>
      </c>
      <c r="AD141">
        <f t="shared" si="54"/>
        <v>-30.283668385010426</v>
      </c>
      <c r="AE141">
        <f t="shared" si="47"/>
        <v>-1.3243980680462591E-8</v>
      </c>
      <c r="AF141" s="7">
        <f t="shared" si="48"/>
        <v>-5.8827306938658122E-8</v>
      </c>
      <c r="AG141" s="7">
        <f t="shared" si="55"/>
        <v>-103.42596446759973</v>
      </c>
      <c r="AH141" s="7">
        <f t="shared" si="56"/>
        <v>-14.05663994979812</v>
      </c>
      <c r="AI141">
        <f t="shared" si="57"/>
        <v>-14.584144211187038</v>
      </c>
      <c r="AJ141">
        <f t="shared" si="58"/>
        <v>-4.95134783962295</v>
      </c>
      <c r="AK141">
        <f t="shared" si="59"/>
        <v>-56.716330746268774</v>
      </c>
      <c r="AL141">
        <f t="shared" si="60"/>
        <v>-11.275680536762051</v>
      </c>
      <c r="AM141" s="7">
        <f t="shared" si="61"/>
        <v>-70887.235109970323</v>
      </c>
      <c r="AN141" s="7">
        <f t="shared" si="62"/>
        <v>-192903.36105265573</v>
      </c>
      <c r="AO141">
        <f t="shared" si="63"/>
        <v>-110887.23510997032</v>
      </c>
      <c r="AP141">
        <f t="shared" si="64"/>
        <v>-190403.36105265573</v>
      </c>
      <c r="AQ141">
        <f t="shared" si="65"/>
        <v>-95887.235109970323</v>
      </c>
      <c r="AR141">
        <f t="shared" si="66"/>
        <v>-215403.36105265573</v>
      </c>
      <c r="AS141">
        <f t="shared" si="45"/>
        <v>-5594.4674203494496</v>
      </c>
      <c r="AT141">
        <f t="shared" si="46"/>
        <v>-2283.451383653698</v>
      </c>
    </row>
    <row r="142" spans="24:46" x14ac:dyDescent="0.2">
      <c r="X142" s="1">
        <v>138</v>
      </c>
      <c r="Y142" s="7">
        <f t="shared" si="49"/>
        <v>93662.628015215261</v>
      </c>
      <c r="Z142" s="7">
        <f t="shared" si="50"/>
        <v>201541.30128593443</v>
      </c>
      <c r="AA142">
        <f t="shared" si="51"/>
        <v>5507.1042006302996</v>
      </c>
      <c r="AB142">
        <f t="shared" si="52"/>
        <v>2268.309549461193</v>
      </c>
      <c r="AC142">
        <f t="shared" si="53"/>
        <v>-163.29585280580849</v>
      </c>
      <c r="AD142">
        <f t="shared" si="54"/>
        <v>-29.942716647852347</v>
      </c>
      <c r="AE142">
        <f t="shared" si="47"/>
        <v>-1.3381460634101034E-8</v>
      </c>
      <c r="AF142" s="7">
        <f t="shared" si="48"/>
        <v>-5.8968187663649526E-8</v>
      </c>
      <c r="AG142" s="7">
        <f t="shared" si="55"/>
        <v>-95.831815624855494</v>
      </c>
      <c r="AH142" s="7">
        <f t="shared" si="56"/>
        <v>-13.892418830885482</v>
      </c>
      <c r="AI142">
        <f t="shared" si="57"/>
        <v>-13.881613566980485</v>
      </c>
      <c r="AJ142">
        <f t="shared" si="58"/>
        <v>-4.8927203940618851</v>
      </c>
      <c r="AK142">
        <f t="shared" si="59"/>
        <v>-53.582423600591056</v>
      </c>
      <c r="AL142">
        <f t="shared" si="60"/>
        <v>-11.157577363936793</v>
      </c>
      <c r="AM142" s="7">
        <f t="shared" si="61"/>
        <v>-73662.628015215261</v>
      </c>
      <c r="AN142" s="7">
        <f t="shared" si="62"/>
        <v>-194041.30128593443</v>
      </c>
      <c r="AO142">
        <f t="shared" si="63"/>
        <v>-113662.62801521526</v>
      </c>
      <c r="AP142">
        <f t="shared" si="64"/>
        <v>-191541.30128593443</v>
      </c>
      <c r="AQ142">
        <f t="shared" si="65"/>
        <v>-98662.628015215261</v>
      </c>
      <c r="AR142">
        <f t="shared" si="66"/>
        <v>-216541.30128593443</v>
      </c>
      <c r="AS142">
        <f t="shared" si="45"/>
        <v>-5507.1042006302996</v>
      </c>
      <c r="AT142">
        <f t="shared" si="46"/>
        <v>-2268.309549461193</v>
      </c>
    </row>
    <row r="143" spans="24:46" x14ac:dyDescent="0.2">
      <c r="X143" s="1">
        <v>139</v>
      </c>
      <c r="Y143" s="7">
        <f t="shared" si="49"/>
        <v>96395.768133929683</v>
      </c>
      <c r="Z143" s="7">
        <f t="shared" si="50"/>
        <v>202671.71322108404</v>
      </c>
      <c r="AA143">
        <f t="shared" si="51"/>
        <v>5425.4562742273956</v>
      </c>
      <c r="AB143">
        <f t="shared" si="52"/>
        <v>2253.3381911372667</v>
      </c>
      <c r="AC143">
        <f t="shared" si="53"/>
        <v>-153.12188971220488</v>
      </c>
      <c r="AD143">
        <f t="shared" si="54"/>
        <v>-29.609704559907758</v>
      </c>
      <c r="AE143">
        <f t="shared" si="47"/>
        <v>-1.3508652696723728E-8</v>
      </c>
      <c r="AF143" s="7">
        <f t="shared" si="48"/>
        <v>-5.9104884525730171E-8</v>
      </c>
      <c r="AG143" s="7">
        <f t="shared" si="55"/>
        <v>-89.140591261844818</v>
      </c>
      <c r="AH143" s="7">
        <f t="shared" si="56"/>
        <v>-13.732116169914256</v>
      </c>
      <c r="AI143">
        <f t="shared" si="57"/>
        <v>-13.238220094319642</v>
      </c>
      <c r="AJ143">
        <f t="shared" si="58"/>
        <v>-4.8355056006714356</v>
      </c>
      <c r="AK143">
        <f t="shared" si="59"/>
        <v>-50.743078342531774</v>
      </c>
      <c r="AL143">
        <f t="shared" si="60"/>
        <v>-11.042082730217182</v>
      </c>
      <c r="AM143" s="7">
        <f t="shared" si="61"/>
        <v>-76395.768133929683</v>
      </c>
      <c r="AN143" s="7">
        <f t="shared" si="62"/>
        <v>-195171.71322108404</v>
      </c>
      <c r="AO143">
        <f t="shared" si="63"/>
        <v>-116395.76813392968</v>
      </c>
      <c r="AP143">
        <f t="shared" si="64"/>
        <v>-192671.71322108404</v>
      </c>
      <c r="AQ143">
        <f t="shared" si="65"/>
        <v>-101395.76813392968</v>
      </c>
      <c r="AR143">
        <f t="shared" si="66"/>
        <v>-217671.71322108404</v>
      </c>
      <c r="AS143">
        <f t="shared" ref="AS143:AS206" si="67">L$12-AA143</f>
        <v>-5425.4562742273956</v>
      </c>
      <c r="AT143">
        <f t="shared" ref="AT143:AT206" si="68">M$12-AB143</f>
        <v>-2253.3381911372667</v>
      </c>
    </row>
    <row r="144" spans="24:46" x14ac:dyDescent="0.2">
      <c r="X144" s="1">
        <v>140</v>
      </c>
      <c r="Y144" s="7">
        <f t="shared" si="49"/>
        <v>99089.356034829354</v>
      </c>
      <c r="Z144" s="7">
        <f t="shared" si="50"/>
        <v>203794.68110358267</v>
      </c>
      <c r="AA144">
        <f t="shared" si="51"/>
        <v>5348.895329371293</v>
      </c>
      <c r="AB144">
        <f t="shared" si="52"/>
        <v>2238.5333388573126</v>
      </c>
      <c r="AC144">
        <f t="shared" si="53"/>
        <v>-144.01450829603644</v>
      </c>
      <c r="AD144">
        <f t="shared" si="54"/>
        <v>-29.284370028270835</v>
      </c>
      <c r="AE144">
        <f t="shared" si="47"/>
        <v>-1.3626587538060287E-8</v>
      </c>
      <c r="AF144" s="7">
        <f t="shared" si="48"/>
        <v>-5.9237443338296339E-8</v>
      </c>
      <c r="AG144" s="7">
        <f t="shared" si="55"/>
        <v>-83.207811831245607</v>
      </c>
      <c r="AH144" s="7">
        <f t="shared" si="56"/>
        <v>-13.575599850502192</v>
      </c>
      <c r="AI144">
        <f t="shared" si="57"/>
        <v>-12.646909358886518</v>
      </c>
      <c r="AJ144">
        <f t="shared" si="58"/>
        <v>-4.7796553936666086</v>
      </c>
      <c r="AK144">
        <f t="shared" si="59"/>
        <v>-48.159787092277732</v>
      </c>
      <c r="AL144">
        <f t="shared" si="60"/>
        <v>-10.929114724864592</v>
      </c>
      <c r="AM144" s="7">
        <f t="shared" si="61"/>
        <v>-79089.356034829354</v>
      </c>
      <c r="AN144" s="7">
        <f t="shared" si="62"/>
        <v>-196294.68110358267</v>
      </c>
      <c r="AO144">
        <f t="shared" si="63"/>
        <v>-119089.35603482935</v>
      </c>
      <c r="AP144">
        <f t="shared" si="64"/>
        <v>-193794.68110358267</v>
      </c>
      <c r="AQ144">
        <f t="shared" si="65"/>
        <v>-104089.35603482935</v>
      </c>
      <c r="AR144">
        <f t="shared" si="66"/>
        <v>-218794.68110358267</v>
      </c>
      <c r="AS144">
        <f t="shared" si="67"/>
        <v>-5348.895329371293</v>
      </c>
      <c r="AT144">
        <f t="shared" si="68"/>
        <v>-2238.5333388573126</v>
      </c>
    </row>
    <row r="145" spans="24:46" x14ac:dyDescent="0.2">
      <c r="X145" s="1">
        <v>141</v>
      </c>
      <c r="Y145" s="7">
        <f t="shared" si="49"/>
        <v>101745.801885978</v>
      </c>
      <c r="Z145" s="7">
        <f t="shared" si="50"/>
        <v>204910.28722675779</v>
      </c>
      <c r="AA145">
        <f t="shared" si="51"/>
        <v>5276.8880752232744</v>
      </c>
      <c r="AB145">
        <f t="shared" si="52"/>
        <v>2223.8911538431771</v>
      </c>
      <c r="AC145">
        <f t="shared" si="53"/>
        <v>-135.81962399658184</v>
      </c>
      <c r="AD145">
        <f t="shared" si="54"/>
        <v>-28.966462199495179</v>
      </c>
      <c r="AE145">
        <f t="shared" si="47"/>
        <v>-1.3736157978380138E-8</v>
      </c>
      <c r="AF145" s="7">
        <f t="shared" si="48"/>
        <v>-5.9365908972092605E-8</v>
      </c>
      <c r="AG145" s="7">
        <f t="shared" si="55"/>
        <v>-77.917514346377118</v>
      </c>
      <c r="AH145" s="7">
        <f t="shared" si="56"/>
        <v>-13.422743525157705</v>
      </c>
      <c r="AI145">
        <f t="shared" si="57"/>
        <v>-12.101705426746358</v>
      </c>
      <c r="AJ145">
        <f t="shared" si="58"/>
        <v>-4.7251238237156192</v>
      </c>
      <c r="AK145">
        <f t="shared" si="59"/>
        <v>-45.800404209722196</v>
      </c>
      <c r="AL145">
        <f t="shared" si="60"/>
        <v>-10.818594791255947</v>
      </c>
      <c r="AM145" s="7">
        <f t="shared" si="61"/>
        <v>-81745.801885977999</v>
      </c>
      <c r="AN145" s="7">
        <f t="shared" si="62"/>
        <v>-197410.28722675779</v>
      </c>
      <c r="AO145">
        <f t="shared" si="63"/>
        <v>-121745.801885978</v>
      </c>
      <c r="AP145">
        <f t="shared" si="64"/>
        <v>-194910.28722675779</v>
      </c>
      <c r="AQ145">
        <f t="shared" si="65"/>
        <v>-106745.801885978</v>
      </c>
      <c r="AR145">
        <f t="shared" si="66"/>
        <v>-219910.28722675779</v>
      </c>
      <c r="AS145">
        <f t="shared" si="67"/>
        <v>-5276.8880752232744</v>
      </c>
      <c r="AT145">
        <f t="shared" si="68"/>
        <v>-2223.8911538431771</v>
      </c>
    </row>
    <row r="146" spans="24:46" x14ac:dyDescent="0.2">
      <c r="X146" s="1">
        <v>142</v>
      </c>
      <c r="Y146" s="7">
        <f t="shared" si="49"/>
        <v>104367.26847059006</v>
      </c>
      <c r="Z146" s="7">
        <f t="shared" si="50"/>
        <v>206018.61199590444</v>
      </c>
      <c r="AA146">
        <f t="shared" si="51"/>
        <v>5208.9782632249835</v>
      </c>
      <c r="AB146">
        <f t="shared" si="52"/>
        <v>2209.4079227434295</v>
      </c>
      <c r="AC146">
        <f t="shared" si="53"/>
        <v>-128.41105199958741</v>
      </c>
      <c r="AD146">
        <f t="shared" si="54"/>
        <v>-28.655740869917977</v>
      </c>
      <c r="AE146">
        <f t="shared" si="47"/>
        <v>-1.3838142213500901E-8</v>
      </c>
      <c r="AF146" s="7">
        <f t="shared" si="48"/>
        <v>-5.9490325385987223E-8</v>
      </c>
      <c r="AG146" s="7">
        <f t="shared" si="55"/>
        <v>-73.175650770499075</v>
      </c>
      <c r="AH146" s="7">
        <f t="shared" si="56"/>
        <v>-13.273426307774184</v>
      </c>
      <c r="AI146">
        <f t="shared" si="57"/>
        <v>-11.597511572507486</v>
      </c>
      <c r="AJ146">
        <f t="shared" si="58"/>
        <v>-4.6718669442324803</v>
      </c>
      <c r="AK146">
        <f t="shared" si="59"/>
        <v>-43.637889642742714</v>
      </c>
      <c r="AL146">
        <f t="shared" si="60"/>
        <v>-10.710447558420988</v>
      </c>
      <c r="AM146" s="7">
        <f t="shared" si="61"/>
        <v>-84367.268470590061</v>
      </c>
      <c r="AN146" s="7">
        <f t="shared" si="62"/>
        <v>-198518.61199590444</v>
      </c>
      <c r="AO146">
        <f t="shared" si="63"/>
        <v>-124367.26847059006</v>
      </c>
      <c r="AP146">
        <f t="shared" si="64"/>
        <v>-196018.61199590444</v>
      </c>
      <c r="AQ146">
        <f t="shared" si="65"/>
        <v>-109367.26847059006</v>
      </c>
      <c r="AR146">
        <f t="shared" si="66"/>
        <v>-221018.61199590444</v>
      </c>
      <c r="AS146">
        <f t="shared" si="67"/>
        <v>-5208.9782632249835</v>
      </c>
      <c r="AT146">
        <f t="shared" si="68"/>
        <v>-2209.4079227434295</v>
      </c>
    </row>
    <row r="147" spans="24:46" x14ac:dyDescent="0.2">
      <c r="X147" s="1">
        <v>143</v>
      </c>
      <c r="Y147" s="7">
        <f t="shared" si="49"/>
        <v>106955.7062207026</v>
      </c>
      <c r="Z147" s="7">
        <f t="shared" si="50"/>
        <v>207119.73398966741</v>
      </c>
      <c r="AA147">
        <f t="shared" si="51"/>
        <v>5144.7727372251902</v>
      </c>
      <c r="AB147">
        <f t="shared" si="52"/>
        <v>2195.0800523084704</v>
      </c>
      <c r="AC147">
        <f t="shared" si="53"/>
        <v>-121.68451369458747</v>
      </c>
      <c r="AD147">
        <f t="shared" si="54"/>
        <v>-28.351975932459723</v>
      </c>
      <c r="AE147">
        <f t="shared" si="47"/>
        <v>-1.3933222339544408E-8</v>
      </c>
      <c r="AF147" s="7">
        <f t="shared" si="48"/>
        <v>-5.9610735656434767E-8</v>
      </c>
      <c r="AG147" s="7">
        <f t="shared" si="55"/>
        <v>-68.90522137611832</v>
      </c>
      <c r="AH147" s="7">
        <f t="shared" si="56"/>
        <v>-13.12753248541517</v>
      </c>
      <c r="AI147">
        <f t="shared" si="57"/>
        <v>-11.129953829664977</v>
      </c>
      <c r="AJ147">
        <f t="shared" si="58"/>
        <v>-4.6198427048566417</v>
      </c>
      <c r="AK147">
        <f t="shared" si="59"/>
        <v>-41.649338474870945</v>
      </c>
      <c r="AL147">
        <f t="shared" si="60"/>
        <v>-10.604600682577177</v>
      </c>
      <c r="AM147" s="7">
        <f t="shared" si="61"/>
        <v>-86955.706220702603</v>
      </c>
      <c r="AN147" s="7">
        <f t="shared" si="62"/>
        <v>-199619.73398966741</v>
      </c>
      <c r="AO147">
        <f t="shared" si="63"/>
        <v>-126955.7062207026</v>
      </c>
      <c r="AP147">
        <f t="shared" si="64"/>
        <v>-197119.73398966741</v>
      </c>
      <c r="AQ147">
        <f t="shared" si="65"/>
        <v>-111955.7062207026</v>
      </c>
      <c r="AR147">
        <f t="shared" si="66"/>
        <v>-222119.73398966741</v>
      </c>
      <c r="AS147">
        <f t="shared" si="67"/>
        <v>-5144.7727372251902</v>
      </c>
      <c r="AT147">
        <f t="shared" si="68"/>
        <v>-2195.0800523084704</v>
      </c>
    </row>
    <row r="148" spans="24:46" x14ac:dyDescent="0.2">
      <c r="X148" s="1">
        <v>144</v>
      </c>
      <c r="Y148" s="7">
        <f t="shared" si="49"/>
        <v>109512.88202510338</v>
      </c>
      <c r="Z148" s="7">
        <f t="shared" si="50"/>
        <v>208213.73001883007</v>
      </c>
      <c r="AA148">
        <f t="shared" si="51"/>
        <v>5083.9304803778969</v>
      </c>
      <c r="AB148">
        <f t="shared" si="52"/>
        <v>2180.9040643422404</v>
      </c>
      <c r="AC148">
        <f t="shared" si="53"/>
        <v>-115.55311743563965</v>
      </c>
      <c r="AD148">
        <f t="shared" si="54"/>
        <v>-28.054946857311187</v>
      </c>
      <c r="AE148">
        <f t="shared" si="47"/>
        <v>-1.4021999280082951E-8</v>
      </c>
      <c r="AF148" s="7">
        <f t="shared" si="48"/>
        <v>-5.9727182005702293E-8</v>
      </c>
      <c r="AG148" s="7">
        <f t="shared" si="55"/>
        <v>-65.042637079283466</v>
      </c>
      <c r="AH148" s="7">
        <f t="shared" si="56"/>
        <v>-12.984951248005657</v>
      </c>
      <c r="AI148">
        <f t="shared" si="57"/>
        <v>-10.695256952081696</v>
      </c>
      <c r="AJ148">
        <f t="shared" si="58"/>
        <v>-4.5690108515993479</v>
      </c>
      <c r="AK148">
        <f t="shared" si="59"/>
        <v>-39.815223390252491</v>
      </c>
      <c r="AL148">
        <f t="shared" si="60"/>
        <v>-10.500984697979</v>
      </c>
      <c r="AM148" s="7">
        <f t="shared" si="61"/>
        <v>-89512.882025103376</v>
      </c>
      <c r="AN148" s="7">
        <f t="shared" si="62"/>
        <v>-200713.73001883007</v>
      </c>
      <c r="AO148">
        <f t="shared" si="63"/>
        <v>-129512.88202510338</v>
      </c>
      <c r="AP148">
        <f t="shared" si="64"/>
        <v>-198213.73001883007</v>
      </c>
      <c r="AQ148">
        <f t="shared" si="65"/>
        <v>-114512.88202510338</v>
      </c>
      <c r="AR148">
        <f t="shared" si="66"/>
        <v>-223213.73001883007</v>
      </c>
      <c r="AS148">
        <f t="shared" si="67"/>
        <v>-5083.9304803778969</v>
      </c>
      <c r="AT148">
        <f t="shared" si="68"/>
        <v>-2180.9040643422404</v>
      </c>
    </row>
    <row r="149" spans="24:46" x14ac:dyDescent="0.2">
      <c r="X149" s="1">
        <v>145</v>
      </c>
      <c r="Y149" s="7">
        <f t="shared" si="49"/>
        <v>112040.40312561287</v>
      </c>
      <c r="Z149" s="7">
        <f t="shared" si="50"/>
        <v>209300.67518264404</v>
      </c>
      <c r="AA149">
        <f t="shared" si="51"/>
        <v>5026.1539216600768</v>
      </c>
      <c r="AB149">
        <f t="shared" si="52"/>
        <v>2166.876590913585</v>
      </c>
      <c r="AC149">
        <f t="shared" si="53"/>
        <v>-109.94390847923891</v>
      </c>
      <c r="AD149">
        <f t="shared" si="54"/>
        <v>-27.764442204118915</v>
      </c>
      <c r="AE149">
        <f t="shared" si="47"/>
        <v>-1.4105004926340287E-8</v>
      </c>
      <c r="AF149" s="7">
        <f t="shared" si="48"/>
        <v>-5.9839705828914847E-8</v>
      </c>
      <c r="AG149" s="7">
        <f t="shared" si="55"/>
        <v>-61.534965807871089</v>
      </c>
      <c r="AH149" s="7">
        <f t="shared" si="56"/>
        <v>-12.845576434649693</v>
      </c>
      <c r="AI149">
        <f t="shared" si="57"/>
        <v>-10.290145175738992</v>
      </c>
      <c r="AJ149">
        <f t="shared" si="58"/>
        <v>-4.5193328331777165</v>
      </c>
      <c r="AK149">
        <f t="shared" si="59"/>
        <v>-38.118797481523842</v>
      </c>
      <c r="AL149">
        <f t="shared" si="60"/>
        <v>-10.399532876451795</v>
      </c>
      <c r="AM149" s="7">
        <f t="shared" si="61"/>
        <v>-92040.403125612866</v>
      </c>
      <c r="AN149" s="7">
        <f t="shared" si="62"/>
        <v>-201800.67518264404</v>
      </c>
      <c r="AO149">
        <f t="shared" si="63"/>
        <v>-132040.40312561288</v>
      </c>
      <c r="AP149">
        <f t="shared" si="64"/>
        <v>-199300.67518264404</v>
      </c>
      <c r="AQ149">
        <f t="shared" si="65"/>
        <v>-117040.40312561287</v>
      </c>
      <c r="AR149">
        <f t="shared" si="66"/>
        <v>-224300.67518264404</v>
      </c>
      <c r="AS149">
        <f t="shared" si="67"/>
        <v>-5026.1539216600768</v>
      </c>
      <c r="AT149">
        <f t="shared" si="68"/>
        <v>-2166.876590913585</v>
      </c>
    </row>
    <row r="150" spans="24:46" x14ac:dyDescent="0.2">
      <c r="X150" s="1">
        <v>146</v>
      </c>
      <c r="Y150" s="7">
        <f t="shared" si="49"/>
        <v>114539.737097883</v>
      </c>
      <c r="Z150" s="7">
        <f t="shared" si="50"/>
        <v>210380.64292282533</v>
      </c>
      <c r="AA150">
        <f t="shared" si="51"/>
        <v>4971.1819674204571</v>
      </c>
      <c r="AB150">
        <f t="shared" si="52"/>
        <v>2152.9943698115258</v>
      </c>
      <c r="AC150">
        <f t="shared" si="53"/>
        <v>-104.79520511401539</v>
      </c>
      <c r="AD150">
        <f t="shared" si="54"/>
        <v>-27.480259163477633</v>
      </c>
      <c r="AE150">
        <f t="shared" si="47"/>
        <v>-1.4182712094669251E-8</v>
      </c>
      <c r="AF150" s="7">
        <f t="shared" si="48"/>
        <v>-5.9948347719988093E-8</v>
      </c>
      <c r="AG150" s="7">
        <f t="shared" si="55"/>
        <v>-58.337823776437389</v>
      </c>
      <c r="AH150" s="7">
        <f t="shared" si="56"/>
        <v>-12.709306295404046</v>
      </c>
      <c r="AI150">
        <f t="shared" si="57"/>
        <v>-9.9117621560967013</v>
      </c>
      <c r="AJ150">
        <f t="shared" si="58"/>
        <v>-4.4707717130969131</v>
      </c>
      <c r="AK150">
        <f t="shared" si="59"/>
        <v>-36.545619167298582</v>
      </c>
      <c r="AL150">
        <f t="shared" si="60"/>
        <v>-10.300181095028325</v>
      </c>
      <c r="AM150" s="7">
        <f t="shared" si="61"/>
        <v>-94539.737097883</v>
      </c>
      <c r="AN150" s="7">
        <f t="shared" si="62"/>
        <v>-202880.64292282533</v>
      </c>
      <c r="AO150">
        <f t="shared" si="63"/>
        <v>-134539.73709788301</v>
      </c>
      <c r="AP150">
        <f t="shared" si="64"/>
        <v>-200380.64292282533</v>
      </c>
      <c r="AQ150">
        <f t="shared" si="65"/>
        <v>-119539.737097883</v>
      </c>
      <c r="AR150">
        <f t="shared" si="66"/>
        <v>-225380.64292282533</v>
      </c>
      <c r="AS150">
        <f t="shared" si="67"/>
        <v>-4971.1819674204571</v>
      </c>
      <c r="AT150">
        <f t="shared" si="68"/>
        <v>-2152.9943698115258</v>
      </c>
    </row>
    <row r="151" spans="24:46" x14ac:dyDescent="0.2">
      <c r="X151" s="1">
        <v>147</v>
      </c>
      <c r="Y151" s="7">
        <f t="shared" si="49"/>
        <v>117012.22868095397</v>
      </c>
      <c r="Z151" s="7">
        <f t="shared" si="50"/>
        <v>211453.70507533566</v>
      </c>
      <c r="AA151">
        <f t="shared" si="51"/>
        <v>4918.7843648634498</v>
      </c>
      <c r="AB151">
        <f t="shared" si="52"/>
        <v>2139.2542402297868</v>
      </c>
      <c r="AC151">
        <f t="shared" si="53"/>
        <v>-100.05452028492165</v>
      </c>
      <c r="AD151">
        <f t="shared" si="54"/>
        <v>-27.202203125704052</v>
      </c>
      <c r="AE151">
        <f t="shared" ref="AE151:AE214" si="69">L$11*((AS151)/(((SQRT((AS151)^2))^2)+((L$15*2)^2))^(3/2))</f>
        <v>-1.4255542757320743E-8</v>
      </c>
      <c r="AF151" s="7">
        <f t="shared" ref="AF151:AF214" si="70">L$11*((AT151)/((((SQRT((AT151)^2))^2)+(L$15^2))^(3/2)))</f>
        <v>-6.0053147496502238E-8</v>
      </c>
      <c r="AG151" s="7">
        <f t="shared" si="55"/>
        <v>-55.413743328942289</v>
      </c>
      <c r="AH151" s="7">
        <f t="shared" si="56"/>
        <v>-12.576043267425383</v>
      </c>
      <c r="AI151">
        <f t="shared" si="57"/>
        <v>-9.5576058751862032</v>
      </c>
      <c r="AJ151">
        <f t="shared" si="58"/>
        <v>-4.4232920870757928</v>
      </c>
      <c r="AK151">
        <f t="shared" si="59"/>
        <v>-35.083171066537609</v>
      </c>
      <c r="AL151">
        <f t="shared" si="60"/>
        <v>-10.202867711149729</v>
      </c>
      <c r="AM151" s="7">
        <f t="shared" si="61"/>
        <v>-97012.228680953966</v>
      </c>
      <c r="AN151" s="7">
        <f t="shared" si="62"/>
        <v>-203953.70507533566</v>
      </c>
      <c r="AO151">
        <f t="shared" si="63"/>
        <v>-137012.22868095397</v>
      </c>
      <c r="AP151">
        <f t="shared" si="64"/>
        <v>-201453.70507533566</v>
      </c>
      <c r="AQ151">
        <f t="shared" si="65"/>
        <v>-122012.22868095397</v>
      </c>
      <c r="AR151">
        <f t="shared" si="66"/>
        <v>-226453.70507533566</v>
      </c>
      <c r="AS151">
        <f t="shared" si="67"/>
        <v>-4918.7843648634498</v>
      </c>
      <c r="AT151">
        <f t="shared" si="68"/>
        <v>-2139.2542402297868</v>
      </c>
    </row>
    <row r="152" spans="24:46" x14ac:dyDescent="0.2">
      <c r="X152" s="1">
        <v>148</v>
      </c>
      <c r="Y152" s="7">
        <f t="shared" si="49"/>
        <v>119459.11404835008</v>
      </c>
      <c r="Z152" s="7">
        <f t="shared" si="50"/>
        <v>212519.93192005984</v>
      </c>
      <c r="AA152">
        <f t="shared" si="51"/>
        <v>4868.7571047209885</v>
      </c>
      <c r="AB152">
        <f t="shared" si="52"/>
        <v>2125.6531386669349</v>
      </c>
      <c r="AC152">
        <f t="shared" si="53"/>
        <v>-95.67692437340331</v>
      </c>
      <c r="AD152">
        <f t="shared" si="54"/>
        <v>-26.930087275026505</v>
      </c>
      <c r="AE152">
        <f t="shared" si="69"/>
        <v>-1.4323874894631242E-8</v>
      </c>
      <c r="AF152" s="7">
        <f t="shared" si="70"/>
        <v>-6.0154144223566912E-8</v>
      </c>
      <c r="AG152" s="7">
        <f t="shared" si="55"/>
        <v>-52.730897159439863</v>
      </c>
      <c r="AH152" s="7">
        <f t="shared" si="56"/>
        <v>-12.445693764496072</v>
      </c>
      <c r="AI152">
        <f t="shared" si="57"/>
        <v>-9.2254753392796456</v>
      </c>
      <c r="AJ152">
        <f t="shared" si="58"/>
        <v>-4.3768600054433771</v>
      </c>
      <c r="AK152">
        <f t="shared" si="59"/>
        <v>-33.720551860359933</v>
      </c>
      <c r="AL152">
        <f t="shared" si="60"/>
        <v>-10.107533444932912</v>
      </c>
      <c r="AM152" s="7">
        <f t="shared" si="61"/>
        <v>-99459.114048350079</v>
      </c>
      <c r="AN152" s="7">
        <f t="shared" si="62"/>
        <v>-205019.93192005984</v>
      </c>
      <c r="AO152">
        <f t="shared" si="63"/>
        <v>-139459.11404835008</v>
      </c>
      <c r="AP152">
        <f t="shared" si="64"/>
        <v>-202519.93192005984</v>
      </c>
      <c r="AQ152">
        <f t="shared" si="65"/>
        <v>-124459.11404835008</v>
      </c>
      <c r="AR152">
        <f t="shared" si="66"/>
        <v>-227519.93192005984</v>
      </c>
      <c r="AS152">
        <f t="shared" si="67"/>
        <v>-4868.7571047209885</v>
      </c>
      <c r="AT152">
        <f t="shared" si="68"/>
        <v>-2125.6531386669349</v>
      </c>
    </row>
    <row r="153" spans="24:46" x14ac:dyDescent="0.2">
      <c r="X153" s="1">
        <v>149</v>
      </c>
      <c r="Y153" s="7">
        <f t="shared" si="49"/>
        <v>121881.5329851639</v>
      </c>
      <c r="Z153" s="7">
        <f t="shared" si="50"/>
        <v>213579.39222848392</v>
      </c>
      <c r="AA153">
        <f t="shared" si="51"/>
        <v>4820.9186425342868</v>
      </c>
      <c r="AB153">
        <f t="shared" si="52"/>
        <v>2112.1880950294217</v>
      </c>
      <c r="AC153">
        <f t="shared" si="53"/>
        <v>-91.623743983525145</v>
      </c>
      <c r="AD153">
        <f t="shared" si="54"/>
        <v>-26.663732207470193</v>
      </c>
      <c r="AE153">
        <f t="shared" si="69"/>
        <v>-1.4388048237205489E-8</v>
      </c>
      <c r="AF153" s="7">
        <f t="shared" si="70"/>
        <v>-6.0251376236731457E-8</v>
      </c>
      <c r="AG153" s="7">
        <f t="shared" si="55"/>
        <v>-50.262091973750536</v>
      </c>
      <c r="AH153" s="7">
        <f t="shared" si="56"/>
        <v>-12.318167979011207</v>
      </c>
      <c r="AI153">
        <f t="shared" si="57"/>
        <v>-8.9134266399208926</v>
      </c>
      <c r="AJ153">
        <f t="shared" si="58"/>
        <v>-4.3314429001627035</v>
      </c>
      <c r="AK153">
        <f t="shared" si="59"/>
        <v>-32.448225355465667</v>
      </c>
      <c r="AL153">
        <f t="shared" si="60"/>
        <v>-10.014121268044905</v>
      </c>
      <c r="AM153" s="7">
        <f t="shared" si="61"/>
        <v>-101881.5329851639</v>
      </c>
      <c r="AN153" s="7">
        <f t="shared" si="62"/>
        <v>-206079.39222848392</v>
      </c>
      <c r="AO153">
        <f t="shared" si="63"/>
        <v>-141881.53298516391</v>
      </c>
      <c r="AP153">
        <f t="shared" si="64"/>
        <v>-203579.39222848392</v>
      </c>
      <c r="AQ153">
        <f t="shared" si="65"/>
        <v>-126881.5329851639</v>
      </c>
      <c r="AR153">
        <f t="shared" si="66"/>
        <v>-228579.39222848392</v>
      </c>
      <c r="AS153">
        <f t="shared" si="67"/>
        <v>-4820.9186425342868</v>
      </c>
      <c r="AT153">
        <f t="shared" si="68"/>
        <v>-2112.1880950294217</v>
      </c>
    </row>
    <row r="154" spans="24:46" x14ac:dyDescent="0.2">
      <c r="X154" s="1">
        <v>150</v>
      </c>
      <c r="Y154" s="7">
        <f t="shared" si="49"/>
        <v>124280.5393384331</v>
      </c>
      <c r="Z154" s="7">
        <f t="shared" si="50"/>
        <v>214632.15330947272</v>
      </c>
      <c r="AA154">
        <f t="shared" si="51"/>
        <v>4775.1067705425239</v>
      </c>
      <c r="AB154">
        <f t="shared" si="52"/>
        <v>2098.8562289256865</v>
      </c>
      <c r="AC154">
        <f t="shared" si="53"/>
        <v>-87.861519216364712</v>
      </c>
      <c r="AD154">
        <f t="shared" si="54"/>
        <v>-26.402965570845652</v>
      </c>
      <c r="AE154">
        <f t="shared" si="69"/>
        <v>-1.444836910732594E-8</v>
      </c>
      <c r="AF154" s="7">
        <f t="shared" si="70"/>
        <v>-6.0344881163988564E-8</v>
      </c>
      <c r="AG154" s="7">
        <f t="shared" si="55"/>
        <v>-47.983967946160391</v>
      </c>
      <c r="AH154" s="7">
        <f t="shared" si="56"/>
        <v>-12.193379695579761</v>
      </c>
      <c r="AI154">
        <f t="shared" si="57"/>
        <v>-8.6197365079290602</v>
      </c>
      <c r="AJ154">
        <f t="shared" si="58"/>
        <v>-4.2870095161657593</v>
      </c>
      <c r="AK154">
        <f t="shared" si="59"/>
        <v>-31.257814747826885</v>
      </c>
      <c r="AL154">
        <f t="shared" si="60"/>
        <v>-9.9225762987552493</v>
      </c>
      <c r="AM154" s="7">
        <f t="shared" si="61"/>
        <v>-104280.5393384331</v>
      </c>
      <c r="AN154" s="7">
        <f t="shared" si="62"/>
        <v>-207132.15330947272</v>
      </c>
      <c r="AO154">
        <f t="shared" si="63"/>
        <v>-144280.5393384331</v>
      </c>
      <c r="AP154">
        <f t="shared" si="64"/>
        <v>-204632.15330947272</v>
      </c>
      <c r="AQ154">
        <f t="shared" si="65"/>
        <v>-129280.5393384331</v>
      </c>
      <c r="AR154">
        <f t="shared" si="66"/>
        <v>-229632.15330947272</v>
      </c>
      <c r="AS154">
        <f t="shared" si="67"/>
        <v>-4775.1067705425239</v>
      </c>
      <c r="AT154">
        <f t="shared" si="68"/>
        <v>-2098.8562289256865</v>
      </c>
    </row>
    <row r="155" spans="24:46" x14ac:dyDescent="0.2">
      <c r="X155" s="1">
        <v>151</v>
      </c>
      <c r="Y155" s="7">
        <f t="shared" si="49"/>
        <v>126657.11003380232</v>
      </c>
      <c r="Z155" s="7">
        <f t="shared" si="50"/>
        <v>215678.28105323922</v>
      </c>
      <c r="AA155">
        <f t="shared" si="51"/>
        <v>4731.1760109343413</v>
      </c>
      <c r="AB155">
        <f t="shared" si="52"/>
        <v>2085.6547461402638</v>
      </c>
      <c r="AC155">
        <f t="shared" si="53"/>
        <v>-84.361161652341721</v>
      </c>
      <c r="AD155">
        <f t="shared" si="54"/>
        <v>-26.14762172537306</v>
      </c>
      <c r="AE155">
        <f t="shared" si="69"/>
        <v>-1.4505114524059423E-8</v>
      </c>
      <c r="AF155" s="7">
        <f t="shared" si="70"/>
        <v>-6.0434695946909517E-8</v>
      </c>
      <c r="AG155" s="7">
        <f t="shared" si="55"/>
        <v>-45.876356852851266</v>
      </c>
      <c r="AH155" s="7">
        <f t="shared" si="56"/>
        <v>-12.071246115458228</v>
      </c>
      <c r="AI155">
        <f t="shared" si="57"/>
        <v>-8.3428719065939436</v>
      </c>
      <c r="AJ155">
        <f t="shared" si="58"/>
        <v>-4.2435298467066032</v>
      </c>
      <c r="AK155">
        <f t="shared" si="59"/>
        <v>-30.141932878391394</v>
      </c>
      <c r="AL155">
        <f t="shared" si="60"/>
        <v>-9.8328457027735325</v>
      </c>
      <c r="AM155" s="7">
        <f t="shared" si="61"/>
        <v>-106657.11003380232</v>
      </c>
      <c r="AN155" s="7">
        <f t="shared" si="62"/>
        <v>-208178.28105323922</v>
      </c>
      <c r="AO155">
        <f t="shared" si="63"/>
        <v>-146657.11003380234</v>
      </c>
      <c r="AP155">
        <f t="shared" si="64"/>
        <v>-205678.28105323922</v>
      </c>
      <c r="AQ155">
        <f t="shared" si="65"/>
        <v>-131657.11003380234</v>
      </c>
      <c r="AR155">
        <f t="shared" si="66"/>
        <v>-230678.28105323922</v>
      </c>
      <c r="AS155">
        <f t="shared" si="67"/>
        <v>-4731.1760109343413</v>
      </c>
      <c r="AT155">
        <f t="shared" si="68"/>
        <v>-2085.6547461402638</v>
      </c>
    </row>
    <row r="156" spans="24:46" x14ac:dyDescent="0.2">
      <c r="X156" s="1">
        <v>152</v>
      </c>
      <c r="Y156" s="7">
        <f t="shared" si="49"/>
        <v>129012.15289406295</v>
      </c>
      <c r="Z156" s="7">
        <f t="shared" si="50"/>
        <v>216717.83997359365</v>
      </c>
      <c r="AA156">
        <f t="shared" si="51"/>
        <v>4688.9954301081707</v>
      </c>
      <c r="AB156">
        <f t="shared" si="52"/>
        <v>2072.5809352775773</v>
      </c>
      <c r="AC156">
        <f t="shared" si="53"/>
        <v>-81.097269529295133</v>
      </c>
      <c r="AD156">
        <f t="shared" si="54"/>
        <v>-25.897541423579224</v>
      </c>
      <c r="AE156">
        <f t="shared" si="69"/>
        <v>-1.4558535702428118E-8</v>
      </c>
      <c r="AF156" s="7">
        <f t="shared" si="70"/>
        <v>-6.0520856860960363E-8</v>
      </c>
      <c r="AG156" s="7">
        <f t="shared" si="55"/>
        <v>-43.921763634942472</v>
      </c>
      <c r="AH156" s="7">
        <f t="shared" si="56"/>
        <v>-11.951687691092529</v>
      </c>
      <c r="AI156">
        <f t="shared" si="57"/>
        <v>-8.0814645249591521</v>
      </c>
      <c r="AJ156">
        <f t="shared" si="58"/>
        <v>-4.2009750724636366</v>
      </c>
      <c r="AK156">
        <f t="shared" si="59"/>
        <v>-29.094041354834971</v>
      </c>
      <c r="AL156">
        <f t="shared" si="60"/>
        <v>-9.7448785995021989</v>
      </c>
      <c r="AM156" s="7">
        <f t="shared" si="61"/>
        <v>-109012.15289406295</v>
      </c>
      <c r="AN156" s="7">
        <f t="shared" si="62"/>
        <v>-209217.83997359365</v>
      </c>
      <c r="AO156">
        <f t="shared" si="63"/>
        <v>-149012.15289406295</v>
      </c>
      <c r="AP156">
        <f t="shared" si="64"/>
        <v>-206717.83997359365</v>
      </c>
      <c r="AQ156">
        <f t="shared" si="65"/>
        <v>-134012.15289406295</v>
      </c>
      <c r="AR156">
        <f t="shared" si="66"/>
        <v>-231717.83997359365</v>
      </c>
      <c r="AS156">
        <f t="shared" si="67"/>
        <v>-4688.9954301081707</v>
      </c>
      <c r="AT156">
        <f t="shared" si="68"/>
        <v>-2072.5809352775773</v>
      </c>
    </row>
    <row r="157" spans="24:46" x14ac:dyDescent="0.2">
      <c r="X157" s="1">
        <v>153</v>
      </c>
      <c r="Y157" s="7">
        <f t="shared" si="49"/>
        <v>131346.51345042587</v>
      </c>
      <c r="Z157" s="7">
        <f t="shared" si="50"/>
        <v>217750.89324855449</v>
      </c>
      <c r="AA157">
        <f t="shared" si="51"/>
        <v>4648.4467953435233</v>
      </c>
      <c r="AB157">
        <f t="shared" si="52"/>
        <v>2059.6321645657877</v>
      </c>
      <c r="AC157">
        <f t="shared" si="53"/>
        <v>-78.047567034345533</v>
      </c>
      <c r="AD157">
        <f t="shared" si="54"/>
        <v>-25.652571508212965</v>
      </c>
      <c r="AE157">
        <f t="shared" si="69"/>
        <v>-1.4608861050790397E-8</v>
      </c>
      <c r="AF157" s="7">
        <f t="shared" si="70"/>
        <v>-6.0603399535032379E-8</v>
      </c>
      <c r="AG157" s="7">
        <f t="shared" si="55"/>
        <v>-42.104944767360827</v>
      </c>
      <c r="AH157" s="7">
        <f t="shared" si="56"/>
        <v>-11.834627970102737</v>
      </c>
      <c r="AI157">
        <f t="shared" si="57"/>
        <v>-7.8342892719162647</v>
      </c>
      <c r="AJ157">
        <f t="shared" si="58"/>
        <v>-4.1593175041407253</v>
      </c>
      <c r="AK157">
        <f t="shared" si="59"/>
        <v>-28.108332980459579</v>
      </c>
      <c r="AL157">
        <f t="shared" si="60"/>
        <v>-9.6586259733661066</v>
      </c>
      <c r="AM157" s="7">
        <f t="shared" si="61"/>
        <v>-111346.51345042587</v>
      </c>
      <c r="AN157" s="7">
        <f t="shared" si="62"/>
        <v>-210250.89324855449</v>
      </c>
      <c r="AO157">
        <f t="shared" si="63"/>
        <v>-151346.51345042587</v>
      </c>
      <c r="AP157">
        <f t="shared" si="64"/>
        <v>-207750.89324855449</v>
      </c>
      <c r="AQ157">
        <f t="shared" si="65"/>
        <v>-136346.51345042587</v>
      </c>
      <c r="AR157">
        <f t="shared" si="66"/>
        <v>-232750.89324855449</v>
      </c>
      <c r="AS157">
        <f t="shared" si="67"/>
        <v>-4648.4467953435233</v>
      </c>
      <c r="AT157">
        <f t="shared" si="68"/>
        <v>-2059.6321645657877</v>
      </c>
    </row>
    <row r="158" spans="24:46" x14ac:dyDescent="0.2">
      <c r="X158" s="1">
        <v>154</v>
      </c>
      <c r="Y158" s="7">
        <f t="shared" si="49"/>
        <v>133660.98090221835</v>
      </c>
      <c r="Z158" s="7">
        <f t="shared" si="50"/>
        <v>218777.50275939886</v>
      </c>
      <c r="AA158">
        <f t="shared" si="51"/>
        <v>4609.4230118263504</v>
      </c>
      <c r="AB158">
        <f t="shared" si="52"/>
        <v>2046.8058788116812</v>
      </c>
      <c r="AC158">
        <f t="shared" si="53"/>
        <v>-75.192442332048898</v>
      </c>
      <c r="AD158">
        <f t="shared" si="54"/>
        <v>-25.41256462700894</v>
      </c>
      <c r="AE158">
        <f t="shared" si="69"/>
        <v>-1.4656298750229125E-8</v>
      </c>
      <c r="AF158" s="7">
        <f t="shared" si="70"/>
        <v>-6.0682358970228015E-8</v>
      </c>
      <c r="AG158" s="7">
        <f t="shared" si="55"/>
        <v>-40.412563140156209</v>
      </c>
      <c r="AH158" s="7">
        <f t="shared" si="56"/>
        <v>-11.719993448088706</v>
      </c>
      <c r="AI158">
        <f t="shared" si="57"/>
        <v>-7.6002460561391336</v>
      </c>
      <c r="AJ158">
        <f t="shared" si="58"/>
        <v>-4.1185305283367297</v>
      </c>
      <c r="AK158">
        <f t="shared" si="59"/>
        <v>-27.179633121097265</v>
      </c>
      <c r="AL158">
        <f t="shared" si="60"/>
        <v>-9.5740405899011467</v>
      </c>
      <c r="AM158" s="7">
        <f t="shared" si="61"/>
        <v>-113660.98090221835</v>
      </c>
      <c r="AN158" s="7">
        <f t="shared" si="62"/>
        <v>-211277.50275939886</v>
      </c>
      <c r="AO158">
        <f t="shared" si="63"/>
        <v>-153660.98090221835</v>
      </c>
      <c r="AP158">
        <f t="shared" si="64"/>
        <v>-208777.50275939886</v>
      </c>
      <c r="AQ158">
        <f t="shared" si="65"/>
        <v>-138660.98090221835</v>
      </c>
      <c r="AR158">
        <f t="shared" si="66"/>
        <v>-233777.50275939886</v>
      </c>
      <c r="AS158">
        <f t="shared" si="67"/>
        <v>-4609.4230118263504</v>
      </c>
      <c r="AT158">
        <f t="shared" si="68"/>
        <v>-2046.8058788116812</v>
      </c>
    </row>
    <row r="159" spans="24:46" x14ac:dyDescent="0.2">
      <c r="X159" s="1">
        <v>155</v>
      </c>
      <c r="Y159" s="7">
        <f t="shared" si="49"/>
        <v>135956.29335284</v>
      </c>
      <c r="Z159" s="7">
        <f t="shared" si="50"/>
        <v>219797.72912822635</v>
      </c>
      <c r="AA159">
        <f t="shared" si="51"/>
        <v>4571.826790660326</v>
      </c>
      <c r="AB159">
        <f t="shared" si="52"/>
        <v>2034.0995964981767</v>
      </c>
      <c r="AC159">
        <f t="shared" si="53"/>
        <v>-72.514564698070529</v>
      </c>
      <c r="AD159">
        <f t="shared" si="54"/>
        <v>-25.177378963221386</v>
      </c>
      <c r="AE159">
        <f t="shared" si="69"/>
        <v>-1.4701038983836422E-8</v>
      </c>
      <c r="AF159" s="7">
        <f t="shared" si="70"/>
        <v>-6.0757769557935801E-8</v>
      </c>
      <c r="AG159" s="7">
        <f t="shared" si="55"/>
        <v>-38.832903852069904</v>
      </c>
      <c r="AH159" s="7">
        <f t="shared" si="56"/>
        <v>-11.607713429686189</v>
      </c>
      <c r="AI159">
        <f t="shared" si="57"/>
        <v>-7.3783442796378269</v>
      </c>
      <c r="AJ159">
        <f t="shared" si="58"/>
        <v>-4.0785885564697537</v>
      </c>
      <c r="AK159">
        <f t="shared" si="59"/>
        <v>-26.303316551661752</v>
      </c>
      <c r="AL159">
        <f t="shared" si="60"/>
        <v>-9.4910769163076729</v>
      </c>
      <c r="AM159" s="7">
        <f t="shared" si="61"/>
        <v>-115956.29335284</v>
      </c>
      <c r="AN159" s="7">
        <f t="shared" si="62"/>
        <v>-212297.72912822635</v>
      </c>
      <c r="AO159">
        <f t="shared" si="63"/>
        <v>-155956.29335284</v>
      </c>
      <c r="AP159">
        <f t="shared" si="64"/>
        <v>-209797.72912822635</v>
      </c>
      <c r="AQ159">
        <f t="shared" si="65"/>
        <v>-140956.29335284</v>
      </c>
      <c r="AR159">
        <f t="shared" si="66"/>
        <v>-234797.72912822635</v>
      </c>
      <c r="AS159">
        <f t="shared" si="67"/>
        <v>-4571.826790660326</v>
      </c>
      <c r="AT159">
        <f t="shared" si="68"/>
        <v>-2034.0995964981767</v>
      </c>
    </row>
    <row r="160" spans="24:46" x14ac:dyDescent="0.2">
      <c r="X160" s="1">
        <v>156</v>
      </c>
      <c r="Y160" s="7">
        <f t="shared" si="49"/>
        <v>138233.1424275829</v>
      </c>
      <c r="Z160" s="7">
        <f t="shared" si="50"/>
        <v>220811.63175410504</v>
      </c>
      <c r="AA160">
        <f t="shared" si="51"/>
        <v>4535.5695083112905</v>
      </c>
      <c r="AB160">
        <f t="shared" si="52"/>
        <v>2021.5109070165659</v>
      </c>
      <c r="AC160">
        <f t="shared" si="53"/>
        <v>-69.998565453398967</v>
      </c>
      <c r="AD160">
        <f t="shared" si="54"/>
        <v>-24.946877980924629</v>
      </c>
      <c r="AE160">
        <f t="shared" si="69"/>
        <v>-1.4743255871239199E-8</v>
      </c>
      <c r="AF160" s="7">
        <f t="shared" si="70"/>
        <v>-6.0829665097226384E-8</v>
      </c>
      <c r="AG160" s="7">
        <f t="shared" si="55"/>
        <v>-37.355638827877968</v>
      </c>
      <c r="AH160" s="7">
        <f t="shared" si="56"/>
        <v>-11.497719897340742</v>
      </c>
      <c r="AI160">
        <f t="shared" si="57"/>
        <v>-7.1676895840971637</v>
      </c>
      <c r="AJ160">
        <f t="shared" si="58"/>
        <v>-4.0394669765582298</v>
      </c>
      <c r="AK160">
        <f t="shared" si="59"/>
        <v>-25.475237026680585</v>
      </c>
      <c r="AL160">
        <f t="shared" si="60"/>
        <v>-9.4096910461959915</v>
      </c>
      <c r="AM160" s="7">
        <f t="shared" si="61"/>
        <v>-118233.1424275829</v>
      </c>
      <c r="AN160" s="7">
        <f t="shared" si="62"/>
        <v>-213311.63175410504</v>
      </c>
      <c r="AO160">
        <f t="shared" si="63"/>
        <v>-158233.1424275829</v>
      </c>
      <c r="AP160">
        <f t="shared" si="64"/>
        <v>-210811.63175410504</v>
      </c>
      <c r="AQ160">
        <f t="shared" si="65"/>
        <v>-143233.1424275829</v>
      </c>
      <c r="AR160">
        <f t="shared" si="66"/>
        <v>-235811.63175410504</v>
      </c>
      <c r="AS160">
        <f t="shared" si="67"/>
        <v>-4535.5695083112905</v>
      </c>
      <c r="AT160">
        <f t="shared" si="68"/>
        <v>-2021.5109070165659</v>
      </c>
    </row>
    <row r="161" spans="24:46" x14ac:dyDescent="0.2">
      <c r="X161" s="1">
        <v>157</v>
      </c>
      <c r="Y161" s="7">
        <f t="shared" si="49"/>
        <v>140492.17736105688</v>
      </c>
      <c r="Z161" s="7">
        <f t="shared" si="50"/>
        <v>221819.26884786572</v>
      </c>
      <c r="AA161">
        <f t="shared" si="51"/>
        <v>4500.5702255845908</v>
      </c>
      <c r="AB161">
        <f t="shared" si="52"/>
        <v>2009.0374680261036</v>
      </c>
      <c r="AC161">
        <f t="shared" si="53"/>
        <v>-67.630770678300408</v>
      </c>
      <c r="AD161">
        <f t="shared" si="54"/>
        <v>-24.720930184150095</v>
      </c>
      <c r="AE161">
        <f t="shared" si="69"/>
        <v>-1.4783109153760844E-8</v>
      </c>
      <c r="AF161" s="7">
        <f t="shared" si="70"/>
        <v>-6.0898078811603186E-8</v>
      </c>
      <c r="AG161" s="7">
        <f t="shared" si="55"/>
        <v>-35.971630821617495</v>
      </c>
      <c r="AH161" s="7">
        <f t="shared" si="56"/>
        <v>-11.389947387308274</v>
      </c>
      <c r="AI161">
        <f t="shared" si="57"/>
        <v>-6.9674724766738123</v>
      </c>
      <c r="AJ161">
        <f t="shared" si="58"/>
        <v>-4.0011421076752196</v>
      </c>
      <c r="AK161">
        <f t="shared" si="59"/>
        <v>-24.691667365225982</v>
      </c>
      <c r="AL161">
        <f t="shared" si="60"/>
        <v>-9.3298406282685242</v>
      </c>
      <c r="AM161" s="7">
        <f t="shared" si="61"/>
        <v>-120492.17736105688</v>
      </c>
      <c r="AN161" s="7">
        <f t="shared" si="62"/>
        <v>-214319.26884786572</v>
      </c>
      <c r="AO161">
        <f t="shared" si="63"/>
        <v>-160492.17736105688</v>
      </c>
      <c r="AP161">
        <f t="shared" si="64"/>
        <v>-211819.26884786572</v>
      </c>
      <c r="AQ161">
        <f t="shared" si="65"/>
        <v>-145492.17736105688</v>
      </c>
      <c r="AR161">
        <f t="shared" si="66"/>
        <v>-236819.26884786572</v>
      </c>
      <c r="AS161">
        <f t="shared" si="67"/>
        <v>-4500.5702255845908</v>
      </c>
      <c r="AT161">
        <f t="shared" si="68"/>
        <v>-2009.0374680261036</v>
      </c>
    </row>
    <row r="162" spans="24:46" x14ac:dyDescent="0.2">
      <c r="X162" s="1">
        <v>158</v>
      </c>
      <c r="Y162" s="7">
        <f t="shared" si="49"/>
        <v>142734.00862751438</v>
      </c>
      <c r="Z162" s="7">
        <f t="shared" si="50"/>
        <v>222820.69746560574</v>
      </c>
      <c r="AA162">
        <f t="shared" si="51"/>
        <v>4466.7548402454404</v>
      </c>
      <c r="AB162">
        <f t="shared" si="52"/>
        <v>1996.6770029340287</v>
      </c>
      <c r="AC162">
        <f t="shared" si="53"/>
        <v>-65.398976198852637</v>
      </c>
      <c r="AD162">
        <f t="shared" si="54"/>
        <v>-24.499408888993518</v>
      </c>
      <c r="AE162">
        <f t="shared" si="69"/>
        <v>-1.4820745667653437E-8</v>
      </c>
      <c r="AF162" s="7">
        <f t="shared" si="70"/>
        <v>-6.0963043365136936E-8</v>
      </c>
      <c r="AG162" s="7">
        <f t="shared" si="55"/>
        <v>-34.672769384883743</v>
      </c>
      <c r="AH162" s="7">
        <f t="shared" si="56"/>
        <v>-11.284332872424452</v>
      </c>
      <c r="AI162">
        <f t="shared" si="57"/>
        <v>-6.7769585311312603</v>
      </c>
      <c r="AJ162">
        <f t="shared" si="58"/>
        <v>-3.9635911569057631</v>
      </c>
      <c r="AK162">
        <f t="shared" si="59"/>
        <v>-23.949248268016891</v>
      </c>
      <c r="AL162">
        <f t="shared" si="60"/>
        <v>-9.2514847987002629</v>
      </c>
      <c r="AM162" s="7">
        <f t="shared" si="61"/>
        <v>-122734.00862751438</v>
      </c>
      <c r="AN162" s="7">
        <f t="shared" si="62"/>
        <v>-215320.69746560574</v>
      </c>
      <c r="AO162">
        <f t="shared" si="63"/>
        <v>-162734.00862751438</v>
      </c>
      <c r="AP162">
        <f t="shared" si="64"/>
        <v>-212820.69746560574</v>
      </c>
      <c r="AQ162">
        <f t="shared" si="65"/>
        <v>-147734.00862751438</v>
      </c>
      <c r="AR162">
        <f t="shared" si="66"/>
        <v>-237820.69746560574</v>
      </c>
      <c r="AS162">
        <f t="shared" si="67"/>
        <v>-4466.7548402454404</v>
      </c>
      <c r="AT162">
        <f t="shared" si="68"/>
        <v>-1996.6770029340287</v>
      </c>
    </row>
    <row r="163" spans="24:46" x14ac:dyDescent="0.2">
      <c r="X163" s="1">
        <v>159</v>
      </c>
      <c r="Y163" s="7">
        <f t="shared" si="49"/>
        <v>144959.21117561223</v>
      </c>
      <c r="Z163" s="7">
        <f t="shared" si="50"/>
        <v>223815.97354096163</v>
      </c>
      <c r="AA163">
        <f t="shared" si="51"/>
        <v>4434.0553521460142</v>
      </c>
      <c r="AB163">
        <f t="shared" si="52"/>
        <v>1984.4272984895319</v>
      </c>
      <c r="AC163">
        <f t="shared" si="53"/>
        <v>-63.292257277423445</v>
      </c>
      <c r="AD163">
        <f t="shared" si="54"/>
        <v>-24.282192007891219</v>
      </c>
      <c r="AE163">
        <f t="shared" si="69"/>
        <v>-1.4856300636444E-8</v>
      </c>
      <c r="AF163" s="7">
        <f t="shared" si="70"/>
        <v>-6.1024590878008294E-8</v>
      </c>
      <c r="AG163" s="7">
        <f t="shared" si="55"/>
        <v>-33.451832926224256</v>
      </c>
      <c r="AH163" s="7">
        <f t="shared" si="56"/>
        <v>-11.180815651217905</v>
      </c>
      <c r="AI163">
        <f t="shared" si="57"/>
        <v>-6.5954799152628638</v>
      </c>
      <c r="AJ163">
        <f t="shared" si="58"/>
        <v>-3.9267921786494369</v>
      </c>
      <c r="AK163">
        <f t="shared" si="59"/>
        <v>-23.244944421080024</v>
      </c>
      <c r="AL163">
        <f t="shared" si="60"/>
        <v>-9.1745841169992861</v>
      </c>
      <c r="AM163" s="7">
        <f t="shared" si="61"/>
        <v>-124959.21117561223</v>
      </c>
      <c r="AN163" s="7">
        <f t="shared" si="62"/>
        <v>-216315.97354096163</v>
      </c>
      <c r="AO163">
        <f t="shared" si="63"/>
        <v>-164959.21117561223</v>
      </c>
      <c r="AP163">
        <f t="shared" si="64"/>
        <v>-213815.97354096163</v>
      </c>
      <c r="AQ163">
        <f t="shared" si="65"/>
        <v>-149959.21117561223</v>
      </c>
      <c r="AR163">
        <f t="shared" si="66"/>
        <v>-238815.97354096163</v>
      </c>
      <c r="AS163">
        <f t="shared" si="67"/>
        <v>-4434.0553521460142</v>
      </c>
      <c r="AT163">
        <f t="shared" si="68"/>
        <v>-1984.4272984895319</v>
      </c>
    </row>
    <row r="164" spans="24:46" x14ac:dyDescent="0.2">
      <c r="X164" s="1">
        <v>160</v>
      </c>
      <c r="Y164" s="7">
        <f t="shared" si="49"/>
        <v>147168.32731952556</v>
      </c>
      <c r="Z164" s="7">
        <f t="shared" si="50"/>
        <v>224805.15191620542</v>
      </c>
      <c r="AA164">
        <f t="shared" si="51"/>
        <v>4402.4092235073022</v>
      </c>
      <c r="AB164">
        <f t="shared" si="52"/>
        <v>1972.2862024855863</v>
      </c>
      <c r="AC164">
        <f t="shared" si="53"/>
        <v>-61.300806944243398</v>
      </c>
      <c r="AD164">
        <f t="shared" si="54"/>
        <v>-24.069161845317069</v>
      </c>
      <c r="AE164">
        <f t="shared" si="69"/>
        <v>-1.4889898808256515E-8</v>
      </c>
      <c r="AF164" s="7">
        <f t="shared" si="70"/>
        <v>-6.1082752941492055E-8</v>
      </c>
      <c r="AG164" s="7">
        <f t="shared" si="55"/>
        <v>-32.302372182588719</v>
      </c>
      <c r="AH164" s="7">
        <f t="shared" si="56"/>
        <v>-11.079337242974145</v>
      </c>
      <c r="AI164">
        <f t="shared" si="57"/>
        <v>-6.4224280396256983</v>
      </c>
      <c r="AJ164">
        <f t="shared" si="58"/>
        <v>-3.8907240361213877</v>
      </c>
      <c r="AK164">
        <f t="shared" si="59"/>
        <v>-22.576006707139076</v>
      </c>
      <c r="AL164">
        <f t="shared" si="60"/>
        <v>-9.0991005051387859</v>
      </c>
      <c r="AM164" s="7">
        <f t="shared" si="61"/>
        <v>-127168.32731952556</v>
      </c>
      <c r="AN164" s="7">
        <f t="shared" si="62"/>
        <v>-217305.15191620542</v>
      </c>
      <c r="AO164">
        <f t="shared" si="63"/>
        <v>-167168.32731952556</v>
      </c>
      <c r="AP164">
        <f t="shared" si="64"/>
        <v>-214805.15191620542</v>
      </c>
      <c r="AQ164">
        <f t="shared" si="65"/>
        <v>-152168.32731952556</v>
      </c>
      <c r="AR164">
        <f t="shared" si="66"/>
        <v>-239805.15191620542</v>
      </c>
      <c r="AS164">
        <f t="shared" si="67"/>
        <v>-4402.4092235073022</v>
      </c>
      <c r="AT164">
        <f t="shared" si="68"/>
        <v>-1972.2862024855863</v>
      </c>
    </row>
    <row r="165" spans="24:46" x14ac:dyDescent="0.2">
      <c r="X165" s="1">
        <v>161</v>
      </c>
      <c r="Y165" s="7">
        <f t="shared" si="49"/>
        <v>149361.86933041117</v>
      </c>
      <c r="Z165" s="7">
        <f t="shared" si="50"/>
        <v>225788.28637221755</v>
      </c>
      <c r="AA165">
        <f t="shared" si="51"/>
        <v>4371.7588200351802</v>
      </c>
      <c r="AB165">
        <f t="shared" si="52"/>
        <v>1960.2516215629278</v>
      </c>
      <c r="AC165">
        <f t="shared" si="53"/>
        <v>-59.415798084865372</v>
      </c>
      <c r="AD165">
        <f t="shared" si="54"/>
        <v>-23.860204904203233</v>
      </c>
      <c r="AE165">
        <f t="shared" si="69"/>
        <v>-1.4921655459766389E-8</v>
      </c>
      <c r="AF165" s="7">
        <f t="shared" si="70"/>
        <v>-6.1137560632400668E-8</v>
      </c>
      <c r="AG165" s="7">
        <f t="shared" si="55"/>
        <v>-31.218611353259767</v>
      </c>
      <c r="AH165" s="7">
        <f t="shared" si="56"/>
        <v>-10.979841288382527</v>
      </c>
      <c r="AI165">
        <f t="shared" si="57"/>
        <v>-6.2572471580853133</v>
      </c>
      <c r="AJ165">
        <f t="shared" si="58"/>
        <v>-3.8553663649149472</v>
      </c>
      <c r="AK165">
        <f t="shared" si="59"/>
        <v>-21.939939558598642</v>
      </c>
      <c r="AL165">
        <f t="shared" si="60"/>
        <v>-9.024997189768202</v>
      </c>
      <c r="AM165" s="7">
        <f t="shared" si="61"/>
        <v>-129361.86933041117</v>
      </c>
      <c r="AN165" s="7">
        <f t="shared" si="62"/>
        <v>-218288.28637221755</v>
      </c>
      <c r="AO165">
        <f t="shared" si="63"/>
        <v>-169361.86933041117</v>
      </c>
      <c r="AP165">
        <f t="shared" si="64"/>
        <v>-215788.28637221755</v>
      </c>
      <c r="AQ165">
        <f t="shared" si="65"/>
        <v>-154361.86933041117</v>
      </c>
      <c r="AR165">
        <f t="shared" si="66"/>
        <v>-240788.28637221755</v>
      </c>
      <c r="AS165">
        <f t="shared" si="67"/>
        <v>-4371.7588200351802</v>
      </c>
      <c r="AT165">
        <f t="shared" si="68"/>
        <v>-1960.2516215629278</v>
      </c>
    </row>
    <row r="166" spans="24:46" x14ac:dyDescent="0.2">
      <c r="X166" s="1">
        <v>162</v>
      </c>
      <c r="Y166" s="7">
        <f t="shared" si="49"/>
        <v>151540.32176566817</v>
      </c>
      <c r="Z166" s="7">
        <f t="shared" si="50"/>
        <v>226765.429657386</v>
      </c>
      <c r="AA166">
        <f t="shared" si="51"/>
        <v>4342.0509209927477</v>
      </c>
      <c r="AB166">
        <f t="shared" si="52"/>
        <v>1948.3215191108261</v>
      </c>
      <c r="AC166">
        <f t="shared" si="53"/>
        <v>-57.629265325204138</v>
      </c>
      <c r="AD166">
        <f t="shared" si="54"/>
        <v>-23.655211702439434</v>
      </c>
      <c r="AE166">
        <f t="shared" si="69"/>
        <v>-1.4951677284995998E-8</v>
      </c>
      <c r="AF166" s="7">
        <f t="shared" si="70"/>
        <v>-6.1189044527016932E-8</v>
      </c>
      <c r="AG166" s="7">
        <f t="shared" si="55"/>
        <v>-30.195363874395387</v>
      </c>
      <c r="AH166" s="7">
        <f t="shared" si="56"/>
        <v>-10.882273455424622</v>
      </c>
      <c r="AI166">
        <f t="shared" si="57"/>
        <v>-6.099428779369938</v>
      </c>
      <c r="AJ166">
        <f t="shared" si="58"/>
        <v>-3.8206995384997504</v>
      </c>
      <c r="AK166">
        <f t="shared" si="59"/>
        <v>-21.334472656487129</v>
      </c>
      <c r="AL166">
        <f t="shared" si="60"/>
        <v>-8.952238647326018</v>
      </c>
      <c r="AM166" s="7">
        <f t="shared" si="61"/>
        <v>-131540.32176566817</v>
      </c>
      <c r="AN166" s="7">
        <f t="shared" si="62"/>
        <v>-219265.429657386</v>
      </c>
      <c r="AO166">
        <f t="shared" si="63"/>
        <v>-171540.32176566817</v>
      </c>
      <c r="AP166">
        <f t="shared" si="64"/>
        <v>-216765.429657386</v>
      </c>
      <c r="AQ166">
        <f t="shared" si="65"/>
        <v>-156540.32176566817</v>
      </c>
      <c r="AR166">
        <f t="shared" si="66"/>
        <v>-241765.429657386</v>
      </c>
      <c r="AS166">
        <f t="shared" si="67"/>
        <v>-4342.0509209927477</v>
      </c>
      <c r="AT166">
        <f t="shared" si="68"/>
        <v>-1948.3215191108261</v>
      </c>
    </row>
    <row r="167" spans="24:46" x14ac:dyDescent="0.2">
      <c r="X167" s="1">
        <v>163</v>
      </c>
      <c r="Y167" s="7">
        <f t="shared" si="49"/>
        <v>153704.14356799889</v>
      </c>
      <c r="Z167" s="7">
        <f t="shared" si="50"/>
        <v>227736.63351547861</v>
      </c>
      <c r="AA167">
        <f t="shared" si="51"/>
        <v>4313.2362883301457</v>
      </c>
      <c r="AB167">
        <f t="shared" si="52"/>
        <v>1936.4939132596064</v>
      </c>
      <c r="AC167">
        <f t="shared" si="53"/>
        <v>-55.934003489930859</v>
      </c>
      <c r="AD167">
        <f t="shared" si="54"/>
        <v>-23.454076598844981</v>
      </c>
      <c r="AE167">
        <f t="shared" si="69"/>
        <v>-1.498006318433035E-8</v>
      </c>
      <c r="AF167" s="7">
        <f t="shared" si="70"/>
        <v>-6.1237234714534001E-8</v>
      </c>
      <c r="AG167" s="7">
        <f t="shared" si="55"/>
        <v>-29.227960385631704</v>
      </c>
      <c r="AH167" s="7">
        <f t="shared" si="56"/>
        <v>-10.786581350186747</v>
      </c>
      <c r="AI167">
        <f t="shared" si="57"/>
        <v>-5.9485067721737783</v>
      </c>
      <c r="AJ167">
        <f t="shared" si="58"/>
        <v>-3.786704635536692</v>
      </c>
      <c r="AK167">
        <f t="shared" si="59"/>
        <v>-20.75753631714532</v>
      </c>
      <c r="AL167">
        <f t="shared" si="60"/>
        <v>-8.88079055188431</v>
      </c>
      <c r="AM167" s="7">
        <f t="shared" si="61"/>
        <v>-133704.14356799889</v>
      </c>
      <c r="AN167" s="7">
        <f t="shared" si="62"/>
        <v>-220236.63351547861</v>
      </c>
      <c r="AO167">
        <f t="shared" si="63"/>
        <v>-173704.14356799889</v>
      </c>
      <c r="AP167">
        <f t="shared" si="64"/>
        <v>-217736.63351547861</v>
      </c>
      <c r="AQ167">
        <f t="shared" si="65"/>
        <v>-158704.14356799889</v>
      </c>
      <c r="AR167">
        <f t="shared" si="66"/>
        <v>-242736.63351547861</v>
      </c>
      <c r="AS167">
        <f t="shared" si="67"/>
        <v>-4313.2362883301457</v>
      </c>
      <c r="AT167">
        <f t="shared" si="68"/>
        <v>-1936.4939132596064</v>
      </c>
    </row>
    <row r="168" spans="24:46" x14ac:dyDescent="0.2">
      <c r="X168" s="1">
        <v>164</v>
      </c>
      <c r="Y168" s="7">
        <f t="shared" si="49"/>
        <v>155853.76996172772</v>
      </c>
      <c r="Z168" s="7">
        <f t="shared" si="50"/>
        <v>228701.94871253354</v>
      </c>
      <c r="AA168">
        <f t="shared" si="51"/>
        <v>4285.2692865851805</v>
      </c>
      <c r="AB168">
        <f t="shared" si="52"/>
        <v>1924.7668749601839</v>
      </c>
      <c r="AC168">
        <f t="shared" si="53"/>
        <v>-54.323479994693059</v>
      </c>
      <c r="AD168">
        <f t="shared" si="54"/>
        <v>-23.25669762805207</v>
      </c>
      <c r="AE168">
        <f t="shared" si="69"/>
        <v>-1.5006904966791173E-8</v>
      </c>
      <c r="AF168" s="7">
        <f t="shared" si="70"/>
        <v>-6.1282160810025168E-8</v>
      </c>
      <c r="AG168" s="7">
        <f t="shared" si="55"/>
        <v>-28.312186894519343</v>
      </c>
      <c r="AH168" s="7">
        <f t="shared" si="56"/>
        <v>-10.692714432301081</v>
      </c>
      <c r="AI168">
        <f t="shared" si="57"/>
        <v>-5.8040530654149176</v>
      </c>
      <c r="AJ168">
        <f t="shared" si="58"/>
        <v>-3.7533634088999195</v>
      </c>
      <c r="AK168">
        <f t="shared" si="59"/>
        <v>-20.20724001975189</v>
      </c>
      <c r="AL168">
        <f t="shared" si="60"/>
        <v>-8.8106197255689072</v>
      </c>
      <c r="AM168" s="7">
        <f t="shared" si="61"/>
        <v>-135853.76996172772</v>
      </c>
      <c r="AN168" s="7">
        <f t="shared" si="62"/>
        <v>-221201.94871253354</v>
      </c>
      <c r="AO168">
        <f t="shared" si="63"/>
        <v>-175853.76996172772</v>
      </c>
      <c r="AP168">
        <f t="shared" si="64"/>
        <v>-218701.94871253354</v>
      </c>
      <c r="AQ168">
        <f t="shared" si="65"/>
        <v>-160853.76996172772</v>
      </c>
      <c r="AR168">
        <f t="shared" si="66"/>
        <v>-243701.94871253354</v>
      </c>
      <c r="AS168">
        <f t="shared" si="67"/>
        <v>-4285.2692865851805</v>
      </c>
      <c r="AT168">
        <f t="shared" si="68"/>
        <v>-1924.7668749601839</v>
      </c>
    </row>
    <row r="169" spans="24:46" x14ac:dyDescent="0.2">
      <c r="X169" s="1">
        <v>165</v>
      </c>
      <c r="Y169" s="7">
        <f t="shared" si="49"/>
        <v>157989.61417002097</v>
      </c>
      <c r="Z169" s="7">
        <f t="shared" si="50"/>
        <v>229661.42506281013</v>
      </c>
      <c r="AA169">
        <f t="shared" si="51"/>
        <v>4258.1075465878339</v>
      </c>
      <c r="AB169">
        <f t="shared" si="52"/>
        <v>1913.1385261461578</v>
      </c>
      <c r="AC169">
        <f t="shared" si="53"/>
        <v>-52.791759000944893</v>
      </c>
      <c r="AD169">
        <f t="shared" si="54"/>
        <v>-23.062976343774398</v>
      </c>
      <c r="AE169">
        <f t="shared" si="69"/>
        <v>-1.5032287976670788E-8</v>
      </c>
      <c r="AF169" s="7">
        <f t="shared" si="70"/>
        <v>-6.1323851966967005E-8</v>
      </c>
      <c r="AG169" s="7">
        <f t="shared" si="55"/>
        <v>-27.444231506640026</v>
      </c>
      <c r="AH169" s="7">
        <f t="shared" si="56"/>
        <v>-10.600623934737154</v>
      </c>
      <c r="AI169">
        <f t="shared" si="57"/>
        <v>-5.6656738609048602</v>
      </c>
      <c r="AJ169">
        <f t="shared" si="58"/>
        <v>-3.7206582563036781</v>
      </c>
      <c r="AK169">
        <f t="shared" si="59"/>
        <v>-19.681853618367722</v>
      </c>
      <c r="AL169">
        <f t="shared" si="60"/>
        <v>-8.7416940914097125</v>
      </c>
      <c r="AM169" s="7">
        <f t="shared" si="61"/>
        <v>-137989.61417002097</v>
      </c>
      <c r="AN169" s="7">
        <f t="shared" si="62"/>
        <v>-222161.42506281013</v>
      </c>
      <c r="AO169">
        <f t="shared" si="63"/>
        <v>-177989.61417002097</v>
      </c>
      <c r="AP169">
        <f t="shared" si="64"/>
        <v>-219661.42506281013</v>
      </c>
      <c r="AQ169">
        <f t="shared" si="65"/>
        <v>-162989.61417002097</v>
      </c>
      <c r="AR169">
        <f t="shared" si="66"/>
        <v>-244661.42506281013</v>
      </c>
      <c r="AS169">
        <f t="shared" si="67"/>
        <v>-4258.1075465878339</v>
      </c>
      <c r="AT169">
        <f t="shared" si="68"/>
        <v>-1913.1385261461578</v>
      </c>
    </row>
    <row r="170" spans="24:46" x14ac:dyDescent="0.2">
      <c r="X170" s="1">
        <v>166</v>
      </c>
      <c r="Y170" s="7">
        <f t="shared" si="49"/>
        <v>160112.06897343977</v>
      </c>
      <c r="Z170" s="7">
        <f t="shared" si="50"/>
        <v>230615.11145384025</v>
      </c>
      <c r="AA170">
        <f t="shared" si="51"/>
        <v>4231.7116670873611</v>
      </c>
      <c r="AB170">
        <f t="shared" si="52"/>
        <v>1901.6070379742705</v>
      </c>
      <c r="AC170">
        <f t="shared" si="53"/>
        <v>-51.333435539257458</v>
      </c>
      <c r="AD170">
        <f t="shared" si="54"/>
        <v>-22.872817669971901</v>
      </c>
      <c r="AE170">
        <f t="shared" si="69"/>
        <v>-1.5056291654005381E-8</v>
      </c>
      <c r="AF170" s="7">
        <f t="shared" si="70"/>
        <v>-6.1362336889328643E-8</v>
      </c>
      <c r="AG170" s="7">
        <f t="shared" si="55"/>
        <v>-26.620638379353714</v>
      </c>
      <c r="AH170" s="7">
        <f t="shared" si="56"/>
        <v>-10.510262787689733</v>
      </c>
      <c r="AI170">
        <f t="shared" si="57"/>
        <v>-5.5330062885875728</v>
      </c>
      <c r="AJ170">
        <f t="shared" si="58"/>
        <v>-3.6885721924380199</v>
      </c>
      <c r="AK170">
        <f t="shared" si="59"/>
        <v>-19.179790856259881</v>
      </c>
      <c r="AL170">
        <f t="shared" si="60"/>
        <v>-8.6739826284818129</v>
      </c>
      <c r="AM170" s="7">
        <f t="shared" si="61"/>
        <v>-140112.06897343977</v>
      </c>
      <c r="AN170" s="7">
        <f t="shared" si="62"/>
        <v>-223115.11145384025</v>
      </c>
      <c r="AO170">
        <f t="shared" si="63"/>
        <v>-180112.06897343977</v>
      </c>
      <c r="AP170">
        <f t="shared" si="64"/>
        <v>-220615.11145384025</v>
      </c>
      <c r="AQ170">
        <f t="shared" si="65"/>
        <v>-165112.06897343977</v>
      </c>
      <c r="AR170">
        <f t="shared" si="66"/>
        <v>-245615.11145384025</v>
      </c>
      <c r="AS170">
        <f t="shared" si="67"/>
        <v>-4231.7116670873611</v>
      </c>
      <c r="AT170">
        <f t="shared" si="68"/>
        <v>-1901.6070379742705</v>
      </c>
    </row>
    <row r="171" spans="24:46" x14ac:dyDescent="0.2">
      <c r="X171" s="1">
        <v>167</v>
      </c>
      <c r="Y171" s="7">
        <f t="shared" si="49"/>
        <v>162221.50812754105</v>
      </c>
      <c r="Z171" s="7">
        <f t="shared" si="50"/>
        <v>231563.05587061864</v>
      </c>
      <c r="AA171">
        <f t="shared" si="51"/>
        <v>4206.0449493177321</v>
      </c>
      <c r="AB171">
        <f t="shared" si="52"/>
        <v>1890.1706291392845</v>
      </c>
      <c r="AC171">
        <f t="shared" si="53"/>
        <v>-49.943578112089135</v>
      </c>
      <c r="AD171">
        <f t="shared" si="54"/>
        <v>-22.686129759452545</v>
      </c>
      <c r="AE171">
        <f t="shared" si="69"/>
        <v>-1.5078990037014558E-8</v>
      </c>
      <c r="AF171" s="7">
        <f t="shared" si="70"/>
        <v>-6.1397643843252103E-8</v>
      </c>
      <c r="AG171" s="7">
        <f t="shared" si="55"/>
        <v>-25.838267790736072</v>
      </c>
      <c r="AH171" s="7">
        <f t="shared" si="56"/>
        <v>-10.421585546319191</v>
      </c>
      <c r="AI171">
        <f t="shared" si="57"/>
        <v>-5.4057154451834606</v>
      </c>
      <c r="AJ171">
        <f t="shared" si="58"/>
        <v>-3.657088822524778</v>
      </c>
      <c r="AK171">
        <f t="shared" si="59"/>
        <v>-18.699594861090617</v>
      </c>
      <c r="AL171">
        <f t="shared" si="60"/>
        <v>-8.6074553292109321</v>
      </c>
      <c r="AM171" s="7">
        <f t="shared" si="61"/>
        <v>-142221.50812754105</v>
      </c>
      <c r="AN171" s="7">
        <f t="shared" si="62"/>
        <v>-224063.05587061864</v>
      </c>
      <c r="AO171">
        <f t="shared" si="63"/>
        <v>-182221.50812754105</v>
      </c>
      <c r="AP171">
        <f t="shared" si="64"/>
        <v>-221563.05587061864</v>
      </c>
      <c r="AQ171">
        <f t="shared" si="65"/>
        <v>-167221.50812754105</v>
      </c>
      <c r="AR171">
        <f t="shared" si="66"/>
        <v>-246563.05587061864</v>
      </c>
      <c r="AS171">
        <f t="shared" si="67"/>
        <v>-4206.0449493177321</v>
      </c>
      <c r="AT171">
        <f t="shared" si="68"/>
        <v>-1890.1706291392845</v>
      </c>
    </row>
    <row r="172" spans="24:46" x14ac:dyDescent="0.2">
      <c r="X172" s="1">
        <v>168</v>
      </c>
      <c r="Y172" s="7">
        <f t="shared" si="49"/>
        <v>164318.28765493591</v>
      </c>
      <c r="Z172" s="7">
        <f t="shared" si="50"/>
        <v>232505.30541896835</v>
      </c>
      <c r="AA172">
        <f t="shared" si="51"/>
        <v>4181.0731602616879</v>
      </c>
      <c r="AB172">
        <f t="shared" si="52"/>
        <v>1878.8275642595584</v>
      </c>
      <c r="AC172">
        <f t="shared" si="53"/>
        <v>-48.617678535103181</v>
      </c>
      <c r="AD172">
        <f t="shared" si="54"/>
        <v>-22.502823859484927</v>
      </c>
      <c r="AE172">
        <f t="shared" si="69"/>
        <v>-1.5100452213500585E-8</v>
      </c>
      <c r="AF172" s="7">
        <f t="shared" si="70"/>
        <v>-6.1429800668336435E-8</v>
      </c>
      <c r="AG172" s="7">
        <f t="shared" si="55"/>
        <v>-25.094261404324016</v>
      </c>
      <c r="AH172" s="7">
        <f t="shared" si="56"/>
        <v>-10.334548322122963</v>
      </c>
      <c r="AI172">
        <f t="shared" si="57"/>
        <v>-5.2834917659493561</v>
      </c>
      <c r="AJ172">
        <f t="shared" si="58"/>
        <v>-3.6261923172102049</v>
      </c>
      <c r="AK172">
        <f t="shared" si="59"/>
        <v>-18.239925349729358</v>
      </c>
      <c r="AL172">
        <f t="shared" si="60"/>
        <v>-8.5420831587219599</v>
      </c>
      <c r="AM172" s="7">
        <f t="shared" si="61"/>
        <v>-144318.28765493591</v>
      </c>
      <c r="AN172" s="7">
        <f t="shared" si="62"/>
        <v>-225005.30541896835</v>
      </c>
      <c r="AO172">
        <f t="shared" si="63"/>
        <v>-184318.28765493591</v>
      </c>
      <c r="AP172">
        <f t="shared" si="64"/>
        <v>-222505.30541896835</v>
      </c>
      <c r="AQ172">
        <f t="shared" si="65"/>
        <v>-169318.28765493591</v>
      </c>
      <c r="AR172">
        <f t="shared" si="66"/>
        <v>-247505.30541896835</v>
      </c>
      <c r="AS172">
        <f t="shared" si="67"/>
        <v>-4181.0731602616879</v>
      </c>
      <c r="AT172">
        <f t="shared" si="68"/>
        <v>-1878.8275642595584</v>
      </c>
    </row>
    <row r="173" spans="24:46" x14ac:dyDescent="0.2">
      <c r="X173" s="1">
        <v>169</v>
      </c>
      <c r="Y173" s="7">
        <f t="shared" si="49"/>
        <v>166402.74702524985</v>
      </c>
      <c r="Z173" s="7">
        <f t="shared" si="50"/>
        <v>233441.90634811571</v>
      </c>
      <c r="AA173">
        <f t="shared" si="51"/>
        <v>4156.7643209941361</v>
      </c>
      <c r="AB173">
        <f t="shared" si="52"/>
        <v>1867.5761523298158</v>
      </c>
      <c r="AC173">
        <f t="shared" si="53"/>
        <v>-47.351607978752206</v>
      </c>
      <c r="AD173">
        <f t="shared" si="54"/>
        <v>-22.32281418402075</v>
      </c>
      <c r="AE173">
        <f t="shared" si="69"/>
        <v>-1.5120742727235308E-8</v>
      </c>
      <c r="AF173" s="7">
        <f t="shared" si="70"/>
        <v>-6.1458834788542385E-8</v>
      </c>
      <c r="AG173" s="7">
        <f t="shared" si="55"/>
        <v>-24.386011963984867</v>
      </c>
      <c r="AH173" s="7">
        <f t="shared" si="56"/>
        <v>-10.2491087177265</v>
      </c>
      <c r="AI173">
        <f t="shared" si="57"/>
        <v>-5.1660486866674384</v>
      </c>
      <c r="AJ173">
        <f t="shared" si="58"/>
        <v>-3.5958673887170303</v>
      </c>
      <c r="AK173">
        <f t="shared" si="59"/>
        <v>-17.799547312979161</v>
      </c>
      <c r="AL173">
        <f t="shared" si="60"/>
        <v>-8.4778380161183851</v>
      </c>
      <c r="AM173" s="7">
        <f t="shared" si="61"/>
        <v>-146402.74702524985</v>
      </c>
      <c r="AN173" s="7">
        <f t="shared" si="62"/>
        <v>-225941.90634811571</v>
      </c>
      <c r="AO173">
        <f t="shared" si="63"/>
        <v>-186402.74702524985</v>
      </c>
      <c r="AP173">
        <f t="shared" si="64"/>
        <v>-223441.90634811571</v>
      </c>
      <c r="AQ173">
        <f t="shared" si="65"/>
        <v>-171402.74702524985</v>
      </c>
      <c r="AR173">
        <f t="shared" si="66"/>
        <v>-248441.90634811571</v>
      </c>
      <c r="AS173">
        <f t="shared" si="67"/>
        <v>-4156.7643209941361</v>
      </c>
      <c r="AT173">
        <f t="shared" si="68"/>
        <v>-1867.5761523298158</v>
      </c>
    </row>
    <row r="174" spans="24:46" x14ac:dyDescent="0.2">
      <c r="X174" s="1">
        <v>170</v>
      </c>
      <c r="Y174" s="7">
        <f t="shared" si="49"/>
        <v>168475.21023474957</v>
      </c>
      <c r="Z174" s="7">
        <f t="shared" si="50"/>
        <v>234372.9040725076</v>
      </c>
      <c r="AA174">
        <f t="shared" si="51"/>
        <v>4133.0885170047604</v>
      </c>
      <c r="AB174">
        <f t="shared" si="52"/>
        <v>1856.4147452378054</v>
      </c>
      <c r="AC174">
        <f t="shared" si="53"/>
        <v>-46.141578338106349</v>
      </c>
      <c r="AD174">
        <f t="shared" si="54"/>
        <v>-22.146017792151884</v>
      </c>
      <c r="AE174">
        <f t="shared" si="69"/>
        <v>-1.5139921944557115E-8</v>
      </c>
      <c r="AF174" s="7">
        <f t="shared" si="70"/>
        <v>-6.1484773222739087E-8</v>
      </c>
      <c r="AG174" s="7">
        <f t="shared" si="55"/>
        <v>-23.711136778750546</v>
      </c>
      <c r="AH174" s="7">
        <f t="shared" si="56"/>
        <v>-10.16522576489856</v>
      </c>
      <c r="AI174">
        <f t="shared" si="57"/>
        <v>-5.0531205591745332</v>
      </c>
      <c r="AJ174">
        <f t="shared" si="58"/>
        <v>-3.5660992681827923</v>
      </c>
      <c r="AK174">
        <f t="shared" si="59"/>
        <v>-17.377320985041344</v>
      </c>
      <c r="AL174">
        <f t="shared" si="60"/>
        <v>-8.4146926975857568</v>
      </c>
      <c r="AM174" s="7">
        <f t="shared" si="61"/>
        <v>-148475.21023474957</v>
      </c>
      <c r="AN174" s="7">
        <f t="shared" si="62"/>
        <v>-226872.9040725076</v>
      </c>
      <c r="AO174">
        <f t="shared" si="63"/>
        <v>-188475.21023474957</v>
      </c>
      <c r="AP174">
        <f t="shared" si="64"/>
        <v>-224372.9040725076</v>
      </c>
      <c r="AQ174">
        <f t="shared" si="65"/>
        <v>-173475.21023474957</v>
      </c>
      <c r="AR174">
        <f t="shared" si="66"/>
        <v>-249372.9040725076</v>
      </c>
      <c r="AS174">
        <f t="shared" si="67"/>
        <v>-4133.0885170047604</v>
      </c>
      <c r="AT174">
        <f t="shared" si="68"/>
        <v>-1856.4147452378054</v>
      </c>
    </row>
    <row r="175" spans="24:46" x14ac:dyDescent="0.2">
      <c r="X175" s="1">
        <v>171</v>
      </c>
      <c r="Y175" s="7">
        <f t="shared" si="49"/>
        <v>170535.98679595967</v>
      </c>
      <c r="Z175" s="7">
        <f t="shared" si="50"/>
        <v>235298.34319290248</v>
      </c>
      <c r="AA175">
        <f t="shared" si="51"/>
        <v>4110.0177278357069</v>
      </c>
      <c r="AB175">
        <f t="shared" si="52"/>
        <v>1845.3417363417295</v>
      </c>
      <c r="AC175">
        <f t="shared" si="53"/>
        <v>-44.98410819584489</v>
      </c>
      <c r="AD175">
        <f t="shared" si="54"/>
        <v>-21.972354472454484</v>
      </c>
      <c r="AE175">
        <f t="shared" si="69"/>
        <v>-1.5158046385706144E-8</v>
      </c>
      <c r="AF175" s="7">
        <f t="shared" si="70"/>
        <v>-6.1507642594896593E-8</v>
      </c>
      <c r="AG175" s="7">
        <f t="shared" si="55"/>
        <v>-23.06745446039567</v>
      </c>
      <c r="AH175" s="7">
        <f t="shared" si="56"/>
        <v>-10.082859865607896</v>
      </c>
      <c r="AI175">
        <f t="shared" si="57"/>
        <v>-4.9444607889505923</v>
      </c>
      <c r="AJ175">
        <f t="shared" si="58"/>
        <v>-3.5368736841171797</v>
      </c>
      <c r="AK175">
        <f t="shared" si="59"/>
        <v>-16.972192931340583</v>
      </c>
      <c r="AL175">
        <f t="shared" si="60"/>
        <v>-8.3526208612217676</v>
      </c>
      <c r="AM175" s="7">
        <f t="shared" si="61"/>
        <v>-150535.98679595967</v>
      </c>
      <c r="AN175" s="7">
        <f t="shared" si="62"/>
        <v>-227798.34319290248</v>
      </c>
      <c r="AO175">
        <f t="shared" si="63"/>
        <v>-190535.98679595967</v>
      </c>
      <c r="AP175">
        <f t="shared" si="64"/>
        <v>-225298.34319290248</v>
      </c>
      <c r="AQ175">
        <f t="shared" si="65"/>
        <v>-175535.98679595967</v>
      </c>
      <c r="AR175">
        <f t="shared" si="66"/>
        <v>-250298.34319290248</v>
      </c>
      <c r="AS175">
        <f t="shared" si="67"/>
        <v>-4110.0177278357069</v>
      </c>
      <c r="AT175">
        <f t="shared" si="68"/>
        <v>-1845.3417363417295</v>
      </c>
    </row>
    <row r="176" spans="24:46" x14ac:dyDescent="0.2">
      <c r="X176" s="1">
        <v>172</v>
      </c>
      <c r="Y176" s="7">
        <f t="shared" si="49"/>
        <v>172585.37264635303</v>
      </c>
      <c r="Z176" s="7">
        <f t="shared" si="50"/>
        <v>236218.26751676429</v>
      </c>
      <c r="AA176">
        <f t="shared" si="51"/>
        <v>4087.5256737377845</v>
      </c>
      <c r="AB176">
        <f t="shared" si="52"/>
        <v>1834.3555591055024</v>
      </c>
      <c r="AC176">
        <f t="shared" si="53"/>
        <v>-43.875992756622061</v>
      </c>
      <c r="AD176">
        <f t="shared" si="54"/>
        <v>-21.801746632888825</v>
      </c>
      <c r="AE176">
        <f t="shared" si="69"/>
        <v>-1.5175169024841553E-8</v>
      </c>
      <c r="AF176" s="7">
        <f t="shared" si="70"/>
        <v>-6.152746914395092E-8</v>
      </c>
      <c r="AG176" s="7">
        <f t="shared" si="55"/>
        <v>-22.452964461317816</v>
      </c>
      <c r="AH176" s="7">
        <f t="shared" si="56"/>
        <v>-10.001972735948414</v>
      </c>
      <c r="AI176">
        <f t="shared" si="57"/>
        <v>-4.83984016767499</v>
      </c>
      <c r="AJ176">
        <f t="shared" si="58"/>
        <v>-3.5081768419143615</v>
      </c>
      <c r="AK176">
        <f t="shared" si="59"/>
        <v>-16.583188112454089</v>
      </c>
      <c r="AL176">
        <f t="shared" si="60"/>
        <v>-8.2915969934985814</v>
      </c>
      <c r="AM176" s="7">
        <f t="shared" si="61"/>
        <v>-152585.37264635303</v>
      </c>
      <c r="AN176" s="7">
        <f t="shared" si="62"/>
        <v>-228718.26751676429</v>
      </c>
      <c r="AO176">
        <f t="shared" si="63"/>
        <v>-192585.37264635303</v>
      </c>
      <c r="AP176">
        <f t="shared" si="64"/>
        <v>-226218.26751676429</v>
      </c>
      <c r="AQ176">
        <f t="shared" si="65"/>
        <v>-177585.37264635303</v>
      </c>
      <c r="AR176">
        <f t="shared" si="66"/>
        <v>-251218.26751676429</v>
      </c>
      <c r="AS176">
        <f t="shared" si="67"/>
        <v>-4087.5256737377845</v>
      </c>
      <c r="AT176">
        <f t="shared" si="68"/>
        <v>-1834.3555591055024</v>
      </c>
    </row>
    <row r="177" spans="24:46" x14ac:dyDescent="0.2">
      <c r="X177" s="1">
        <v>173</v>
      </c>
      <c r="Y177" s="7">
        <f t="shared" si="49"/>
        <v>174623.65098412737</v>
      </c>
      <c r="Z177" s="7">
        <f t="shared" si="50"/>
        <v>237132.72007798793</v>
      </c>
      <c r="AA177">
        <f t="shared" si="51"/>
        <v>4065.5876773594732</v>
      </c>
      <c r="AB177">
        <f t="shared" si="52"/>
        <v>1823.454685789058</v>
      </c>
      <c r="AC177">
        <f t="shared" si="53"/>
        <v>-42.814277225071216</v>
      </c>
      <c r="AD177">
        <f t="shared" si="54"/>
        <v>-21.63411919595044</v>
      </c>
      <c r="AE177">
        <f t="shared" si="69"/>
        <v>-1.5191339562181599E-8</v>
      </c>
      <c r="AF177" s="7">
        <f t="shared" si="70"/>
        <v>-6.1544278733342995E-8</v>
      </c>
      <c r="AG177" s="7">
        <f t="shared" si="55"/>
        <v>-21.865829030362814</v>
      </c>
      <c r="AH177" s="7">
        <f t="shared" si="56"/>
        <v>-9.9225273527740523</v>
      </c>
      <c r="AI177">
        <f t="shared" si="57"/>
        <v>-4.7390453773719141</v>
      </c>
      <c r="AJ177">
        <f t="shared" si="58"/>
        <v>-3.4799954043615084</v>
      </c>
      <c r="AK177">
        <f t="shared" si="59"/>
        <v>-16.209402802145153</v>
      </c>
      <c r="AL177">
        <f t="shared" si="60"/>
        <v>-8.2315963772706002</v>
      </c>
      <c r="AM177" s="7">
        <f t="shared" si="61"/>
        <v>-154623.65098412737</v>
      </c>
      <c r="AN177" s="7">
        <f t="shared" si="62"/>
        <v>-229632.72007798793</v>
      </c>
      <c r="AO177">
        <f t="shared" si="63"/>
        <v>-194623.65098412737</v>
      </c>
      <c r="AP177">
        <f t="shared" si="64"/>
        <v>-227132.72007798793</v>
      </c>
      <c r="AQ177">
        <f t="shared" si="65"/>
        <v>-179623.65098412737</v>
      </c>
      <c r="AR177">
        <f t="shared" si="66"/>
        <v>-252132.72007798793</v>
      </c>
      <c r="AS177">
        <f t="shared" si="67"/>
        <v>-4065.5876773594732</v>
      </c>
      <c r="AT177">
        <f t="shared" si="68"/>
        <v>-1823.454685789058</v>
      </c>
    </row>
    <row r="178" spans="24:46" x14ac:dyDescent="0.2">
      <c r="X178" s="1">
        <v>174</v>
      </c>
      <c r="Y178" s="7">
        <f t="shared" si="49"/>
        <v>176651.09303815395</v>
      </c>
      <c r="Z178" s="7">
        <f t="shared" si="50"/>
        <v>238041.74315598299</v>
      </c>
      <c r="AA178">
        <f t="shared" si="51"/>
        <v>4044.1805387469376</v>
      </c>
      <c r="AB178">
        <f t="shared" si="52"/>
        <v>1812.6376261910827</v>
      </c>
      <c r="AC178">
        <f t="shared" si="53"/>
        <v>-41.796233178098866</v>
      </c>
      <c r="AD178">
        <f t="shared" si="54"/>
        <v>-21.469399498781272</v>
      </c>
      <c r="AE178">
        <f t="shared" si="69"/>
        <v>-1.5206604671275951E-8</v>
      </c>
      <c r="AF178" s="7">
        <f t="shared" si="70"/>
        <v>-6.1558096860257956E-8</v>
      </c>
      <c r="AG178" s="7">
        <f t="shared" si="55"/>
        <v>-21.304357262397961</v>
      </c>
      <c r="AH178" s="7">
        <f t="shared" si="56"/>
        <v>-9.8444879028911174</v>
      </c>
      <c r="AI178">
        <f t="shared" si="57"/>
        <v>-4.6418776459156588</v>
      </c>
      <c r="AJ178">
        <f t="shared" si="58"/>
        <v>-3.4523164730868623</v>
      </c>
      <c r="AK178">
        <f t="shared" si="59"/>
        <v>-15.849998254578647</v>
      </c>
      <c r="AL178">
        <f t="shared" si="60"/>
        <v>-8.172595061245195</v>
      </c>
      <c r="AM178" s="7">
        <f t="shared" si="61"/>
        <v>-156651.09303815395</v>
      </c>
      <c r="AN178" s="7">
        <f t="shared" si="62"/>
        <v>-230541.74315598299</v>
      </c>
      <c r="AO178">
        <f t="shared" si="63"/>
        <v>-196651.09303815395</v>
      </c>
      <c r="AP178">
        <f t="shared" si="64"/>
        <v>-228041.74315598299</v>
      </c>
      <c r="AQ178">
        <f t="shared" si="65"/>
        <v>-181651.09303815395</v>
      </c>
      <c r="AR178">
        <f t="shared" si="66"/>
        <v>-253041.74315598299</v>
      </c>
      <c r="AS178">
        <f t="shared" si="67"/>
        <v>-4044.1805387469376</v>
      </c>
      <c r="AT178">
        <f t="shared" si="68"/>
        <v>-1812.6376261910827</v>
      </c>
    </row>
    <row r="179" spans="24:46" x14ac:dyDescent="0.2">
      <c r="X179" s="1">
        <v>175</v>
      </c>
      <c r="Y179" s="7">
        <f t="shared" si="49"/>
        <v>178667.95877838015</v>
      </c>
      <c r="Z179" s="7">
        <f t="shared" si="50"/>
        <v>238945.37829414118</v>
      </c>
      <c r="AA179">
        <f t="shared" si="51"/>
        <v>4023.282422157888</v>
      </c>
      <c r="AB179">
        <f t="shared" si="52"/>
        <v>1801.9029264416922</v>
      </c>
      <c r="AC179">
        <f t="shared" si="53"/>
        <v>-40.819337547681243</v>
      </c>
      <c r="AD179">
        <f t="shared" si="54"/>
        <v>-21.30751719797351</v>
      </c>
      <c r="AE179">
        <f t="shared" si="69"/>
        <v>-1.5221008224051253E-8</v>
      </c>
      <c r="AF179" s="7">
        <f t="shared" si="70"/>
        <v>-6.1568948664561401E-8</v>
      </c>
      <c r="AG179" s="7">
        <f t="shared" si="55"/>
        <v>-20.766990965880236</v>
      </c>
      <c r="AH179" s="7">
        <f t="shared" si="56"/>
        <v>-9.7678197346686879</v>
      </c>
      <c r="AI179">
        <f t="shared" si="57"/>
        <v>-4.5481515363460296</v>
      </c>
      <c r="AJ179">
        <f t="shared" si="58"/>
        <v>-3.4251275708964717</v>
      </c>
      <c r="AK179">
        <f t="shared" si="59"/>
        <v>-15.504195030233969</v>
      </c>
      <c r="AL179">
        <f t="shared" si="60"/>
        <v>-8.1145698308394021</v>
      </c>
      <c r="AM179" s="7">
        <f t="shared" si="61"/>
        <v>-158667.95877838015</v>
      </c>
      <c r="AN179" s="7">
        <f t="shared" si="62"/>
        <v>-231445.37829414118</v>
      </c>
      <c r="AO179">
        <f t="shared" si="63"/>
        <v>-198667.95877838015</v>
      </c>
      <c r="AP179">
        <f t="shared" si="64"/>
        <v>-228945.37829414118</v>
      </c>
      <c r="AQ179">
        <f t="shared" si="65"/>
        <v>-183667.95877838015</v>
      </c>
      <c r="AR179">
        <f t="shared" si="66"/>
        <v>-253945.37829414118</v>
      </c>
      <c r="AS179">
        <f t="shared" si="67"/>
        <v>-4023.282422157888</v>
      </c>
      <c r="AT179">
        <f t="shared" si="68"/>
        <v>-1801.9029264416922</v>
      </c>
    </row>
    <row r="180" spans="24:46" x14ac:dyDescent="0.2">
      <c r="X180" s="1">
        <v>176</v>
      </c>
      <c r="Y180" s="7">
        <f t="shared" si="49"/>
        <v>180674.49757226562</v>
      </c>
      <c r="Z180" s="7">
        <f t="shared" si="50"/>
        <v>239843.66631771228</v>
      </c>
      <c r="AA180">
        <f t="shared" si="51"/>
        <v>4002.8727533840474</v>
      </c>
      <c r="AB180">
        <f t="shared" si="52"/>
        <v>1791.2491678427054</v>
      </c>
      <c r="AC180">
        <f t="shared" si="53"/>
        <v>-39.881253885392582</v>
      </c>
      <c r="AD180">
        <f t="shared" si="54"/>
        <v>-21.148404178809731</v>
      </c>
      <c r="AE180">
        <f t="shared" si="69"/>
        <v>-1.5234591495950065E-8</v>
      </c>
      <c r="AF180" s="7">
        <f t="shared" si="70"/>
        <v>-6.1576858937457034E-8</v>
      </c>
      <c r="AG180" s="7">
        <f t="shared" si="55"/>
        <v>-20.252292113150617</v>
      </c>
      <c r="AH180" s="7">
        <f t="shared" si="56"/>
        <v>-9.6924893119325315</v>
      </c>
      <c r="AI180">
        <f t="shared" si="57"/>
        <v>-4.4576938547322928</v>
      </c>
      <c r="AJ180">
        <f t="shared" si="58"/>
        <v>-3.3984166249496108</v>
      </c>
      <c r="AK180">
        <f t="shared" si="59"/>
        <v>-15.171267902275087</v>
      </c>
      <c r="AL180">
        <f t="shared" si="60"/>
        <v>-8.0574981803507306</v>
      </c>
      <c r="AM180" s="7">
        <f t="shared" si="61"/>
        <v>-160674.49757226562</v>
      </c>
      <c r="AN180" s="7">
        <f t="shared" si="62"/>
        <v>-232343.66631771228</v>
      </c>
      <c r="AO180">
        <f t="shared" si="63"/>
        <v>-200674.49757226562</v>
      </c>
      <c r="AP180">
        <f t="shared" si="64"/>
        <v>-229843.66631771228</v>
      </c>
      <c r="AQ180">
        <f t="shared" si="65"/>
        <v>-185674.49757226562</v>
      </c>
      <c r="AR180">
        <f t="shared" si="66"/>
        <v>-254843.66631771228</v>
      </c>
      <c r="AS180">
        <f t="shared" si="67"/>
        <v>-4002.8727533840474</v>
      </c>
      <c r="AT180">
        <f t="shared" si="68"/>
        <v>-1791.2491678427054</v>
      </c>
    </row>
    <row r="181" spans="24:46" x14ac:dyDescent="0.2">
      <c r="X181" s="1">
        <v>177</v>
      </c>
      <c r="Y181" s="7">
        <f t="shared" si="49"/>
        <v>182670.94879222199</v>
      </c>
      <c r="Z181" s="7">
        <f t="shared" si="50"/>
        <v>240736.64735111129</v>
      </c>
      <c r="AA181">
        <f t="shared" si="51"/>
        <v>3982.9321264413511</v>
      </c>
      <c r="AB181">
        <f t="shared" si="52"/>
        <v>1780.6749657533005</v>
      </c>
      <c r="AC181">
        <f t="shared" si="53"/>
        <v>-38.979815626215064</v>
      </c>
      <c r="AD181">
        <f t="shared" si="54"/>
        <v>-20.991994468703723</v>
      </c>
      <c r="AE181">
        <f t="shared" si="69"/>
        <v>-1.5247393353208623E-8</v>
      </c>
      <c r="AF181" s="7">
        <f t="shared" si="70"/>
        <v>-6.1581852129872115E-8</v>
      </c>
      <c r="AG181" s="7">
        <f t="shared" si="55"/>
        <v>-19.758931672137116</v>
      </c>
      <c r="AH181" s="7">
        <f t="shared" si="56"/>
        <v>-9.6184641700218538</v>
      </c>
      <c r="AI181">
        <f t="shared" si="57"/>
        <v>-4.3703426632791711</v>
      </c>
      <c r="AJ181">
        <f t="shared" si="58"/>
        <v>-3.3721719507277372</v>
      </c>
      <c r="AK181">
        <f t="shared" si="59"/>
        <v>-14.850541275551382</v>
      </c>
      <c r="AL181">
        <f t="shared" si="60"/>
        <v>-8.0013582863722821</v>
      </c>
      <c r="AM181" s="7">
        <f t="shared" si="61"/>
        <v>-162670.94879222199</v>
      </c>
      <c r="AN181" s="7">
        <f t="shared" si="62"/>
        <v>-233236.64735111129</v>
      </c>
      <c r="AO181">
        <f t="shared" si="63"/>
        <v>-202670.94879222199</v>
      </c>
      <c r="AP181">
        <f t="shared" si="64"/>
        <v>-230736.64735111129</v>
      </c>
      <c r="AQ181">
        <f t="shared" si="65"/>
        <v>-187670.94879222199</v>
      </c>
      <c r="AR181">
        <f t="shared" si="66"/>
        <v>-255736.64735111129</v>
      </c>
      <c r="AS181">
        <f t="shared" si="67"/>
        <v>-3982.9321264413511</v>
      </c>
      <c r="AT181">
        <f t="shared" si="68"/>
        <v>-1780.6749657533005</v>
      </c>
    </row>
    <row r="182" spans="24:46" x14ac:dyDescent="0.2">
      <c r="X182" s="1">
        <v>178</v>
      </c>
      <c r="Y182" s="7">
        <f t="shared" si="49"/>
        <v>184657.54237848936</v>
      </c>
      <c r="Z182" s="7">
        <f t="shared" si="50"/>
        <v>241624.36083467933</v>
      </c>
      <c r="AA182">
        <f t="shared" si="51"/>
        <v>3963.4422186282436</v>
      </c>
      <c r="AB182">
        <f t="shared" si="52"/>
        <v>1770.1789685189487</v>
      </c>
      <c r="AC182">
        <f t="shared" si="53"/>
        <v>-38.113011108311717</v>
      </c>
      <c r="AD182">
        <f t="shared" si="54"/>
        <v>-20.838224154615141</v>
      </c>
      <c r="AE182">
        <f t="shared" si="69"/>
        <v>-1.5259450424079008E-8</v>
      </c>
      <c r="AF182" s="7">
        <f t="shared" si="70"/>
        <v>-6.1583952360578103E-8</v>
      </c>
      <c r="AG182" s="7">
        <f t="shared" si="55"/>
        <v>-19.285679646713337</v>
      </c>
      <c r="AH182" s="7">
        <f t="shared" si="56"/>
        <v>-9.5457128738881618</v>
      </c>
      <c r="AI182">
        <f t="shared" si="57"/>
        <v>-4.2859463870493926</v>
      </c>
      <c r="AJ182">
        <f t="shared" si="58"/>
        <v>-3.3463822367535654</v>
      </c>
      <c r="AK182">
        <f t="shared" si="59"/>
        <v>-14.541385059289533</v>
      </c>
      <c r="AL182">
        <f t="shared" si="60"/>
        <v>-7.9461289823894594</v>
      </c>
      <c r="AM182" s="7">
        <f t="shared" si="61"/>
        <v>-164657.54237848936</v>
      </c>
      <c r="AN182" s="7">
        <f t="shared" si="62"/>
        <v>-234124.36083467933</v>
      </c>
      <c r="AO182">
        <f t="shared" si="63"/>
        <v>-204657.54237848936</v>
      </c>
      <c r="AP182">
        <f t="shared" si="64"/>
        <v>-231624.36083467933</v>
      </c>
      <c r="AQ182">
        <f t="shared" si="65"/>
        <v>-189657.54237848936</v>
      </c>
      <c r="AR182">
        <f t="shared" si="66"/>
        <v>-256624.36083467933</v>
      </c>
      <c r="AS182">
        <f t="shared" si="67"/>
        <v>-3963.4422186282436</v>
      </c>
      <c r="AT182">
        <f t="shared" si="68"/>
        <v>-1770.1789685189487</v>
      </c>
    </row>
    <row r="183" spans="24:46" x14ac:dyDescent="0.2">
      <c r="X183" s="1">
        <v>179</v>
      </c>
      <c r="Y183" s="7">
        <f t="shared" si="49"/>
        <v>186634.49936141496</v>
      </c>
      <c r="Z183" s="7">
        <f t="shared" si="50"/>
        <v>242506.84554091949</v>
      </c>
      <c r="AA183">
        <f t="shared" si="51"/>
        <v>3944.3857130740876</v>
      </c>
      <c r="AB183">
        <f t="shared" si="52"/>
        <v>1759.7598564416412</v>
      </c>
      <c r="AC183">
        <f t="shared" si="53"/>
        <v>-37.278970138584349</v>
      </c>
      <c r="AD183">
        <f t="shared" si="54"/>
        <v>-20.687031304230892</v>
      </c>
      <c r="AE183">
        <f t="shared" si="69"/>
        <v>-1.5270797255593585E-8</v>
      </c>
      <c r="AF183" s="7">
        <f t="shared" si="70"/>
        <v>-6.158318342406206E-8</v>
      </c>
      <c r="AG183" s="7">
        <f t="shared" si="55"/>
        <v>-18.831396177064082</v>
      </c>
      <c r="AH183" s="7">
        <f t="shared" si="56"/>
        <v>-9.4742049781309792</v>
      </c>
      <c r="AI183">
        <f t="shared" si="57"/>
        <v>-4.2043630041192754</v>
      </c>
      <c r="AJ183">
        <f t="shared" si="58"/>
        <v>-3.3210365300201268</v>
      </c>
      <c r="AK183">
        <f t="shared" si="59"/>
        <v>-14.243210942130192</v>
      </c>
      <c r="AL183">
        <f t="shared" si="60"/>
        <v>-7.8917897344966024</v>
      </c>
      <c r="AM183" s="7">
        <f t="shared" si="61"/>
        <v>-166634.49936141496</v>
      </c>
      <c r="AN183" s="7">
        <f t="shared" si="62"/>
        <v>-235006.84554091949</v>
      </c>
      <c r="AO183">
        <f t="shared" si="63"/>
        <v>-206634.49936141496</v>
      </c>
      <c r="AP183">
        <f t="shared" si="64"/>
        <v>-232506.84554091949</v>
      </c>
      <c r="AQ183">
        <f t="shared" si="65"/>
        <v>-191634.49936141496</v>
      </c>
      <c r="AR183">
        <f t="shared" si="66"/>
        <v>-257506.84554091949</v>
      </c>
      <c r="AS183">
        <f t="shared" si="67"/>
        <v>-3944.3857130740876</v>
      </c>
      <c r="AT183">
        <f t="shared" si="68"/>
        <v>-1759.7598564416412</v>
      </c>
    </row>
    <row r="184" spans="24:46" x14ac:dyDescent="0.2">
      <c r="X184" s="1">
        <v>180</v>
      </c>
      <c r="Y184" s="7">
        <f t="shared" si="49"/>
        <v>188602.03234668466</v>
      </c>
      <c r="Z184" s="7">
        <f t="shared" si="50"/>
        <v>243384.13959022728</v>
      </c>
      <c r="AA184">
        <f t="shared" si="51"/>
        <v>3925.7462280047953</v>
      </c>
      <c r="AB184">
        <f t="shared" si="52"/>
        <v>1749.4163407895257</v>
      </c>
      <c r="AC184">
        <f t="shared" si="53"/>
        <v>-36.475951922009124</v>
      </c>
      <c r="AD184">
        <f t="shared" si="54"/>
        <v>-20.538355890713245</v>
      </c>
      <c r="AE184">
        <f t="shared" si="69"/>
        <v>-1.5281466457288864E-8</v>
      </c>
      <c r="AF184" s="7">
        <f t="shared" si="70"/>
        <v>-6.1579568798155488E-8</v>
      </c>
      <c r="AG184" s="7">
        <f t="shared" si="55"/>
        <v>-18.39502357181232</v>
      </c>
      <c r="AH184" s="7">
        <f t="shared" si="56"/>
        <v>-9.4039109888642844</v>
      </c>
      <c r="AI184">
        <f t="shared" si="57"/>
        <v>-4.1254593102322756</v>
      </c>
      <c r="AJ184">
        <f t="shared" si="58"/>
        <v>-3.2961242220917635</v>
      </c>
      <c r="AK184">
        <f t="shared" si="59"/>
        <v>-13.95546902468306</v>
      </c>
      <c r="AL184">
        <f t="shared" si="60"/>
        <v>-7.838320618177625</v>
      </c>
      <c r="AM184" s="7">
        <f t="shared" si="61"/>
        <v>-168602.03234668466</v>
      </c>
      <c r="AN184" s="7">
        <f t="shared" si="62"/>
        <v>-235884.13959022728</v>
      </c>
      <c r="AO184">
        <f t="shared" si="63"/>
        <v>-208602.03234668466</v>
      </c>
      <c r="AP184">
        <f t="shared" si="64"/>
        <v>-233384.13959022728</v>
      </c>
      <c r="AQ184">
        <f t="shared" si="65"/>
        <v>-193602.03234668466</v>
      </c>
      <c r="AR184">
        <f t="shared" si="66"/>
        <v>-258384.13959022728</v>
      </c>
      <c r="AS184">
        <f t="shared" si="67"/>
        <v>-3925.7462280047953</v>
      </c>
      <c r="AT184">
        <f t="shared" si="68"/>
        <v>-1749.4163407895257</v>
      </c>
    </row>
    <row r="185" spans="24:46" x14ac:dyDescent="0.2">
      <c r="X185" s="1">
        <v>181</v>
      </c>
      <c r="Y185" s="7">
        <f t="shared" si="49"/>
        <v>190560.34596669683</v>
      </c>
      <c r="Z185" s="7">
        <f t="shared" si="50"/>
        <v>244256.28046613571</v>
      </c>
      <c r="AA185">
        <f t="shared" si="51"/>
        <v>3907.5082520437909</v>
      </c>
      <c r="AB185">
        <f t="shared" si="52"/>
        <v>1739.1471628441691</v>
      </c>
      <c r="AC185">
        <f t="shared" si="53"/>
        <v>-35.702334196740765</v>
      </c>
      <c r="AD185">
        <f t="shared" si="54"/>
        <v>-20.392139720829611</v>
      </c>
      <c r="AE185">
        <f t="shared" si="69"/>
        <v>-1.5291488833147048E-8</v>
      </c>
      <c r="AF185" s="7">
        <f t="shared" si="70"/>
        <v>-6.1573131651431232E-8</v>
      </c>
      <c r="AG185" s="7">
        <f t="shared" si="55"/>
        <v>-17.97557916098566</v>
      </c>
      <c r="AH185" s="7">
        <f t="shared" si="56"/>
        <v>-9.3348023273191654</v>
      </c>
      <c r="AI185">
        <f t="shared" si="57"/>
        <v>-4.0491102500891811</v>
      </c>
      <c r="AJ185">
        <f t="shared" si="58"/>
        <v>-3.2716350358414648</v>
      </c>
      <c r="AK185">
        <f t="shared" si="59"/>
        <v>-13.67764477037443</v>
      </c>
      <c r="AL185">
        <f t="shared" si="60"/>
        <v>-7.7857022960958497</v>
      </c>
      <c r="AM185" s="7">
        <f t="shared" si="61"/>
        <v>-170560.34596669683</v>
      </c>
      <c r="AN185" s="7">
        <f t="shared" si="62"/>
        <v>-236756.28046613571</v>
      </c>
      <c r="AO185">
        <f t="shared" si="63"/>
        <v>-210560.34596669683</v>
      </c>
      <c r="AP185">
        <f t="shared" si="64"/>
        <v>-234256.28046613571</v>
      </c>
      <c r="AQ185">
        <f t="shared" si="65"/>
        <v>-195560.34596669683</v>
      </c>
      <c r="AR185">
        <f t="shared" si="66"/>
        <v>-259256.28046613571</v>
      </c>
      <c r="AS185">
        <f t="shared" si="67"/>
        <v>-3907.5082520437909</v>
      </c>
      <c r="AT185">
        <f t="shared" si="68"/>
        <v>-1739.1471628441691</v>
      </c>
    </row>
    <row r="186" spans="24:46" x14ac:dyDescent="0.2">
      <c r="X186" s="1">
        <v>182</v>
      </c>
      <c r="Y186" s="7">
        <f t="shared" si="49"/>
        <v>192509.63730094413</v>
      </c>
      <c r="Z186" s="7">
        <f t="shared" si="50"/>
        <v>245123.30503009271</v>
      </c>
      <c r="AA186">
        <f t="shared" si="51"/>
        <v>3889.6570849454206</v>
      </c>
      <c r="AB186">
        <f t="shared" si="52"/>
        <v>1728.9510929837543</v>
      </c>
      <c r="AC186">
        <f t="shared" si="53"/>
        <v>-34.956603437481284</v>
      </c>
      <c r="AD186">
        <f t="shared" si="54"/>
        <v>-20.248326366289071</v>
      </c>
      <c r="AE186">
        <f t="shared" si="69"/>
        <v>-1.530089350287699E-8</v>
      </c>
      <c r="AF186" s="7">
        <f t="shared" si="70"/>
        <v>-6.1563894850373295E-8</v>
      </c>
      <c r="AG186" s="7">
        <f t="shared" si="55"/>
        <v>-17.572148873643464</v>
      </c>
      <c r="AH186" s="7">
        <f t="shared" si="56"/>
        <v>-9.2668512950909712</v>
      </c>
      <c r="AI186">
        <f t="shared" si="57"/>
        <v>-3.9751983083488081</v>
      </c>
      <c r="AJ186">
        <f t="shared" si="58"/>
        <v>-3.2475590127909002</v>
      </c>
      <c r="AK186">
        <f t="shared" si="59"/>
        <v>-13.409256240188119</v>
      </c>
      <c r="AL186">
        <f t="shared" si="60"/>
        <v>-7.7339159968433027</v>
      </c>
      <c r="AM186" s="7">
        <f t="shared" si="61"/>
        <v>-172509.63730094413</v>
      </c>
      <c r="AN186" s="7">
        <f t="shared" si="62"/>
        <v>-237623.30503009271</v>
      </c>
      <c r="AO186">
        <f t="shared" si="63"/>
        <v>-212509.63730094413</v>
      </c>
      <c r="AP186">
        <f t="shared" si="64"/>
        <v>-235123.30503009271</v>
      </c>
      <c r="AQ186">
        <f t="shared" si="65"/>
        <v>-197509.63730094413</v>
      </c>
      <c r="AR186">
        <f t="shared" si="66"/>
        <v>-260123.30503009271</v>
      </c>
      <c r="AS186">
        <f t="shared" si="67"/>
        <v>-3889.6570849454206</v>
      </c>
      <c r="AT186">
        <f t="shared" si="68"/>
        <v>-1728.9510929837543</v>
      </c>
    </row>
    <row r="187" spans="24:46" x14ac:dyDescent="0.2">
      <c r="X187" s="1">
        <v>183</v>
      </c>
      <c r="Y187" s="7">
        <f t="shared" si="49"/>
        <v>194450.09626798716</v>
      </c>
      <c r="Z187" s="7">
        <f t="shared" si="50"/>
        <v>245985.24953578881</v>
      </c>
      <c r="AA187">
        <f t="shared" si="51"/>
        <v>3872.17878322668</v>
      </c>
      <c r="AB187">
        <f t="shared" si="52"/>
        <v>1718.8269298006098</v>
      </c>
      <c r="AC187">
        <f t="shared" si="53"/>
        <v>-34.237346007183618</v>
      </c>
      <c r="AD187">
        <f t="shared" si="54"/>
        <v>-20.106861098120024</v>
      </c>
      <c r="AE187">
        <f t="shared" si="69"/>
        <v>-1.5309708013532221E-8</v>
      </c>
      <c r="AF187" s="7">
        <f t="shared" si="70"/>
        <v>-6.1551880966335575E-8</v>
      </c>
      <c r="AG187" s="7">
        <f t="shared" si="55"/>
        <v>-17.183881456577424</v>
      </c>
      <c r="AH187" s="7">
        <f t="shared" si="56"/>
        <v>-9.2000310409452304</v>
      </c>
      <c r="AI187">
        <f t="shared" si="57"/>
        <v>-3.9036129542222802</v>
      </c>
      <c r="AJ187">
        <f t="shared" si="58"/>
        <v>-3.2238865010219686</v>
      </c>
      <c r="AK187">
        <f t="shared" si="59"/>
        <v>-13.149851581074206</v>
      </c>
      <c r="AL187">
        <f t="shared" si="60"/>
        <v>-7.6829434946009441</v>
      </c>
      <c r="AM187" s="7">
        <f t="shared" si="61"/>
        <v>-174450.09626798716</v>
      </c>
      <c r="AN187" s="7">
        <f t="shared" si="62"/>
        <v>-238485.24953578881</v>
      </c>
      <c r="AO187">
        <f t="shared" si="63"/>
        <v>-214450.09626798716</v>
      </c>
      <c r="AP187">
        <f t="shared" si="64"/>
        <v>-235985.24953578881</v>
      </c>
      <c r="AQ187">
        <f t="shared" si="65"/>
        <v>-199450.09626798716</v>
      </c>
      <c r="AR187">
        <f t="shared" si="66"/>
        <v>-260985.24953578881</v>
      </c>
      <c r="AS187">
        <f t="shared" si="67"/>
        <v>-3872.17878322668</v>
      </c>
      <c r="AT187">
        <f t="shared" si="68"/>
        <v>-1718.8269298006098</v>
      </c>
    </row>
    <row r="188" spans="24:46" x14ac:dyDescent="0.2">
      <c r="X188" s="1">
        <v>184</v>
      </c>
      <c r="Y188" s="7">
        <f t="shared" si="49"/>
        <v>196381.9059913496</v>
      </c>
      <c r="Z188" s="7">
        <f t="shared" si="50"/>
        <v>246842.14964305185</v>
      </c>
      <c r="AA188">
        <f t="shared" si="51"/>
        <v>3855.060110223088</v>
      </c>
      <c r="AB188">
        <f t="shared" si="52"/>
        <v>1708.7734992515498</v>
      </c>
      <c r="AC188">
        <f t="shared" si="53"/>
        <v>-33.543240152241658</v>
      </c>
      <c r="AD188">
        <f t="shared" si="54"/>
        <v>-19.967690823934813</v>
      </c>
      <c r="AE188">
        <f t="shared" si="69"/>
        <v>-1.5317958442359693E-8</v>
      </c>
      <c r="AF188" s="7">
        <f t="shared" si="70"/>
        <v>-6.1537112282288791E-8</v>
      </c>
      <c r="AG188" s="7">
        <f t="shared" si="55"/>
        <v>-16.809983261264559</v>
      </c>
      <c r="AH188" s="7">
        <f t="shared" si="56"/>
        <v>-9.1343155291025049</v>
      </c>
      <c r="AI188">
        <f t="shared" si="57"/>
        <v>-3.8342501342491206</v>
      </c>
      <c r="AJ188">
        <f t="shared" si="58"/>
        <v>-3.2006081436295712</v>
      </c>
      <c r="AK188">
        <f t="shared" si="59"/>
        <v>-12.899006741410018</v>
      </c>
      <c r="AL188">
        <f t="shared" si="60"/>
        <v>-7.6327670896656254</v>
      </c>
      <c r="AM188" s="7">
        <f t="shared" si="61"/>
        <v>-176381.9059913496</v>
      </c>
      <c r="AN188" s="7">
        <f t="shared" si="62"/>
        <v>-239342.14964305185</v>
      </c>
      <c r="AO188">
        <f t="shared" si="63"/>
        <v>-216381.9059913496</v>
      </c>
      <c r="AP188">
        <f t="shared" si="64"/>
        <v>-236842.14964305185</v>
      </c>
      <c r="AQ188">
        <f t="shared" si="65"/>
        <v>-201381.9059913496</v>
      </c>
      <c r="AR188">
        <f t="shared" si="66"/>
        <v>-261842.14964305185</v>
      </c>
      <c r="AS188">
        <f t="shared" si="67"/>
        <v>-3855.060110223088</v>
      </c>
      <c r="AT188">
        <f t="shared" si="68"/>
        <v>-1708.7734992515498</v>
      </c>
    </row>
    <row r="189" spans="24:46" x14ac:dyDescent="0.2">
      <c r="X189" s="1">
        <v>185</v>
      </c>
      <c r="Y189" s="7">
        <f t="shared" si="49"/>
        <v>198305.2431414421</v>
      </c>
      <c r="Z189" s="7">
        <f t="shared" si="50"/>
        <v>247694.04043132465</v>
      </c>
      <c r="AA189">
        <f t="shared" si="51"/>
        <v>3838.288490146967</v>
      </c>
      <c r="AB189">
        <f t="shared" si="52"/>
        <v>1698.7896538395823</v>
      </c>
      <c r="AC189">
        <f t="shared" si="53"/>
        <v>-32.873048749316816</v>
      </c>
      <c r="AD189">
        <f t="shared" si="54"/>
        <v>-19.830764027934524</v>
      </c>
      <c r="AE189">
        <f t="shared" si="69"/>
        <v>-1.5325669491678302E-8</v>
      </c>
      <c r="AF189" s="7">
        <f t="shared" si="70"/>
        <v>-6.1519610799368867E-8</v>
      </c>
      <c r="AG189" s="7">
        <f t="shared" si="55"/>
        <v>-16.449713535501015</v>
      </c>
      <c r="AH189" s="7">
        <f t="shared" si="56"/>
        <v>-9.0696795089260061</v>
      </c>
      <c r="AI189">
        <f t="shared" si="57"/>
        <v>-3.7670118084585424</v>
      </c>
      <c r="AJ189">
        <f t="shared" si="58"/>
        <v>-3.1777148676885751</v>
      </c>
      <c r="AK189">
        <f t="shared" si="59"/>
        <v>-12.65632339003159</v>
      </c>
      <c r="AL189">
        <f t="shared" si="60"/>
        <v>-7.5833695898003324</v>
      </c>
      <c r="AM189" s="7">
        <f t="shared" si="61"/>
        <v>-178305.2431414421</v>
      </c>
      <c r="AN189" s="7">
        <f t="shared" si="62"/>
        <v>-240194.04043132465</v>
      </c>
      <c r="AO189">
        <f t="shared" si="63"/>
        <v>-218305.2431414421</v>
      </c>
      <c r="AP189">
        <f t="shared" si="64"/>
        <v>-237694.04043132465</v>
      </c>
      <c r="AQ189">
        <f t="shared" si="65"/>
        <v>-203305.2431414421</v>
      </c>
      <c r="AR189">
        <f t="shared" si="66"/>
        <v>-262694.04043132463</v>
      </c>
      <c r="AS189">
        <f t="shared" si="67"/>
        <v>-3838.288490146967</v>
      </c>
      <c r="AT189">
        <f t="shared" si="68"/>
        <v>-1698.7896538395823</v>
      </c>
    </row>
    <row r="190" spans="24:46" x14ac:dyDescent="0.2">
      <c r="X190" s="1">
        <v>186</v>
      </c>
      <c r="Y190" s="7">
        <f t="shared" si="49"/>
        <v>200220.27825542193</v>
      </c>
      <c r="Z190" s="7">
        <f t="shared" si="50"/>
        <v>248540.95641274095</v>
      </c>
      <c r="AA190">
        <f t="shared" si="51"/>
        <v>3821.8519657723086</v>
      </c>
      <c r="AB190">
        <f t="shared" si="52"/>
        <v>1688.8742718256151</v>
      </c>
      <c r="AC190">
        <f t="shared" si="53"/>
        <v>-32.225612723163337</v>
      </c>
      <c r="AD190">
        <f t="shared" si="54"/>
        <v>-19.696030713515281</v>
      </c>
      <c r="AE190">
        <f t="shared" si="69"/>
        <v>-1.5332864576502041E-8</v>
      </c>
      <c r="AF190" s="7">
        <f t="shared" si="70"/>
        <v>-6.1499398243235094E-8</v>
      </c>
      <c r="AG190" s="7">
        <f t="shared" si="55"/>
        <v>-16.102380164090466</v>
      </c>
      <c r="AH190" s="7">
        <f t="shared" si="56"/>
        <v>-9.0060984859403597</v>
      </c>
      <c r="AI190">
        <f t="shared" si="57"/>
        <v>-3.7018055256573335</v>
      </c>
      <c r="AJ190">
        <f t="shared" si="58"/>
        <v>-3.1551978737078206</v>
      </c>
      <c r="AK190">
        <f t="shared" si="59"/>
        <v>-12.421427018082671</v>
      </c>
      <c r="AL190">
        <f t="shared" si="60"/>
        <v>-7.5347342923677019</v>
      </c>
      <c r="AM190" s="7">
        <f t="shared" si="61"/>
        <v>-180220.27825542193</v>
      </c>
      <c r="AN190" s="7">
        <f t="shared" si="62"/>
        <v>-241040.95641274095</v>
      </c>
      <c r="AO190">
        <f t="shared" si="63"/>
        <v>-220220.27825542193</v>
      </c>
      <c r="AP190">
        <f t="shared" si="64"/>
        <v>-238540.95641274095</v>
      </c>
      <c r="AQ190">
        <f t="shared" si="65"/>
        <v>-205220.27825542193</v>
      </c>
      <c r="AR190">
        <f t="shared" si="66"/>
        <v>-263540.95641274098</v>
      </c>
      <c r="AS190">
        <f t="shared" si="67"/>
        <v>-3821.8519657723086</v>
      </c>
      <c r="AT190">
        <f t="shared" si="68"/>
        <v>-1688.8742718256151</v>
      </c>
    </row>
    <row r="191" spans="24:46" x14ac:dyDescent="0.2">
      <c r="X191" s="1">
        <v>187</v>
      </c>
      <c r="Y191" s="7">
        <f t="shared" si="49"/>
        <v>202127.17603671769</v>
      </c>
      <c r="Z191" s="7">
        <f t="shared" si="50"/>
        <v>249382.93154481455</v>
      </c>
      <c r="AA191">
        <f t="shared" si="51"/>
        <v>3805.7391594107271</v>
      </c>
      <c r="AB191">
        <f t="shared" si="52"/>
        <v>1679.0262564688574</v>
      </c>
      <c r="AC191">
        <f t="shared" si="53"/>
        <v>-31.599845064515328</v>
      </c>
      <c r="AD191">
        <f t="shared" si="54"/>
        <v>-19.563442348347984</v>
      </c>
      <c r="AE191">
        <f t="shared" si="69"/>
        <v>-1.5339565905552337E-8</v>
      </c>
      <c r="AF191" s="7">
        <f t="shared" si="70"/>
        <v>-6.1476496070238023E-8</v>
      </c>
      <c r="AG191" s="7">
        <f t="shared" si="55"/>
        <v>-15.767335809819375</v>
      </c>
      <c r="AH191" s="7">
        <f t="shared" si="56"/>
        <v>-8.94354869411473</v>
      </c>
      <c r="AI191">
        <f t="shared" si="57"/>
        <v>-3.638544034055319</v>
      </c>
      <c r="AJ191">
        <f t="shared" si="58"/>
        <v>-3.1330486255468935</v>
      </c>
      <c r="AK191">
        <f t="shared" si="59"/>
        <v>-12.193965205301071</v>
      </c>
      <c r="AL191">
        <f t="shared" si="60"/>
        <v>-7.4868449672098647</v>
      </c>
      <c r="AM191" s="7">
        <f t="shared" si="61"/>
        <v>-182127.17603671769</v>
      </c>
      <c r="AN191" s="7">
        <f t="shared" si="62"/>
        <v>-241882.93154481455</v>
      </c>
      <c r="AO191">
        <f t="shared" si="63"/>
        <v>-222127.17603671769</v>
      </c>
      <c r="AP191">
        <f t="shared" si="64"/>
        <v>-239382.93154481455</v>
      </c>
      <c r="AQ191">
        <f t="shared" si="65"/>
        <v>-207127.17603671769</v>
      </c>
      <c r="AR191">
        <f t="shared" si="66"/>
        <v>-264382.93154481455</v>
      </c>
      <c r="AS191">
        <f t="shared" si="67"/>
        <v>-3805.7391594107271</v>
      </c>
      <c r="AT191">
        <f t="shared" si="68"/>
        <v>-1679.0262564688574</v>
      </c>
    </row>
    <row r="192" spans="24:46" x14ac:dyDescent="0.2">
      <c r="X192" s="1">
        <v>188</v>
      </c>
      <c r="Y192" s="7">
        <f t="shared" si="49"/>
        <v>204026.09563578997</v>
      </c>
      <c r="Z192" s="7">
        <f t="shared" si="50"/>
        <v>250219.99924275544</v>
      </c>
      <c r="AA192">
        <f t="shared" si="51"/>
        <v>3789.9392368784693</v>
      </c>
      <c r="AB192">
        <f t="shared" si="52"/>
        <v>1669.2445352946834</v>
      </c>
      <c r="AC192">
        <f t="shared" si="53"/>
        <v>-30.994725385507898</v>
      </c>
      <c r="AD192">
        <f t="shared" si="54"/>
        <v>-19.432951811806426</v>
      </c>
      <c r="AE192">
        <f t="shared" si="69"/>
        <v>-1.5345794556235579E-8</v>
      </c>
      <c r="AF192" s="7">
        <f t="shared" si="70"/>
        <v>-6.1450925473412595E-8</v>
      </c>
      <c r="AG192" s="7">
        <f t="shared" si="55"/>
        <v>-15.443974411869617</v>
      </c>
      <c r="AH192" s="7">
        <f t="shared" si="56"/>
        <v>-8.8820070693463737</v>
      </c>
      <c r="AI192">
        <f t="shared" si="57"/>
        <v>-3.5771449238534503</v>
      </c>
      <c r="AJ192">
        <f t="shared" si="58"/>
        <v>-3.1112588407722224</v>
      </c>
      <c r="AK192">
        <f t="shared" si="59"/>
        <v>-11.973606034439037</v>
      </c>
      <c r="AL192">
        <f t="shared" si="60"/>
        <v>-7.439685840236903</v>
      </c>
      <c r="AM192" s="7">
        <f t="shared" si="61"/>
        <v>-184026.09563578997</v>
      </c>
      <c r="AN192" s="7">
        <f t="shared" si="62"/>
        <v>-242719.99924275544</v>
      </c>
      <c r="AO192">
        <f t="shared" si="63"/>
        <v>-224026.09563578997</v>
      </c>
      <c r="AP192">
        <f t="shared" si="64"/>
        <v>-240219.99924275544</v>
      </c>
      <c r="AQ192">
        <f t="shared" si="65"/>
        <v>-209026.09563578997</v>
      </c>
      <c r="AR192">
        <f t="shared" si="66"/>
        <v>-265219.99924275547</v>
      </c>
      <c r="AS192">
        <f t="shared" si="67"/>
        <v>-3789.9392368784693</v>
      </c>
      <c r="AT192">
        <f t="shared" si="68"/>
        <v>-1669.2445352946834</v>
      </c>
    </row>
    <row r="193" spans="24:46" x14ac:dyDescent="0.2">
      <c r="X193" s="1">
        <v>189</v>
      </c>
      <c r="Y193" s="7">
        <f t="shared" si="49"/>
        <v>205917.19091355603</v>
      </c>
      <c r="Z193" s="7">
        <f t="shared" si="50"/>
        <v>251052.19239142633</v>
      </c>
      <c r="AA193">
        <f t="shared" si="51"/>
        <v>3774.4418741857153</v>
      </c>
      <c r="AB193">
        <f t="shared" si="52"/>
        <v>1659.5280593887801</v>
      </c>
      <c r="AC193">
        <f t="shared" si="53"/>
        <v>-30.409294957416503</v>
      </c>
      <c r="AD193">
        <f t="shared" si="54"/>
        <v>-19.304513344630106</v>
      </c>
      <c r="AE193">
        <f t="shared" si="69"/>
        <v>-1.5351570544108213E-8</v>
      </c>
      <c r="AF193" s="7">
        <f t="shared" si="70"/>
        <v>-6.1422707388295867E-8</v>
      </c>
      <c r="AG193" s="7">
        <f t="shared" si="55"/>
        <v>-15.13172800395396</v>
      </c>
      <c r="AH193" s="7">
        <f t="shared" si="56"/>
        <v>-8.8214512240853402</v>
      </c>
      <c r="AI193">
        <f t="shared" si="57"/>
        <v>-3.5175302987822903</v>
      </c>
      <c r="AJ193">
        <f t="shared" si="58"/>
        <v>-3.0898204814303387</v>
      </c>
      <c r="AK193">
        <f t="shared" si="59"/>
        <v>-11.76003663932868</v>
      </c>
      <c r="AL193">
        <f t="shared" si="60"/>
        <v>-7.3932415776917182</v>
      </c>
      <c r="AM193" s="7">
        <f t="shared" si="61"/>
        <v>-185917.19091355603</v>
      </c>
      <c r="AN193" s="7">
        <f t="shared" si="62"/>
        <v>-243552.19239142633</v>
      </c>
      <c r="AO193">
        <f t="shared" si="63"/>
        <v>-225917.19091355603</v>
      </c>
      <c r="AP193">
        <f t="shared" si="64"/>
        <v>-241052.19239142633</v>
      </c>
      <c r="AQ193">
        <f t="shared" si="65"/>
        <v>-210917.19091355603</v>
      </c>
      <c r="AR193">
        <f t="shared" si="66"/>
        <v>-266052.1923914263</v>
      </c>
      <c r="AS193">
        <f t="shared" si="67"/>
        <v>-3774.4418741857153</v>
      </c>
      <c r="AT193">
        <f t="shared" si="68"/>
        <v>-1659.5280593887801</v>
      </c>
    </row>
    <row r="194" spans="24:46" x14ac:dyDescent="0.2">
      <c r="X194" s="1">
        <v>190</v>
      </c>
      <c r="Y194" s="7">
        <f t="shared" si="49"/>
        <v>207800.61068877918</v>
      </c>
      <c r="Z194" s="7">
        <f t="shared" si="50"/>
        <v>251879.54335695266</v>
      </c>
      <c r="AA194">
        <f t="shared" si="51"/>
        <v>3759.2372267070068</v>
      </c>
      <c r="AB194">
        <f t="shared" si="52"/>
        <v>1649.8758027164649</v>
      </c>
      <c r="AC194">
        <f t="shared" si="53"/>
        <v>-29.842652181859957</v>
      </c>
      <c r="AD194">
        <f t="shared" si="54"/>
        <v>-19.17808250071052</v>
      </c>
      <c r="AE194">
        <f t="shared" si="69"/>
        <v>-1.5356912887298423E-8</v>
      </c>
      <c r="AF194" s="7">
        <f t="shared" si="70"/>
        <v>-6.1391862498580375E-8</v>
      </c>
      <c r="AG194" s="7">
        <f t="shared" si="55"/>
        <v>-14.830063818907675</v>
      </c>
      <c r="AH194" s="7">
        <f t="shared" si="56"/>
        <v>-8.7618594230427469</v>
      </c>
      <c r="AI194">
        <f t="shared" si="57"/>
        <v>-3.459626473897992</v>
      </c>
      <c r="AJ194">
        <f t="shared" si="58"/>
        <v>-3.0687257452177139</v>
      </c>
      <c r="AK194">
        <f t="shared" si="59"/>
        <v>-11.552961873697379</v>
      </c>
      <c r="AL194">
        <f t="shared" si="60"/>
        <v>-7.3474972710581952</v>
      </c>
      <c r="AM194" s="7">
        <f t="shared" si="61"/>
        <v>-187800.61068877918</v>
      </c>
      <c r="AN194" s="7">
        <f t="shared" si="62"/>
        <v>-244379.54335695266</v>
      </c>
      <c r="AO194">
        <f t="shared" si="63"/>
        <v>-227800.61068877918</v>
      </c>
      <c r="AP194">
        <f t="shared" si="64"/>
        <v>-241879.54335695266</v>
      </c>
      <c r="AQ194">
        <f t="shared" si="65"/>
        <v>-212800.61068877918</v>
      </c>
      <c r="AR194">
        <f t="shared" si="66"/>
        <v>-266879.54335695266</v>
      </c>
      <c r="AS194">
        <f t="shared" si="67"/>
        <v>-3759.2372267070068</v>
      </c>
      <c r="AT194">
        <f t="shared" si="68"/>
        <v>-1649.8758027164649</v>
      </c>
    </row>
    <row r="195" spans="24:46" x14ac:dyDescent="0.2">
      <c r="X195" s="1">
        <v>191</v>
      </c>
      <c r="Y195" s="7">
        <f t="shared" si="49"/>
        <v>209676.49897060994</v>
      </c>
      <c r="Z195" s="7">
        <f t="shared" si="50"/>
        <v>252702.0839979983</v>
      </c>
      <c r="AA195">
        <f t="shared" si="51"/>
        <v>3744.3159006160768</v>
      </c>
      <c r="AB195">
        <f t="shared" si="52"/>
        <v>1640.2867614661097</v>
      </c>
      <c r="AC195">
        <f t="shared" si="53"/>
        <v>-29.293948452167399</v>
      </c>
      <c r="AD195">
        <f t="shared" si="54"/>
        <v>-19.053616100898935</v>
      </c>
      <c r="AE195">
        <f t="shared" si="69"/>
        <v>-1.5361839666307321E-8</v>
      </c>
      <c r="AF195" s="7">
        <f t="shared" si="70"/>
        <v>-6.1358411241604284E-8</v>
      </c>
      <c r="AG195" s="7">
        <f t="shared" si="55"/>
        <v>-14.538481650346831</v>
      </c>
      <c r="AH195" s="7">
        <f t="shared" si="56"/>
        <v>-8.7032105599307936</v>
      </c>
      <c r="AI195">
        <f t="shared" si="57"/>
        <v>-3.4033636972254366</v>
      </c>
      <c r="AJ195">
        <f t="shared" si="58"/>
        <v>-3.0479670570272979</v>
      </c>
      <c r="AK195">
        <f t="shared" si="59"/>
        <v>-11.352103089233292</v>
      </c>
      <c r="AL195">
        <f t="shared" si="60"/>
        <v>-7.3024384225824344</v>
      </c>
      <c r="AM195" s="7">
        <f t="shared" si="61"/>
        <v>-189676.49897060994</v>
      </c>
      <c r="AN195" s="7">
        <f t="shared" si="62"/>
        <v>-245202.0839979983</v>
      </c>
      <c r="AO195">
        <f t="shared" si="63"/>
        <v>-229676.49897060994</v>
      </c>
      <c r="AP195">
        <f t="shared" si="64"/>
        <v>-242702.0839979983</v>
      </c>
      <c r="AQ195">
        <f t="shared" si="65"/>
        <v>-214676.49897060994</v>
      </c>
      <c r="AR195">
        <f t="shared" si="66"/>
        <v>-267702.08399799827</v>
      </c>
      <c r="AS195">
        <f t="shared" si="67"/>
        <v>-3744.3159006160768</v>
      </c>
      <c r="AT195">
        <f t="shared" si="68"/>
        <v>-1640.2867614661097</v>
      </c>
    </row>
    <row r="196" spans="24:46" x14ac:dyDescent="0.2">
      <c r="X196" s="1">
        <v>192</v>
      </c>
      <c r="Y196" s="7">
        <f t="shared" si="49"/>
        <v>211544.99517736144</v>
      </c>
      <c r="Z196" s="7">
        <f t="shared" si="50"/>
        <v>253519.84567671875</v>
      </c>
      <c r="AA196">
        <f t="shared" si="51"/>
        <v>3729.668926389993</v>
      </c>
      <c r="AB196">
        <f t="shared" si="52"/>
        <v>1630.7599534156602</v>
      </c>
      <c r="AC196">
        <f t="shared" si="53"/>
        <v>-28.762384366461589</v>
      </c>
      <c r="AD196">
        <f t="shared" si="54"/>
        <v>-18.931072188737275</v>
      </c>
      <c r="AE196">
        <f t="shared" si="69"/>
        <v>-1.5366368079574763E-8</v>
      </c>
      <c r="AF196" s="7">
        <f t="shared" si="70"/>
        <v>-6.1322373813692673E-8</v>
      </c>
      <c r="AG196" s="7">
        <f t="shared" si="55"/>
        <v>-14.256511445374009</v>
      </c>
      <c r="AH196" s="7">
        <f t="shared" si="56"/>
        <v>-8.6454841351822989</v>
      </c>
      <c r="AI196">
        <f t="shared" si="57"/>
        <v>-3.3486758930875538</v>
      </c>
      <c r="AJ196">
        <f t="shared" si="58"/>
        <v>-3.0275370608536685</v>
      </c>
      <c r="AK196">
        <f t="shared" si="59"/>
        <v>-11.157197012633659</v>
      </c>
      <c r="AL196">
        <f t="shared" si="60"/>
        <v>-7.2580509313789321</v>
      </c>
      <c r="AM196" s="7">
        <f t="shared" si="61"/>
        <v>-191544.99517736144</v>
      </c>
      <c r="AN196" s="7">
        <f t="shared" si="62"/>
        <v>-246019.84567671875</v>
      </c>
      <c r="AO196">
        <f t="shared" si="63"/>
        <v>-231544.99517736144</v>
      </c>
      <c r="AP196">
        <f t="shared" si="64"/>
        <v>-243519.84567671875</v>
      </c>
      <c r="AQ196">
        <f t="shared" si="65"/>
        <v>-216544.99517736144</v>
      </c>
      <c r="AR196">
        <f t="shared" si="66"/>
        <v>-268519.84567671875</v>
      </c>
      <c r="AS196">
        <f t="shared" si="67"/>
        <v>-3729.668926389993</v>
      </c>
      <c r="AT196">
        <f t="shared" si="68"/>
        <v>-1630.7599534156602</v>
      </c>
    </row>
    <row r="197" spans="24:46" x14ac:dyDescent="0.2">
      <c r="X197" s="1">
        <v>193</v>
      </c>
      <c r="Y197" s="7">
        <f t="shared" si="49"/>
        <v>213406.23434251064</v>
      </c>
      <c r="Z197" s="7">
        <f t="shared" si="50"/>
        <v>254332.85926940298</v>
      </c>
      <c r="AA197">
        <f t="shared" si="51"/>
        <v>3715.2877342067623</v>
      </c>
      <c r="AB197">
        <f t="shared" si="52"/>
        <v>1621.2944173212916</v>
      </c>
      <c r="AC197">
        <f t="shared" si="53"/>
        <v>-28.247206258267003</v>
      </c>
      <c r="AD197">
        <f t="shared" si="54"/>
        <v>-18.810409988020602</v>
      </c>
      <c r="AE197">
        <f t="shared" si="69"/>
        <v>-1.5370514495155718E-8</v>
      </c>
      <c r="AF197" s="7">
        <f t="shared" si="70"/>
        <v>-6.1283770175339811E-8</v>
      </c>
      <c r="AG197" s="7">
        <f t="shared" si="55"/>
        <v>-13.983711105263872</v>
      </c>
      <c r="AH197" s="7">
        <f t="shared" si="56"/>
        <v>-8.5886602346047383</v>
      </c>
      <c r="AI197">
        <f t="shared" si="57"/>
        <v>-3.2955004251798345</v>
      </c>
      <c r="AJ197">
        <f t="shared" si="58"/>
        <v>-3.0074286120388383</v>
      </c>
      <c r="AK197">
        <f t="shared" si="59"/>
        <v>-10.96799471245278</v>
      </c>
      <c r="AL197">
        <f t="shared" si="60"/>
        <v>-7.2143210800932565</v>
      </c>
      <c r="AM197" s="7">
        <f t="shared" si="61"/>
        <v>-193406.23434251064</v>
      </c>
      <c r="AN197" s="7">
        <f t="shared" si="62"/>
        <v>-246832.85926940298</v>
      </c>
      <c r="AO197">
        <f t="shared" si="63"/>
        <v>-233406.23434251064</v>
      </c>
      <c r="AP197">
        <f t="shared" si="64"/>
        <v>-244332.85926940298</v>
      </c>
      <c r="AQ197">
        <f t="shared" si="65"/>
        <v>-218406.23434251064</v>
      </c>
      <c r="AR197">
        <f t="shared" si="66"/>
        <v>-269332.85926940298</v>
      </c>
      <c r="AS197">
        <f t="shared" si="67"/>
        <v>-3715.2877342067623</v>
      </c>
      <c r="AT197">
        <f t="shared" si="68"/>
        <v>-1621.2944173212916</v>
      </c>
    </row>
    <row r="198" spans="24:46" x14ac:dyDescent="0.2">
      <c r="X198" s="1">
        <v>194</v>
      </c>
      <c r="Y198" s="7">
        <f t="shared" ref="Y198:Y245" si="71">Y197+(AA197*$L$6)+((1/2)*((AC197*($L$6^2))))</f>
        <v>215260.34730883173</v>
      </c>
      <c r="Z198" s="7">
        <f t="shared" ref="Z198:Z245" si="72">Z197+(AB197*L$6)+((1/2)*((AD197*(L$6^2))))</f>
        <v>255141.15517681511</v>
      </c>
      <c r="AA198">
        <f t="shared" ref="AA198:AA245" si="73">AA197+(AC197*L$6)</f>
        <v>3701.1641310776286</v>
      </c>
      <c r="AB198">
        <f t="shared" ref="AB198:AB245" si="74">AB197+(AD197*L$6)</f>
        <v>1611.8892123272813</v>
      </c>
      <c r="AC198">
        <f t="shared" ref="AC198:AC261" si="75">SUM(AG198,AI198,AK198,AE198)</f>
        <v>-27.747703014180985</v>
      </c>
      <c r="AD198">
        <f t="shared" ref="AD198:AD261" si="76">SUM(AH198,AJ198,AL198,AF198)</f>
        <v>-18.691589862102656</v>
      </c>
      <c r="AE198">
        <f t="shared" si="69"/>
        <v>-1.5374294498823612E-8</v>
      </c>
      <c r="AF198" s="7">
        <f t="shared" si="70"/>
        <v>-6.1242620056256473E-8</v>
      </c>
      <c r="AG198" s="7">
        <f t="shared" ref="AG198:AG245" si="77">L$23*((AM198)/(((SQRT((AM198)^2))^2)+(L$24^2))^(3/2))</f>
        <v>-13.71966447363763</v>
      </c>
      <c r="AH198" s="7">
        <f t="shared" ref="AH198:AH245" si="78">L$23*((AN198)/((((SQRT((AN198)^2))^2)+(L$24^2))^(3/2)))</f>
        <v>-8.5327195089206551</v>
      </c>
      <c r="AI198">
        <f t="shared" ref="AI198:AI245" si="79">L$31*((AO198)/(((SQRT((AO198)^2))^2)+(L$32^2))^(3/2))</f>
        <v>-3.2437778776453339</v>
      </c>
      <c r="AJ198">
        <f t="shared" ref="AJ198:AJ245" si="80">L$31*((AP198)/((((SQRT((AP198)^2)^2)+(L$32^2))^(3/2))))</f>
        <v>-2.9876347698425678</v>
      </c>
      <c r="AK198">
        <f t="shared" ref="AK198:AK245" si="81">L$39*((AQ198)/(((SQRT((AQ198)^2))^2)+(L$40^2))^(3/2))</f>
        <v>-10.784260647523727</v>
      </c>
      <c r="AL198">
        <f t="shared" ref="AL198:AL245" si="82">L$39*((AR198)/(((SQRT((AR198)^2)^2)+(L$40^2))^(3/2)))</f>
        <v>-7.1712355220968149</v>
      </c>
      <c r="AM198" s="7">
        <f t="shared" ref="AM198:AM245" si="83">L$19-Y198</f>
        <v>-195260.34730883173</v>
      </c>
      <c r="AN198" s="7">
        <f t="shared" ref="AN198:AN245" si="84">M$19-Z198</f>
        <v>-247641.15517681511</v>
      </c>
      <c r="AO198">
        <f t="shared" ref="AO198:AO245" si="85">L$27-Y198</f>
        <v>-235260.34730883173</v>
      </c>
      <c r="AP198">
        <f t="shared" ref="AP198:AP245" si="86">M$27-Z198</f>
        <v>-245141.15517681511</v>
      </c>
      <c r="AQ198">
        <f t="shared" ref="AQ198:AQ245" si="87">L$35-Y198</f>
        <v>-220260.34730883173</v>
      </c>
      <c r="AR198">
        <f t="shared" ref="AR198:AR245" si="88">M$35-Z198</f>
        <v>-270141.15517681511</v>
      </c>
      <c r="AS198">
        <f t="shared" si="67"/>
        <v>-3701.1641310776286</v>
      </c>
      <c r="AT198">
        <f t="shared" si="68"/>
        <v>-1611.8892123272813</v>
      </c>
    </row>
    <row r="199" spans="24:46" x14ac:dyDescent="0.2">
      <c r="X199" s="1">
        <v>195</v>
      </c>
      <c r="Y199" s="7">
        <f t="shared" si="71"/>
        <v>217107.46091149378</v>
      </c>
      <c r="Z199" s="7">
        <f t="shared" si="72"/>
        <v>255944.76333424597</v>
      </c>
      <c r="AA199">
        <f t="shared" si="73"/>
        <v>3687.2902795705381</v>
      </c>
      <c r="AB199">
        <f t="shared" si="74"/>
        <v>1602.5434173962299</v>
      </c>
      <c r="AC199">
        <f t="shared" si="75"/>
        <v>-27.263203151428417</v>
      </c>
      <c r="AD199">
        <f t="shared" si="76"/>
        <v>-18.574573274863106</v>
      </c>
      <c r="AE199">
        <f t="shared" si="69"/>
        <v>-1.5377722938884659E-8</v>
      </c>
      <c r="AF199" s="7">
        <f t="shared" si="70"/>
        <v>-6.119894296027243E-8</v>
      </c>
      <c r="AG199" s="7">
        <f t="shared" si="77"/>
        <v>-13.463979493896751</v>
      </c>
      <c r="AH199" s="7">
        <f t="shared" si="78"/>
        <v>-8.4776431541545119</v>
      </c>
      <c r="AI199">
        <f t="shared" si="79"/>
        <v>-3.1934518525793756</v>
      </c>
      <c r="AJ199">
        <f t="shared" si="80"/>
        <v>-2.9681487903211874</v>
      </c>
      <c r="AK199">
        <f t="shared" si="81"/>
        <v>-10.605771789574568</v>
      </c>
      <c r="AL199">
        <f t="shared" si="82"/>
        <v>-7.1287812691884644</v>
      </c>
      <c r="AM199" s="7">
        <f t="shared" si="83"/>
        <v>-197107.46091149378</v>
      </c>
      <c r="AN199" s="7">
        <f t="shared" si="84"/>
        <v>-248444.76333424597</v>
      </c>
      <c r="AO199">
        <f t="shared" si="85"/>
        <v>-237107.46091149378</v>
      </c>
      <c r="AP199">
        <f t="shared" si="86"/>
        <v>-245944.76333424597</v>
      </c>
      <c r="AQ199">
        <f t="shared" si="87"/>
        <v>-222107.46091149378</v>
      </c>
      <c r="AR199">
        <f t="shared" si="88"/>
        <v>-270944.763334246</v>
      </c>
      <c r="AS199">
        <f t="shared" si="67"/>
        <v>-3687.2902795705381</v>
      </c>
      <c r="AT199">
        <f t="shared" si="68"/>
        <v>-1602.5434173962299</v>
      </c>
    </row>
    <row r="200" spans="24:46" x14ac:dyDescent="0.2">
      <c r="X200" s="1">
        <v>196</v>
      </c>
      <c r="Y200" s="7">
        <f t="shared" si="71"/>
        <v>218947.69815088512</v>
      </c>
      <c r="Z200" s="7">
        <f t="shared" si="72"/>
        <v>256743.71322128474</v>
      </c>
      <c r="AA200">
        <f t="shared" si="73"/>
        <v>3673.6586779948238</v>
      </c>
      <c r="AB200">
        <f t="shared" si="74"/>
        <v>1593.2561307587982</v>
      </c>
      <c r="AC200">
        <f t="shared" si="75"/>
        <v>-26.793072131009584</v>
      </c>
      <c r="AD200">
        <f t="shared" si="76"/>
        <v>-18.459322753257855</v>
      </c>
      <c r="AE200">
        <f t="shared" si="69"/>
        <v>-1.5380813967964735E-8</v>
      </c>
      <c r="AF200" s="7">
        <f t="shared" si="70"/>
        <v>-6.1152758170106133E-8</v>
      </c>
      <c r="AG200" s="7">
        <f t="shared" si="77"/>
        <v>-13.216286519670822</v>
      </c>
      <c r="AH200" s="7">
        <f t="shared" si="78"/>
        <v>-8.4234128928246736</v>
      </c>
      <c r="AI200">
        <f t="shared" si="79"/>
        <v>-3.144468782546578</v>
      </c>
      <c r="AJ200">
        <f t="shared" si="80"/>
        <v>-2.9489641195007343</v>
      </c>
      <c r="AK200">
        <f t="shared" si="81"/>
        <v>-10.432316813411372</v>
      </c>
      <c r="AL200">
        <f t="shared" si="82"/>
        <v>-7.0869456797796904</v>
      </c>
      <c r="AM200" s="7">
        <f t="shared" si="83"/>
        <v>-198947.69815088512</v>
      </c>
      <c r="AN200" s="7">
        <f t="shared" si="84"/>
        <v>-249243.71322128474</v>
      </c>
      <c r="AO200">
        <f t="shared" si="85"/>
        <v>-238947.69815088512</v>
      </c>
      <c r="AP200">
        <f t="shared" si="86"/>
        <v>-246743.71322128474</v>
      </c>
      <c r="AQ200">
        <f t="shared" si="87"/>
        <v>-223947.69815088512</v>
      </c>
      <c r="AR200">
        <f t="shared" si="88"/>
        <v>-271743.71322128474</v>
      </c>
      <c r="AS200">
        <f t="shared" si="67"/>
        <v>-3673.6586779948238</v>
      </c>
      <c r="AT200">
        <f t="shared" si="68"/>
        <v>-1593.2561307587982</v>
      </c>
    </row>
    <row r="201" spans="24:46" x14ac:dyDescent="0.2">
      <c r="X201" s="1">
        <v>197</v>
      </c>
      <c r="Y201" s="7">
        <f t="shared" si="71"/>
        <v>220781.17835586614</v>
      </c>
      <c r="Z201" s="7">
        <f t="shared" si="72"/>
        <v>257538.03387131996</v>
      </c>
      <c r="AA201">
        <f t="shared" si="73"/>
        <v>3660.2621419293191</v>
      </c>
      <c r="AB201">
        <f t="shared" si="74"/>
        <v>1584.0264693821694</v>
      </c>
      <c r="AC201">
        <f t="shared" si="75"/>
        <v>-26.336709884703037</v>
      </c>
      <c r="AD201">
        <f t="shared" si="76"/>
        <v>-18.345801851377733</v>
      </c>
      <c r="AE201">
        <f t="shared" si="69"/>
        <v>-1.5383581082005276E-8</v>
      </c>
      <c r="AF201" s="7">
        <f t="shared" si="70"/>
        <v>-6.1104084752004535E-8</v>
      </c>
      <c r="AG201" s="7">
        <f t="shared" si="77"/>
        <v>-12.976236763782014</v>
      </c>
      <c r="AH201" s="7">
        <f t="shared" si="78"/>
        <v>-8.3700109559020373</v>
      </c>
      <c r="AI201">
        <f t="shared" si="79"/>
        <v>-3.0967777568322674</v>
      </c>
      <c r="AJ201">
        <f t="shared" si="80"/>
        <v>-2.9300743868297259</v>
      </c>
      <c r="AK201">
        <f t="shared" si="81"/>
        <v>-10.263695348705175</v>
      </c>
      <c r="AL201">
        <f t="shared" si="82"/>
        <v>-7.0457164475418841</v>
      </c>
      <c r="AM201" s="7">
        <f t="shared" si="83"/>
        <v>-200781.17835586614</v>
      </c>
      <c r="AN201" s="7">
        <f t="shared" si="84"/>
        <v>-250038.03387131996</v>
      </c>
      <c r="AO201">
        <f t="shared" si="85"/>
        <v>-240781.17835586614</v>
      </c>
      <c r="AP201">
        <f t="shared" si="86"/>
        <v>-247538.03387131996</v>
      </c>
      <c r="AQ201">
        <f t="shared" si="87"/>
        <v>-225781.17835586614</v>
      </c>
      <c r="AR201">
        <f t="shared" si="88"/>
        <v>-272538.03387131996</v>
      </c>
      <c r="AS201">
        <f t="shared" si="67"/>
        <v>-3660.2621419293191</v>
      </c>
      <c r="AT201">
        <f t="shared" si="68"/>
        <v>-1584.0264693821694</v>
      </c>
    </row>
    <row r="202" spans="24:46" x14ac:dyDescent="0.2">
      <c r="X202" s="1">
        <v>198</v>
      </c>
      <c r="Y202" s="7">
        <f t="shared" si="71"/>
        <v>222608.0173380952</v>
      </c>
      <c r="Z202" s="7">
        <f t="shared" si="72"/>
        <v>258327.75388077961</v>
      </c>
      <c r="AA202">
        <f t="shared" si="73"/>
        <v>3647.0937869869676</v>
      </c>
      <c r="AB202">
        <f t="shared" si="74"/>
        <v>1574.8535684564804</v>
      </c>
      <c r="AC202">
        <f t="shared" si="75"/>
        <v>-25.893548536436001</v>
      </c>
      <c r="AD202">
        <f t="shared" si="76"/>
        <v>-18.233975115947199</v>
      </c>
      <c r="AE202">
        <f t="shared" si="69"/>
        <v>-1.5386037156681804E-8</v>
      </c>
      <c r="AF202" s="7">
        <f t="shared" si="70"/>
        <v>-6.1052941560256121E-8</v>
      </c>
      <c r="AG202" s="7">
        <f t="shared" si="77"/>
        <v>-12.7435008727668</v>
      </c>
      <c r="AH202" s="7">
        <f t="shared" si="78"/>
        <v>-8.3174200655005386</v>
      </c>
      <c r="AI202">
        <f t="shared" si="79"/>
        <v>-3.0503303602710812</v>
      </c>
      <c r="AJ202">
        <f t="shared" si="80"/>
        <v>-2.9114733988989241</v>
      </c>
      <c r="AK202">
        <f t="shared" si="81"/>
        <v>-10.099717288012084</v>
      </c>
      <c r="AL202">
        <f t="shared" si="82"/>
        <v>-7.0050815904947967</v>
      </c>
      <c r="AM202" s="7">
        <f t="shared" si="83"/>
        <v>-202608.0173380952</v>
      </c>
      <c r="AN202" s="7">
        <f t="shared" si="84"/>
        <v>-250827.75388077961</v>
      </c>
      <c r="AO202">
        <f t="shared" si="85"/>
        <v>-242608.0173380952</v>
      </c>
      <c r="AP202">
        <f t="shared" si="86"/>
        <v>-248327.75388077961</v>
      </c>
      <c r="AQ202">
        <f t="shared" si="87"/>
        <v>-227608.0173380952</v>
      </c>
      <c r="AR202">
        <f t="shared" si="88"/>
        <v>-273327.75388077961</v>
      </c>
      <c r="AS202">
        <f t="shared" si="67"/>
        <v>-3647.0937869869676</v>
      </c>
      <c r="AT202">
        <f t="shared" si="68"/>
        <v>-1574.8535684564804</v>
      </c>
    </row>
    <row r="203" spans="24:46" x14ac:dyDescent="0.2">
      <c r="X203" s="1">
        <v>199</v>
      </c>
      <c r="Y203" s="7">
        <f t="shared" si="71"/>
        <v>224428.32753802164</v>
      </c>
      <c r="Z203" s="7">
        <f t="shared" si="72"/>
        <v>259112.90141811836</v>
      </c>
      <c r="AA203">
        <f t="shared" si="73"/>
        <v>3634.1470127187495</v>
      </c>
      <c r="AB203">
        <f t="shared" si="74"/>
        <v>1565.7365808985069</v>
      </c>
      <c r="AC203">
        <f t="shared" si="75"/>
        <v>-25.46305030053275</v>
      </c>
      <c r="AD203">
        <f t="shared" si="76"/>
        <v>-18.123808053194502</v>
      </c>
      <c r="AE203">
        <f t="shared" si="69"/>
        <v>-1.5388194481445329E-8</v>
      </c>
      <c r="AF203" s="7">
        <f t="shared" si="70"/>
        <v>-6.099934724158513E-8</v>
      </c>
      <c r="AG203" s="7">
        <f t="shared" si="77"/>
        <v>-12.517767615354266</v>
      </c>
      <c r="AH203" s="7">
        <f t="shared" si="78"/>
        <v>-8.2656234182639441</v>
      </c>
      <c r="AI203">
        <f t="shared" si="79"/>
        <v>-3.0050805236073845</v>
      </c>
      <c r="AJ203">
        <f t="shared" si="80"/>
        <v>-2.8931551334153256</v>
      </c>
      <c r="AK203">
        <f t="shared" si="81"/>
        <v>-9.9402021461829033</v>
      </c>
      <c r="AL203">
        <f t="shared" si="82"/>
        <v>-6.9650294405158828</v>
      </c>
      <c r="AM203" s="7">
        <f t="shared" si="83"/>
        <v>-204428.32753802164</v>
      </c>
      <c r="AN203" s="7">
        <f t="shared" si="84"/>
        <v>-251612.90141811836</v>
      </c>
      <c r="AO203">
        <f t="shared" si="85"/>
        <v>-244428.32753802164</v>
      </c>
      <c r="AP203">
        <f t="shared" si="86"/>
        <v>-249112.90141811836</v>
      </c>
      <c r="AQ203">
        <f t="shared" si="87"/>
        <v>-229428.32753802164</v>
      </c>
      <c r="AR203">
        <f t="shared" si="88"/>
        <v>-274112.90141811839</v>
      </c>
      <c r="AS203">
        <f t="shared" si="67"/>
        <v>-3634.1470127187495</v>
      </c>
      <c r="AT203">
        <f t="shared" si="68"/>
        <v>-1565.7365808985069</v>
      </c>
    </row>
    <row r="204" spans="24:46" x14ac:dyDescent="0.2">
      <c r="X204" s="1">
        <v>200</v>
      </c>
      <c r="Y204" s="7">
        <f t="shared" si="71"/>
        <v>226242.21816309346</v>
      </c>
      <c r="Z204" s="7">
        <f t="shared" si="72"/>
        <v>259893.50423256098</v>
      </c>
      <c r="AA204">
        <f t="shared" si="73"/>
        <v>3621.4154875684831</v>
      </c>
      <c r="AB204">
        <f t="shared" si="74"/>
        <v>1556.6746768719097</v>
      </c>
      <c r="AC204">
        <f t="shared" si="75"/>
        <v>-25.044705541117416</v>
      </c>
      <c r="AD204">
        <f t="shared" si="76"/>
        <v>-18.015267097032165</v>
      </c>
      <c r="AE204">
        <f t="shared" si="69"/>
        <v>-1.5390064791362224E-8</v>
      </c>
      <c r="AF204" s="7">
        <f t="shared" si="70"/>
        <v>-6.0943320239424425E-8</v>
      </c>
      <c r="AG204" s="7">
        <f t="shared" si="77"/>
        <v>-12.298742674502218</v>
      </c>
      <c r="AH204" s="7">
        <f t="shared" si="78"/>
        <v>-8.2146046694179784</v>
      </c>
      <c r="AI204">
        <f t="shared" si="79"/>
        <v>-2.9609843844386674</v>
      </c>
      <c r="AJ204">
        <f t="shared" si="80"/>
        <v>-2.87511373341844</v>
      </c>
      <c r="AK204">
        <f t="shared" si="81"/>
        <v>-9.7849784667864679</v>
      </c>
      <c r="AL204">
        <f t="shared" si="82"/>
        <v>-6.9255486332524265</v>
      </c>
      <c r="AM204" s="7">
        <f t="shared" si="83"/>
        <v>-206242.21816309346</v>
      </c>
      <c r="AN204" s="7">
        <f t="shared" si="84"/>
        <v>-252393.50423256098</v>
      </c>
      <c r="AO204">
        <f t="shared" si="85"/>
        <v>-246242.21816309346</v>
      </c>
      <c r="AP204">
        <f t="shared" si="86"/>
        <v>-249893.50423256098</v>
      </c>
      <c r="AQ204">
        <f t="shared" si="87"/>
        <v>-231242.21816309346</v>
      </c>
      <c r="AR204">
        <f t="shared" si="88"/>
        <v>-274893.50423256098</v>
      </c>
      <c r="AS204">
        <f t="shared" si="67"/>
        <v>-3621.4154875684831</v>
      </c>
      <c r="AT204">
        <f t="shared" si="68"/>
        <v>-1556.6746768719097</v>
      </c>
    </row>
    <row r="205" spans="24:46" x14ac:dyDescent="0.2">
      <c r="X205" s="1">
        <v>201</v>
      </c>
      <c r="Y205" s="7">
        <f t="shared" si="71"/>
        <v>228049.79531868506</v>
      </c>
      <c r="Z205" s="7">
        <f t="shared" si="72"/>
        <v>260669.58966260983</v>
      </c>
      <c r="AA205">
        <f t="shared" si="73"/>
        <v>3608.8931347979242</v>
      </c>
      <c r="AB205">
        <f t="shared" si="74"/>
        <v>1547.6670433233935</v>
      </c>
      <c r="AC205">
        <f t="shared" si="75"/>
        <v>-24.638030978519826</v>
      </c>
      <c r="AD205">
        <f t="shared" si="76"/>
        <v>-17.908319578486719</v>
      </c>
      <c r="AE205">
        <f t="shared" si="69"/>
        <v>-1.5391659296919962E-8</v>
      </c>
      <c r="AF205" s="7">
        <f t="shared" si="70"/>
        <v>-6.0884878798079459E-8</v>
      </c>
      <c r="AG205" s="7">
        <f t="shared" si="77"/>
        <v>-12.086147533654907</v>
      </c>
      <c r="AH205" s="7">
        <f t="shared" si="78"/>
        <v>-8.1643479174557907</v>
      </c>
      <c r="AI205">
        <f t="shared" si="79"/>
        <v>-2.9180001578813957</v>
      </c>
      <c r="AJ205">
        <f t="shared" si="80"/>
        <v>-2.8573435017279492</v>
      </c>
      <c r="AK205">
        <f t="shared" si="81"/>
        <v>-9.6338832715918645</v>
      </c>
      <c r="AL205">
        <f t="shared" si="82"/>
        <v>-6.8866280984181012</v>
      </c>
      <c r="AM205" s="7">
        <f t="shared" si="83"/>
        <v>-208049.79531868506</v>
      </c>
      <c r="AN205" s="7">
        <f t="shared" si="84"/>
        <v>-253169.58966260983</v>
      </c>
      <c r="AO205">
        <f t="shared" si="85"/>
        <v>-248049.79531868506</v>
      </c>
      <c r="AP205">
        <f t="shared" si="86"/>
        <v>-250669.58966260983</v>
      </c>
      <c r="AQ205">
        <f t="shared" si="87"/>
        <v>-233049.79531868506</v>
      </c>
      <c r="AR205">
        <f t="shared" si="88"/>
        <v>-275669.58966260985</v>
      </c>
      <c r="AS205">
        <f t="shared" si="67"/>
        <v>-3608.8931347979242</v>
      </c>
      <c r="AT205">
        <f t="shared" si="68"/>
        <v>-1547.6670433233935</v>
      </c>
    </row>
    <row r="206" spans="24:46" x14ac:dyDescent="0.2">
      <c r="X206" s="1">
        <v>202</v>
      </c>
      <c r="Y206" s="7">
        <f t="shared" si="71"/>
        <v>229851.1621322117</v>
      </c>
      <c r="Z206" s="7">
        <f t="shared" si="72"/>
        <v>261441.18464432421</v>
      </c>
      <c r="AA206">
        <f t="shared" si="73"/>
        <v>3596.5741193086642</v>
      </c>
      <c r="AB206">
        <f t="shared" si="74"/>
        <v>1538.7128835341503</v>
      </c>
      <c r="AC206">
        <f t="shared" si="75"/>
        <v>-24.242568029930052</v>
      </c>
      <c r="AD206">
        <f t="shared" si="76"/>
        <v>-17.802933696322789</v>
      </c>
      <c r="AE206">
        <f t="shared" si="69"/>
        <v>-1.5392988711947372E-8</v>
      </c>
      <c r="AF206" s="7">
        <f t="shared" si="70"/>
        <v>-6.0824040966778778E-8</v>
      </c>
      <c r="AG206" s="7">
        <f t="shared" si="77"/>
        <v>-11.879718448831001</v>
      </c>
      <c r="AH206" s="7">
        <f t="shared" si="78"/>
        <v>-8.1148376894294181</v>
      </c>
      <c r="AI206">
        <f t="shared" si="79"/>
        <v>-2.8760880161786138</v>
      </c>
      <c r="AJ206">
        <f t="shared" si="80"/>
        <v>-2.8398388956116745</v>
      </c>
      <c r="AK206">
        <f t="shared" si="81"/>
        <v>-9.4867615495274507</v>
      </c>
      <c r="AL206">
        <f t="shared" si="82"/>
        <v>-6.8482570504576525</v>
      </c>
      <c r="AM206" s="7">
        <f t="shared" si="83"/>
        <v>-209851.1621322117</v>
      </c>
      <c r="AN206" s="7">
        <f t="shared" si="84"/>
        <v>-253941.18464432421</v>
      </c>
      <c r="AO206">
        <f t="shared" si="85"/>
        <v>-249851.1621322117</v>
      </c>
      <c r="AP206">
        <f t="shared" si="86"/>
        <v>-251441.18464432421</v>
      </c>
      <c r="AQ206">
        <f t="shared" si="87"/>
        <v>-234851.1621322117</v>
      </c>
      <c r="AR206">
        <f t="shared" si="88"/>
        <v>-276441.18464432424</v>
      </c>
      <c r="AS206">
        <f t="shared" si="67"/>
        <v>-3596.5741193086642</v>
      </c>
      <c r="AT206">
        <f t="shared" si="68"/>
        <v>-1538.7128835341503</v>
      </c>
    </row>
    <row r="207" spans="24:46" x14ac:dyDescent="0.2">
      <c r="X207" s="1">
        <v>203</v>
      </c>
      <c r="Y207" s="7">
        <f t="shared" si="71"/>
        <v>231646.41887086228</v>
      </c>
      <c r="Z207" s="7">
        <f t="shared" si="72"/>
        <v>262208.31571937929</v>
      </c>
      <c r="AA207">
        <f t="shared" si="73"/>
        <v>3584.4528352936991</v>
      </c>
      <c r="AB207">
        <f t="shared" si="74"/>
        <v>1529.8114166859889</v>
      </c>
      <c r="AC207">
        <f t="shared" si="75"/>
        <v>-23.857881272790674</v>
      </c>
      <c r="AD207">
        <f t="shared" si="76"/>
        <v>-17.699078488805075</v>
      </c>
      <c r="AE207">
        <f t="shared" si="69"/>
        <v>-1.5394063279787406E-8</v>
      </c>
      <c r="AF207" s="7">
        <f t="shared" si="70"/>
        <v>-6.0760824603620077E-8</v>
      </c>
      <c r="AG207" s="7">
        <f t="shared" si="77"/>
        <v>-11.679205498987004</v>
      </c>
      <c r="AH207" s="7">
        <f t="shared" si="78"/>
        <v>-8.0660589268174068</v>
      </c>
      <c r="AI207">
        <f t="shared" si="79"/>
        <v>-2.835209976537918</v>
      </c>
      <c r="AJ207">
        <f t="shared" si="80"/>
        <v>-2.8225945216642825</v>
      </c>
      <c r="AK207">
        <f t="shared" si="81"/>
        <v>-9.3434657818716875</v>
      </c>
      <c r="AL207">
        <f t="shared" si="82"/>
        <v>-6.8104249795625602</v>
      </c>
      <c r="AM207" s="7">
        <f t="shared" si="83"/>
        <v>-211646.41887086228</v>
      </c>
      <c r="AN207" s="7">
        <f t="shared" si="84"/>
        <v>-254708.31571937929</v>
      </c>
      <c r="AO207">
        <f t="shared" si="85"/>
        <v>-251646.41887086228</v>
      </c>
      <c r="AP207">
        <f t="shared" si="86"/>
        <v>-252208.31571937929</v>
      </c>
      <c r="AQ207">
        <f t="shared" si="87"/>
        <v>-236646.41887086228</v>
      </c>
      <c r="AR207">
        <f t="shared" si="88"/>
        <v>-277208.31571937929</v>
      </c>
      <c r="AS207">
        <f t="shared" ref="AS207:AS270" si="89">L$12-AA207</f>
        <v>-3584.4528352936991</v>
      </c>
      <c r="AT207">
        <f t="shared" ref="AT207:AT270" si="90">M$12-AB207</f>
        <v>-1529.8114166859889</v>
      </c>
    </row>
    <row r="208" spans="24:46" x14ac:dyDescent="0.2">
      <c r="X208" s="1">
        <v>204</v>
      </c>
      <c r="Y208" s="7">
        <f t="shared" si="71"/>
        <v>233435.66305335006</v>
      </c>
      <c r="Z208" s="7">
        <f t="shared" si="72"/>
        <v>262971.00904291123</v>
      </c>
      <c r="AA208">
        <f t="shared" si="73"/>
        <v>3572.5238946573036</v>
      </c>
      <c r="AB208">
        <f t="shared" si="74"/>
        <v>1520.9618774415862</v>
      </c>
      <c r="AC208">
        <f t="shared" si="75"/>
        <v>-23.483557020524458</v>
      </c>
      <c r="AD208">
        <f t="shared" si="76"/>
        <v>-17.596723806551005</v>
      </c>
      <c r="AE208">
        <f t="shared" si="69"/>
        <v>-1.5394892797848687E-8</v>
      </c>
      <c r="AF208" s="7">
        <f t="shared" si="70"/>
        <v>-6.0695247379413914E-8</v>
      </c>
      <c r="AG208" s="7">
        <f t="shared" si="77"/>
        <v>-11.484371707848592</v>
      </c>
      <c r="AH208" s="7">
        <f t="shared" si="78"/>
        <v>-8.0179969719454007</v>
      </c>
      <c r="AI208">
        <f t="shared" si="79"/>
        <v>-2.7953297965531556</v>
      </c>
      <c r="AJ208">
        <f t="shared" si="80"/>
        <v>-2.8056051308864309</v>
      </c>
      <c r="AK208">
        <f t="shared" si="81"/>
        <v>-9.2038555007278191</v>
      </c>
      <c r="AL208">
        <f t="shared" si="82"/>
        <v>-6.7731216430239263</v>
      </c>
      <c r="AM208" s="7">
        <f t="shared" si="83"/>
        <v>-213435.66305335006</v>
      </c>
      <c r="AN208" s="7">
        <f t="shared" si="84"/>
        <v>-255471.00904291123</v>
      </c>
      <c r="AO208">
        <f t="shared" si="85"/>
        <v>-253435.66305335006</v>
      </c>
      <c r="AP208">
        <f t="shared" si="86"/>
        <v>-252971.00904291123</v>
      </c>
      <c r="AQ208">
        <f t="shared" si="87"/>
        <v>-238435.66305335006</v>
      </c>
      <c r="AR208">
        <f t="shared" si="88"/>
        <v>-277971.00904291123</v>
      </c>
      <c r="AS208">
        <f t="shared" si="89"/>
        <v>-3572.5238946573036</v>
      </c>
      <c r="AT208">
        <f t="shared" si="90"/>
        <v>-1520.9618774415862</v>
      </c>
    </row>
    <row r="209" spans="24:46" x14ac:dyDescent="0.2">
      <c r="X209" s="1">
        <v>205</v>
      </c>
      <c r="Y209" s="7">
        <f t="shared" si="71"/>
        <v>235218.98955605115</v>
      </c>
      <c r="Z209" s="7">
        <f t="shared" si="72"/>
        <v>263729.29039115622</v>
      </c>
      <c r="AA209">
        <f t="shared" si="73"/>
        <v>3560.7821161470415</v>
      </c>
      <c r="AB209">
        <f t="shared" si="74"/>
        <v>1512.1635155383108</v>
      </c>
      <c r="AC209">
        <f t="shared" si="75"/>
        <v>-23.119202001189734</v>
      </c>
      <c r="AD209">
        <f t="shared" si="76"/>
        <v>-17.495840286421611</v>
      </c>
      <c r="AE209">
        <f t="shared" si="69"/>
        <v>-1.5395486640652234E-8</v>
      </c>
      <c r="AF209" s="7">
        <f t="shared" si="70"/>
        <v>-6.0627326781426482E-8</v>
      </c>
      <c r="AG209" s="7">
        <f t="shared" si="77"/>
        <v>-11.294992231064784</v>
      </c>
      <c r="AH209" s="7">
        <f t="shared" si="78"/>
        <v>-7.9706375549316784</v>
      </c>
      <c r="AI209">
        <f t="shared" si="79"/>
        <v>-2.756412876620348</v>
      </c>
      <c r="AJ209">
        <f t="shared" si="80"/>
        <v>-2.7888656139563177</v>
      </c>
      <c r="AK209">
        <f t="shared" si="81"/>
        <v>-9.0677968781091192</v>
      </c>
      <c r="AL209">
        <f t="shared" si="82"/>
        <v>-6.736337056906291</v>
      </c>
      <c r="AM209" s="7">
        <f t="shared" si="83"/>
        <v>-215218.98955605115</v>
      </c>
      <c r="AN209" s="7">
        <f t="shared" si="84"/>
        <v>-256229.29039115622</v>
      </c>
      <c r="AO209">
        <f t="shared" si="85"/>
        <v>-255218.98955605115</v>
      </c>
      <c r="AP209">
        <f t="shared" si="86"/>
        <v>-253729.29039115622</v>
      </c>
      <c r="AQ209">
        <f t="shared" si="87"/>
        <v>-240218.98955605115</v>
      </c>
      <c r="AR209">
        <f t="shared" si="88"/>
        <v>-278729.29039115622</v>
      </c>
      <c r="AS209">
        <f t="shared" si="89"/>
        <v>-3560.7821161470415</v>
      </c>
      <c r="AT209">
        <f t="shared" si="90"/>
        <v>-1512.1635155383108</v>
      </c>
    </row>
    <row r="210" spans="24:46" x14ac:dyDescent="0.2">
      <c r="X210" s="1">
        <v>206</v>
      </c>
      <c r="Y210" s="7">
        <f t="shared" si="71"/>
        <v>236996.49071387452</v>
      </c>
      <c r="Z210" s="7">
        <f t="shared" si="72"/>
        <v>264483.18516888958</v>
      </c>
      <c r="AA210">
        <f t="shared" si="73"/>
        <v>3549.2225151464468</v>
      </c>
      <c r="AB210">
        <f t="shared" si="74"/>
        <v>1503.4155953950999</v>
      </c>
      <c r="AC210">
        <f t="shared" si="75"/>
        <v>-22.764442130538374</v>
      </c>
      <c r="AD210">
        <f t="shared" si="76"/>
        <v>-17.396399326408513</v>
      </c>
      <c r="AE210">
        <f t="shared" si="69"/>
        <v>-1.5395853781478944E-8</v>
      </c>
      <c r="AF210" s="7">
        <f t="shared" si="70"/>
        <v>-6.0557080117027862E-8</v>
      </c>
      <c r="AG210" s="7">
        <f t="shared" si="77"/>
        <v>-11.110853603134572</v>
      </c>
      <c r="AH210" s="7">
        <f t="shared" si="78"/>
        <v>-7.9239667811372803</v>
      </c>
      <c r="AI210">
        <f t="shared" si="79"/>
        <v>-2.7184261688098426</v>
      </c>
      <c r="AJ210">
        <f t="shared" si="80"/>
        <v>-2.7723709966839154</v>
      </c>
      <c r="AK210">
        <f t="shared" si="81"/>
        <v>-8.9351623431981047</v>
      </c>
      <c r="AL210">
        <f t="shared" si="82"/>
        <v>-6.7000614880302365</v>
      </c>
      <c r="AM210" s="7">
        <f t="shared" si="83"/>
        <v>-216996.49071387452</v>
      </c>
      <c r="AN210" s="7">
        <f t="shared" si="84"/>
        <v>-256983.18516888958</v>
      </c>
      <c r="AO210">
        <f t="shared" si="85"/>
        <v>-256996.49071387452</v>
      </c>
      <c r="AP210">
        <f t="shared" si="86"/>
        <v>-254483.18516888958</v>
      </c>
      <c r="AQ210">
        <f t="shared" si="87"/>
        <v>-241996.49071387452</v>
      </c>
      <c r="AR210">
        <f t="shared" si="88"/>
        <v>-279483.18516888958</v>
      </c>
      <c r="AS210">
        <f t="shared" si="89"/>
        <v>-3549.2225151464468</v>
      </c>
      <c r="AT210">
        <f t="shared" si="90"/>
        <v>-1503.4155953950999</v>
      </c>
    </row>
    <row r="211" spans="24:46" x14ac:dyDescent="0.2">
      <c r="X211" s="1">
        <v>207</v>
      </c>
      <c r="Y211" s="7">
        <f t="shared" si="71"/>
        <v>238768.25641618142</v>
      </c>
      <c r="Z211" s="7">
        <f t="shared" si="72"/>
        <v>265232.71841667133</v>
      </c>
      <c r="AA211">
        <f t="shared" si="73"/>
        <v>3537.8402940811775</v>
      </c>
      <c r="AB211">
        <f t="shared" si="74"/>
        <v>1494.7173957318957</v>
      </c>
      <c r="AC211">
        <f t="shared" si="75"/>
        <v>-22.418921371745199</v>
      </c>
      <c r="AD211">
        <f t="shared" si="76"/>
        <v>-17.298373061469924</v>
      </c>
      <c r="AE211">
        <f t="shared" si="69"/>
        <v>-1.5396002812716574E-8</v>
      </c>
      <c r="AF211" s="7">
        <f t="shared" si="70"/>
        <v>-6.0484524517246012E-8</v>
      </c>
      <c r="AG211" s="7">
        <f t="shared" si="77"/>
        <v>-10.931753039081251</v>
      </c>
      <c r="AH211" s="7">
        <f t="shared" si="78"/>
        <v>-7.8779711190958039</v>
      </c>
      <c r="AI211">
        <f t="shared" si="79"/>
        <v>-2.6813380917034135</v>
      </c>
      <c r="AJ211">
        <f t="shared" si="80"/>
        <v>-2.7561164356404779</v>
      </c>
      <c r="AK211">
        <f t="shared" si="81"/>
        <v>-8.8058302255645291</v>
      </c>
      <c r="AL211">
        <f t="shared" si="82"/>
        <v>-6.6642854462491172</v>
      </c>
      <c r="AM211" s="7">
        <f t="shared" si="83"/>
        <v>-218768.25641618142</v>
      </c>
      <c r="AN211" s="7">
        <f t="shared" si="84"/>
        <v>-257732.71841667133</v>
      </c>
      <c r="AO211">
        <f t="shared" si="85"/>
        <v>-258768.25641618142</v>
      </c>
      <c r="AP211">
        <f t="shared" si="86"/>
        <v>-255232.71841667133</v>
      </c>
      <c r="AQ211">
        <f t="shared" si="87"/>
        <v>-243768.25641618142</v>
      </c>
      <c r="AR211">
        <f t="shared" si="88"/>
        <v>-280232.71841667133</v>
      </c>
      <c r="AS211">
        <f t="shared" si="89"/>
        <v>-3537.8402940811775</v>
      </c>
      <c r="AT211">
        <f t="shared" si="90"/>
        <v>-1494.7173957318957</v>
      </c>
    </row>
    <row r="212" spans="24:46" x14ac:dyDescent="0.2">
      <c r="X212" s="1">
        <v>208</v>
      </c>
      <c r="Y212" s="7">
        <f t="shared" si="71"/>
        <v>240534.37419805056</v>
      </c>
      <c r="Z212" s="7">
        <f t="shared" si="72"/>
        <v>265977.91481790459</v>
      </c>
      <c r="AA212">
        <f t="shared" si="73"/>
        <v>3526.6308333953048</v>
      </c>
      <c r="AB212">
        <f t="shared" si="74"/>
        <v>1486.0682092011607</v>
      </c>
      <c r="AC212">
        <f t="shared" si="75"/>
        <v>-22.082300674795029</v>
      </c>
      <c r="AD212">
        <f t="shared" si="76"/>
        <v>-17.201734340276811</v>
      </c>
      <c r="AE212">
        <f t="shared" si="69"/>
        <v>-1.5395941964996038E-8</v>
      </c>
      <c r="AF212" s="7">
        <f t="shared" si="70"/>
        <v>-6.0409676940231028E-8</v>
      </c>
      <c r="AG212" s="7">
        <f t="shared" si="77"/>
        <v>-10.757497786328608</v>
      </c>
      <c r="AH212" s="7">
        <f t="shared" si="78"/>
        <v>-7.832637388902973</v>
      </c>
      <c r="AI212">
        <f t="shared" si="79"/>
        <v>-2.6451184507474665</v>
      </c>
      <c r="AJ212">
        <f t="shared" si="80"/>
        <v>-2.7400972139552664</v>
      </c>
      <c r="AK212">
        <f t="shared" si="81"/>
        <v>-8.6796844223230121</v>
      </c>
      <c r="AL212">
        <f t="shared" si="82"/>
        <v>-6.6289996770088955</v>
      </c>
      <c r="AM212" s="7">
        <f t="shared" si="83"/>
        <v>-220534.37419805056</v>
      </c>
      <c r="AN212" s="7">
        <f t="shared" si="84"/>
        <v>-258477.91481790459</v>
      </c>
      <c r="AO212">
        <f t="shared" si="85"/>
        <v>-260534.37419805056</v>
      </c>
      <c r="AP212">
        <f t="shared" si="86"/>
        <v>-255977.91481790459</v>
      </c>
      <c r="AQ212">
        <f t="shared" si="87"/>
        <v>-245534.37419805056</v>
      </c>
      <c r="AR212">
        <f t="shared" si="88"/>
        <v>-280977.91481790459</v>
      </c>
      <c r="AS212">
        <f t="shared" si="89"/>
        <v>-3526.6308333953048</v>
      </c>
      <c r="AT212">
        <f t="shared" si="90"/>
        <v>-1486.0682092011607</v>
      </c>
    </row>
    <row r="213" spans="24:46" x14ac:dyDescent="0.2">
      <c r="X213" s="1">
        <v>209</v>
      </c>
      <c r="Y213" s="7">
        <f t="shared" si="71"/>
        <v>242294.92932716385</v>
      </c>
      <c r="Z213" s="7">
        <f t="shared" si="72"/>
        <v>266718.79870571266</v>
      </c>
      <c r="AA213">
        <f t="shared" si="73"/>
        <v>3515.5896830579072</v>
      </c>
      <c r="AB213">
        <f t="shared" si="74"/>
        <v>1477.4673420310223</v>
      </c>
      <c r="AC213">
        <f t="shared" si="75"/>
        <v>-21.75425698914497</v>
      </c>
      <c r="AD213">
        <f t="shared" si="76"/>
        <v>-17.106456702828417</v>
      </c>
      <c r="AE213">
        <f t="shared" si="69"/>
        <v>-1.5395679125199964E-8</v>
      </c>
      <c r="AF213" s="7">
        <f t="shared" si="70"/>
        <v>-6.0332554174631934E-8</v>
      </c>
      <c r="AG213" s="7">
        <f t="shared" si="77"/>
        <v>-10.587904522651785</v>
      </c>
      <c r="AH213" s="7">
        <f t="shared" si="78"/>
        <v>-7.7879527510462339</v>
      </c>
      <c r="AI213">
        <f t="shared" si="79"/>
        <v>-2.6097383637112732</v>
      </c>
      <c r="AJ213">
        <f t="shared" si="80"/>
        <v>-2.7243087372721684</v>
      </c>
      <c r="AK213">
        <f t="shared" si="81"/>
        <v>-8.5566140873862331</v>
      </c>
      <c r="AL213">
        <f t="shared" si="82"/>
        <v>-6.594195154177461</v>
      </c>
      <c r="AM213" s="7">
        <f t="shared" si="83"/>
        <v>-222294.92932716385</v>
      </c>
      <c r="AN213" s="7">
        <f t="shared" si="84"/>
        <v>-259218.79870571266</v>
      </c>
      <c r="AO213">
        <f t="shared" si="85"/>
        <v>-262294.92932716385</v>
      </c>
      <c r="AP213">
        <f t="shared" si="86"/>
        <v>-256718.79870571266</v>
      </c>
      <c r="AQ213">
        <f t="shared" si="87"/>
        <v>-247294.92932716385</v>
      </c>
      <c r="AR213">
        <f t="shared" si="88"/>
        <v>-281718.79870571266</v>
      </c>
      <c r="AS213">
        <f t="shared" si="89"/>
        <v>-3515.5896830579072</v>
      </c>
      <c r="AT213">
        <f t="shared" si="90"/>
        <v>-1477.4673420310223</v>
      </c>
    </row>
    <row r="214" spans="24:46" x14ac:dyDescent="0.2">
      <c r="X214" s="1">
        <v>210</v>
      </c>
      <c r="Y214" s="7">
        <f t="shared" si="71"/>
        <v>244050.00488656916</v>
      </c>
      <c r="Z214" s="7">
        <f t="shared" si="72"/>
        <v>267455.39406964032</v>
      </c>
      <c r="AA214">
        <f t="shared" si="73"/>
        <v>3504.7125545633348</v>
      </c>
      <c r="AB214">
        <f t="shared" si="74"/>
        <v>1468.9141136796081</v>
      </c>
      <c r="AC214">
        <f t="shared" si="75"/>
        <v>-21.434482343859507</v>
      </c>
      <c r="AD214">
        <f t="shared" si="76"/>
        <v>-17.012514358899537</v>
      </c>
      <c r="AE214">
        <f t="shared" si="69"/>
        <v>-1.5395221853420516E-8</v>
      </c>
      <c r="AF214" s="7">
        <f t="shared" si="70"/>
        <v>-6.0253172842888275E-8</v>
      </c>
      <c r="AG214" s="7">
        <f t="shared" si="77"/>
        <v>-10.422798796459645</v>
      </c>
      <c r="AH214" s="7">
        <f t="shared" si="78"/>
        <v>-7.7439046956532618</v>
      </c>
      <c r="AI214">
        <f t="shared" si="79"/>
        <v>-2.5751701908738065</v>
      </c>
      <c r="AJ214">
        <f t="shared" si="80"/>
        <v>-2.7087465298592237</v>
      </c>
      <c r="AK214">
        <f t="shared" si="81"/>
        <v>-8.4365133411308317</v>
      </c>
      <c r="AL214">
        <f t="shared" si="82"/>
        <v>-6.5598630731338776</v>
      </c>
      <c r="AM214" s="7">
        <f t="shared" si="83"/>
        <v>-224050.00488656916</v>
      </c>
      <c r="AN214" s="7">
        <f t="shared" si="84"/>
        <v>-259955.39406964032</v>
      </c>
      <c r="AO214">
        <f t="shared" si="85"/>
        <v>-264050.00488656916</v>
      </c>
      <c r="AP214">
        <f t="shared" si="86"/>
        <v>-257455.39406964032</v>
      </c>
      <c r="AQ214">
        <f t="shared" si="87"/>
        <v>-249050.00488656916</v>
      </c>
      <c r="AR214">
        <f t="shared" si="88"/>
        <v>-282455.39406964032</v>
      </c>
      <c r="AS214">
        <f t="shared" si="89"/>
        <v>-3504.7125545633348</v>
      </c>
      <c r="AT214">
        <f t="shared" si="90"/>
        <v>-1468.9141136796081</v>
      </c>
    </row>
    <row r="215" spans="24:46" x14ac:dyDescent="0.2">
      <c r="X215" s="1">
        <v>211</v>
      </c>
      <c r="Y215" s="7">
        <f t="shared" si="71"/>
        <v>245799.68185355785</v>
      </c>
      <c r="Z215" s="7">
        <f t="shared" si="72"/>
        <v>268187.72456218523</v>
      </c>
      <c r="AA215">
        <f t="shared" si="73"/>
        <v>3493.995313391405</v>
      </c>
      <c r="AB215">
        <f t="shared" si="74"/>
        <v>1460.4078565001585</v>
      </c>
      <c r="AC215">
        <f t="shared" si="75"/>
        <v>-21.122682989931967</v>
      </c>
      <c r="AD215">
        <f t="shared" si="76"/>
        <v>-16.919882167285483</v>
      </c>
      <c r="AE215">
        <f t="shared" ref="AE215:AE278" si="91">L$11*((AS215)/(((SQRT((AS215)^2))^2)+((L$15*2)^2))^(3/2))</f>
        <v>-1.5394577398936922E-8</v>
      </c>
      <c r="AF215" s="7">
        <f t="shared" ref="AF215:AF278" si="92">L$11*((AT215)/((((SQRT((AT215)^2))^2)+(L$15^2))^(3/2)))</f>
        <v>-6.0171549404441447E-8</v>
      </c>
      <c r="AG215" s="7">
        <f t="shared" si="77"/>
        <v>-10.262014506005629</v>
      </c>
      <c r="AH215" s="7">
        <f t="shared" si="78"/>
        <v>-7.7004810321441726</v>
      </c>
      <c r="AI215">
        <f t="shared" si="79"/>
        <v>-2.5413874695943841</v>
      </c>
      <c r="AJ215">
        <f t="shared" si="80"/>
        <v>-2.693406230864289</v>
      </c>
      <c r="AK215">
        <f t="shared" si="81"/>
        <v>-8.3192809989373746</v>
      </c>
      <c r="AL215">
        <f t="shared" si="82"/>
        <v>-6.5259948441054707</v>
      </c>
      <c r="AM215" s="7">
        <f t="shared" si="83"/>
        <v>-225799.68185355785</v>
      </c>
      <c r="AN215" s="7">
        <f t="shared" si="84"/>
        <v>-260687.72456218523</v>
      </c>
      <c r="AO215">
        <f t="shared" si="85"/>
        <v>-265799.68185355782</v>
      </c>
      <c r="AP215">
        <f t="shared" si="86"/>
        <v>-258187.72456218523</v>
      </c>
      <c r="AQ215">
        <f t="shared" si="87"/>
        <v>-250799.68185355785</v>
      </c>
      <c r="AR215">
        <f t="shared" si="88"/>
        <v>-283187.72456218523</v>
      </c>
      <c r="AS215">
        <f t="shared" si="89"/>
        <v>-3493.995313391405</v>
      </c>
      <c r="AT215">
        <f t="shared" si="90"/>
        <v>-1460.4078565001585</v>
      </c>
    </row>
    <row r="216" spans="24:46" x14ac:dyDescent="0.2">
      <c r="X216" s="1">
        <v>212</v>
      </c>
      <c r="Y216" s="7">
        <f t="shared" si="71"/>
        <v>247544.03917487978</v>
      </c>
      <c r="Z216" s="7">
        <f t="shared" si="72"/>
        <v>268915.81350516441</v>
      </c>
      <c r="AA216">
        <f t="shared" si="73"/>
        <v>3483.4339718964388</v>
      </c>
      <c r="AB216">
        <f t="shared" si="74"/>
        <v>1451.9479154165158</v>
      </c>
      <c r="AC216">
        <f t="shared" si="75"/>
        <v>-20.818578599971367</v>
      </c>
      <c r="AD216">
        <f t="shared" si="76"/>
        <v>-16.828535615807677</v>
      </c>
      <c r="AE216">
        <f t="shared" si="91"/>
        <v>-1.5393752715278103E-8</v>
      </c>
      <c r="AF216" s="7">
        <f t="shared" si="92"/>
        <v>-6.0087700158864072E-8</v>
      </c>
      <c r="AG216" s="7">
        <f t="shared" si="77"/>
        <v>-10.105393414431092</v>
      </c>
      <c r="AH216" s="7">
        <f t="shared" si="78"/>
        <v>-7.6576698792664892</v>
      </c>
      <c r="AI216">
        <f t="shared" si="79"/>
        <v>-2.5083648529501477</v>
      </c>
      <c r="AJ216">
        <f t="shared" si="80"/>
        <v>-2.6782835907107208</v>
      </c>
      <c r="AK216">
        <f t="shared" si="81"/>
        <v>-8.2048203171963738</v>
      </c>
      <c r="AL216">
        <f t="shared" si="82"/>
        <v>-6.4925820857427681</v>
      </c>
      <c r="AM216" s="7">
        <f t="shared" si="83"/>
        <v>-227544.03917487978</v>
      </c>
      <c r="AN216" s="7">
        <f t="shared" si="84"/>
        <v>-261415.81350516441</v>
      </c>
      <c r="AO216">
        <f t="shared" si="85"/>
        <v>-267544.03917487978</v>
      </c>
      <c r="AP216">
        <f t="shared" si="86"/>
        <v>-258915.81350516441</v>
      </c>
      <c r="AQ216">
        <f t="shared" si="87"/>
        <v>-252544.03917487978</v>
      </c>
      <c r="AR216">
        <f t="shared" si="88"/>
        <v>-283915.81350516441</v>
      </c>
      <c r="AS216">
        <f t="shared" si="89"/>
        <v>-3483.4339718964388</v>
      </c>
      <c r="AT216">
        <f t="shared" si="90"/>
        <v>-1451.9479154165158</v>
      </c>
    </row>
    <row r="217" spans="24:46" x14ac:dyDescent="0.2">
      <c r="X217" s="1">
        <v>213</v>
      </c>
      <c r="Y217" s="7">
        <f t="shared" si="71"/>
        <v>249283.153838503</v>
      </c>
      <c r="Z217" s="7">
        <f t="shared" si="72"/>
        <v>269639.68389592069</v>
      </c>
      <c r="AA217">
        <f t="shared" si="73"/>
        <v>3473.0246825964532</v>
      </c>
      <c r="AB217">
        <f t="shared" si="74"/>
        <v>1443.533647608612</v>
      </c>
      <c r="AC217">
        <f t="shared" si="75"/>
        <v>-20.521901520854737</v>
      </c>
      <c r="AD217">
        <f t="shared" si="76"/>
        <v>-16.738450802051581</v>
      </c>
      <c r="AE217">
        <f t="shared" si="91"/>
        <v>-1.539275447443014E-8</v>
      </c>
      <c r="AF217" s="7">
        <f t="shared" si="92"/>
        <v>-6.0001641248914652E-8</v>
      </c>
      <c r="AG217" s="7">
        <f t="shared" si="77"/>
        <v>-9.9527846978220733</v>
      </c>
      <c r="AH217" s="7">
        <f t="shared" si="78"/>
        <v>-7.6154596555001488</v>
      </c>
      <c r="AI217">
        <f t="shared" si="79"/>
        <v>-2.4760780521498398</v>
      </c>
      <c r="AJ217">
        <f t="shared" si="80"/>
        <v>-2.6633744676268281</v>
      </c>
      <c r="AK217">
        <f t="shared" si="81"/>
        <v>-8.0930387554900722</v>
      </c>
      <c r="AL217">
        <f t="shared" si="82"/>
        <v>-6.4596166189229605</v>
      </c>
      <c r="AM217" s="7">
        <f t="shared" si="83"/>
        <v>-229283.153838503</v>
      </c>
      <c r="AN217" s="7">
        <f t="shared" si="84"/>
        <v>-262139.68389592069</v>
      </c>
      <c r="AO217">
        <f t="shared" si="85"/>
        <v>-269283.153838503</v>
      </c>
      <c r="AP217">
        <f t="shared" si="86"/>
        <v>-259639.68389592069</v>
      </c>
      <c r="AQ217">
        <f t="shared" si="87"/>
        <v>-254283.153838503</v>
      </c>
      <c r="AR217">
        <f t="shared" si="88"/>
        <v>-284639.68389592069</v>
      </c>
      <c r="AS217">
        <f t="shared" si="89"/>
        <v>-3473.0246825964532</v>
      </c>
      <c r="AT217">
        <f t="shared" si="90"/>
        <v>-1443.533647608612</v>
      </c>
    </row>
    <row r="218" spans="24:46" x14ac:dyDescent="0.2">
      <c r="X218" s="1">
        <v>214</v>
      </c>
      <c r="Y218" s="7">
        <f t="shared" si="71"/>
        <v>251017.10094211111</v>
      </c>
      <c r="Z218" s="7">
        <f t="shared" si="72"/>
        <v>270359.35841337475</v>
      </c>
      <c r="AA218">
        <f t="shared" si="73"/>
        <v>3462.7637318360257</v>
      </c>
      <c r="AB218">
        <f t="shared" si="74"/>
        <v>1435.1644222075863</v>
      </c>
      <c r="AC218">
        <f t="shared" si="75"/>
        <v>-20.232396075324612</v>
      </c>
      <c r="AD218">
        <f t="shared" si="76"/>
        <v>-16.649604414802536</v>
      </c>
      <c r="AE218">
        <f t="shared" si="91"/>
        <v>-1.5391589080245696E-8</v>
      </c>
      <c r="AF218" s="7">
        <f t="shared" si="92"/>
        <v>-5.9913388663515894E-8</v>
      </c>
      <c r="AG218" s="7">
        <f t="shared" si="77"/>
        <v>-9.8040445237088854</v>
      </c>
      <c r="AH218" s="7">
        <f t="shared" si="78"/>
        <v>-7.5738390698137392</v>
      </c>
      <c r="AI218">
        <f t="shared" si="79"/>
        <v>-2.4445037824562612</v>
      </c>
      <c r="AJ218">
        <f t="shared" si="80"/>
        <v>-2.648674824303574</v>
      </c>
      <c r="AK218">
        <f t="shared" si="81"/>
        <v>-7.9838477537678783</v>
      </c>
      <c r="AL218">
        <f t="shared" si="82"/>
        <v>-6.4270904607718338</v>
      </c>
      <c r="AM218" s="7">
        <f t="shared" si="83"/>
        <v>-231017.10094211111</v>
      </c>
      <c r="AN218" s="7">
        <f t="shared" si="84"/>
        <v>-262859.35841337475</v>
      </c>
      <c r="AO218">
        <f t="shared" si="85"/>
        <v>-271017.10094211111</v>
      </c>
      <c r="AP218">
        <f t="shared" si="86"/>
        <v>-260359.35841337475</v>
      </c>
      <c r="AQ218">
        <f t="shared" si="87"/>
        <v>-256017.10094211111</v>
      </c>
      <c r="AR218">
        <f t="shared" si="88"/>
        <v>-285359.35841337475</v>
      </c>
      <c r="AS218">
        <f t="shared" si="89"/>
        <v>-3462.7637318360257</v>
      </c>
      <c r="AT218">
        <f t="shared" si="90"/>
        <v>-1435.1644222075863</v>
      </c>
    </row>
    <row r="219" spans="24:46" x14ac:dyDescent="0.2">
      <c r="X219" s="1">
        <v>215</v>
      </c>
      <c r="Y219" s="7">
        <f t="shared" si="71"/>
        <v>252745.95375851972</v>
      </c>
      <c r="Z219" s="7">
        <f t="shared" si="72"/>
        <v>271074.85942392674</v>
      </c>
      <c r="AA219">
        <f t="shared" si="73"/>
        <v>3452.6475337983634</v>
      </c>
      <c r="AB219">
        <f t="shared" si="74"/>
        <v>1426.8396200001851</v>
      </c>
      <c r="AC219">
        <f t="shared" si="75"/>
        <v>-19.94981790885522</v>
      </c>
      <c r="AD219">
        <f t="shared" si="76"/>
        <v>-16.561973716152515</v>
      </c>
      <c r="AE219">
        <f t="shared" si="91"/>
        <v>-1.5390262681106553E-8</v>
      </c>
      <c r="AF219" s="7">
        <f t="shared" si="92"/>
        <v>-5.9822958240661435E-8</v>
      </c>
      <c r="AG219" s="7">
        <f t="shared" si="77"/>
        <v>-9.6590356576632654</v>
      </c>
      <c r="AH219" s="7">
        <f t="shared" si="78"/>
        <v>-7.5327971127590265</v>
      </c>
      <c r="AI219">
        <f t="shared" si="79"/>
        <v>-2.4136197123716108</v>
      </c>
      <c r="AJ219">
        <f t="shared" si="80"/>
        <v>-2.6341807246748647</v>
      </c>
      <c r="AK219">
        <f t="shared" si="81"/>
        <v>-7.8771625234300799</v>
      </c>
      <c r="AL219">
        <f t="shared" si="82"/>
        <v>-6.3949958188956675</v>
      </c>
      <c r="AM219" s="7">
        <f t="shared" si="83"/>
        <v>-232745.95375851972</v>
      </c>
      <c r="AN219" s="7">
        <f t="shared" si="84"/>
        <v>-263574.85942392674</v>
      </c>
      <c r="AO219">
        <f t="shared" si="85"/>
        <v>-272745.95375851972</v>
      </c>
      <c r="AP219">
        <f t="shared" si="86"/>
        <v>-261074.85942392674</v>
      </c>
      <c r="AQ219">
        <f t="shared" si="87"/>
        <v>-257745.95375851972</v>
      </c>
      <c r="AR219">
        <f t="shared" si="88"/>
        <v>-286074.85942392674</v>
      </c>
      <c r="AS219">
        <f t="shared" si="89"/>
        <v>-3452.6475337983634</v>
      </c>
      <c r="AT219">
        <f t="shared" si="90"/>
        <v>-1426.8396200001851</v>
      </c>
    </row>
    <row r="220" spans="24:46" x14ac:dyDescent="0.2">
      <c r="X220" s="1">
        <v>216</v>
      </c>
      <c r="Y220" s="7">
        <f t="shared" si="71"/>
        <v>254469.78379818029</v>
      </c>
      <c r="Z220" s="7">
        <f t="shared" si="72"/>
        <v>271786.20898721233</v>
      </c>
      <c r="AA220">
        <f t="shared" si="73"/>
        <v>3442.6726248439359</v>
      </c>
      <c r="AB220">
        <f t="shared" si="74"/>
        <v>1418.5586331421089</v>
      </c>
      <c r="AC220">
        <f t="shared" si="75"/>
        <v>-19.673933378421548</v>
      </c>
      <c r="AD220">
        <f t="shared" si="76"/>
        <v>-16.475536524248984</v>
      </c>
      <c r="AE220">
        <f t="shared" si="91"/>
        <v>-1.5388781181885978E-8</v>
      </c>
      <c r="AF220" s="7">
        <f t="shared" si="92"/>
        <v>-5.9730365670252559E-8</v>
      </c>
      <c r="AG220" s="7">
        <f t="shared" si="77"/>
        <v>-9.5176270958506084</v>
      </c>
      <c r="AH220" s="7">
        <f t="shared" si="78"/>
        <v>-7.492323047888557</v>
      </c>
      <c r="AI220">
        <f t="shared" si="79"/>
        <v>-2.3834044158591383</v>
      </c>
      <c r="AJ220">
        <f t="shared" si="80"/>
        <v>-2.6198883308153889</v>
      </c>
      <c r="AK220">
        <f t="shared" si="81"/>
        <v>-7.7729018513230184</v>
      </c>
      <c r="AL220">
        <f t="shared" si="82"/>
        <v>-6.3633250858146724</v>
      </c>
      <c r="AM220" s="7">
        <f t="shared" si="83"/>
        <v>-234469.78379818029</v>
      </c>
      <c r="AN220" s="7">
        <f t="shared" si="84"/>
        <v>-264286.20898721233</v>
      </c>
      <c r="AO220">
        <f t="shared" si="85"/>
        <v>-274469.78379818029</v>
      </c>
      <c r="AP220">
        <f t="shared" si="86"/>
        <v>-261786.20898721233</v>
      </c>
      <c r="AQ220">
        <f t="shared" si="87"/>
        <v>-259469.78379818029</v>
      </c>
      <c r="AR220">
        <f t="shared" si="88"/>
        <v>-286786.20898721233</v>
      </c>
      <c r="AS220">
        <f t="shared" si="89"/>
        <v>-3442.6726248439359</v>
      </c>
      <c r="AT220">
        <f t="shared" si="90"/>
        <v>-1418.5586331421089</v>
      </c>
    </row>
    <row r="221" spans="24:46" x14ac:dyDescent="0.2">
      <c r="X221" s="1">
        <v>217</v>
      </c>
      <c r="Y221" s="7">
        <f t="shared" si="71"/>
        <v>256188.66086892996</v>
      </c>
      <c r="Z221" s="7">
        <f t="shared" si="72"/>
        <v>272493.42886171787</v>
      </c>
      <c r="AA221">
        <f t="shared" si="73"/>
        <v>3432.835658154725</v>
      </c>
      <c r="AB221">
        <f t="shared" si="74"/>
        <v>1410.3208648799844</v>
      </c>
      <c r="AC221">
        <f t="shared" si="75"/>
        <v>-19.404518980087204</v>
      </c>
      <c r="AD221">
        <f t="shared" si="76"/>
        <v>-16.390271196659377</v>
      </c>
      <c r="AE221">
        <f t="shared" si="91"/>
        <v>-1.5387150255257586E-8</v>
      </c>
      <c r="AF221" s="7">
        <f t="shared" si="92"/>
        <v>-5.9635626496865965E-8</v>
      </c>
      <c r="AG221" s="7">
        <f t="shared" si="77"/>
        <v>-9.3796937215775671</v>
      </c>
      <c r="AH221" s="7">
        <f t="shared" si="78"/>
        <v>-7.4524064034831348</v>
      </c>
      <c r="AI221">
        <f t="shared" si="79"/>
        <v>-2.3538373273922004</v>
      </c>
      <c r="AJ221">
        <f t="shared" si="80"/>
        <v>-2.6057938999511014</v>
      </c>
      <c r="AK221">
        <f t="shared" si="81"/>
        <v>-7.6709879157302829</v>
      </c>
      <c r="AL221">
        <f t="shared" si="82"/>
        <v>-6.3320708335895119</v>
      </c>
      <c r="AM221" s="7">
        <f t="shared" si="83"/>
        <v>-236188.66086892996</v>
      </c>
      <c r="AN221" s="7">
        <f t="shared" si="84"/>
        <v>-264993.42886171787</v>
      </c>
      <c r="AO221">
        <f t="shared" si="85"/>
        <v>-276188.66086892993</v>
      </c>
      <c r="AP221">
        <f t="shared" si="86"/>
        <v>-262493.42886171787</v>
      </c>
      <c r="AQ221">
        <f t="shared" si="87"/>
        <v>-261188.66086892996</v>
      </c>
      <c r="AR221">
        <f t="shared" si="88"/>
        <v>-287493.42886171787</v>
      </c>
      <c r="AS221">
        <f t="shared" si="89"/>
        <v>-3432.835658154725</v>
      </c>
      <c r="AT221">
        <f t="shared" si="90"/>
        <v>-1410.3208648799844</v>
      </c>
    </row>
    <row r="222" spans="24:46" x14ac:dyDescent="0.2">
      <c r="X222" s="1">
        <v>218</v>
      </c>
      <c r="Y222" s="7">
        <f t="shared" si="71"/>
        <v>257902.65313313482</v>
      </c>
      <c r="Z222" s="7">
        <f t="shared" si="72"/>
        <v>273196.54051025829</v>
      </c>
      <c r="AA222">
        <f t="shared" si="73"/>
        <v>3423.1333986646814</v>
      </c>
      <c r="AB222">
        <f t="shared" si="74"/>
        <v>1402.1257292816547</v>
      </c>
      <c r="AC222">
        <f t="shared" si="75"/>
        <v>-19.141360812582349</v>
      </c>
      <c r="AD222">
        <f t="shared" si="76"/>
        <v>-16.30615661432627</v>
      </c>
      <c r="AE222">
        <f t="shared" si="91"/>
        <v>-1.5385375352389902E-8</v>
      </c>
      <c r="AF222" s="7">
        <f t="shared" si="92"/>
        <v>-5.9538756122455986E-8</v>
      </c>
      <c r="AG222" s="7">
        <f t="shared" si="77"/>
        <v>-9.2451159840429398</v>
      </c>
      <c r="AH222" s="7">
        <f t="shared" si="78"/>
        <v>-7.4130369645768521</v>
      </c>
      <c r="AI222">
        <f t="shared" si="79"/>
        <v>-2.3248986996383718</v>
      </c>
      <c r="AJ222">
        <f t="shared" si="80"/>
        <v>-2.5918937815774417</v>
      </c>
      <c r="AK222">
        <f t="shared" si="81"/>
        <v>-7.571346113515661</v>
      </c>
      <c r="AL222">
        <f t="shared" si="82"/>
        <v>-6.3012258086332213</v>
      </c>
      <c r="AM222" s="7">
        <f t="shared" si="83"/>
        <v>-237902.65313313482</v>
      </c>
      <c r="AN222" s="7">
        <f t="shared" si="84"/>
        <v>-265696.54051025829</v>
      </c>
      <c r="AO222">
        <f t="shared" si="85"/>
        <v>-277902.65313313482</v>
      </c>
      <c r="AP222">
        <f t="shared" si="86"/>
        <v>-263196.54051025829</v>
      </c>
      <c r="AQ222">
        <f t="shared" si="87"/>
        <v>-262902.65313313482</v>
      </c>
      <c r="AR222">
        <f t="shared" si="88"/>
        <v>-288196.54051025829</v>
      </c>
      <c r="AS222">
        <f t="shared" si="89"/>
        <v>-3423.1333986646814</v>
      </c>
      <c r="AT222">
        <f t="shared" si="90"/>
        <v>-1402.1257292816547</v>
      </c>
    </row>
    <row r="223" spans="24:46" x14ac:dyDescent="0.2">
      <c r="X223" s="1">
        <v>219</v>
      </c>
      <c r="Y223" s="7">
        <f t="shared" si="71"/>
        <v>259611.8271623656</v>
      </c>
      <c r="Z223" s="7">
        <f t="shared" si="72"/>
        <v>273895.56510532234</v>
      </c>
      <c r="AA223">
        <f t="shared" si="73"/>
        <v>3413.5627182583903</v>
      </c>
      <c r="AB223">
        <f t="shared" si="74"/>
        <v>1393.9726509744914</v>
      </c>
      <c r="AC223">
        <f t="shared" si="75"/>
        <v>-18.884254074275617</v>
      </c>
      <c r="AD223">
        <f t="shared" si="76"/>
        <v>-16.223172166087885</v>
      </c>
      <c r="AE223">
        <f t="shared" si="91"/>
        <v>-1.5383461713066604E-8</v>
      </c>
      <c r="AF223" s="7">
        <f t="shared" si="92"/>
        <v>-5.9439769808992721E-8</v>
      </c>
      <c r="AG223" s="7">
        <f t="shared" si="77"/>
        <v>-9.1137795976483069</v>
      </c>
      <c r="AH223" s="7">
        <f t="shared" si="78"/>
        <v>-7.3742047652656399</v>
      </c>
      <c r="AI223">
        <f t="shared" si="79"/>
        <v>-2.2965695636007375</v>
      </c>
      <c r="AJ223">
        <f t="shared" si="80"/>
        <v>-2.5781844146809876</v>
      </c>
      <c r="AK223">
        <f t="shared" si="81"/>
        <v>-7.4739048976431111</v>
      </c>
      <c r="AL223">
        <f t="shared" si="82"/>
        <v>-6.2707829267014841</v>
      </c>
      <c r="AM223" s="7">
        <f t="shared" si="83"/>
        <v>-239611.8271623656</v>
      </c>
      <c r="AN223" s="7">
        <f t="shared" si="84"/>
        <v>-266395.56510532234</v>
      </c>
      <c r="AO223">
        <f t="shared" si="85"/>
        <v>-279611.8271623656</v>
      </c>
      <c r="AP223">
        <f t="shared" si="86"/>
        <v>-263895.56510532234</v>
      </c>
      <c r="AQ223">
        <f t="shared" si="87"/>
        <v>-264611.8271623656</v>
      </c>
      <c r="AR223">
        <f t="shared" si="88"/>
        <v>-288895.56510532234</v>
      </c>
      <c r="AS223">
        <f t="shared" si="89"/>
        <v>-3413.5627182583903</v>
      </c>
      <c r="AT223">
        <f t="shared" si="90"/>
        <v>-1393.9726509744914</v>
      </c>
    </row>
    <row r="224" spans="24:46" x14ac:dyDescent="0.2">
      <c r="X224" s="1">
        <v>220</v>
      </c>
      <c r="Y224" s="7">
        <f t="shared" si="71"/>
        <v>261316.24798973554</v>
      </c>
      <c r="Z224" s="7">
        <f t="shared" si="72"/>
        <v>274590.52353428886</v>
      </c>
      <c r="AA224">
        <f t="shared" si="73"/>
        <v>3404.1205912212527</v>
      </c>
      <c r="AB224">
        <f t="shared" si="74"/>
        <v>1385.8610648914475</v>
      </c>
      <c r="AC224">
        <f t="shared" si="75"/>
        <v>-18.633002591155041</v>
      </c>
      <c r="AD224">
        <f t="shared" si="76"/>
        <v>-16.141297733742888</v>
      </c>
      <c r="AE224">
        <f t="shared" si="91"/>
        <v>-1.5381414375266182E-8</v>
      </c>
      <c r="AF224" s="7">
        <f t="shared" si="92"/>
        <v>-5.9338682681037423E-8</v>
      </c>
      <c r="AG224" s="7">
        <f t="shared" si="77"/>
        <v>-8.9855752603640848</v>
      </c>
      <c r="AH224" s="7">
        <f t="shared" si="78"/>
        <v>-7.3359000812900126</v>
      </c>
      <c r="AI224">
        <f t="shared" si="79"/>
        <v>-2.2688316910521271</v>
      </c>
      <c r="AJ224">
        <f t="shared" si="80"/>
        <v>-2.5646623250602052</v>
      </c>
      <c r="AK224">
        <f t="shared" si="81"/>
        <v>-7.3785956243574153</v>
      </c>
      <c r="AL224">
        <f t="shared" si="82"/>
        <v>-6.2407352680539887</v>
      </c>
      <c r="AM224" s="7">
        <f t="shared" si="83"/>
        <v>-241316.24798973554</v>
      </c>
      <c r="AN224" s="7">
        <f t="shared" si="84"/>
        <v>-267090.52353428886</v>
      </c>
      <c r="AO224">
        <f t="shared" si="85"/>
        <v>-281316.24798973557</v>
      </c>
      <c r="AP224">
        <f t="shared" si="86"/>
        <v>-264590.52353428886</v>
      </c>
      <c r="AQ224">
        <f t="shared" si="87"/>
        <v>-266316.24798973557</v>
      </c>
      <c r="AR224">
        <f t="shared" si="88"/>
        <v>-289590.52353428886</v>
      </c>
      <c r="AS224">
        <f t="shared" si="89"/>
        <v>-3404.1205912212527</v>
      </c>
      <c r="AT224">
        <f t="shared" si="90"/>
        <v>-1385.8610648914475</v>
      </c>
    </row>
    <row r="225" spans="24:46" x14ac:dyDescent="0.2">
      <c r="X225" s="1">
        <v>221</v>
      </c>
      <c r="Y225" s="7">
        <f t="shared" si="71"/>
        <v>263015.97916002222</v>
      </c>
      <c r="Z225" s="7">
        <f t="shared" si="72"/>
        <v>275281.43640451785</v>
      </c>
      <c r="AA225">
        <f t="shared" si="73"/>
        <v>3394.8040899256753</v>
      </c>
      <c r="AB225">
        <f t="shared" si="74"/>
        <v>1377.7904160245762</v>
      </c>
      <c r="AC225">
        <f t="shared" si="75"/>
        <v>-18.387418373622541</v>
      </c>
      <c r="AD225">
        <f t="shared" si="76"/>
        <v>-16.060513677635555</v>
      </c>
      <c r="AE225">
        <f t="shared" si="91"/>
        <v>-1.537923818423607E-8</v>
      </c>
      <c r="AF225" s="7">
        <f t="shared" si="92"/>
        <v>-5.92355097282586E-8</v>
      </c>
      <c r="AG225" s="7">
        <f t="shared" si="77"/>
        <v>-8.860398389766921</v>
      </c>
      <c r="AH225" s="7">
        <f t="shared" si="78"/>
        <v>-7.298113422878969</v>
      </c>
      <c r="AI225">
        <f t="shared" si="79"/>
        <v>-2.2416675591104593</v>
      </c>
      <c r="AJ225">
        <f t="shared" si="80"/>
        <v>-2.5513241227413035</v>
      </c>
      <c r="AK225">
        <f t="shared" si="81"/>
        <v>-7.2853524093659203</v>
      </c>
      <c r="AL225">
        <f t="shared" si="82"/>
        <v>-6.21107607277977</v>
      </c>
      <c r="AM225" s="7">
        <f t="shared" si="83"/>
        <v>-243015.97916002222</v>
      </c>
      <c r="AN225" s="7">
        <f t="shared" si="84"/>
        <v>-267781.43640451785</v>
      </c>
      <c r="AO225">
        <f t="shared" si="85"/>
        <v>-283015.97916002222</v>
      </c>
      <c r="AP225">
        <f t="shared" si="86"/>
        <v>-265281.43640451785</v>
      </c>
      <c r="AQ225">
        <f t="shared" si="87"/>
        <v>-268015.97916002222</v>
      </c>
      <c r="AR225">
        <f t="shared" si="88"/>
        <v>-290281.43640451785</v>
      </c>
      <c r="AS225">
        <f t="shared" si="89"/>
        <v>-3394.8040899256753</v>
      </c>
      <c r="AT225">
        <f t="shared" si="90"/>
        <v>-1377.7904160245762</v>
      </c>
    </row>
    <row r="226" spans="24:46" x14ac:dyDescent="0.2">
      <c r="X226" s="1">
        <v>222</v>
      </c>
      <c r="Y226" s="7">
        <f t="shared" si="71"/>
        <v>264711.0827776884</v>
      </c>
      <c r="Z226" s="7">
        <f t="shared" si="72"/>
        <v>275968.32404832047</v>
      </c>
      <c r="AA226">
        <f t="shared" si="73"/>
        <v>3385.610380738864</v>
      </c>
      <c r="AB226">
        <f t="shared" si="74"/>
        <v>1369.7601591857583</v>
      </c>
      <c r="AC226">
        <f t="shared" si="75"/>
        <v>-18.147321200086111</v>
      </c>
      <c r="AD226">
        <f t="shared" si="76"/>
        <v>-15.980800822741031</v>
      </c>
      <c r="AE226">
        <f t="shared" si="91"/>
        <v>-1.5376937801090253E-8</v>
      </c>
      <c r="AF226" s="7">
        <f t="shared" si="92"/>
        <v>-5.9130265807887765E-8</v>
      </c>
      <c r="AG226" s="7">
        <f t="shared" si="77"/>
        <v>-8.7381488754811372</v>
      </c>
      <c r="AH226" s="7">
        <f t="shared" si="78"/>
        <v>-7.2608355278450736</v>
      </c>
      <c r="AI226">
        <f t="shared" si="79"/>
        <v>-2.2150603168148808</v>
      </c>
      <c r="AJ226">
        <f t="shared" si="80"/>
        <v>-2.5381664994850741</v>
      </c>
      <c r="AK226">
        <f t="shared" si="81"/>
        <v>-7.1941119924131556</v>
      </c>
      <c r="AL226">
        <f t="shared" si="82"/>
        <v>-6.1817987362806184</v>
      </c>
      <c r="AM226" s="7">
        <f t="shared" si="83"/>
        <v>-244711.0827776884</v>
      </c>
      <c r="AN226" s="7">
        <f t="shared" si="84"/>
        <v>-268468.32404832047</v>
      </c>
      <c r="AO226">
        <f t="shared" si="85"/>
        <v>-284711.0827776884</v>
      </c>
      <c r="AP226">
        <f t="shared" si="86"/>
        <v>-265968.32404832047</v>
      </c>
      <c r="AQ226">
        <f t="shared" si="87"/>
        <v>-269711.0827776884</v>
      </c>
      <c r="AR226">
        <f t="shared" si="88"/>
        <v>-290968.32404832047</v>
      </c>
      <c r="AS226">
        <f t="shared" si="89"/>
        <v>-3385.610380738864</v>
      </c>
      <c r="AT226">
        <f t="shared" si="90"/>
        <v>-1369.7601591857583</v>
      </c>
    </row>
    <row r="227" spans="24:46" x14ac:dyDescent="0.2">
      <c r="X227" s="1">
        <v>223</v>
      </c>
      <c r="Y227" s="7">
        <f t="shared" si="71"/>
        <v>266401.61955290782</v>
      </c>
      <c r="Z227" s="7">
        <f t="shared" si="72"/>
        <v>276651.20652781049</v>
      </c>
      <c r="AA227">
        <f t="shared" si="73"/>
        <v>3376.5367201388208</v>
      </c>
      <c r="AB227">
        <f t="shared" si="74"/>
        <v>1361.7697587743878</v>
      </c>
      <c r="AC227">
        <f t="shared" si="75"/>
        <v>-17.912538225487346</v>
      </c>
      <c r="AD227">
        <f t="shared" si="76"/>
        <v>-15.902140445231396</v>
      </c>
      <c r="AE227">
        <f t="shared" si="91"/>
        <v>-1.5374517710960736E-8</v>
      </c>
      <c r="AF227" s="7">
        <f t="shared" si="92"/>
        <v>-5.9022965647119868E-8</v>
      </c>
      <c r="AG227" s="7">
        <f t="shared" si="77"/>
        <v>-8.6187308468558186</v>
      </c>
      <c r="AH227" s="7">
        <f t="shared" si="78"/>
        <v>-7.2240573549207587</v>
      </c>
      <c r="AI227">
        <f t="shared" si="79"/>
        <v>-2.188993753572372</v>
      </c>
      <c r="AJ227">
        <f t="shared" si="80"/>
        <v>-2.5251862263813281</v>
      </c>
      <c r="AK227">
        <f t="shared" si="81"/>
        <v>-7.1048136096846362</v>
      </c>
      <c r="AL227">
        <f t="shared" si="82"/>
        <v>-6.1528968049063435</v>
      </c>
      <c r="AM227" s="7">
        <f t="shared" si="83"/>
        <v>-246401.61955290782</v>
      </c>
      <c r="AN227" s="7">
        <f t="shared" si="84"/>
        <v>-269151.20652781049</v>
      </c>
      <c r="AO227">
        <f t="shared" si="85"/>
        <v>-286401.61955290782</v>
      </c>
      <c r="AP227">
        <f t="shared" si="86"/>
        <v>-266651.20652781049</v>
      </c>
      <c r="AQ227">
        <f t="shared" si="87"/>
        <v>-271401.61955290782</v>
      </c>
      <c r="AR227">
        <f t="shared" si="88"/>
        <v>-291651.20652781049</v>
      </c>
      <c r="AS227">
        <f t="shared" si="89"/>
        <v>-3376.5367201388208</v>
      </c>
      <c r="AT227">
        <f t="shared" si="90"/>
        <v>-1361.7697587743878</v>
      </c>
    </row>
    <row r="228" spans="24:46" x14ac:dyDescent="0.2">
      <c r="X228" s="1">
        <v>224</v>
      </c>
      <c r="Y228" s="7">
        <f t="shared" si="71"/>
        <v>268087.64884569909</v>
      </c>
      <c r="Z228" s="7">
        <f t="shared" si="72"/>
        <v>277330.10363964207</v>
      </c>
      <c r="AA228">
        <f t="shared" si="73"/>
        <v>3367.5804510260773</v>
      </c>
      <c r="AB228">
        <f t="shared" si="74"/>
        <v>1353.8186885517721</v>
      </c>
      <c r="AC228">
        <f t="shared" si="75"/>
        <v>-17.682903613051799</v>
      </c>
      <c r="AD228">
        <f t="shared" si="76"/>
        <v>-15.824514259502305</v>
      </c>
      <c r="AE228">
        <f t="shared" si="91"/>
        <v>-1.5371982230727713E-8</v>
      </c>
      <c r="AF228" s="7">
        <f t="shared" si="92"/>
        <v>-5.8913623845457217E-8</v>
      </c>
      <c r="AG228" s="7">
        <f t="shared" si="77"/>
        <v>-8.5020524548044634</v>
      </c>
      <c r="AH228" s="7">
        <f t="shared" si="78"/>
        <v>-7.1877700773258155</v>
      </c>
      <c r="AI228">
        <f t="shared" si="79"/>
        <v>-2.1634522693545679</v>
      </c>
      <c r="AJ228">
        <f t="shared" si="80"/>
        <v>-2.5123801515271724</v>
      </c>
      <c r="AK228">
        <f t="shared" si="81"/>
        <v>-7.0173988735207873</v>
      </c>
      <c r="AL228">
        <f t="shared" si="82"/>
        <v>-6.1243639717356926</v>
      </c>
      <c r="AM228" s="7">
        <f t="shared" si="83"/>
        <v>-248087.64884569909</v>
      </c>
      <c r="AN228" s="7">
        <f t="shared" si="84"/>
        <v>-269830.10363964207</v>
      </c>
      <c r="AO228">
        <f t="shared" si="85"/>
        <v>-288087.64884569909</v>
      </c>
      <c r="AP228">
        <f t="shared" si="86"/>
        <v>-267330.10363964207</v>
      </c>
      <c r="AQ228">
        <f t="shared" si="87"/>
        <v>-273087.64884569909</v>
      </c>
      <c r="AR228">
        <f t="shared" si="88"/>
        <v>-292330.10363964207</v>
      </c>
      <c r="AS228">
        <f t="shared" si="89"/>
        <v>-3367.5804510260773</v>
      </c>
      <c r="AT228">
        <f t="shared" si="90"/>
        <v>-1353.8186885517721</v>
      </c>
    </row>
    <row r="229" spans="24:46" x14ac:dyDescent="0.2">
      <c r="X229" s="1">
        <v>225</v>
      </c>
      <c r="Y229" s="7">
        <f t="shared" si="71"/>
        <v>269769.22870826052</v>
      </c>
      <c r="Z229" s="7">
        <f t="shared" si="72"/>
        <v>278005.03491963551</v>
      </c>
      <c r="AA229">
        <f t="shared" si="73"/>
        <v>3358.7389992195513</v>
      </c>
      <c r="AB229">
        <f t="shared" si="74"/>
        <v>1345.9064314220209</v>
      </c>
      <c r="AC229">
        <f t="shared" si="75"/>
        <v>-17.458258187681121</v>
      </c>
      <c r="AD229">
        <f t="shared" si="76"/>
        <v>-15.747904405642297</v>
      </c>
      <c r="AE229">
        <f t="shared" si="91"/>
        <v>-1.5369335516355021E-8</v>
      </c>
      <c r="AF229" s="7">
        <f t="shared" si="92"/>
        <v>-5.8802254877000656E-8</v>
      </c>
      <c r="AG229" s="7">
        <f t="shared" si="77"/>
        <v>-8.3880256668194804</v>
      </c>
      <c r="AH229" s="7">
        <f t="shared" si="78"/>
        <v>-7.1519650765570262</v>
      </c>
      <c r="AI229">
        <f t="shared" si="79"/>
        <v>-2.1384208465328474</v>
      </c>
      <c r="AJ229">
        <f t="shared" si="80"/>
        <v>-2.4997451977858041</v>
      </c>
      <c r="AK229">
        <f t="shared" si="81"/>
        <v>-6.9318116589594574</v>
      </c>
      <c r="AL229">
        <f t="shared" si="82"/>
        <v>-6.0961940724972115</v>
      </c>
      <c r="AM229" s="7">
        <f t="shared" si="83"/>
        <v>-249769.22870826052</v>
      </c>
      <c r="AN229" s="7">
        <f t="shared" si="84"/>
        <v>-270505.03491963551</v>
      </c>
      <c r="AO229">
        <f t="shared" si="85"/>
        <v>-289769.22870826052</v>
      </c>
      <c r="AP229">
        <f t="shared" si="86"/>
        <v>-268005.03491963551</v>
      </c>
      <c r="AQ229">
        <f t="shared" si="87"/>
        <v>-274769.22870826052</v>
      </c>
      <c r="AR229">
        <f t="shared" si="88"/>
        <v>-293005.03491963551</v>
      </c>
      <c r="AS229">
        <f t="shared" si="89"/>
        <v>-3358.7389992195513</v>
      </c>
      <c r="AT229">
        <f t="shared" si="90"/>
        <v>-1345.9064314220209</v>
      </c>
    </row>
    <row r="230" spans="24:46" x14ac:dyDescent="0.2">
      <c r="X230" s="1">
        <v>226</v>
      </c>
      <c r="Y230" s="7">
        <f t="shared" si="71"/>
        <v>271446.41592559678</v>
      </c>
      <c r="Z230" s="7">
        <f t="shared" si="72"/>
        <v>278676.01964729582</v>
      </c>
      <c r="AA230">
        <f t="shared" si="73"/>
        <v>3350.0098701257107</v>
      </c>
      <c r="AB230">
        <f t="shared" si="74"/>
        <v>1338.0324792191998</v>
      </c>
      <c r="AC230">
        <f t="shared" si="75"/>
        <v>-17.238449109525433</v>
      </c>
      <c r="AD230">
        <f t="shared" si="76"/>
        <v>-15.672293437327976</v>
      </c>
      <c r="AE230">
        <f t="shared" si="91"/>
        <v>-1.5366581569853174E-8</v>
      </c>
      <c r="AF230" s="7">
        <f t="shared" si="92"/>
        <v>-5.8688873092687605E-8</v>
      </c>
      <c r="AG230" s="7">
        <f t="shared" si="77"/>
        <v>-8.2765660742488283</v>
      </c>
      <c r="AH230" s="7">
        <f t="shared" si="78"/>
        <v>-7.1166339363907873</v>
      </c>
      <c r="AI230">
        <f t="shared" si="79"/>
        <v>-2.1138850232480513</v>
      </c>
      <c r="AJ230">
        <f t="shared" si="80"/>
        <v>-2.4872783606226694</v>
      </c>
      <c r="AK230">
        <f t="shared" si="81"/>
        <v>-6.8479979966619737</v>
      </c>
      <c r="AL230">
        <f t="shared" si="82"/>
        <v>-6.0683810816256463</v>
      </c>
      <c r="AM230" s="7">
        <f t="shared" si="83"/>
        <v>-251446.41592559678</v>
      </c>
      <c r="AN230" s="7">
        <f t="shared" si="84"/>
        <v>-271176.01964729582</v>
      </c>
      <c r="AO230">
        <f t="shared" si="85"/>
        <v>-291446.41592559678</v>
      </c>
      <c r="AP230">
        <f t="shared" si="86"/>
        <v>-268676.01964729582</v>
      </c>
      <c r="AQ230">
        <f t="shared" si="87"/>
        <v>-276446.41592559678</v>
      </c>
      <c r="AR230">
        <f t="shared" si="88"/>
        <v>-293676.01964729582</v>
      </c>
      <c r="AS230">
        <f t="shared" si="89"/>
        <v>-3350.0098701257107</v>
      </c>
      <c r="AT230">
        <f t="shared" si="90"/>
        <v>-1338.0324792191998</v>
      </c>
    </row>
    <row r="231" spans="24:46" x14ac:dyDescent="0.2">
      <c r="X231" s="1">
        <v>227</v>
      </c>
      <c r="Y231" s="7">
        <f t="shared" si="71"/>
        <v>273119.26605452091</v>
      </c>
      <c r="Z231" s="7">
        <f t="shared" si="72"/>
        <v>279343.0768502258</v>
      </c>
      <c r="AA231">
        <f t="shared" si="73"/>
        <v>3341.390645570948</v>
      </c>
      <c r="AB231">
        <f t="shared" si="74"/>
        <v>1330.1963325005358</v>
      </c>
      <c r="AC231">
        <f t="shared" si="75"/>
        <v>-17.02332956638822</v>
      </c>
      <c r="AD231">
        <f t="shared" si="76"/>
        <v>-15.597664310127433</v>
      </c>
      <c r="AE231">
        <f t="shared" si="91"/>
        <v>-1.5363724245891933E-8</v>
      </c>
      <c r="AF231" s="7">
        <f t="shared" si="92"/>
        <v>-5.8573492722480057E-8</v>
      </c>
      <c r="AG231" s="7">
        <f t="shared" si="77"/>
        <v>-8.1675927109964466</v>
      </c>
      <c r="AH231" s="7">
        <f t="shared" si="78"/>
        <v>-7.0817684370908003</v>
      </c>
      <c r="AI231">
        <f t="shared" si="79"/>
        <v>-2.0898308682187134</v>
      </c>
      <c r="AJ231">
        <f t="shared" si="80"/>
        <v>-2.4749767060158852</v>
      </c>
      <c r="AK231">
        <f t="shared" si="81"/>
        <v>-6.7659059718093371</v>
      </c>
      <c r="AL231">
        <f t="shared" si="82"/>
        <v>-6.0409191084472553</v>
      </c>
      <c r="AM231" s="7">
        <f t="shared" si="83"/>
        <v>-253119.26605452091</v>
      </c>
      <c r="AN231" s="7">
        <f t="shared" si="84"/>
        <v>-271843.0768502258</v>
      </c>
      <c r="AO231">
        <f t="shared" si="85"/>
        <v>-293119.26605452091</v>
      </c>
      <c r="AP231">
        <f t="shared" si="86"/>
        <v>-269343.0768502258</v>
      </c>
      <c r="AQ231">
        <f t="shared" si="87"/>
        <v>-278119.26605452091</v>
      </c>
      <c r="AR231">
        <f t="shared" si="88"/>
        <v>-294343.0768502258</v>
      </c>
      <c r="AS231">
        <f t="shared" si="89"/>
        <v>-3341.390645570948</v>
      </c>
      <c r="AT231">
        <f t="shared" si="90"/>
        <v>-1330.1963325005358</v>
      </c>
    </row>
    <row r="232" spans="24:46" x14ac:dyDescent="0.2">
      <c r="X232" s="1">
        <v>228</v>
      </c>
      <c r="Y232" s="7">
        <f t="shared" si="71"/>
        <v>274787.8334611106</v>
      </c>
      <c r="Z232" s="7">
        <f t="shared" si="72"/>
        <v>280006.22530843731</v>
      </c>
      <c r="AA232">
        <f t="shared" si="73"/>
        <v>3332.8789807877538</v>
      </c>
      <c r="AB232">
        <f t="shared" si="74"/>
        <v>1322.3975003454721</v>
      </c>
      <c r="AC232">
        <f t="shared" si="75"/>
        <v>-16.812758483715736</v>
      </c>
      <c r="AD232">
        <f t="shared" si="76"/>
        <v>-15.524000370196791</v>
      </c>
      <c r="AE232">
        <f t="shared" si="91"/>
        <v>-1.5360767258082442E-8</v>
      </c>
      <c r="AF232" s="7">
        <f t="shared" si="92"/>
        <v>-5.845612787750306E-8</v>
      </c>
      <c r="AG232" s="7">
        <f t="shared" si="77"/>
        <v>-8.061027882869741</v>
      </c>
      <c r="AH232" s="7">
        <f t="shared" si="78"/>
        <v>-7.0473605498124083</v>
      </c>
      <c r="AI232">
        <f t="shared" si="79"/>
        <v>-2.0662449568980414</v>
      </c>
      <c r="AJ232">
        <f t="shared" si="80"/>
        <v>-2.4628373684378957</v>
      </c>
      <c r="AK232">
        <f t="shared" si="81"/>
        <v>-6.6854856285871849</v>
      </c>
      <c r="AL232">
        <f t="shared" si="82"/>
        <v>-6.0138023934903604</v>
      </c>
      <c r="AM232" s="7">
        <f t="shared" si="83"/>
        <v>-254787.8334611106</v>
      </c>
      <c r="AN232" s="7">
        <f t="shared" si="84"/>
        <v>-272506.22530843731</v>
      </c>
      <c r="AO232">
        <f t="shared" si="85"/>
        <v>-294787.8334611106</v>
      </c>
      <c r="AP232">
        <f t="shared" si="86"/>
        <v>-270006.22530843731</v>
      </c>
      <c r="AQ232">
        <f t="shared" si="87"/>
        <v>-279787.8334611106</v>
      </c>
      <c r="AR232">
        <f t="shared" si="88"/>
        <v>-295006.22530843731</v>
      </c>
      <c r="AS232">
        <f t="shared" si="89"/>
        <v>-3332.8789807877538</v>
      </c>
      <c r="AT232">
        <f t="shared" si="90"/>
        <v>-1322.3975003454721</v>
      </c>
    </row>
    <row r="233" spans="24:46" x14ac:dyDescent="0.2">
      <c r="X233" s="1">
        <v>229</v>
      </c>
      <c r="Y233" s="7">
        <f t="shared" si="71"/>
        <v>276452.17135669396</v>
      </c>
      <c r="Z233" s="7">
        <f t="shared" si="72"/>
        <v>280665.48355856375</v>
      </c>
      <c r="AA233">
        <f t="shared" si="73"/>
        <v>3324.4726015458959</v>
      </c>
      <c r="AB233">
        <f t="shared" si="74"/>
        <v>1314.6355001603736</v>
      </c>
      <c r="AC233">
        <f t="shared" si="75"/>
        <v>-16.606600251016626</v>
      </c>
      <c r="AD233">
        <f t="shared" si="76"/>
        <v>-15.451285343353954</v>
      </c>
      <c r="AE233">
        <f t="shared" si="91"/>
        <v>-1.5357714184948588E-8</v>
      </c>
      <c r="AF233" s="7">
        <f t="shared" si="92"/>
        <v>-5.8336792552134676E-8</v>
      </c>
      <c r="AG233" s="7">
        <f t="shared" si="77"/>
        <v>-7.9567970068585989</v>
      </c>
      <c r="AH233" s="7">
        <f t="shared" si="78"/>
        <v>-7.0134024311958614</v>
      </c>
      <c r="AI233">
        <f t="shared" si="79"/>
        <v>-2.0431143488968329</v>
      </c>
      <c r="AJ233">
        <f t="shared" si="80"/>
        <v>-2.450857548905645</v>
      </c>
      <c r="AK233">
        <f t="shared" si="81"/>
        <v>-6.6066888799034817</v>
      </c>
      <c r="AL233">
        <f t="shared" si="82"/>
        <v>-5.9870253049156554</v>
      </c>
      <c r="AM233" s="7">
        <f t="shared" si="83"/>
        <v>-256452.17135669396</v>
      </c>
      <c r="AN233" s="7">
        <f t="shared" si="84"/>
        <v>-273165.48355856375</v>
      </c>
      <c r="AO233">
        <f t="shared" si="85"/>
        <v>-296452.17135669396</v>
      </c>
      <c r="AP233">
        <f t="shared" si="86"/>
        <v>-270665.48355856375</v>
      </c>
      <c r="AQ233">
        <f t="shared" si="87"/>
        <v>-281452.17135669396</v>
      </c>
      <c r="AR233">
        <f t="shared" si="88"/>
        <v>-295665.48355856375</v>
      </c>
      <c r="AS233">
        <f t="shared" si="89"/>
        <v>-3324.4726015458959</v>
      </c>
      <c r="AT233">
        <f t="shared" si="90"/>
        <v>-1314.6355001603736</v>
      </c>
    </row>
    <row r="234" spans="24:46" x14ac:dyDescent="0.2">
      <c r="X234" s="1">
        <v>230</v>
      </c>
      <c r="Y234" s="7">
        <f t="shared" si="71"/>
        <v>278112.33183243551</v>
      </c>
      <c r="Z234" s="7">
        <f t="shared" si="72"/>
        <v>281320.86989797605</v>
      </c>
      <c r="AA234">
        <f t="shared" si="73"/>
        <v>3316.1693014203875</v>
      </c>
      <c r="AB234">
        <f t="shared" si="74"/>
        <v>1306.9098574886966</v>
      </c>
      <c r="AC234">
        <f t="shared" si="75"/>
        <v>-16.404724463642985</v>
      </c>
      <c r="AD234">
        <f t="shared" si="76"/>
        <v>-15.379503324515666</v>
      </c>
      <c r="AE234">
        <f t="shared" si="91"/>
        <v>-1.5354568475603956E-8</v>
      </c>
      <c r="AF234" s="7">
        <f t="shared" si="92"/>
        <v>-5.8215500626051444E-8</v>
      </c>
      <c r="AG234" s="7">
        <f t="shared" si="77"/>
        <v>-7.8548284596837172</v>
      </c>
      <c r="AH234" s="7">
        <f t="shared" si="78"/>
        <v>-6.9798864181411844</v>
      </c>
      <c r="AI234">
        <f t="shared" si="79"/>
        <v>-2.0204265665946153</v>
      </c>
      <c r="AJ234">
        <f t="shared" si="80"/>
        <v>-2.439034513096666</v>
      </c>
      <c r="AK234">
        <f t="shared" si="81"/>
        <v>-6.5294694220100853</v>
      </c>
      <c r="AL234">
        <f t="shared" si="82"/>
        <v>-5.9605823350623162</v>
      </c>
      <c r="AM234" s="7">
        <f t="shared" si="83"/>
        <v>-258112.33183243551</v>
      </c>
      <c r="AN234" s="7">
        <f t="shared" si="84"/>
        <v>-273820.86989797605</v>
      </c>
      <c r="AO234">
        <f t="shared" si="85"/>
        <v>-298112.33183243551</v>
      </c>
      <c r="AP234">
        <f t="shared" si="86"/>
        <v>-271320.86989797605</v>
      </c>
      <c r="AQ234">
        <f t="shared" si="87"/>
        <v>-283112.33183243551</v>
      </c>
      <c r="AR234">
        <f t="shared" si="88"/>
        <v>-296320.86989797605</v>
      </c>
      <c r="AS234">
        <f t="shared" si="89"/>
        <v>-3316.1693014203875</v>
      </c>
      <c r="AT234">
        <f t="shared" si="90"/>
        <v>-1306.9098574886966</v>
      </c>
    </row>
    <row r="235" spans="24:46" x14ac:dyDescent="0.2">
      <c r="X235" s="1">
        <v>231</v>
      </c>
      <c r="Y235" s="7">
        <f t="shared" si="71"/>
        <v>279768.3658925877</v>
      </c>
      <c r="Z235" s="7">
        <f t="shared" si="72"/>
        <v>281972.40238880483</v>
      </c>
      <c r="AA235">
        <f t="shared" si="73"/>
        <v>3307.9669391885659</v>
      </c>
      <c r="AB235">
        <f t="shared" si="74"/>
        <v>1299.2201058264388</v>
      </c>
      <c r="AC235">
        <f t="shared" si="75"/>
        <v>-16.207005678941979</v>
      </c>
      <c r="AD235">
        <f t="shared" si="76"/>
        <v>-15.308638767483618</v>
      </c>
      <c r="AE235">
        <f t="shared" si="91"/>
        <v>-1.5351333455152525E-8</v>
      </c>
      <c r="AF235" s="7">
        <f t="shared" si="92"/>
        <v>-5.8092265866225347E-8</v>
      </c>
      <c r="AG235" s="7">
        <f t="shared" si="77"/>
        <v>-7.7550534350014217</v>
      </c>
      <c r="AH235" s="7">
        <f t="shared" si="78"/>
        <v>-6.9468050227579772</v>
      </c>
      <c r="AI235">
        <f t="shared" si="79"/>
        <v>-1.9981695748672186</v>
      </c>
      <c r="AJ235">
        <f t="shared" si="80"/>
        <v>-2.4273655895283164</v>
      </c>
      <c r="AK235">
        <f t="shared" si="81"/>
        <v>-6.453782653722004</v>
      </c>
      <c r="AL235">
        <f t="shared" si="82"/>
        <v>-5.9344680971050581</v>
      </c>
      <c r="AM235" s="7">
        <f t="shared" si="83"/>
        <v>-259768.3658925877</v>
      </c>
      <c r="AN235" s="7">
        <f t="shared" si="84"/>
        <v>-274472.40238880483</v>
      </c>
      <c r="AO235">
        <f t="shared" si="85"/>
        <v>-299768.3658925877</v>
      </c>
      <c r="AP235">
        <f t="shared" si="86"/>
        <v>-271972.40238880483</v>
      </c>
      <c r="AQ235">
        <f t="shared" si="87"/>
        <v>-284768.3658925877</v>
      </c>
      <c r="AR235">
        <f t="shared" si="88"/>
        <v>-296972.40238880483</v>
      </c>
      <c r="AS235">
        <f t="shared" si="89"/>
        <v>-3307.9669391885659</v>
      </c>
      <c r="AT235">
        <f t="shared" si="90"/>
        <v>-1299.2201058264388</v>
      </c>
    </row>
    <row r="236" spans="24:46" x14ac:dyDescent="0.2">
      <c r="X236" s="1">
        <v>232</v>
      </c>
      <c r="Y236" s="7">
        <f t="shared" si="71"/>
        <v>281420.32348647207</v>
      </c>
      <c r="Z236" s="7">
        <f t="shared" si="72"/>
        <v>282620.0988618721</v>
      </c>
      <c r="AA236">
        <f t="shared" si="73"/>
        <v>3299.8634363490951</v>
      </c>
      <c r="AB236">
        <f t="shared" si="74"/>
        <v>1291.5657864426971</v>
      </c>
      <c r="AC236">
        <f t="shared" si="75"/>
        <v>-16.013323185860646</v>
      </c>
      <c r="AD236">
        <f t="shared" si="76"/>
        <v>-15.23867647506651</v>
      </c>
      <c r="AE236">
        <f t="shared" si="91"/>
        <v>-1.5348012329827433E-8</v>
      </c>
      <c r="AF236" s="7">
        <f t="shared" si="92"/>
        <v>-5.7967101928879347E-8</v>
      </c>
      <c r="AG236" s="7">
        <f t="shared" si="77"/>
        <v>-7.6574058086991874</v>
      </c>
      <c r="AH236" s="7">
        <f t="shared" si="78"/>
        <v>-6.914150927482873</v>
      </c>
      <c r="AI236">
        <f t="shared" si="79"/>
        <v>-1.9763317618635965</v>
      </c>
      <c r="AJ236">
        <f t="shared" si="80"/>
        <v>-2.4158481677979253</v>
      </c>
      <c r="AK236">
        <f t="shared" si="81"/>
        <v>-6.3795855999498485</v>
      </c>
      <c r="AL236">
        <f t="shared" si="82"/>
        <v>-5.9086773218186126</v>
      </c>
      <c r="AM236" s="7">
        <f t="shared" si="83"/>
        <v>-261420.32348647207</v>
      </c>
      <c r="AN236" s="7">
        <f t="shared" si="84"/>
        <v>-275120.0988618721</v>
      </c>
      <c r="AO236">
        <f t="shared" si="85"/>
        <v>-301420.32348647207</v>
      </c>
      <c r="AP236">
        <f t="shared" si="86"/>
        <v>-272620.0988618721</v>
      </c>
      <c r="AQ236">
        <f t="shared" si="87"/>
        <v>-286420.32348647207</v>
      </c>
      <c r="AR236">
        <f t="shared" si="88"/>
        <v>-297620.0988618721</v>
      </c>
      <c r="AS236">
        <f t="shared" si="89"/>
        <v>-3299.8634363490951</v>
      </c>
      <c r="AT236">
        <f t="shared" si="90"/>
        <v>-1291.5657864426971</v>
      </c>
    </row>
    <row r="237" spans="24:46" x14ac:dyDescent="0.2">
      <c r="X237" s="1">
        <v>233</v>
      </c>
      <c r="Y237" s="7">
        <f t="shared" si="71"/>
        <v>283068.25353924837</v>
      </c>
      <c r="Z237" s="7">
        <f t="shared" si="72"/>
        <v>283263.9769205341</v>
      </c>
      <c r="AA237">
        <f t="shared" si="73"/>
        <v>3291.8567747561647</v>
      </c>
      <c r="AB237">
        <f t="shared" si="74"/>
        <v>1283.946448205164</v>
      </c>
      <c r="AC237">
        <f t="shared" si="75"/>
        <v>-15.823560787149122</v>
      </c>
      <c r="AD237">
        <f t="shared" si="76"/>
        <v>-15.169601589524611</v>
      </c>
      <c r="AE237">
        <f t="shared" si="91"/>
        <v>-1.5344608191882321E-8</v>
      </c>
      <c r="AF237" s="7">
        <f t="shared" si="92"/>
        <v>-5.7840022361398982E-8</v>
      </c>
      <c r="AG237" s="7">
        <f t="shared" si="77"/>
        <v>-7.5618220117550354</v>
      </c>
      <c r="AH237" s="7">
        <f t="shared" si="78"/>
        <v>-6.8819169803585494</v>
      </c>
      <c r="AI237">
        <f t="shared" si="79"/>
        <v>-1.9549019207693639</v>
      </c>
      <c r="AJ237">
        <f t="shared" si="80"/>
        <v>-2.4044796968813147</v>
      </c>
      <c r="AK237">
        <f t="shared" si="81"/>
        <v>-6.3068368392801144</v>
      </c>
      <c r="AL237">
        <f t="shared" si="82"/>
        <v>-5.8832048544447231</v>
      </c>
      <c r="AM237" s="7">
        <f t="shared" si="83"/>
        <v>-263068.25353924837</v>
      </c>
      <c r="AN237" s="7">
        <f t="shared" si="84"/>
        <v>-275763.9769205341</v>
      </c>
      <c r="AO237">
        <f t="shared" si="85"/>
        <v>-303068.25353924837</v>
      </c>
      <c r="AP237">
        <f t="shared" si="86"/>
        <v>-273263.9769205341</v>
      </c>
      <c r="AQ237">
        <f t="shared" si="87"/>
        <v>-288068.25353924837</v>
      </c>
      <c r="AR237">
        <f t="shared" si="88"/>
        <v>-298263.9769205341</v>
      </c>
      <c r="AS237">
        <f t="shared" si="89"/>
        <v>-3291.8567747561647</v>
      </c>
      <c r="AT237">
        <f t="shared" si="90"/>
        <v>-1283.946448205164</v>
      </c>
    </row>
    <row r="238" spans="24:46" x14ac:dyDescent="0.2">
      <c r="X238" s="1">
        <v>234</v>
      </c>
      <c r="Y238" s="7">
        <f t="shared" si="71"/>
        <v>284712.20398152806</v>
      </c>
      <c r="Z238" s="7">
        <f t="shared" si="72"/>
        <v>283904.053944438</v>
      </c>
      <c r="AA238">
        <f t="shared" si="73"/>
        <v>3283.94499436259</v>
      </c>
      <c r="AB238">
        <f t="shared" si="74"/>
        <v>1276.3616474104017</v>
      </c>
      <c r="AC238">
        <f t="shared" si="75"/>
        <v>-15.637606593373603</v>
      </c>
      <c r="AD238">
        <f t="shared" si="76"/>
        <v>-15.101399583325879</v>
      </c>
      <c r="AE238">
        <f t="shared" si="91"/>
        <v>-1.534112402425071E-8</v>
      </c>
      <c r="AF238" s="7">
        <f t="shared" si="92"/>
        <v>-5.771104060420388E-8</v>
      </c>
      <c r="AG238" s="7">
        <f t="shared" si="77"/>
        <v>-7.4682409101757345</v>
      </c>
      <c r="AH238" s="7">
        <f t="shared" si="78"/>
        <v>-6.8500961904679363</v>
      </c>
      <c r="AI238">
        <f t="shared" si="79"/>
        <v>-1.9338692324986586</v>
      </c>
      <c r="AJ238">
        <f t="shared" si="80"/>
        <v>-2.393257683487672</v>
      </c>
      <c r="AK238">
        <f t="shared" si="81"/>
        <v>-6.235496435358086</v>
      </c>
      <c r="AL238">
        <f t="shared" si="82"/>
        <v>-5.8580456516592276</v>
      </c>
      <c r="AM238" s="7">
        <f t="shared" si="83"/>
        <v>-264712.20398152806</v>
      </c>
      <c r="AN238" s="7">
        <f t="shared" si="84"/>
        <v>-276404.053944438</v>
      </c>
      <c r="AO238">
        <f t="shared" si="85"/>
        <v>-304712.20398152806</v>
      </c>
      <c r="AP238">
        <f t="shared" si="86"/>
        <v>-273904.053944438</v>
      </c>
      <c r="AQ238">
        <f t="shared" si="87"/>
        <v>-289712.20398152806</v>
      </c>
      <c r="AR238">
        <f t="shared" si="88"/>
        <v>-298904.053944438</v>
      </c>
      <c r="AS238">
        <f t="shared" si="89"/>
        <v>-3283.94499436259</v>
      </c>
      <c r="AT238">
        <f t="shared" si="90"/>
        <v>-1276.3616474104017</v>
      </c>
    </row>
    <row r="239" spans="24:46" x14ac:dyDescent="0.2">
      <c r="X239" s="1">
        <v>235</v>
      </c>
      <c r="Y239" s="7">
        <f t="shared" si="71"/>
        <v>286352.22177788516</v>
      </c>
      <c r="Z239" s="7">
        <f t="shared" si="72"/>
        <v>284540.34709319531</v>
      </c>
      <c r="AA239">
        <f t="shared" si="73"/>
        <v>3276.1261910659032</v>
      </c>
      <c r="AB239">
        <f t="shared" si="74"/>
        <v>1268.8109476187387</v>
      </c>
      <c r="AC239">
        <f t="shared" si="75"/>
        <v>-15.455352828001828</v>
      </c>
      <c r="AD239">
        <f t="shared" si="76"/>
        <v>-15.034056250200871</v>
      </c>
      <c r="AE239">
        <f t="shared" si="91"/>
        <v>-1.5337562704982677E-8</v>
      </c>
      <c r="AF239" s="7">
        <f t="shared" si="92"/>
        <v>-5.7580169992574729E-8</v>
      </c>
      <c r="AG239" s="7">
        <f t="shared" si="77"/>
        <v>-7.3766036915610345</v>
      </c>
      <c r="AH239" s="7">
        <f t="shared" si="78"/>
        <v>-6.8186817235179795</v>
      </c>
      <c r="AI239">
        <f t="shared" si="79"/>
        <v>-1.9132232492599766</v>
      </c>
      <c r="AJ239">
        <f t="shared" si="80"/>
        <v>-2.3821796904684458</v>
      </c>
      <c r="AK239">
        <f t="shared" si="81"/>
        <v>-6.1655258718432533</v>
      </c>
      <c r="AL239">
        <f t="shared" si="82"/>
        <v>-5.8331947786342759</v>
      </c>
      <c r="AM239" s="7">
        <f t="shared" si="83"/>
        <v>-266352.22177788516</v>
      </c>
      <c r="AN239" s="7">
        <f t="shared" si="84"/>
        <v>-277040.34709319531</v>
      </c>
      <c r="AO239">
        <f t="shared" si="85"/>
        <v>-306352.22177788516</v>
      </c>
      <c r="AP239">
        <f t="shared" si="86"/>
        <v>-274540.34709319531</v>
      </c>
      <c r="AQ239">
        <f t="shared" si="87"/>
        <v>-291352.22177788516</v>
      </c>
      <c r="AR239">
        <f t="shared" si="88"/>
        <v>-299540.34709319531</v>
      </c>
      <c r="AS239">
        <f t="shared" si="89"/>
        <v>-3276.1261910659032</v>
      </c>
      <c r="AT239">
        <f t="shared" si="90"/>
        <v>-1268.8109476187387</v>
      </c>
    </row>
    <row r="240" spans="24:46" x14ac:dyDescent="0.2">
      <c r="X240" s="1">
        <v>236</v>
      </c>
      <c r="Y240" s="7">
        <f t="shared" si="71"/>
        <v>287988.35295431461</v>
      </c>
      <c r="Z240" s="7">
        <f t="shared" si="72"/>
        <v>285172.87330997345</v>
      </c>
      <c r="AA240">
        <f t="shared" si="73"/>
        <v>3268.3985146519021</v>
      </c>
      <c r="AB240">
        <f t="shared" si="74"/>
        <v>1261.2939194936382</v>
      </c>
      <c r="AC240">
        <f t="shared" si="75"/>
        <v>-15.276695642877129</v>
      </c>
      <c r="AD240">
        <f t="shared" si="76"/>
        <v>-14.96755769648602</v>
      </c>
      <c r="AE240">
        <f t="shared" si="91"/>
        <v>-1.5333927011474855E-8</v>
      </c>
      <c r="AF240" s="7">
        <f t="shared" si="92"/>
        <v>-5.7447423758445924E-8</v>
      </c>
      <c r="AG240" s="7">
        <f t="shared" si="77"/>
        <v>-7.2868537578752051</v>
      </c>
      <c r="AH240" s="7">
        <f t="shared" si="78"/>
        <v>-6.7876668975672816</v>
      </c>
      <c r="AI240">
        <f t="shared" si="79"/>
        <v>-1.8929538789451448</v>
      </c>
      <c r="AJ240">
        <f t="shared" si="80"/>
        <v>-2.3712433352782964</v>
      </c>
      <c r="AK240">
        <f t="shared" si="81"/>
        <v>-6.0968879907228537</v>
      </c>
      <c r="AL240">
        <f t="shared" si="82"/>
        <v>-5.8086474061930184</v>
      </c>
      <c r="AM240" s="7">
        <f t="shared" si="83"/>
        <v>-267988.35295431461</v>
      </c>
      <c r="AN240" s="7">
        <f t="shared" si="84"/>
        <v>-277672.87330997345</v>
      </c>
      <c r="AO240">
        <f t="shared" si="85"/>
        <v>-307988.35295431461</v>
      </c>
      <c r="AP240">
        <f t="shared" si="86"/>
        <v>-275172.87330997345</v>
      </c>
      <c r="AQ240">
        <f t="shared" si="87"/>
        <v>-292988.35295431461</v>
      </c>
      <c r="AR240">
        <f t="shared" si="88"/>
        <v>-300172.87330997345</v>
      </c>
      <c r="AS240">
        <f t="shared" si="89"/>
        <v>-3268.3985146519021</v>
      </c>
      <c r="AT240">
        <f t="shared" si="90"/>
        <v>-1261.2939194936382</v>
      </c>
    </row>
    <row r="241" spans="24:46" x14ac:dyDescent="0.2">
      <c r="X241" s="1">
        <v>237</v>
      </c>
      <c r="Y241" s="7">
        <f t="shared" si="71"/>
        <v>289620.64262468519</v>
      </c>
      <c r="Z241" s="7">
        <f t="shared" si="72"/>
        <v>285801.64932500821</v>
      </c>
      <c r="AA241">
        <f t="shared" si="73"/>
        <v>3260.7601668304637</v>
      </c>
      <c r="AB241">
        <f t="shared" si="74"/>
        <v>1253.8101406453952</v>
      </c>
      <c r="AC241">
        <f t="shared" si="75"/>
        <v>-15.101534943447142</v>
      </c>
      <c r="AD241">
        <f t="shared" si="76"/>
        <v>-14.901890332743713</v>
      </c>
      <c r="AE241">
        <f t="shared" si="91"/>
        <v>-1.5330219624501688E-8</v>
      </c>
      <c r="AF241" s="7">
        <f t="shared" si="92"/>
        <v>-5.7312815032156331E-8</v>
      </c>
      <c r="AG241" s="7">
        <f t="shared" si="77"/>
        <v>-7.1989366240371666</v>
      </c>
      <c r="AH241" s="7">
        <f t="shared" si="78"/>
        <v>-6.7570451788918779</v>
      </c>
      <c r="AI241">
        <f t="shared" si="79"/>
        <v>-1.8730513702939038</v>
      </c>
      <c r="AJ241">
        <f t="shared" si="80"/>
        <v>-2.3604462884861137</v>
      </c>
      <c r="AK241">
        <f t="shared" si="81"/>
        <v>-6.029546933785852</v>
      </c>
      <c r="AL241">
        <f t="shared" si="82"/>
        <v>-5.7843988080529067</v>
      </c>
      <c r="AM241" s="7">
        <f t="shared" si="83"/>
        <v>-269620.64262468519</v>
      </c>
      <c r="AN241" s="7">
        <f t="shared" si="84"/>
        <v>-278301.64932500821</v>
      </c>
      <c r="AO241">
        <f t="shared" si="85"/>
        <v>-309620.64262468519</v>
      </c>
      <c r="AP241">
        <f t="shared" si="86"/>
        <v>-275801.64932500821</v>
      </c>
      <c r="AQ241">
        <f t="shared" si="87"/>
        <v>-294620.64262468519</v>
      </c>
      <c r="AR241">
        <f t="shared" si="88"/>
        <v>-300801.64932500821</v>
      </c>
      <c r="AS241">
        <f t="shared" si="89"/>
        <v>-3260.7601668304637</v>
      </c>
      <c r="AT241">
        <f t="shared" si="90"/>
        <v>-1253.8101406453952</v>
      </c>
    </row>
    <row r="242" spans="24:46" x14ac:dyDescent="0.2">
      <c r="X242" s="1">
        <v>238</v>
      </c>
      <c r="Y242" s="7">
        <f t="shared" si="71"/>
        <v>291249.1350162325</v>
      </c>
      <c r="Z242" s="7">
        <f t="shared" si="72"/>
        <v>286426.69165903929</v>
      </c>
      <c r="AA242">
        <f t="shared" si="73"/>
        <v>3253.20939935874</v>
      </c>
      <c r="AB242">
        <f t="shared" si="74"/>
        <v>1246.3591954790234</v>
      </c>
      <c r="AC242">
        <f t="shared" si="75"/>
        <v>-14.929774223151391</v>
      </c>
      <c r="AD242">
        <f t="shared" si="76"/>
        <v>-14.83704086564998</v>
      </c>
      <c r="AE242">
        <f t="shared" si="91"/>
        <v>-1.5326443132060305E-8</v>
      </c>
      <c r="AF242" s="7">
        <f t="shared" si="92"/>
        <v>-5.7176356844163646E-8</v>
      </c>
      <c r="AG242" s="7">
        <f t="shared" si="77"/>
        <v>-7.1127998219659014</v>
      </c>
      <c r="AH242" s="7">
        <f t="shared" si="78"/>
        <v>-6.7268101779843379</v>
      </c>
      <c r="AI242">
        <f t="shared" si="79"/>
        <v>-1.8535062987897735</v>
      </c>
      <c r="AJ242">
        <f t="shared" si="80"/>
        <v>-2.3497862723343061</v>
      </c>
      <c r="AK242">
        <f t="shared" si="81"/>
        <v>-5.9634680870692733</v>
      </c>
      <c r="AL242">
        <f t="shared" si="82"/>
        <v>-5.7604443581549818</v>
      </c>
      <c r="AM242" s="7">
        <f t="shared" si="83"/>
        <v>-271249.1350162325</v>
      </c>
      <c r="AN242" s="7">
        <f t="shared" si="84"/>
        <v>-278926.69165903929</v>
      </c>
      <c r="AO242">
        <f t="shared" si="85"/>
        <v>-311249.1350162325</v>
      </c>
      <c r="AP242">
        <f t="shared" si="86"/>
        <v>-276426.69165903929</v>
      </c>
      <c r="AQ242">
        <f t="shared" si="87"/>
        <v>-296249.1350162325</v>
      </c>
      <c r="AR242">
        <f t="shared" si="88"/>
        <v>-301426.69165903929</v>
      </c>
      <c r="AS242">
        <f t="shared" si="89"/>
        <v>-3253.20939935874</v>
      </c>
      <c r="AT242">
        <f t="shared" si="90"/>
        <v>-1246.3591954790234</v>
      </c>
    </row>
    <row r="243" spans="24:46" x14ac:dyDescent="0.2">
      <c r="X243" s="1">
        <v>239</v>
      </c>
      <c r="Y243" s="7">
        <f t="shared" si="71"/>
        <v>292873.87349413394</v>
      </c>
      <c r="Z243" s="7">
        <f t="shared" si="72"/>
        <v>287048.01662667061</v>
      </c>
      <c r="AA243">
        <f t="shared" si="73"/>
        <v>3245.7445122471645</v>
      </c>
      <c r="AB243">
        <f t="shared" si="74"/>
        <v>1238.9406750461983</v>
      </c>
      <c r="AC243">
        <f t="shared" si="75"/>
        <v>-14.761320406418942</v>
      </c>
      <c r="AD243">
        <f t="shared" si="76"/>
        <v>-14.77299629013941</v>
      </c>
      <c r="AE243">
        <f t="shared" si="91"/>
        <v>-1.5322600033038615E-8</v>
      </c>
      <c r="AF243" s="7">
        <f t="shared" si="92"/>
        <v>-5.7038062126723564E-8</v>
      </c>
      <c r="AG243" s="7">
        <f t="shared" si="77"/>
        <v>-7.0283928097462534</v>
      </c>
      <c r="AH243" s="7">
        <f t="shared" si="78"/>
        <v>-6.6969556456812835</v>
      </c>
      <c r="AI243">
        <f t="shared" si="79"/>
        <v>-1.8343095532455342</v>
      </c>
      <c r="AJ243">
        <f t="shared" si="80"/>
        <v>-2.3392610593444396</v>
      </c>
      <c r="AK243">
        <f t="shared" si="81"/>
        <v>-5.8986180281045542</v>
      </c>
      <c r="AL243">
        <f t="shared" si="82"/>
        <v>-5.7367795280756271</v>
      </c>
      <c r="AM243" s="7">
        <f t="shared" si="83"/>
        <v>-272873.87349413394</v>
      </c>
      <c r="AN243" s="7">
        <f t="shared" si="84"/>
        <v>-279548.01662667061</v>
      </c>
      <c r="AO243">
        <f t="shared" si="85"/>
        <v>-312873.87349413394</v>
      </c>
      <c r="AP243">
        <f t="shared" si="86"/>
        <v>-277048.01662667061</v>
      </c>
      <c r="AQ243">
        <f t="shared" si="87"/>
        <v>-297873.87349413394</v>
      </c>
      <c r="AR243">
        <f t="shared" si="88"/>
        <v>-302048.01662667061</v>
      </c>
      <c r="AS243">
        <f t="shared" si="89"/>
        <v>-3245.7445122471645</v>
      </c>
      <c r="AT243">
        <f t="shared" si="90"/>
        <v>-1238.9406750461983</v>
      </c>
    </row>
    <row r="244" spans="24:46" x14ac:dyDescent="0.2">
      <c r="X244" s="1">
        <v>240</v>
      </c>
      <c r="Y244" s="7">
        <f t="shared" si="71"/>
        <v>294494.90058520669</v>
      </c>
      <c r="Z244" s="7">
        <f t="shared" si="72"/>
        <v>287665.64033965743</v>
      </c>
      <c r="AA244">
        <f t="shared" si="73"/>
        <v>3238.3638520439549</v>
      </c>
      <c r="AB244">
        <f t="shared" si="74"/>
        <v>1231.5541769011286</v>
      </c>
      <c r="AC244">
        <f t="shared" si="75"/>
        <v>-14.596083699760969</v>
      </c>
      <c r="AD244">
        <f t="shared" si="76"/>
        <v>-14.709743881797461</v>
      </c>
      <c r="AE244">
        <f t="shared" si="91"/>
        <v>-1.5318692740715368E-8</v>
      </c>
      <c r="AF244" s="7">
        <f t="shared" si="92"/>
        <v>-5.6897943715531621E-8</v>
      </c>
      <c r="AG244" s="7">
        <f t="shared" si="77"/>
        <v>-6.9456668856011401</v>
      </c>
      <c r="AH244" s="7">
        <f t="shared" si="78"/>
        <v>-6.6674754694144216</v>
      </c>
      <c r="AI244">
        <f t="shared" si="79"/>
        <v>-1.815452323039664</v>
      </c>
      <c r="AJ244">
        <f t="shared" si="80"/>
        <v>-2.3288684709675098</v>
      </c>
      <c r="AK244">
        <f t="shared" si="81"/>
        <v>-5.834964475801474</v>
      </c>
      <c r="AL244">
        <f t="shared" si="82"/>
        <v>-5.7133998845175853</v>
      </c>
      <c r="AM244" s="7">
        <f t="shared" si="83"/>
        <v>-274494.90058520669</v>
      </c>
      <c r="AN244" s="7">
        <f t="shared" si="84"/>
        <v>-280165.64033965743</v>
      </c>
      <c r="AO244">
        <f t="shared" si="85"/>
        <v>-314494.90058520669</v>
      </c>
      <c r="AP244">
        <f t="shared" si="86"/>
        <v>-277665.64033965743</v>
      </c>
      <c r="AQ244">
        <f t="shared" si="87"/>
        <v>-299494.90058520669</v>
      </c>
      <c r="AR244">
        <f t="shared" si="88"/>
        <v>-302665.64033965743</v>
      </c>
      <c r="AS244">
        <f t="shared" si="89"/>
        <v>-3238.3638520439549</v>
      </c>
      <c r="AT244">
        <f t="shared" si="90"/>
        <v>-1231.5541769011286</v>
      </c>
    </row>
    <row r="245" spans="24:46" x14ac:dyDescent="0.2">
      <c r="X245" s="1">
        <v>241</v>
      </c>
      <c r="Y245" s="7">
        <f t="shared" si="71"/>
        <v>296112.25800076622</v>
      </c>
      <c r="Z245" s="7">
        <f t="shared" si="72"/>
        <v>288279.57871012279</v>
      </c>
      <c r="AA245">
        <f t="shared" si="73"/>
        <v>3231.0658101940744</v>
      </c>
      <c r="AB245">
        <f t="shared" si="74"/>
        <v>1224.1993049602299</v>
      </c>
      <c r="AC245">
        <f t="shared" si="75"/>
        <v>-14.43397745047826</v>
      </c>
      <c r="AD245">
        <f t="shared" si="76"/>
        <v>-14.647271189492145</v>
      </c>
      <c r="AE245">
        <f t="shared" si="91"/>
        <v>-1.5314723586101734E-8</v>
      </c>
      <c r="AF245" s="7">
        <f t="shared" si="92"/>
        <v>-5.6756014351331472E-8</v>
      </c>
      <c r="AG245" s="7">
        <f t="shared" si="77"/>
        <v>-6.8645751063785614</v>
      </c>
      <c r="AH245" s="7">
        <f t="shared" si="78"/>
        <v>-6.6383636695801265</v>
      </c>
      <c r="AI245">
        <f t="shared" si="79"/>
        <v>-1.7969260859672682</v>
      </c>
      <c r="AJ245">
        <f t="shared" si="80"/>
        <v>-2.3186063762773981</v>
      </c>
      <c r="AK245">
        <f t="shared" si="81"/>
        <v>-5.7724762428177065</v>
      </c>
      <c r="AL245">
        <f t="shared" si="82"/>
        <v>-5.6903010868786064</v>
      </c>
      <c r="AM245" s="7">
        <f t="shared" si="83"/>
        <v>-276112.25800076622</v>
      </c>
      <c r="AN245" s="7">
        <f t="shared" si="84"/>
        <v>-280779.57871012279</v>
      </c>
      <c r="AO245">
        <f t="shared" si="85"/>
        <v>-316112.25800076622</v>
      </c>
      <c r="AP245">
        <f t="shared" si="86"/>
        <v>-278279.57871012279</v>
      </c>
      <c r="AQ245">
        <f t="shared" si="87"/>
        <v>-301112.25800076622</v>
      </c>
      <c r="AR245">
        <f t="shared" si="88"/>
        <v>-303279.57871012279</v>
      </c>
      <c r="AS245">
        <f t="shared" si="89"/>
        <v>-3231.0658101940744</v>
      </c>
      <c r="AT245">
        <f t="shared" si="90"/>
        <v>-1224.1993049602299</v>
      </c>
    </row>
    <row r="246" spans="24:46" x14ac:dyDescent="0.2">
      <c r="X246" s="1">
        <v>242</v>
      </c>
      <c r="Y246" s="7">
        <f t="shared" ref="Y246:Y309" si="93">Y245+(AA245*$L$6)+((1/2)*((AC245*($L$6^2))))</f>
        <v>297725.98665868194</v>
      </c>
      <c r="Z246" s="7">
        <f t="shared" ref="Z246:Z309" si="94">Z245+(AB245*L$6)+((1/2)*((AD245*(L$6^2))))</f>
        <v>288889.84745370422</v>
      </c>
      <c r="AA246">
        <f t="shared" ref="AA246:AA309" si="95">AA245+(AC245*L$6)</f>
        <v>3223.8488214688355</v>
      </c>
      <c r="AB246">
        <f t="shared" ref="AB246:AB309" si="96">AB245+(AD245*L$6)</f>
        <v>1216.8756693654839</v>
      </c>
      <c r="AC246">
        <f t="shared" si="75"/>
        <v>-14.27491801253648</v>
      </c>
      <c r="AD246">
        <f t="shared" si="76"/>
        <v>-14.585566028235638</v>
      </c>
      <c r="AE246">
        <f t="shared" si="91"/>
        <v>-1.5310694821131946E-8</v>
      </c>
      <c r="AF246" s="7">
        <f t="shared" si="92"/>
        <v>-5.6612286681490657E-8</v>
      </c>
      <c r="AG246" s="7">
        <f t="shared" ref="AG246:AG309" si="97">L$23*((AM246)/(((SQRT((AM246)^2))^2)+(L$24^2))^(3/2))</f>
        <v>-6.785072210281835</v>
      </c>
      <c r="AH246" s="7">
        <f t="shared" ref="AH246:AH309" si="98">L$23*((AN246)/((((SQRT((AN246)^2))^2)+(L$24^2))^(3/2)))</f>
        <v>-6.6096143960245461</v>
      </c>
      <c r="AI246">
        <f t="shared" ref="AI246:AI309" si="99">L$31*((AO246)/(((SQRT((AO246)^2))^2)+(L$32^2))^(3/2))</f>
        <v>-1.7787225966713822</v>
      </c>
      <c r="AJ246">
        <f t="shared" ref="AJ246:AJ309" si="100">L$31*((AP246)/((((SQRT((AP246)^2)^2)+(L$32^2))^(3/2))))</f>
        <v>-2.308472690705655</v>
      </c>
      <c r="AK246">
        <f t="shared" ref="AK246:AK309" si="101">L$39*((AQ246)/(((SQRT((AQ246)^2))^2)+(L$40^2))^(3/2))</f>
        <v>-5.7111231902725672</v>
      </c>
      <c r="AL246">
        <f t="shared" ref="AL246:AL309" si="102">L$39*((AR246)/(((SQRT((AR246)^2)^2)+(L$40^2))^(3/2)))</f>
        <v>-5.6674788848931499</v>
      </c>
      <c r="AM246" s="7">
        <f t="shared" ref="AM246:AM309" si="103">L$19-Y246</f>
        <v>-277725.98665868194</v>
      </c>
      <c r="AN246" s="7">
        <f t="shared" ref="AN246:AN309" si="104">M$19-Z246</f>
        <v>-281389.84745370422</v>
      </c>
      <c r="AO246">
        <f t="shared" ref="AO246:AO309" si="105">L$27-Y246</f>
        <v>-317725.98665868194</v>
      </c>
      <c r="AP246">
        <f t="shared" ref="AP246:AP309" si="106">M$27-Z246</f>
        <v>-278889.84745370422</v>
      </c>
      <c r="AQ246">
        <f t="shared" ref="AQ246:AQ309" si="107">L$35-Y246</f>
        <v>-302725.98665868194</v>
      </c>
      <c r="AR246">
        <f t="shared" ref="AR246:AR309" si="108">M$35-Z246</f>
        <v>-303889.84745370422</v>
      </c>
      <c r="AS246">
        <f t="shared" si="89"/>
        <v>-3223.8488214688355</v>
      </c>
      <c r="AT246">
        <f t="shared" si="90"/>
        <v>-1216.8756693654839</v>
      </c>
    </row>
    <row r="247" spans="24:46" x14ac:dyDescent="0.2">
      <c r="X247" s="1">
        <v>243</v>
      </c>
      <c r="Y247" s="7">
        <f t="shared" si="93"/>
        <v>299336.12670466484</v>
      </c>
      <c r="Z247" s="7">
        <f t="shared" si="94"/>
        <v>289496.46209263348</v>
      </c>
      <c r="AA247">
        <f t="shared" si="95"/>
        <v>3216.7113624625672</v>
      </c>
      <c r="AB247">
        <f t="shared" si="96"/>
        <v>1209.5828863513661</v>
      </c>
      <c r="AC247">
        <f t="shared" si="75"/>
        <v>-14.118824619190965</v>
      </c>
      <c r="AD247">
        <f t="shared" si="76"/>
        <v>-14.524616472268013</v>
      </c>
      <c r="AE247">
        <f t="shared" si="91"/>
        <v>-1.5306608621711529E-8</v>
      </c>
      <c r="AF247" s="7">
        <f t="shared" si="92"/>
        <v>-5.6466773261540847E-8</v>
      </c>
      <c r="AG247" s="7">
        <f t="shared" si="97"/>
        <v>-6.7071145435901034</v>
      </c>
      <c r="AH247" s="7">
        <f t="shared" si="98"/>
        <v>-6.5812219246382915</v>
      </c>
      <c r="AI247">
        <f t="shared" si="99"/>
        <v>-1.7608338756226525</v>
      </c>
      <c r="AJ247">
        <f t="shared" si="100"/>
        <v>-2.2984653748162489</v>
      </c>
      <c r="AK247">
        <f t="shared" si="101"/>
        <v>-5.6508761846715991</v>
      </c>
      <c r="AL247">
        <f t="shared" si="102"/>
        <v>-5.6449291163466997</v>
      </c>
      <c r="AM247" s="7">
        <f t="shared" si="103"/>
        <v>-279336.12670466484</v>
      </c>
      <c r="AN247" s="7">
        <f t="shared" si="104"/>
        <v>-281996.46209263348</v>
      </c>
      <c r="AO247">
        <f t="shared" si="105"/>
        <v>-319336.12670466484</v>
      </c>
      <c r="AP247">
        <f t="shared" si="106"/>
        <v>-279496.46209263348</v>
      </c>
      <c r="AQ247">
        <f t="shared" si="107"/>
        <v>-304336.12670466484</v>
      </c>
      <c r="AR247">
        <f t="shared" si="108"/>
        <v>-304496.46209263348</v>
      </c>
      <c r="AS247">
        <f t="shared" si="89"/>
        <v>-3216.7113624625672</v>
      </c>
      <c r="AT247">
        <f t="shared" si="90"/>
        <v>-1209.5828863513661</v>
      </c>
    </row>
    <row r="248" spans="24:46" x14ac:dyDescent="0.2">
      <c r="X248" s="1">
        <v>244</v>
      </c>
      <c r="Y248" s="7">
        <f t="shared" si="93"/>
        <v>300942.71753281873</v>
      </c>
      <c r="Z248" s="7">
        <f t="shared" si="94"/>
        <v>290099.43795875012</v>
      </c>
      <c r="AA248">
        <f t="shared" si="95"/>
        <v>3209.6519501529715</v>
      </c>
      <c r="AB248">
        <f t="shared" si="96"/>
        <v>1202.3205781152321</v>
      </c>
      <c r="AC248">
        <f t="shared" si="75"/>
        <v>-13.965619261971858</v>
      </c>
      <c r="AD248">
        <f t="shared" si="76"/>
        <v>-14.46441084835428</v>
      </c>
      <c r="AE248">
        <f t="shared" si="91"/>
        <v>-1.5302467090629465E-8</v>
      </c>
      <c r="AF248" s="7">
        <f t="shared" si="92"/>
        <v>-5.6319486556690143E-8</v>
      </c>
      <c r="AG248" s="7">
        <f t="shared" si="97"/>
        <v>-6.6306599911323865</v>
      </c>
      <c r="AH248" s="7">
        <f t="shared" si="98"/>
        <v>-6.5531806540580151</v>
      </c>
      <c r="AI248">
        <f t="shared" si="99"/>
        <v>-1.7432521986177361</v>
      </c>
      <c r="AJ248">
        <f t="shared" si="100"/>
        <v>-2.2885824331188251</v>
      </c>
      <c r="AK248">
        <f t="shared" si="101"/>
        <v>-5.5917070569192688</v>
      </c>
      <c r="AL248">
        <f t="shared" si="102"/>
        <v>-5.622647704857954</v>
      </c>
      <c r="AM248" s="7">
        <f t="shared" si="103"/>
        <v>-280942.71753281873</v>
      </c>
      <c r="AN248" s="7">
        <f t="shared" si="104"/>
        <v>-282599.43795875012</v>
      </c>
      <c r="AO248">
        <f t="shared" si="105"/>
        <v>-320942.71753281873</v>
      </c>
      <c r="AP248">
        <f t="shared" si="106"/>
        <v>-280099.43795875012</v>
      </c>
      <c r="AQ248">
        <f t="shared" si="107"/>
        <v>-305942.71753281873</v>
      </c>
      <c r="AR248">
        <f t="shared" si="108"/>
        <v>-305099.43795875012</v>
      </c>
      <c r="AS248">
        <f t="shared" si="89"/>
        <v>-3209.6519501529715</v>
      </c>
      <c r="AT248">
        <f t="shared" si="90"/>
        <v>-1202.3205781152321</v>
      </c>
    </row>
    <row r="249" spans="24:46" x14ac:dyDescent="0.2">
      <c r="X249" s="1">
        <v>245</v>
      </c>
      <c r="Y249" s="7">
        <f t="shared" si="93"/>
        <v>302545.79780548747</v>
      </c>
      <c r="Z249" s="7">
        <f t="shared" si="94"/>
        <v>290698.79019645165</v>
      </c>
      <c r="AA249">
        <f t="shared" si="95"/>
        <v>3202.6691405219854</v>
      </c>
      <c r="AB249">
        <f t="shared" si="96"/>
        <v>1195.0883726910549</v>
      </c>
      <c r="AC249">
        <f t="shared" si="75"/>
        <v>-13.815226575662578</v>
      </c>
      <c r="AD249">
        <f t="shared" si="76"/>
        <v>-14.404937729288594</v>
      </c>
      <c r="AE249">
        <f t="shared" si="91"/>
        <v>-1.5298272260342309E-8</v>
      </c>
      <c r="AF249" s="7">
        <f t="shared" si="92"/>
        <v>-5.6170438943301206E-8</v>
      </c>
      <c r="AG249" s="7">
        <f t="shared" si="97"/>
        <v>-6.5556679102947877</v>
      </c>
      <c r="AH249" s="7">
        <f t="shared" si="98"/>
        <v>-6.5254851024706664</v>
      </c>
      <c r="AI249">
        <f t="shared" si="99"/>
        <v>-1.7259700867678489</v>
      </c>
      <c r="AJ249">
        <f t="shared" si="100"/>
        <v>-2.2788219129190503</v>
      </c>
      <c r="AK249">
        <f t="shared" si="101"/>
        <v>-5.5335885633016675</v>
      </c>
      <c r="AL249">
        <f t="shared" si="102"/>
        <v>-5.6006306577284386</v>
      </c>
      <c r="AM249" s="7">
        <f t="shared" si="103"/>
        <v>-282545.79780548747</v>
      </c>
      <c r="AN249" s="7">
        <f t="shared" si="104"/>
        <v>-283198.79019645165</v>
      </c>
      <c r="AO249">
        <f t="shared" si="105"/>
        <v>-322545.79780548747</v>
      </c>
      <c r="AP249">
        <f t="shared" si="106"/>
        <v>-280698.79019645165</v>
      </c>
      <c r="AQ249">
        <f t="shared" si="107"/>
        <v>-307545.79780548747</v>
      </c>
      <c r="AR249">
        <f t="shared" si="108"/>
        <v>-305698.79019645165</v>
      </c>
      <c r="AS249">
        <f t="shared" si="89"/>
        <v>-3202.6691405219854</v>
      </c>
      <c r="AT249">
        <f t="shared" si="90"/>
        <v>-1195.0883726910549</v>
      </c>
    </row>
    <row r="250" spans="24:46" x14ac:dyDescent="0.2">
      <c r="X250" s="1">
        <v>246</v>
      </c>
      <c r="Y250" s="7">
        <f t="shared" si="93"/>
        <v>304145.4054724265</v>
      </c>
      <c r="Z250" s="7">
        <f t="shared" si="94"/>
        <v>291294.53376558103</v>
      </c>
      <c r="AA250">
        <f t="shared" si="95"/>
        <v>3195.7615272341541</v>
      </c>
      <c r="AB250">
        <f t="shared" si="96"/>
        <v>1187.8859038264106</v>
      </c>
      <c r="AC250">
        <f t="shared" si="75"/>
        <v>-13.667573728932306</v>
      </c>
      <c r="AD250">
        <f t="shared" si="76"/>
        <v>-14.34618592759705</v>
      </c>
      <c r="AE250">
        <f t="shared" si="91"/>
        <v>-1.5294026095635512E-8</v>
      </c>
      <c r="AF250" s="7">
        <f t="shared" si="92"/>
        <v>-5.6019642710340146E-8</v>
      </c>
      <c r="AG250" s="7">
        <f t="shared" si="97"/>
        <v>-6.4820990683553363</v>
      </c>
      <c r="AH250" s="7">
        <f t="shared" si="98"/>
        <v>-6.4981299045165963</v>
      </c>
      <c r="AI250">
        <f t="shared" si="99"/>
        <v>-1.7089802969514361</v>
      </c>
      <c r="AJ250">
        <f t="shared" si="100"/>
        <v>-2.2691819032046703</v>
      </c>
      <c r="AK250">
        <f t="shared" si="101"/>
        <v>-5.4764943483315074</v>
      </c>
      <c r="AL250">
        <f t="shared" si="102"/>
        <v>-5.5788740638561407</v>
      </c>
      <c r="AM250" s="7">
        <f t="shared" si="103"/>
        <v>-284145.4054724265</v>
      </c>
      <c r="AN250" s="7">
        <f t="shared" si="104"/>
        <v>-283794.53376558103</v>
      </c>
      <c r="AO250">
        <f t="shared" si="105"/>
        <v>-324145.4054724265</v>
      </c>
      <c r="AP250">
        <f t="shared" si="106"/>
        <v>-281294.53376558103</v>
      </c>
      <c r="AQ250">
        <f t="shared" si="107"/>
        <v>-309145.4054724265</v>
      </c>
      <c r="AR250">
        <f t="shared" si="108"/>
        <v>-306294.53376558103</v>
      </c>
      <c r="AS250">
        <f t="shared" si="89"/>
        <v>-3195.7615272341541</v>
      </c>
      <c r="AT250">
        <f t="shared" si="90"/>
        <v>-1187.8859038264106</v>
      </c>
    </row>
    <row r="251" spans="24:46" x14ac:dyDescent="0.2">
      <c r="X251" s="1">
        <v>247</v>
      </c>
      <c r="Y251" s="7">
        <f t="shared" si="93"/>
        <v>305741.57778932742</v>
      </c>
      <c r="Z251" s="7">
        <f t="shared" si="94"/>
        <v>291886.68344425329</v>
      </c>
      <c r="AA251">
        <f t="shared" si="95"/>
        <v>3188.9277403696879</v>
      </c>
      <c r="AB251">
        <f t="shared" si="96"/>
        <v>1180.7128108626121</v>
      </c>
      <c r="AC251">
        <f t="shared" si="75"/>
        <v>-13.522590320301932</v>
      </c>
      <c r="AD251">
        <f t="shared" si="76"/>
        <v>-14.28814448943201</v>
      </c>
      <c r="AE251">
        <f t="shared" si="91"/>
        <v>-1.5289730496169332E-8</v>
      </c>
      <c r="AF251" s="7">
        <f t="shared" si="92"/>
        <v>-5.5867110060796248E-8</v>
      </c>
      <c r="AG251" s="7">
        <f t="shared" si="97"/>
        <v>-6.4099155829532846</v>
      </c>
      <c r="AH251" s="7">
        <f t="shared" si="98"/>
        <v>-6.4711098082879808</v>
      </c>
      <c r="AI251">
        <f t="shared" si="99"/>
        <v>-1.6922758127060984</v>
      </c>
      <c r="AJ251">
        <f t="shared" si="100"/>
        <v>-2.2596605335660973</v>
      </c>
      <c r="AK251">
        <f t="shared" si="101"/>
        <v>-5.4203989093528184</v>
      </c>
      <c r="AL251">
        <f t="shared" si="102"/>
        <v>-5.5573740917108214</v>
      </c>
      <c r="AM251" s="7">
        <f t="shared" si="103"/>
        <v>-285741.57778932742</v>
      </c>
      <c r="AN251" s="7">
        <f t="shared" si="104"/>
        <v>-284386.68344425329</v>
      </c>
      <c r="AO251">
        <f t="shared" si="105"/>
        <v>-325741.57778932742</v>
      </c>
      <c r="AP251">
        <f t="shared" si="106"/>
        <v>-281886.68344425329</v>
      </c>
      <c r="AQ251">
        <f t="shared" si="107"/>
        <v>-310741.57778932742</v>
      </c>
      <c r="AR251">
        <f t="shared" si="108"/>
        <v>-306886.68344425329</v>
      </c>
      <c r="AS251">
        <f t="shared" si="89"/>
        <v>-3188.9277403696879</v>
      </c>
      <c r="AT251">
        <f t="shared" si="90"/>
        <v>-1180.7128108626121</v>
      </c>
    </row>
    <row r="252" spans="24:46" x14ac:dyDescent="0.2">
      <c r="X252" s="1">
        <v>248</v>
      </c>
      <c r="Y252" s="7">
        <f t="shared" si="93"/>
        <v>307334.35133572225</v>
      </c>
      <c r="Z252" s="7">
        <f t="shared" si="94"/>
        <v>292475.25383162341</v>
      </c>
      <c r="AA252">
        <f t="shared" si="95"/>
        <v>3182.166445209537</v>
      </c>
      <c r="AB252">
        <f t="shared" si="96"/>
        <v>1173.5687386178961</v>
      </c>
      <c r="AC252">
        <f t="shared" si="75"/>
        <v>-13.38020827914511</v>
      </c>
      <c r="AD252">
        <f t="shared" si="76"/>
        <v>-14.230802688652588</v>
      </c>
      <c r="AE252">
        <f t="shared" si="91"/>
        <v>-1.5285387298914121E-8</v>
      </c>
      <c r="AF252" s="7">
        <f t="shared" si="92"/>
        <v>-5.5712853113072969E-8</v>
      </c>
      <c r="AG252" s="7">
        <f t="shared" si="97"/>
        <v>-6.3390808655140711</v>
      </c>
      <c r="AH252" s="7">
        <f t="shared" si="98"/>
        <v>-6.444419672419559</v>
      </c>
      <c r="AI252">
        <f t="shared" si="99"/>
        <v>-1.6758498355364331</v>
      </c>
      <c r="AJ252">
        <f t="shared" si="100"/>
        <v>-2.2502559731502507</v>
      </c>
      <c r="AK252">
        <f t="shared" si="101"/>
        <v>-5.3652775628092186</v>
      </c>
      <c r="AL252">
        <f t="shared" si="102"/>
        <v>-5.5361269873699257</v>
      </c>
      <c r="AM252" s="7">
        <f t="shared" si="103"/>
        <v>-287334.35133572225</v>
      </c>
      <c r="AN252" s="7">
        <f t="shared" si="104"/>
        <v>-284975.25383162341</v>
      </c>
      <c r="AO252">
        <f t="shared" si="105"/>
        <v>-327334.35133572225</v>
      </c>
      <c r="AP252">
        <f t="shared" si="106"/>
        <v>-282475.25383162341</v>
      </c>
      <c r="AQ252">
        <f t="shared" si="107"/>
        <v>-312334.35133572225</v>
      </c>
      <c r="AR252">
        <f t="shared" si="108"/>
        <v>-307475.25383162341</v>
      </c>
      <c r="AS252">
        <f t="shared" si="89"/>
        <v>-3182.166445209537</v>
      </c>
      <c r="AT252">
        <f t="shared" si="90"/>
        <v>-1173.5687386178961</v>
      </c>
    </row>
    <row r="253" spans="24:46" x14ac:dyDescent="0.2">
      <c r="X253" s="1">
        <v>249</v>
      </c>
      <c r="Y253" s="7">
        <f t="shared" si="93"/>
        <v>308923.76203229214</v>
      </c>
      <c r="Z253" s="7">
        <f t="shared" si="94"/>
        <v>293060.25935059629</v>
      </c>
      <c r="AA253">
        <f t="shared" si="95"/>
        <v>3175.4763410699643</v>
      </c>
      <c r="AB253">
        <f t="shared" si="96"/>
        <v>1166.4533372735698</v>
      </c>
      <c r="AC253">
        <f t="shared" si="75"/>
        <v>-13.240361771443327</v>
      </c>
      <c r="AD253">
        <f t="shared" si="76"/>
        <v>-14.174150021082928</v>
      </c>
      <c r="AE253">
        <f t="shared" si="91"/>
        <v>-1.5280998280481076E-8</v>
      </c>
      <c r="AF253" s="7">
        <f t="shared" si="92"/>
        <v>-5.5556883902350649E-8</v>
      </c>
      <c r="AG253" s="7">
        <f t="shared" si="97"/>
        <v>-6.2695595674601554</v>
      </c>
      <c r="AH253" s="7">
        <f t="shared" si="98"/>
        <v>-6.4180544632678167</v>
      </c>
      <c r="AI253">
        <f t="shared" si="99"/>
        <v>-1.6596957766158624</v>
      </c>
      <c r="AJ253">
        <f t="shared" si="100"/>
        <v>-2.2409664296463832</v>
      </c>
      <c r="AK253">
        <f t="shared" si="101"/>
        <v>-5.3111064120863105</v>
      </c>
      <c r="AL253">
        <f t="shared" si="102"/>
        <v>-5.5151290726118454</v>
      </c>
      <c r="AM253" s="7">
        <f t="shared" si="103"/>
        <v>-288923.76203229214</v>
      </c>
      <c r="AN253" s="7">
        <f t="shared" si="104"/>
        <v>-285560.25935059629</v>
      </c>
      <c r="AO253">
        <f t="shared" si="105"/>
        <v>-328923.76203229214</v>
      </c>
      <c r="AP253">
        <f t="shared" si="106"/>
        <v>-283060.25935059629</v>
      </c>
      <c r="AQ253">
        <f t="shared" si="107"/>
        <v>-313923.76203229214</v>
      </c>
      <c r="AR253">
        <f t="shared" si="108"/>
        <v>-308060.25935059629</v>
      </c>
      <c r="AS253">
        <f t="shared" si="89"/>
        <v>-3175.4763410699643</v>
      </c>
      <c r="AT253">
        <f t="shared" si="90"/>
        <v>-1166.4533372735698</v>
      </c>
    </row>
    <row r="254" spans="24:46" x14ac:dyDescent="0.2">
      <c r="X254" s="1">
        <v>250</v>
      </c>
      <c r="Y254" s="7">
        <f t="shared" si="93"/>
        <v>310509.84515760565</v>
      </c>
      <c r="Z254" s="7">
        <f t="shared" si="94"/>
        <v>293641.71425048041</v>
      </c>
      <c r="AA254">
        <f t="shared" si="95"/>
        <v>3168.8561601842425</v>
      </c>
      <c r="AB254">
        <f t="shared" si="96"/>
        <v>1159.3662622630284</v>
      </c>
      <c r="AC254">
        <f t="shared" si="75"/>
        <v>-13.102987110033958</v>
      </c>
      <c r="AD254">
        <f t="shared" si="76"/>
        <v>-14.118176198943619</v>
      </c>
      <c r="AE254">
        <f t="shared" si="91"/>
        <v>-1.527656515935323E-8</v>
      </c>
      <c r="AF254" s="7">
        <f t="shared" si="92"/>
        <v>-5.5399214381922524E-8</v>
      </c>
      <c r="AG254" s="7">
        <f t="shared" si="97"/>
        <v>-6.2013175290521279</v>
      </c>
      <c r="AH254" s="7">
        <f t="shared" si="98"/>
        <v>-6.3920092521761456</v>
      </c>
      <c r="AI254">
        <f t="shared" si="99"/>
        <v>-1.6438072488619662</v>
      </c>
      <c r="AJ254">
        <f t="shared" si="100"/>
        <v>-2.2317901483029061</v>
      </c>
      <c r="AK254">
        <f t="shared" si="101"/>
        <v>-5.2578623168432967</v>
      </c>
      <c r="AL254">
        <f t="shared" si="102"/>
        <v>-5.4943767430653541</v>
      </c>
      <c r="AM254" s="7">
        <f t="shared" si="103"/>
        <v>-290509.84515760565</v>
      </c>
      <c r="AN254" s="7">
        <f t="shared" si="104"/>
        <v>-286141.71425048041</v>
      </c>
      <c r="AO254">
        <f t="shared" si="105"/>
        <v>-330509.84515760565</v>
      </c>
      <c r="AP254">
        <f t="shared" si="106"/>
        <v>-283641.71425048041</v>
      </c>
      <c r="AQ254">
        <f t="shared" si="107"/>
        <v>-315509.84515760565</v>
      </c>
      <c r="AR254">
        <f t="shared" si="108"/>
        <v>-308641.71425048041</v>
      </c>
      <c r="AS254">
        <f t="shared" si="89"/>
        <v>-3168.8561601842425</v>
      </c>
      <c r="AT254">
        <f t="shared" si="90"/>
        <v>-1159.3662622630284</v>
      </c>
    </row>
    <row r="255" spans="24:46" x14ac:dyDescent="0.2">
      <c r="X255" s="1">
        <v>251</v>
      </c>
      <c r="Y255" s="7">
        <f t="shared" si="93"/>
        <v>312092.63536430901</v>
      </c>
      <c r="Z255" s="7">
        <f t="shared" si="94"/>
        <v>294219.63260958705</v>
      </c>
      <c r="AA255">
        <f t="shared" si="95"/>
        <v>3162.3046666292257</v>
      </c>
      <c r="AB255">
        <f t="shared" si="96"/>
        <v>1152.3071741635565</v>
      </c>
      <c r="AC255">
        <f t="shared" si="75"/>
        <v>-12.968022669103767</v>
      </c>
      <c r="AD255">
        <f t="shared" si="76"/>
        <v>-14.062871145449291</v>
      </c>
      <c r="AE255">
        <f t="shared" si="91"/>
        <v>-1.5272089598021309E-8</v>
      </c>
      <c r="AF255" s="7">
        <f t="shared" si="92"/>
        <v>-5.523985642450337E-8</v>
      </c>
      <c r="AG255" s="7">
        <f t="shared" si="97"/>
        <v>-6.1343217307109645</v>
      </c>
      <c r="AH255" s="7">
        <f t="shared" si="98"/>
        <v>-6.3662792128223735</v>
      </c>
      <c r="AI255">
        <f t="shared" si="99"/>
        <v>-1.6281780593660422</v>
      </c>
      <c r="AJ255">
        <f t="shared" si="100"/>
        <v>-2.2227254109740993</v>
      </c>
      <c r="AK255">
        <f t="shared" si="101"/>
        <v>-5.2055228637546715</v>
      </c>
      <c r="AL255">
        <f t="shared" si="102"/>
        <v>-5.4738664664129617</v>
      </c>
      <c r="AM255" s="7">
        <f t="shared" si="103"/>
        <v>-292092.63536430901</v>
      </c>
      <c r="AN255" s="7">
        <f t="shared" si="104"/>
        <v>-286719.63260958705</v>
      </c>
      <c r="AO255">
        <f t="shared" si="105"/>
        <v>-332092.63536430901</v>
      </c>
      <c r="AP255">
        <f t="shared" si="106"/>
        <v>-284219.63260958705</v>
      </c>
      <c r="AQ255">
        <f t="shared" si="107"/>
        <v>-317092.63536430901</v>
      </c>
      <c r="AR255">
        <f t="shared" si="108"/>
        <v>-309219.63260958705</v>
      </c>
      <c r="AS255">
        <f t="shared" si="89"/>
        <v>-3162.3046666292257</v>
      </c>
      <c r="AT255">
        <f t="shared" si="90"/>
        <v>-1152.3071741635565</v>
      </c>
    </row>
    <row r="256" spans="24:46" x14ac:dyDescent="0.2">
      <c r="X256" s="1">
        <v>252</v>
      </c>
      <c r="Y256" s="7">
        <f t="shared" si="93"/>
        <v>313672.16669478995</v>
      </c>
      <c r="Z256" s="7">
        <f t="shared" si="94"/>
        <v>294794.02833777561</v>
      </c>
      <c r="AA256">
        <f t="shared" si="95"/>
        <v>3155.820655294674</v>
      </c>
      <c r="AB256">
        <f t="shared" si="96"/>
        <v>1145.2757385908319</v>
      </c>
      <c r="AC256">
        <f t="shared" si="75"/>
        <v>-12.835408802697671</v>
      </c>
      <c r="AD256">
        <f t="shared" si="76"/>
        <v>-14.008224989567044</v>
      </c>
      <c r="AE256">
        <f t="shared" si="91"/>
        <v>-1.5267573205030232E-8</v>
      </c>
      <c r="AF256" s="7">
        <f t="shared" si="92"/>
        <v>-5.5078821823512218E-8</v>
      </c>
      <c r="AG256" s="7">
        <f t="shared" si="97"/>
        <v>-6.0685402466844414</v>
      </c>
      <c r="AH256" s="7">
        <f t="shared" si="98"/>
        <v>-6.3408596186462791</v>
      </c>
      <c r="AI256">
        <f t="shared" si="99"/>
        <v>-1.6128022021582682</v>
      </c>
      <c r="AJ256">
        <f t="shared" si="100"/>
        <v>-2.2137705351954704</v>
      </c>
      <c r="AK256">
        <f t="shared" si="101"/>
        <v>-5.1540663385873868</v>
      </c>
      <c r="AL256">
        <f t="shared" si="102"/>
        <v>-5.4535947806464717</v>
      </c>
      <c r="AM256" s="7">
        <f t="shared" si="103"/>
        <v>-293672.16669478995</v>
      </c>
      <c r="AN256" s="7">
        <f t="shared" si="104"/>
        <v>-287294.02833777561</v>
      </c>
      <c r="AO256">
        <f t="shared" si="105"/>
        <v>-333672.16669478995</v>
      </c>
      <c r="AP256">
        <f t="shared" si="106"/>
        <v>-284794.02833777561</v>
      </c>
      <c r="AQ256">
        <f t="shared" si="107"/>
        <v>-318672.16669478995</v>
      </c>
      <c r="AR256">
        <f t="shared" si="108"/>
        <v>-309794.02833777561</v>
      </c>
      <c r="AS256">
        <f t="shared" si="89"/>
        <v>-3155.820655294674</v>
      </c>
      <c r="AT256">
        <f t="shared" si="90"/>
        <v>-1145.2757385908319</v>
      </c>
    </row>
    <row r="257" spans="24:46" x14ac:dyDescent="0.2">
      <c r="X257" s="1">
        <v>253</v>
      </c>
      <c r="Y257" s="7">
        <f t="shared" si="93"/>
        <v>315248.47259633697</v>
      </c>
      <c r="Z257" s="7">
        <f t="shared" si="94"/>
        <v>295364.91517894733</v>
      </c>
      <c r="AA257">
        <f t="shared" si="95"/>
        <v>3149.4029508933249</v>
      </c>
      <c r="AB257">
        <f t="shared" si="96"/>
        <v>1138.2716260960483</v>
      </c>
      <c r="AC257">
        <f t="shared" si="75"/>
        <v>-12.70508776702559</v>
      </c>
      <c r="AD257">
        <f t="shared" si="76"/>
        <v>-13.954228060930451</v>
      </c>
      <c r="AE257">
        <f t="shared" si="91"/>
        <v>-1.5263017536939073E-8</v>
      </c>
      <c r="AF257" s="7">
        <f t="shared" si="92"/>
        <v>-5.4916122294331038E-8</v>
      </c>
      <c r="AG257" s="7">
        <f t="shared" si="97"/>
        <v>-6.0039422009275087</v>
      </c>
      <c r="AH257" s="7">
        <f t="shared" si="98"/>
        <v>-6.3157458403541478</v>
      </c>
      <c r="AI257">
        <f t="shared" si="99"/>
        <v>-1.5976738512918018</v>
      </c>
      <c r="AJ257">
        <f t="shared" si="100"/>
        <v>-2.2049238732871275</v>
      </c>
      <c r="AK257">
        <f t="shared" si="101"/>
        <v>-5.1034716995432632</v>
      </c>
      <c r="AL257">
        <f t="shared" si="102"/>
        <v>-5.4335582923730543</v>
      </c>
      <c r="AM257" s="7">
        <f t="shared" si="103"/>
        <v>-295248.47259633697</v>
      </c>
      <c r="AN257" s="7">
        <f t="shared" si="104"/>
        <v>-287864.91517894733</v>
      </c>
      <c r="AO257">
        <f t="shared" si="105"/>
        <v>-335248.47259633697</v>
      </c>
      <c r="AP257">
        <f t="shared" si="106"/>
        <v>-285364.91517894733</v>
      </c>
      <c r="AQ257">
        <f t="shared" si="107"/>
        <v>-320248.47259633697</v>
      </c>
      <c r="AR257">
        <f t="shared" si="108"/>
        <v>-310364.91517894733</v>
      </c>
      <c r="AS257">
        <f t="shared" si="89"/>
        <v>-3149.4029508933249</v>
      </c>
      <c r="AT257">
        <f t="shared" si="90"/>
        <v>-1138.2716260960483</v>
      </c>
    </row>
    <row r="258" spans="24:46" x14ac:dyDescent="0.2">
      <c r="X258" s="1">
        <v>254</v>
      </c>
      <c r="Y258" s="7">
        <f t="shared" si="93"/>
        <v>316821.58593581273</v>
      </c>
      <c r="Z258" s="7">
        <f t="shared" si="94"/>
        <v>295932.30671348778</v>
      </c>
      <c r="AA258">
        <f t="shared" si="95"/>
        <v>3143.0504070098123</v>
      </c>
      <c r="AB258">
        <f t="shared" si="96"/>
        <v>1131.2945120655831</v>
      </c>
      <c r="AC258">
        <f t="shared" si="75"/>
        <v>-12.577003646364266</v>
      </c>
      <c r="AD258">
        <f t="shared" si="76"/>
        <v>-13.900870884903124</v>
      </c>
      <c r="AE258">
        <f t="shared" si="91"/>
        <v>-1.5258424100199507E-8</v>
      </c>
      <c r="AF258" s="7">
        <f t="shared" si="92"/>
        <v>-5.4751769475537646E-8</v>
      </c>
      <c r="AG258" s="7">
        <f t="shared" si="97"/>
        <v>-5.9404977250757476</v>
      </c>
      <c r="AH258" s="7">
        <f t="shared" si="98"/>
        <v>-6.2909333434975423</v>
      </c>
      <c r="AI258">
        <f t="shared" si="99"/>
        <v>-1.5827873542292696</v>
      </c>
      <c r="AJ258">
        <f t="shared" si="100"/>
        <v>-2.1961838114837811</v>
      </c>
      <c r="AK258">
        <f t="shared" si="101"/>
        <v>-5.0537185518008245</v>
      </c>
      <c r="AL258">
        <f t="shared" si="102"/>
        <v>-5.4137536751700317</v>
      </c>
      <c r="AM258" s="7">
        <f t="shared" si="103"/>
        <v>-296821.58593581273</v>
      </c>
      <c r="AN258" s="7">
        <f t="shared" si="104"/>
        <v>-288432.30671348778</v>
      </c>
      <c r="AO258">
        <f t="shared" si="105"/>
        <v>-336821.58593581273</v>
      </c>
      <c r="AP258">
        <f t="shared" si="106"/>
        <v>-285932.30671348778</v>
      </c>
      <c r="AQ258">
        <f t="shared" si="107"/>
        <v>-321821.58593581273</v>
      </c>
      <c r="AR258">
        <f t="shared" si="108"/>
        <v>-310932.30671348778</v>
      </c>
      <c r="AS258">
        <f t="shared" si="89"/>
        <v>-3143.0504070098123</v>
      </c>
      <c r="AT258">
        <f t="shared" si="90"/>
        <v>-1131.2945120655831</v>
      </c>
    </row>
    <row r="259" spans="24:46" x14ac:dyDescent="0.2">
      <c r="X259" s="1">
        <v>255</v>
      </c>
      <c r="Y259" s="7">
        <f t="shared" si="93"/>
        <v>318391.53901386185</v>
      </c>
      <c r="Z259" s="7">
        <f t="shared" si="94"/>
        <v>296496.21636065998</v>
      </c>
      <c r="AA259">
        <f t="shared" si="95"/>
        <v>3136.76190518663</v>
      </c>
      <c r="AB259">
        <f t="shared" si="96"/>
        <v>1124.3440766231315</v>
      </c>
      <c r="AC259">
        <f t="shared" si="75"/>
        <v>-12.451102282362251</v>
      </c>
      <c r="AD259">
        <f t="shared" si="76"/>
        <v>-13.848144177787246</v>
      </c>
      <c r="AE259">
        <f t="shared" si="91"/>
        <v>-1.5253794352956809E-8</v>
      </c>
      <c r="AF259" s="7">
        <f t="shared" si="92"/>
        <v>-5.4585774930114687E-8</v>
      </c>
      <c r="AG259" s="7">
        <f t="shared" si="97"/>
        <v>-5.8781779183976113</v>
      </c>
      <c r="AH259" s="7">
        <f t="shared" si="98"/>
        <v>-6.2664176861238108</v>
      </c>
      <c r="AI259">
        <f t="shared" si="99"/>
        <v>-1.5681372255164781</v>
      </c>
      <c r="AJ259">
        <f t="shared" si="100"/>
        <v>-2.1875487690908488</v>
      </c>
      <c r="AK259">
        <f t="shared" si="101"/>
        <v>-5.004787123194367</v>
      </c>
      <c r="AL259">
        <f t="shared" si="102"/>
        <v>-5.3941776679868125</v>
      </c>
      <c r="AM259" s="7">
        <f t="shared" si="103"/>
        <v>-298391.53901386185</v>
      </c>
      <c r="AN259" s="7">
        <f t="shared" si="104"/>
        <v>-288996.21636065998</v>
      </c>
      <c r="AO259">
        <f t="shared" si="105"/>
        <v>-338391.53901386185</v>
      </c>
      <c r="AP259">
        <f t="shared" si="106"/>
        <v>-286496.21636065998</v>
      </c>
      <c r="AQ259">
        <f t="shared" si="107"/>
        <v>-323391.53901386185</v>
      </c>
      <c r="AR259">
        <f t="shared" si="108"/>
        <v>-311496.21636065998</v>
      </c>
      <c r="AS259">
        <f t="shared" si="89"/>
        <v>-3136.76190518663</v>
      </c>
      <c r="AT259">
        <f t="shared" si="90"/>
        <v>-1124.3440766231315</v>
      </c>
    </row>
    <row r="260" spans="24:46" x14ac:dyDescent="0.2">
      <c r="X260" s="1">
        <v>256</v>
      </c>
      <c r="Y260" s="7">
        <f t="shared" si="93"/>
        <v>319958.36357866984</v>
      </c>
      <c r="Z260" s="7">
        <f t="shared" si="94"/>
        <v>297056.6573809493</v>
      </c>
      <c r="AA260">
        <f t="shared" si="95"/>
        <v>3130.5363540454487</v>
      </c>
      <c r="AB260">
        <f t="shared" si="96"/>
        <v>1117.4200045342379</v>
      </c>
      <c r="AC260">
        <f t="shared" si="75"/>
        <v>-12.327331206568706</v>
      </c>
      <c r="AD260">
        <f t="shared" si="76"/>
        <v>-13.796038842172317</v>
      </c>
      <c r="AE260">
        <f t="shared" si="91"/>
        <v>-1.5249129706775572E-8</v>
      </c>
      <c r="AF260" s="7">
        <f t="shared" si="92"/>
        <v>-5.4418150146634671E-8</v>
      </c>
      <c r="AG260" s="7">
        <f t="shared" si="97"/>
        <v>-5.816954809618653</v>
      </c>
      <c r="AH260" s="7">
        <f t="shared" si="98"/>
        <v>-6.2421945164962773</v>
      </c>
      <c r="AI260">
        <f t="shared" si="99"/>
        <v>-1.5537181407291267</v>
      </c>
      <c r="AJ260">
        <f t="shared" si="100"/>
        <v>-2.179017197665392</v>
      </c>
      <c r="AK260">
        <f t="shared" si="101"/>
        <v>-4.9566582409717972</v>
      </c>
      <c r="AL260">
        <f t="shared" si="102"/>
        <v>-5.3748270735924963</v>
      </c>
      <c r="AM260" s="7">
        <f t="shared" si="103"/>
        <v>-299958.36357866984</v>
      </c>
      <c r="AN260" s="7">
        <f t="shared" si="104"/>
        <v>-289556.6573809493</v>
      </c>
      <c r="AO260">
        <f t="shared" si="105"/>
        <v>-339958.36357866984</v>
      </c>
      <c r="AP260">
        <f t="shared" si="106"/>
        <v>-287056.6573809493</v>
      </c>
      <c r="AQ260">
        <f t="shared" si="107"/>
        <v>-324958.36357866984</v>
      </c>
      <c r="AR260">
        <f t="shared" si="108"/>
        <v>-312056.6573809493</v>
      </c>
      <c r="AS260">
        <f t="shared" si="89"/>
        <v>-3130.5363540454487</v>
      </c>
      <c r="AT260">
        <f t="shared" si="90"/>
        <v>-1117.4200045342379</v>
      </c>
    </row>
    <row r="261" spans="24:46" x14ac:dyDescent="0.2">
      <c r="X261" s="1">
        <v>257</v>
      </c>
      <c r="Y261" s="7">
        <f t="shared" si="93"/>
        <v>321522.09083929175</v>
      </c>
      <c r="Z261" s="7">
        <f t="shared" si="94"/>
        <v>297613.6428783611</v>
      </c>
      <c r="AA261">
        <f t="shared" si="95"/>
        <v>3124.3726884421644</v>
      </c>
      <c r="AB261">
        <f t="shared" si="96"/>
        <v>1110.5219851131517</v>
      </c>
      <c r="AC261">
        <f t="shared" si="75"/>
        <v>-12.205639576016978</v>
      </c>
      <c r="AD261">
        <f t="shared" si="76"/>
        <v>-13.744545962419032</v>
      </c>
      <c r="AE261">
        <f t="shared" si="91"/>
        <v>-1.5244431528296146E-8</v>
      </c>
      <c r="AF261" s="7">
        <f t="shared" si="92"/>
        <v>-5.4248906540424492E-8</v>
      </c>
      <c r="AG261" s="7">
        <f t="shared" si="97"/>
        <v>-5.7568013205175053</v>
      </c>
      <c r="AH261" s="7">
        <f t="shared" si="98"/>
        <v>-6.218259570881326</v>
      </c>
      <c r="AI261">
        <f t="shared" si="99"/>
        <v>-1.5395249306787351</v>
      </c>
      <c r="AJ261">
        <f t="shared" si="100"/>
        <v>-2.1705875802213579</v>
      </c>
      <c r="AK261">
        <f t="shared" si="101"/>
        <v>-4.909313309576306</v>
      </c>
      <c r="AL261">
        <f t="shared" si="102"/>
        <v>-5.3556987570674419</v>
      </c>
      <c r="AM261" s="7">
        <f t="shared" si="103"/>
        <v>-301522.09083929175</v>
      </c>
      <c r="AN261" s="7">
        <f t="shared" si="104"/>
        <v>-290113.6428783611</v>
      </c>
      <c r="AO261">
        <f t="shared" si="105"/>
        <v>-341522.09083929175</v>
      </c>
      <c r="AP261">
        <f t="shared" si="106"/>
        <v>-287613.6428783611</v>
      </c>
      <c r="AQ261">
        <f t="shared" si="107"/>
        <v>-326522.09083929175</v>
      </c>
      <c r="AR261">
        <f t="shared" si="108"/>
        <v>-312613.6428783611</v>
      </c>
      <c r="AS261">
        <f t="shared" si="89"/>
        <v>-3124.3726884421644</v>
      </c>
      <c r="AT261">
        <f t="shared" si="90"/>
        <v>-1110.5219851131517</v>
      </c>
    </row>
    <row r="262" spans="24:46" x14ac:dyDescent="0.2">
      <c r="X262" s="1">
        <v>258</v>
      </c>
      <c r="Y262" s="7">
        <f t="shared" si="93"/>
        <v>323082.7514785658</v>
      </c>
      <c r="Z262" s="7">
        <f t="shared" si="94"/>
        <v>298167.18580267241</v>
      </c>
      <c r="AA262">
        <f t="shared" si="95"/>
        <v>3118.2698686541557</v>
      </c>
      <c r="AB262">
        <f t="shared" si="96"/>
        <v>1103.6497121319421</v>
      </c>
      <c r="AC262">
        <f t="shared" ref="AC262:AC325" si="109">SUM(AG262,AI262,AK262,AE262)</f>
        <v>-12.085978111703634</v>
      </c>
      <c r="AD262">
        <f t="shared" ref="AD262:AD325" si="110">SUM(AH262,AJ262,AL262,AF262)</f>
        <v>-13.693656800273491</v>
      </c>
      <c r="AE262">
        <f t="shared" si="91"/>
        <v>-1.5239701140822801E-8</v>
      </c>
      <c r="AF262" s="7">
        <f t="shared" si="92"/>
        <v>-5.4078055454703867E-8</v>
      </c>
      <c r="AG262" s="7">
        <f t="shared" si="97"/>
        <v>-5.69769123119897</v>
      </c>
      <c r="AH262" s="7">
        <f t="shared" si="98"/>
        <v>-6.1946086713997408</v>
      </c>
      <c r="AI262">
        <f t="shared" si="99"/>
        <v>-1.5255525758651016</v>
      </c>
      <c r="AJ262">
        <f t="shared" si="100"/>
        <v>-2.1622584304581913</v>
      </c>
      <c r="AK262">
        <f t="shared" si="101"/>
        <v>-4.8627342893998611</v>
      </c>
      <c r="AL262">
        <f t="shared" si="102"/>
        <v>-5.336789644337502</v>
      </c>
      <c r="AM262" s="7">
        <f t="shared" si="103"/>
        <v>-303082.7514785658</v>
      </c>
      <c r="AN262" s="7">
        <f t="shared" si="104"/>
        <v>-290667.18580267241</v>
      </c>
      <c r="AO262">
        <f t="shared" si="105"/>
        <v>-343082.7514785658</v>
      </c>
      <c r="AP262">
        <f t="shared" si="106"/>
        <v>-288167.18580267241</v>
      </c>
      <c r="AQ262">
        <f t="shared" si="107"/>
        <v>-328082.7514785658</v>
      </c>
      <c r="AR262">
        <f t="shared" si="108"/>
        <v>-313167.18580267241</v>
      </c>
      <c r="AS262">
        <f t="shared" si="89"/>
        <v>-3118.2698686541557</v>
      </c>
      <c r="AT262">
        <f t="shared" si="90"/>
        <v>-1103.6497121319421</v>
      </c>
    </row>
    <row r="263" spans="24:46" x14ac:dyDescent="0.2">
      <c r="X263" s="1">
        <v>259</v>
      </c>
      <c r="Y263" s="7">
        <f t="shared" si="93"/>
        <v>324640.37566562893</v>
      </c>
      <c r="Z263" s="7">
        <f t="shared" si="94"/>
        <v>298717.29895163834</v>
      </c>
      <c r="AA263">
        <f t="shared" si="95"/>
        <v>3112.2268795983041</v>
      </c>
      <c r="AB263">
        <f t="shared" si="96"/>
        <v>1096.8028837318054</v>
      </c>
      <c r="AC263">
        <f t="shared" si="109"/>
        <v>-11.968299039813076</v>
      </c>
      <c r="AD263">
        <f t="shared" si="110"/>
        <v>-13.6433627906084</v>
      </c>
      <c r="AE263">
        <f t="shared" si="91"/>
        <v>-1.5234939825847863E-8</v>
      </c>
      <c r="AF263" s="7">
        <f t="shared" si="92"/>
        <v>-5.3905608161705863E-8</v>
      </c>
      <c r="AG263" s="7">
        <f t="shared" si="97"/>
        <v>-5.639599146955419</v>
      </c>
      <c r="AH263" s="7">
        <f t="shared" si="98"/>
        <v>-6.171237723941406</v>
      </c>
      <c r="AI263">
        <f t="shared" si="99"/>
        <v>-1.5117962011631945</v>
      </c>
      <c r="AJ263">
        <f t="shared" si="100"/>
        <v>-2.154028292011815</v>
      </c>
      <c r="AK263">
        <f t="shared" si="101"/>
        <v>-4.8169036764595212</v>
      </c>
      <c r="AL263">
        <f t="shared" si="102"/>
        <v>-5.3180967207495682</v>
      </c>
      <c r="AM263" s="7">
        <f t="shared" si="103"/>
        <v>-304640.37566562893</v>
      </c>
      <c r="AN263" s="7">
        <f t="shared" si="104"/>
        <v>-291217.29895163834</v>
      </c>
      <c r="AO263">
        <f t="shared" si="105"/>
        <v>-344640.37566562893</v>
      </c>
      <c r="AP263">
        <f t="shared" si="106"/>
        <v>-288717.29895163834</v>
      </c>
      <c r="AQ263">
        <f t="shared" si="107"/>
        <v>-329640.37566562893</v>
      </c>
      <c r="AR263">
        <f t="shared" si="108"/>
        <v>-313717.29895163834</v>
      </c>
      <c r="AS263">
        <f t="shared" si="89"/>
        <v>-3112.2268795983041</v>
      </c>
      <c r="AT263">
        <f t="shared" si="90"/>
        <v>-1096.8028837318054</v>
      </c>
    </row>
    <row r="264" spans="24:46" x14ac:dyDescent="0.2">
      <c r="X264" s="1">
        <v>260</v>
      </c>
      <c r="Y264" s="7">
        <f t="shared" si="93"/>
        <v>326194.99306804815</v>
      </c>
      <c r="Z264" s="7">
        <f t="shared" si="94"/>
        <v>299263.99497315538</v>
      </c>
      <c r="AA264">
        <f t="shared" si="95"/>
        <v>3106.2427300783975</v>
      </c>
      <c r="AB264">
        <f t="shared" si="96"/>
        <v>1089.9812023365012</v>
      </c>
      <c r="AC264">
        <f t="shared" si="109"/>
        <v>-11.852556035547924</v>
      </c>
      <c r="AD264">
        <f t="shared" si="110"/>
        <v>-13.593655537286111</v>
      </c>
      <c r="AE264">
        <f t="shared" si="91"/>
        <v>-1.5230148824514536E-8</v>
      </c>
      <c r="AF264" s="7">
        <f t="shared" si="92"/>
        <v>-5.3731575863772583E-8</v>
      </c>
      <c r="AG264" s="7">
        <f t="shared" si="97"/>
        <v>-5.5825004666339648</v>
      </c>
      <c r="AH264" s="7">
        <f t="shared" si="98"/>
        <v>-6.1481427161397422</v>
      </c>
      <c r="AI264">
        <f t="shared" si="99"/>
        <v>-1.4982510707330445</v>
      </c>
      <c r="AJ264">
        <f t="shared" si="100"/>
        <v>-2.1458957377276482</v>
      </c>
      <c r="AK264">
        <f t="shared" si="101"/>
        <v>-4.7718044829507651</v>
      </c>
      <c r="AL264">
        <f t="shared" si="102"/>
        <v>-5.2996170296871457</v>
      </c>
      <c r="AM264" s="7">
        <f t="shared" si="103"/>
        <v>-306194.99306804815</v>
      </c>
      <c r="AN264" s="7">
        <f t="shared" si="104"/>
        <v>-291763.99497315538</v>
      </c>
      <c r="AO264">
        <f t="shared" si="105"/>
        <v>-346194.99306804815</v>
      </c>
      <c r="AP264">
        <f t="shared" si="106"/>
        <v>-289263.99497315538</v>
      </c>
      <c r="AQ264">
        <f t="shared" si="107"/>
        <v>-331194.99306804815</v>
      </c>
      <c r="AR264">
        <f t="shared" si="108"/>
        <v>-314263.99497315538</v>
      </c>
      <c r="AS264">
        <f t="shared" si="89"/>
        <v>-3106.2427300783975</v>
      </c>
      <c r="AT264">
        <f t="shared" si="90"/>
        <v>-1089.9812023365012</v>
      </c>
    </row>
    <row r="265" spans="24:46" x14ac:dyDescent="0.2">
      <c r="X265" s="1">
        <v>261</v>
      </c>
      <c r="Y265" s="7">
        <f t="shared" si="93"/>
        <v>327746.63286358293</v>
      </c>
      <c r="Z265" s="7">
        <f t="shared" si="94"/>
        <v>299807.28636738146</v>
      </c>
      <c r="AA265">
        <f t="shared" si="95"/>
        <v>3100.3164520606233</v>
      </c>
      <c r="AB265">
        <f t="shared" si="96"/>
        <v>1083.1843745678582</v>
      </c>
      <c r="AC265">
        <f t="shared" si="109"/>
        <v>-11.738704169430541</v>
      </c>
      <c r="AD265">
        <f t="shared" si="110"/>
        <v>-13.544526809139759</v>
      </c>
      <c r="AE265">
        <f t="shared" si="91"/>
        <v>-1.5225329339021339E-8</v>
      </c>
      <c r="AF265" s="7">
        <f t="shared" si="92"/>
        <v>-5.3555969694432782E-8</v>
      </c>
      <c r="AG265" s="7">
        <f t="shared" si="97"/>
        <v>-5.5263713524295355</v>
      </c>
      <c r="AH265" s="7">
        <f t="shared" si="98"/>
        <v>-6.1253197154050643</v>
      </c>
      <c r="AI265">
        <f t="shared" si="99"/>
        <v>-1.4849125831418148</v>
      </c>
      <c r="AJ265">
        <f t="shared" si="100"/>
        <v>-2.1378593689545027</v>
      </c>
      <c r="AK265">
        <f t="shared" si="101"/>
        <v>-4.7274202186338607</v>
      </c>
      <c r="AL265">
        <f t="shared" si="102"/>
        <v>-5.2813476712242204</v>
      </c>
      <c r="AM265" s="7">
        <f t="shared" si="103"/>
        <v>-307746.63286358293</v>
      </c>
      <c r="AN265" s="7">
        <f t="shared" si="104"/>
        <v>-292307.28636738146</v>
      </c>
      <c r="AO265">
        <f t="shared" si="105"/>
        <v>-347746.63286358293</v>
      </c>
      <c r="AP265">
        <f t="shared" si="106"/>
        <v>-289807.28636738146</v>
      </c>
      <c r="AQ265">
        <f t="shared" si="107"/>
        <v>-332746.63286358293</v>
      </c>
      <c r="AR265">
        <f t="shared" si="108"/>
        <v>-314807.28636738146</v>
      </c>
      <c r="AS265">
        <f t="shared" si="89"/>
        <v>-3100.3164520606233</v>
      </c>
      <c r="AT265">
        <f t="shared" si="90"/>
        <v>-1083.1843745678582</v>
      </c>
    </row>
    <row r="266" spans="24:46" x14ac:dyDescent="0.2">
      <c r="X266" s="1">
        <v>262</v>
      </c>
      <c r="Y266" s="7">
        <f t="shared" si="93"/>
        <v>329295.32375159202</v>
      </c>
      <c r="Z266" s="7">
        <f t="shared" si="94"/>
        <v>300347.1854888142</v>
      </c>
      <c r="AA266">
        <f t="shared" si="95"/>
        <v>3094.4470999759083</v>
      </c>
      <c r="AB266">
        <f t="shared" si="96"/>
        <v>1076.4121111632883</v>
      </c>
      <c r="AC266">
        <f t="shared" si="109"/>
        <v>-11.62669985595228</v>
      </c>
      <c r="AD266">
        <f t="shared" si="110"/>
        <v>-13.495968536068775</v>
      </c>
      <c r="AE266">
        <f t="shared" si="91"/>
        <v>-1.5220482533970339E-8</v>
      </c>
      <c r="AF266" s="7">
        <f t="shared" si="92"/>
        <v>-5.3378800719458265E-8</v>
      </c>
      <c r="AG266" s="7">
        <f t="shared" si="97"/>
        <v>-5.4711887010312301</v>
      </c>
      <c r="AH266" s="7">
        <f t="shared" si="98"/>
        <v>-6.1027648670141508</v>
      </c>
      <c r="AI266">
        <f t="shared" si="99"/>
        <v>-1.4717762666879235</v>
      </c>
      <c r="AJ266">
        <f t="shared" si="100"/>
        <v>-2.1299178148589668</v>
      </c>
      <c r="AK266">
        <f t="shared" si="101"/>
        <v>-4.6837348730126438</v>
      </c>
      <c r="AL266">
        <f t="shared" si="102"/>
        <v>-5.263285800816857</v>
      </c>
      <c r="AM266" s="7">
        <f t="shared" si="103"/>
        <v>-309295.32375159202</v>
      </c>
      <c r="AN266" s="7">
        <f t="shared" si="104"/>
        <v>-292847.1854888142</v>
      </c>
      <c r="AO266">
        <f t="shared" si="105"/>
        <v>-349295.32375159202</v>
      </c>
      <c r="AP266">
        <f t="shared" si="106"/>
        <v>-290347.1854888142</v>
      </c>
      <c r="AQ266">
        <f t="shared" si="107"/>
        <v>-334295.32375159202</v>
      </c>
      <c r="AR266">
        <f t="shared" si="108"/>
        <v>-315347.1854888142</v>
      </c>
      <c r="AS266">
        <f t="shared" si="89"/>
        <v>-3094.4470999759083</v>
      </c>
      <c r="AT266">
        <f t="shared" si="90"/>
        <v>-1076.4121111632883</v>
      </c>
    </row>
    <row r="267" spans="24:46" x14ac:dyDescent="0.2">
      <c r="X267" s="1">
        <v>263</v>
      </c>
      <c r="Y267" s="7">
        <f t="shared" si="93"/>
        <v>330841.09396409796</v>
      </c>
      <c r="Z267" s="7">
        <f t="shared" si="94"/>
        <v>300883.70454832882</v>
      </c>
      <c r="AA267">
        <f t="shared" si="95"/>
        <v>3088.6337500479322</v>
      </c>
      <c r="AB267">
        <f t="shared" si="96"/>
        <v>1069.664126895254</v>
      </c>
      <c r="AC267">
        <f t="shared" si="109"/>
        <v>-11.516500804451526</v>
      </c>
      <c r="AD267">
        <f t="shared" si="110"/>
        <v>-13.447972805244659</v>
      </c>
      <c r="AE267">
        <f t="shared" si="91"/>
        <v>-1.5215609537662825E-8</v>
      </c>
      <c r="AF267" s="7">
        <f t="shared" si="92"/>
        <v>-5.3200079937900295E-8</v>
      </c>
      <c r="AG267" s="7">
        <f t="shared" si="97"/>
        <v>-5.4169301160519847</v>
      </c>
      <c r="AH267" s="7">
        <f t="shared" si="98"/>
        <v>-6.0804743922545024</v>
      </c>
      <c r="AI267">
        <f t="shared" si="99"/>
        <v>-1.4588377749174932</v>
      </c>
      <c r="AJ267">
        <f t="shared" si="100"/>
        <v>-2.1220697317593991</v>
      </c>
      <c r="AK267">
        <f t="shared" si="101"/>
        <v>-4.6407328982664389</v>
      </c>
      <c r="AL267">
        <f t="shared" si="102"/>
        <v>-5.2454286280306768</v>
      </c>
      <c r="AM267" s="7">
        <f t="shared" si="103"/>
        <v>-310841.09396409796</v>
      </c>
      <c r="AN267" s="7">
        <f t="shared" si="104"/>
        <v>-293383.70454832882</v>
      </c>
      <c r="AO267">
        <f t="shared" si="105"/>
        <v>-350841.09396409796</v>
      </c>
      <c r="AP267">
        <f t="shared" si="106"/>
        <v>-290883.70454832882</v>
      </c>
      <c r="AQ267">
        <f t="shared" si="107"/>
        <v>-335841.09396409796</v>
      </c>
      <c r="AR267">
        <f t="shared" si="108"/>
        <v>-315883.70454832882</v>
      </c>
      <c r="AS267">
        <f t="shared" si="89"/>
        <v>-3088.6337500479322</v>
      </c>
      <c r="AT267">
        <f t="shared" si="90"/>
        <v>-1069.664126895254</v>
      </c>
    </row>
    <row r="268" spans="24:46" x14ac:dyDescent="0.2">
      <c r="X268" s="1">
        <v>264</v>
      </c>
      <c r="Y268" s="7">
        <f t="shared" si="93"/>
        <v>332383.97127652133</v>
      </c>
      <c r="Z268" s="7">
        <f t="shared" si="94"/>
        <v>301416.85561517579</v>
      </c>
      <c r="AA268">
        <f t="shared" si="95"/>
        <v>3082.8754996457064</v>
      </c>
      <c r="AB268">
        <f t="shared" si="96"/>
        <v>1062.9401404926316</v>
      </c>
      <c r="AC268">
        <f t="shared" si="109"/>
        <v>-11.408065972109265</v>
      </c>
      <c r="AD268">
        <f t="shared" si="110"/>
        <v>-13.400531857424031</v>
      </c>
      <c r="AE268">
        <f t="shared" si="91"/>
        <v>-1.5210711443343163E-8</v>
      </c>
      <c r="AF268" s="7">
        <f t="shared" si="92"/>
        <v>-5.3019818283106445E-8</v>
      </c>
      <c r="AG268" s="7">
        <f t="shared" si="97"/>
        <v>-5.36357388167559</v>
      </c>
      <c r="AH268" s="7">
        <f t="shared" si="98"/>
        <v>-6.0584445866214223</v>
      </c>
      <c r="AI268">
        <f t="shared" si="99"/>
        <v>-1.4460928823240988</v>
      </c>
      <c r="AJ268">
        <f t="shared" si="100"/>
        <v>-2.1143138024790069</v>
      </c>
      <c r="AK268">
        <f t="shared" si="101"/>
        <v>-4.5983991928988646</v>
      </c>
      <c r="AL268">
        <f t="shared" si="102"/>
        <v>-5.2277734153037825</v>
      </c>
      <c r="AM268" s="7">
        <f t="shared" si="103"/>
        <v>-312383.97127652133</v>
      </c>
      <c r="AN268" s="7">
        <f t="shared" si="104"/>
        <v>-293916.85561517579</v>
      </c>
      <c r="AO268">
        <f t="shared" si="105"/>
        <v>-352383.97127652133</v>
      </c>
      <c r="AP268">
        <f t="shared" si="106"/>
        <v>-291416.85561517579</v>
      </c>
      <c r="AQ268">
        <f t="shared" si="107"/>
        <v>-337383.97127652133</v>
      </c>
      <c r="AR268">
        <f t="shared" si="108"/>
        <v>-316416.85561517579</v>
      </c>
      <c r="AS268">
        <f t="shared" si="89"/>
        <v>-3082.8754996457064</v>
      </c>
      <c r="AT268">
        <f t="shared" si="90"/>
        <v>-1062.9401404926316</v>
      </c>
    </row>
    <row r="269" spans="24:46" x14ac:dyDescent="0.2">
      <c r="X269" s="1">
        <v>265</v>
      </c>
      <c r="Y269" s="7">
        <f t="shared" si="93"/>
        <v>333923.9830180977</v>
      </c>
      <c r="Z269" s="7">
        <f t="shared" si="94"/>
        <v>301946.65061893995</v>
      </c>
      <c r="AA269">
        <f t="shared" si="95"/>
        <v>3077.1714666596517</v>
      </c>
      <c r="AB269">
        <f t="shared" si="96"/>
        <v>1056.2398745639196</v>
      </c>
      <c r="AC269">
        <f t="shared" si="109"/>
        <v>-11.301355518957521</v>
      </c>
      <c r="AD269">
        <f t="shared" si="110"/>
        <v>-13.353638083364746</v>
      </c>
      <c r="AE269">
        <f t="shared" si="91"/>
        <v>-1.5205789310394611E-8</v>
      </c>
      <c r="AF269" s="7">
        <f t="shared" si="92"/>
        <v>-5.2838026623719594E-8</v>
      </c>
      <c r="AG269" s="7">
        <f t="shared" si="97"/>
        <v>-5.3110989374600974</v>
      </c>
      <c r="AH269" s="7">
        <f t="shared" si="98"/>
        <v>-6.0366718180663774</v>
      </c>
      <c r="AI269">
        <f t="shared" si="99"/>
        <v>-1.4335374802230336</v>
      </c>
      <c r="AJ269">
        <f t="shared" si="100"/>
        <v>-2.1066487357173065</v>
      </c>
      <c r="AK269">
        <f t="shared" si="101"/>
        <v>-4.5567190860686031</v>
      </c>
      <c r="AL269">
        <f t="shared" si="102"/>
        <v>-5.2103174767430342</v>
      </c>
      <c r="AM269" s="7">
        <f t="shared" si="103"/>
        <v>-313923.9830180977</v>
      </c>
      <c r="AN269" s="7">
        <f t="shared" si="104"/>
        <v>-294446.65061893995</v>
      </c>
      <c r="AO269">
        <f t="shared" si="105"/>
        <v>-353923.9830180977</v>
      </c>
      <c r="AP269">
        <f t="shared" si="106"/>
        <v>-291946.65061893995</v>
      </c>
      <c r="AQ269">
        <f t="shared" si="107"/>
        <v>-338923.9830180977</v>
      </c>
      <c r="AR269">
        <f t="shared" si="108"/>
        <v>-316946.65061893995</v>
      </c>
      <c r="AS269">
        <f t="shared" si="89"/>
        <v>-3077.1714666596517</v>
      </c>
      <c r="AT269">
        <f t="shared" si="90"/>
        <v>-1056.2398745639196</v>
      </c>
    </row>
    <row r="270" spans="24:46" x14ac:dyDescent="0.2">
      <c r="X270" s="1">
        <v>266</v>
      </c>
      <c r="Y270" s="7">
        <f t="shared" si="93"/>
        <v>335461.15608198766</v>
      </c>
      <c r="Z270" s="7">
        <f t="shared" si="94"/>
        <v>302473.10135146149</v>
      </c>
      <c r="AA270">
        <f t="shared" si="95"/>
        <v>3071.5207889001731</v>
      </c>
      <c r="AB270">
        <f t="shared" si="96"/>
        <v>1049.5630555222372</v>
      </c>
      <c r="AC270">
        <f t="shared" si="109"/>
        <v>-11.19633076480128</v>
      </c>
      <c r="AD270">
        <f t="shared" si="110"/>
        <v>-13.307284020342312</v>
      </c>
      <c r="AE270">
        <f t="shared" si="91"/>
        <v>-1.5200844165488842E-8</v>
      </c>
      <c r="AF270" s="7">
        <f t="shared" si="92"/>
        <v>-5.265471576465754E-8</v>
      </c>
      <c r="AG270" s="7">
        <f t="shared" si="97"/>
        <v>-5.2594848542387655</v>
      </c>
      <c r="AH270" s="7">
        <f t="shared" si="98"/>
        <v>-6.0151525252944316</v>
      </c>
      <c r="AI270">
        <f t="shared" si="99"/>
        <v>-1.4211675727921445</v>
      </c>
      <c r="AJ270">
        <f t="shared" si="100"/>
        <v>-2.0990732654394377</v>
      </c>
      <c r="AK270">
        <f t="shared" si="101"/>
        <v>-4.5156783225695234</v>
      </c>
      <c r="AL270">
        <f t="shared" si="102"/>
        <v>-5.1930581769537261</v>
      </c>
      <c r="AM270" s="7">
        <f t="shared" si="103"/>
        <v>-315461.15608198766</v>
      </c>
      <c r="AN270" s="7">
        <f t="shared" si="104"/>
        <v>-294973.10135146149</v>
      </c>
      <c r="AO270">
        <f t="shared" si="105"/>
        <v>-355461.15608198766</v>
      </c>
      <c r="AP270">
        <f t="shared" si="106"/>
        <v>-292473.10135146149</v>
      </c>
      <c r="AQ270">
        <f t="shared" si="107"/>
        <v>-340461.15608198766</v>
      </c>
      <c r="AR270">
        <f t="shared" si="108"/>
        <v>-317473.10135146149</v>
      </c>
      <c r="AS270">
        <f t="shared" si="89"/>
        <v>-3071.5207889001731</v>
      </c>
      <c r="AT270">
        <f t="shared" si="90"/>
        <v>-1049.5630555222372</v>
      </c>
    </row>
    <row r="271" spans="24:46" x14ac:dyDescent="0.2">
      <c r="X271" s="1">
        <v>267</v>
      </c>
      <c r="Y271" s="7">
        <f t="shared" si="93"/>
        <v>336995.51693509216</v>
      </c>
      <c r="Z271" s="7">
        <f t="shared" si="94"/>
        <v>302996.21946872008</v>
      </c>
      <c r="AA271">
        <f t="shared" si="95"/>
        <v>3065.9226235177725</v>
      </c>
      <c r="AB271">
        <f t="shared" si="96"/>
        <v>1042.9094135120661</v>
      </c>
      <c r="AC271">
        <f t="shared" si="109"/>
        <v>-11.092954147960256</v>
      </c>
      <c r="AD271">
        <f t="shared" si="110"/>
        <v>-13.261462348763114</v>
      </c>
      <c r="AE271">
        <f t="shared" si="91"/>
        <v>-1.5195877003690109E-8</v>
      </c>
      <c r="AF271" s="7">
        <f t="shared" si="92"/>
        <v>-5.2469896448075717E-8</v>
      </c>
      <c r="AG271" s="7">
        <f t="shared" si="97"/>
        <v>-5.2087118110638473</v>
      </c>
      <c r="AH271" s="7">
        <f t="shared" si="98"/>
        <v>-5.9938832161098405</v>
      </c>
      <c r="AI271">
        <f t="shared" si="99"/>
        <v>-1.4089792732712183</v>
      </c>
      <c r="AJ271">
        <f t="shared" si="100"/>
        <v>-2.0915861502826067</v>
      </c>
      <c r="AK271">
        <f t="shared" si="101"/>
        <v>-4.475263048429313</v>
      </c>
      <c r="AL271">
        <f t="shared" si="102"/>
        <v>-5.1759929299007696</v>
      </c>
      <c r="AM271" s="7">
        <f t="shared" si="103"/>
        <v>-316995.51693509216</v>
      </c>
      <c r="AN271" s="7">
        <f t="shared" si="104"/>
        <v>-295496.21946872008</v>
      </c>
      <c r="AO271">
        <f t="shared" si="105"/>
        <v>-356995.51693509216</v>
      </c>
      <c r="AP271">
        <f t="shared" si="106"/>
        <v>-292996.21946872008</v>
      </c>
      <c r="AQ271">
        <f t="shared" si="107"/>
        <v>-341995.51693509216</v>
      </c>
      <c r="AR271">
        <f t="shared" si="108"/>
        <v>-317996.21946872008</v>
      </c>
      <c r="AS271">
        <f t="shared" ref="AS271:AS334" si="111">L$12-AA271</f>
        <v>-3065.9226235177725</v>
      </c>
      <c r="AT271">
        <f t="shared" ref="AT271:AT334" si="112">M$12-AB271</f>
        <v>-1042.9094135120661</v>
      </c>
    </row>
    <row r="272" spans="24:46" x14ac:dyDescent="0.2">
      <c r="X272" s="1">
        <v>268</v>
      </c>
      <c r="Y272" s="7">
        <f t="shared" si="93"/>
        <v>338527.09162758256</v>
      </c>
      <c r="Z272" s="7">
        <f t="shared" si="94"/>
        <v>303516.01649268251</v>
      </c>
      <c r="AA272">
        <f t="shared" si="95"/>
        <v>3060.3761464437925</v>
      </c>
      <c r="AB272">
        <f t="shared" si="96"/>
        <v>1036.2786823376846</v>
      </c>
      <c r="AC272">
        <f t="shared" si="109"/>
        <v>-10.991189185742247</v>
      </c>
      <c r="AD272">
        <f t="shared" si="110"/>
        <v>-13.216165888871258</v>
      </c>
      <c r="AE272">
        <f t="shared" si="91"/>
        <v>-1.5190888789517965E-8</v>
      </c>
      <c r="AF272" s="7">
        <f t="shared" si="92"/>
        <v>-5.2283579354309761E-8</v>
      </c>
      <c r="AG272" s="7">
        <f t="shared" si="97"/>
        <v>-5.1587605731417172</v>
      </c>
      <c r="AH272" s="7">
        <f t="shared" si="98"/>
        <v>-5.9728604658076287</v>
      </c>
      <c r="AI272">
        <f t="shared" si="99"/>
        <v>-1.3969688003128227</v>
      </c>
      <c r="AJ272">
        <f t="shared" si="100"/>
        <v>-2.0841861729793312</v>
      </c>
      <c r="AK272">
        <f t="shared" si="101"/>
        <v>-4.4354597970968177</v>
      </c>
      <c r="AL272">
        <f t="shared" si="102"/>
        <v>-5.1591191978007167</v>
      </c>
      <c r="AM272" s="7">
        <f t="shared" si="103"/>
        <v>-318527.09162758256</v>
      </c>
      <c r="AN272" s="7">
        <f t="shared" si="104"/>
        <v>-296016.01649268251</v>
      </c>
      <c r="AO272">
        <f t="shared" si="105"/>
        <v>-358527.09162758256</v>
      </c>
      <c r="AP272">
        <f t="shared" si="106"/>
        <v>-293516.01649268251</v>
      </c>
      <c r="AQ272">
        <f t="shared" si="107"/>
        <v>-343527.09162758256</v>
      </c>
      <c r="AR272">
        <f t="shared" si="108"/>
        <v>-318516.01649268251</v>
      </c>
      <c r="AS272">
        <f t="shared" si="111"/>
        <v>-3060.3761464437925</v>
      </c>
      <c r="AT272">
        <f t="shared" si="112"/>
        <v>-1036.2786823376846</v>
      </c>
    </row>
    <row r="273" spans="24:46" x14ac:dyDescent="0.2">
      <c r="X273" s="1">
        <v>269</v>
      </c>
      <c r="Y273" s="7">
        <f t="shared" si="93"/>
        <v>340055.90580215625</v>
      </c>
      <c r="Z273" s="7">
        <f t="shared" si="94"/>
        <v>304032.50381311524</v>
      </c>
      <c r="AA273">
        <f t="shared" si="95"/>
        <v>3054.8805518509216</v>
      </c>
      <c r="AB273">
        <f t="shared" si="96"/>
        <v>1029.6705993932489</v>
      </c>
      <c r="AC273">
        <f t="shared" si="109"/>
        <v>-10.891000436564001</v>
      </c>
      <c r="AD273">
        <f t="shared" si="110"/>
        <v>-13.171387597546572</v>
      </c>
      <c r="AE273">
        <f t="shared" si="91"/>
        <v>-1.5185880457969131E-8</v>
      </c>
      <c r="AF273" s="7">
        <f t="shared" si="92"/>
        <v>-5.2095775102805219E-8</v>
      </c>
      <c r="AG273" s="7">
        <f t="shared" si="97"/>
        <v>-5.1096124707095978</v>
      </c>
      <c r="AH273" s="7">
        <f t="shared" si="98"/>
        <v>-5.9520809156103542</v>
      </c>
      <c r="AI273">
        <f t="shared" si="99"/>
        <v>-1.3851324744775257</v>
      </c>
      <c r="AJ273">
        <f t="shared" si="100"/>
        <v>-2.076872139796679</v>
      </c>
      <c r="AK273">
        <f t="shared" si="101"/>
        <v>-4.3962554761909951</v>
      </c>
      <c r="AL273">
        <f t="shared" si="102"/>
        <v>-5.1424344900437635</v>
      </c>
      <c r="AM273" s="7">
        <f t="shared" si="103"/>
        <v>-320055.90580215625</v>
      </c>
      <c r="AN273" s="7">
        <f t="shared" si="104"/>
        <v>-296532.50381311524</v>
      </c>
      <c r="AO273">
        <f t="shared" si="105"/>
        <v>-360055.90580215625</v>
      </c>
      <c r="AP273">
        <f t="shared" si="106"/>
        <v>-294032.50381311524</v>
      </c>
      <c r="AQ273">
        <f t="shared" si="107"/>
        <v>-345055.90580215625</v>
      </c>
      <c r="AR273">
        <f t="shared" si="108"/>
        <v>-319032.50381311524</v>
      </c>
      <c r="AS273">
        <f t="shared" si="111"/>
        <v>-3054.8805518509216</v>
      </c>
      <c r="AT273">
        <f t="shared" si="112"/>
        <v>-1029.6705993932489</v>
      </c>
    </row>
    <row r="274" spans="24:46" x14ac:dyDescent="0.2">
      <c r="X274" s="1">
        <v>270</v>
      </c>
      <c r="Y274" s="7">
        <f t="shared" si="93"/>
        <v>341581.98470302712</v>
      </c>
      <c r="Z274" s="7">
        <f t="shared" si="94"/>
        <v>304545.69268936216</v>
      </c>
      <c r="AA274">
        <f t="shared" si="95"/>
        <v>3049.4350516326394</v>
      </c>
      <c r="AB274">
        <f t="shared" si="96"/>
        <v>1023.0849055944757</v>
      </c>
      <c r="AC274">
        <f t="shared" si="109"/>
        <v>-10.792353463641543</v>
      </c>
      <c r="AD274">
        <f t="shared" si="110"/>
        <v>-13.127120565189953</v>
      </c>
      <c r="AE274">
        <f t="shared" si="91"/>
        <v>-1.518085291549979E-8</v>
      </c>
      <c r="AF274" s="7">
        <f t="shared" si="92"/>
        <v>-5.1906494253026179E-8</v>
      </c>
      <c r="AG274" s="7">
        <f t="shared" si="97"/>
        <v>-5.0612493788088919</v>
      </c>
      <c r="AH274" s="7">
        <f t="shared" si="98"/>
        <v>-5.9315412711476228</v>
      </c>
      <c r="AI274">
        <f t="shared" si="99"/>
        <v>-1.3734667148669275</v>
      </c>
      <c r="AJ274">
        <f t="shared" si="100"/>
        <v>-2.0696428799912883</v>
      </c>
      <c r="AK274">
        <f t="shared" si="101"/>
        <v>-4.3576373547848712</v>
      </c>
      <c r="AL274">
        <f t="shared" si="102"/>
        <v>-5.1259363621445457</v>
      </c>
      <c r="AM274" s="7">
        <f t="shared" si="103"/>
        <v>-321581.98470302712</v>
      </c>
      <c r="AN274" s="7">
        <f t="shared" si="104"/>
        <v>-297045.69268936216</v>
      </c>
      <c r="AO274">
        <f t="shared" si="105"/>
        <v>-361581.98470302712</v>
      </c>
      <c r="AP274">
        <f t="shared" si="106"/>
        <v>-294545.69268936216</v>
      </c>
      <c r="AQ274">
        <f t="shared" si="107"/>
        <v>-346581.98470302712</v>
      </c>
      <c r="AR274">
        <f t="shared" si="108"/>
        <v>-319545.69268936216</v>
      </c>
      <c r="AS274">
        <f t="shared" si="111"/>
        <v>-3049.4350516326394</v>
      </c>
      <c r="AT274">
        <f t="shared" si="112"/>
        <v>-1023.0849055944757</v>
      </c>
    </row>
    <row r="275" spans="24:46" x14ac:dyDescent="0.2">
      <c r="X275" s="1">
        <v>271</v>
      </c>
      <c r="Y275" s="7">
        <f t="shared" si="93"/>
        <v>343105.35318466049</v>
      </c>
      <c r="Z275" s="7">
        <f t="shared" si="94"/>
        <v>305055.59425208875</v>
      </c>
      <c r="AA275">
        <f t="shared" si="95"/>
        <v>3044.0388749008189</v>
      </c>
      <c r="AB275">
        <f t="shared" si="96"/>
        <v>1016.5213453118807</v>
      </c>
      <c r="AC275">
        <f t="shared" si="109"/>
        <v>-10.695214800173773</v>
      </c>
      <c r="AD275">
        <f t="shared" si="110"/>
        <v>-13.083358012694429</v>
      </c>
      <c r="AE275">
        <f t="shared" si="91"/>
        <v>-1.5175807040971908E-8</v>
      </c>
      <c r="AF275" s="7">
        <f t="shared" si="92"/>
        <v>-5.1715747305349865E-8</v>
      </c>
      <c r="AG275" s="7">
        <f t="shared" si="97"/>
        <v>-5.0136536979101018</v>
      </c>
      <c r="AH275" s="7">
        <f t="shared" si="98"/>
        <v>-5.9112383009782832</v>
      </c>
      <c r="AI275">
        <f t="shared" si="99"/>
        <v>-1.3619680358883057</v>
      </c>
      <c r="AJ275">
        <f t="shared" si="100"/>
        <v>-2.0624972452792543</v>
      </c>
      <c r="AK275">
        <f t="shared" si="101"/>
        <v>-4.3195930511995586</v>
      </c>
      <c r="AL275">
        <f t="shared" si="102"/>
        <v>-5.1096224147211426</v>
      </c>
      <c r="AM275" s="7">
        <f t="shared" si="103"/>
        <v>-323105.35318466049</v>
      </c>
      <c r="AN275" s="7">
        <f t="shared" si="104"/>
        <v>-297555.59425208875</v>
      </c>
      <c r="AO275">
        <f t="shared" si="105"/>
        <v>-363105.35318466049</v>
      </c>
      <c r="AP275">
        <f t="shared" si="106"/>
        <v>-295055.59425208875</v>
      </c>
      <c r="AQ275">
        <f t="shared" si="107"/>
        <v>-348105.35318466049</v>
      </c>
      <c r="AR275">
        <f t="shared" si="108"/>
        <v>-320055.59425208875</v>
      </c>
      <c r="AS275">
        <f t="shared" si="111"/>
        <v>-3044.0388749008189</v>
      </c>
      <c r="AT275">
        <f t="shared" si="112"/>
        <v>-1016.5213453118807</v>
      </c>
    </row>
    <row r="276" spans="24:46" x14ac:dyDescent="0.2">
      <c r="X276" s="1">
        <v>272</v>
      </c>
      <c r="Y276" s="7">
        <f t="shared" si="93"/>
        <v>344626.03572026087</v>
      </c>
      <c r="Z276" s="7">
        <f t="shared" si="94"/>
        <v>305562.21950499312</v>
      </c>
      <c r="AA276">
        <f t="shared" si="95"/>
        <v>3038.691267500732</v>
      </c>
      <c r="AB276">
        <f t="shared" si="96"/>
        <v>1009.9796663055336</v>
      </c>
      <c r="AC276">
        <f t="shared" si="109"/>
        <v>-10.599551915949771</v>
      </c>
      <c r="AD276">
        <f t="shared" si="110"/>
        <v>-13.040093288498076</v>
      </c>
      <c r="AE276">
        <f t="shared" si="91"/>
        <v>-1.517074368656259E-8</v>
      </c>
      <c r="AF276" s="7">
        <f t="shared" si="92"/>
        <v>-5.1523544701945156E-8</v>
      </c>
      <c r="AG276" s="7">
        <f t="shared" si="97"/>
        <v>-4.9668083353493246</v>
      </c>
      <c r="AH276" s="7">
        <f t="shared" si="98"/>
        <v>-5.8911688351526132</v>
      </c>
      <c r="AI276">
        <f t="shared" si="99"/>
        <v>-1.3506330441448362</v>
      </c>
      <c r="AJ276">
        <f t="shared" si="100"/>
        <v>-2.0554341093209043</v>
      </c>
      <c r="AK276">
        <f t="shared" si="101"/>
        <v>-4.2821105212848671</v>
      </c>
      <c r="AL276">
        <f t="shared" si="102"/>
        <v>-5.0934902925010146</v>
      </c>
      <c r="AM276" s="7">
        <f t="shared" si="103"/>
        <v>-324626.03572026087</v>
      </c>
      <c r="AN276" s="7">
        <f t="shared" si="104"/>
        <v>-298062.21950499312</v>
      </c>
      <c r="AO276">
        <f t="shared" si="105"/>
        <v>-364626.03572026087</v>
      </c>
      <c r="AP276">
        <f t="shared" si="106"/>
        <v>-295562.21950499312</v>
      </c>
      <c r="AQ276">
        <f t="shared" si="107"/>
        <v>-349626.03572026087</v>
      </c>
      <c r="AR276">
        <f t="shared" si="108"/>
        <v>-320562.21950499312</v>
      </c>
      <c r="AS276">
        <f t="shared" si="111"/>
        <v>-3038.691267500732</v>
      </c>
      <c r="AT276">
        <f t="shared" si="112"/>
        <v>-1009.9796663055336</v>
      </c>
    </row>
    <row r="277" spans="24:46" x14ac:dyDescent="0.2">
      <c r="X277" s="1">
        <v>273</v>
      </c>
      <c r="Y277" s="7">
        <f t="shared" si="93"/>
        <v>346144.05641002173</v>
      </c>
      <c r="Z277" s="7">
        <f t="shared" si="94"/>
        <v>306065.57932648488</v>
      </c>
      <c r="AA277">
        <f t="shared" si="95"/>
        <v>3033.3914915427572</v>
      </c>
      <c r="AB277">
        <f t="shared" si="96"/>
        <v>1003.4596196612845</v>
      </c>
      <c r="AC277">
        <f t="shared" si="109"/>
        <v>-10.505333185312534</v>
      </c>
      <c r="AD277">
        <f t="shared" si="110"/>
        <v>-12.997319865717431</v>
      </c>
      <c r="AE277">
        <f t="shared" si="91"/>
        <v>-1.5165663678641133E-8</v>
      </c>
      <c r="AF277" s="7">
        <f t="shared" si="92"/>
        <v>-5.1329896827634302E-8</v>
      </c>
      <c r="AG277" s="7">
        <f t="shared" si="97"/>
        <v>-4.9206966875365037</v>
      </c>
      <c r="AH277" s="7">
        <f t="shared" si="98"/>
        <v>-5.8713297638143374</v>
      </c>
      <c r="AI277">
        <f t="shared" si="99"/>
        <v>-1.3394584354458623</v>
      </c>
      <c r="AJ277">
        <f t="shared" si="100"/>
        <v>-2.048452367219558</v>
      </c>
      <c r="AK277">
        <f t="shared" si="101"/>
        <v>-4.2451780471645044</v>
      </c>
      <c r="AL277">
        <f t="shared" si="102"/>
        <v>-5.0775376833536381</v>
      </c>
      <c r="AM277" s="7">
        <f t="shared" si="103"/>
        <v>-326144.05641002173</v>
      </c>
      <c r="AN277" s="7">
        <f t="shared" si="104"/>
        <v>-298565.57932648488</v>
      </c>
      <c r="AO277">
        <f t="shared" si="105"/>
        <v>-366144.05641002173</v>
      </c>
      <c r="AP277">
        <f t="shared" si="106"/>
        <v>-296065.57932648488</v>
      </c>
      <c r="AQ277">
        <f t="shared" si="107"/>
        <v>-351144.05641002173</v>
      </c>
      <c r="AR277">
        <f t="shared" si="108"/>
        <v>-321065.57932648488</v>
      </c>
      <c r="AS277">
        <f t="shared" si="111"/>
        <v>-3033.3914915427572</v>
      </c>
      <c r="AT277">
        <f t="shared" si="112"/>
        <v>-1003.4596196612845</v>
      </c>
    </row>
    <row r="278" spans="24:46" x14ac:dyDescent="0.2">
      <c r="X278" s="1">
        <v>274</v>
      </c>
      <c r="Y278" s="7">
        <f t="shared" si="93"/>
        <v>347659.43898914498</v>
      </c>
      <c r="Z278" s="7">
        <f t="shared" si="94"/>
        <v>306565.68447133235</v>
      </c>
      <c r="AA278">
        <f t="shared" si="95"/>
        <v>3028.138824950101</v>
      </c>
      <c r="AB278">
        <f t="shared" si="96"/>
        <v>996.96095972842579</v>
      </c>
      <c r="AC278">
        <f t="shared" si="109"/>
        <v>-10.412527856415611</v>
      </c>
      <c r="AD278">
        <f t="shared" si="110"/>
        <v>-12.95503133935755</v>
      </c>
      <c r="AE278">
        <f t="shared" si="91"/>
        <v>-1.5160567818611316E-8</v>
      </c>
      <c r="AF278" s="7">
        <f t="shared" si="92"/>
        <v>-5.1134814010740498E-8</v>
      </c>
      <c r="AG278" s="7">
        <f t="shared" si="97"/>
        <v>-4.8753026228991709</v>
      </c>
      <c r="AH278" s="7">
        <f t="shared" si="98"/>
        <v>-5.8517180358405376</v>
      </c>
      <c r="AI278">
        <f t="shared" si="99"/>
        <v>-1.3284409919319082</v>
      </c>
      <c r="AJ278">
        <f t="shared" si="100"/>
        <v>-2.0415509350340617</v>
      </c>
      <c r="AK278">
        <f t="shared" si="101"/>
        <v>-4.2087842264239637</v>
      </c>
      <c r="AL278">
        <f t="shared" si="102"/>
        <v>-5.061762317348137</v>
      </c>
      <c r="AM278" s="7">
        <f t="shared" si="103"/>
        <v>-327659.43898914498</v>
      </c>
      <c r="AN278" s="7">
        <f t="shared" si="104"/>
        <v>-299065.68447133235</v>
      </c>
      <c r="AO278">
        <f t="shared" si="105"/>
        <v>-367659.43898914498</v>
      </c>
      <c r="AP278">
        <f t="shared" si="106"/>
        <v>-296565.68447133235</v>
      </c>
      <c r="AQ278">
        <f t="shared" si="107"/>
        <v>-352659.43898914498</v>
      </c>
      <c r="AR278">
        <f t="shared" si="108"/>
        <v>-321565.68447133235</v>
      </c>
      <c r="AS278">
        <f t="shared" si="111"/>
        <v>-3028.138824950101</v>
      </c>
      <c r="AT278">
        <f t="shared" si="112"/>
        <v>-996.96095972842579</v>
      </c>
    </row>
    <row r="279" spans="24:46" x14ac:dyDescent="0.2">
      <c r="X279" s="1">
        <v>275</v>
      </c>
      <c r="Y279" s="7">
        <f t="shared" si="93"/>
        <v>349172.20683563798</v>
      </c>
      <c r="Z279" s="7">
        <f t="shared" si="94"/>
        <v>307062.54557227914</v>
      </c>
      <c r="AA279">
        <f t="shared" si="95"/>
        <v>3022.9325610218934</v>
      </c>
      <c r="AB279">
        <f t="shared" si="96"/>
        <v>990.48344405874707</v>
      </c>
      <c r="AC279">
        <f t="shared" si="109"/>
        <v>-10.321106021712279</v>
      </c>
      <c r="AD279">
        <f t="shared" si="110"/>
        <v>-12.91322142359763</v>
      </c>
      <c r="AE279">
        <f t="shared" ref="AE279:AE342" si="113">L$11*((AS279)/(((SQRT((AS279)^2))^2)+((L$15*2)^2))^(3/2))</f>
        <v>-1.515545688372464E-8</v>
      </c>
      <c r="AF279" s="7">
        <f t="shared" ref="AF279:AF342" si="114">L$11*((AT279)/((((SQRT((AT279)^2))^2)+(L$15^2))^(3/2)))</f>
        <v>-5.093830652391969E-8</v>
      </c>
      <c r="AG279" s="7">
        <f t="shared" si="97"/>
        <v>-4.8306104655259325</v>
      </c>
      <c r="AH279" s="7">
        <f t="shared" si="98"/>
        <v>-5.8323306575183569</v>
      </c>
      <c r="AI279">
        <f t="shared" si="99"/>
        <v>-1.3175775793091606</v>
      </c>
      <c r="AJ279">
        <f t="shared" si="100"/>
        <v>-2.0347287493046422</v>
      </c>
      <c r="AK279">
        <f t="shared" si="101"/>
        <v>-4.172917961721728</v>
      </c>
      <c r="AL279">
        <f t="shared" si="102"/>
        <v>-5.0461619658363244</v>
      </c>
      <c r="AM279" s="7">
        <f t="shared" si="103"/>
        <v>-329172.20683563798</v>
      </c>
      <c r="AN279" s="7">
        <f t="shared" si="104"/>
        <v>-299562.54557227914</v>
      </c>
      <c r="AO279">
        <f t="shared" si="105"/>
        <v>-369172.20683563798</v>
      </c>
      <c r="AP279">
        <f t="shared" si="106"/>
        <v>-297062.54557227914</v>
      </c>
      <c r="AQ279">
        <f t="shared" si="107"/>
        <v>-354172.20683563798</v>
      </c>
      <c r="AR279">
        <f t="shared" si="108"/>
        <v>-322062.54557227914</v>
      </c>
      <c r="AS279">
        <f t="shared" si="111"/>
        <v>-3022.9325610218934</v>
      </c>
      <c r="AT279">
        <f t="shared" si="112"/>
        <v>-990.48344405874707</v>
      </c>
    </row>
    <row r="280" spans="24:46" x14ac:dyDescent="0.2">
      <c r="X280" s="1">
        <v>276</v>
      </c>
      <c r="Y280" s="7">
        <f t="shared" si="93"/>
        <v>350682.3829778962</v>
      </c>
      <c r="Z280" s="7">
        <f t="shared" si="94"/>
        <v>307556.1731416306</v>
      </c>
      <c r="AA280">
        <f t="shared" si="95"/>
        <v>3017.7720080110371</v>
      </c>
      <c r="AB280">
        <f t="shared" si="96"/>
        <v>984.02683334694825</v>
      </c>
      <c r="AC280">
        <f t="shared" si="109"/>
        <v>-10.231038589621459</v>
      </c>
      <c r="AD280">
        <f t="shared" si="110"/>
        <v>-12.871883949148929</v>
      </c>
      <c r="AE280">
        <f t="shared" si="113"/>
        <v>-1.5150331627862133E-8</v>
      </c>
      <c r="AF280" s="7">
        <f t="shared" si="114"/>
        <v>-5.0740384584978529E-8</v>
      </c>
      <c r="AG280" s="7">
        <f t="shared" si="97"/>
        <v>-4.786604979477973</v>
      </c>
      <c r="AH280" s="7">
        <f t="shared" si="98"/>
        <v>-5.8131646912577004</v>
      </c>
      <c r="AI280">
        <f t="shared" si="99"/>
        <v>-1.3068651441888415</v>
      </c>
      <c r="AJ280">
        <f t="shared" si="100"/>
        <v>-2.0279847665915782</v>
      </c>
      <c r="AK280">
        <f t="shared" si="101"/>
        <v>-4.1375684508043138</v>
      </c>
      <c r="AL280">
        <f t="shared" si="102"/>
        <v>-5.0307344405592662</v>
      </c>
      <c r="AM280" s="7">
        <f t="shared" si="103"/>
        <v>-330682.3829778962</v>
      </c>
      <c r="AN280" s="7">
        <f t="shared" si="104"/>
        <v>-300056.1731416306</v>
      </c>
      <c r="AO280">
        <f t="shared" si="105"/>
        <v>-370682.3829778962</v>
      </c>
      <c r="AP280">
        <f t="shared" si="106"/>
        <v>-297556.1731416306</v>
      </c>
      <c r="AQ280">
        <f t="shared" si="107"/>
        <v>-355682.3829778962</v>
      </c>
      <c r="AR280">
        <f t="shared" si="108"/>
        <v>-322556.1731416306</v>
      </c>
      <c r="AS280">
        <f t="shared" si="111"/>
        <v>-3017.7720080110371</v>
      </c>
      <c r="AT280">
        <f t="shared" si="112"/>
        <v>-984.02683334694825</v>
      </c>
    </row>
    <row r="281" spans="24:46" x14ac:dyDescent="0.2">
      <c r="X281" s="1">
        <v>277</v>
      </c>
      <c r="Y281" s="7">
        <f t="shared" si="93"/>
        <v>352189.99010207801</v>
      </c>
      <c r="Z281" s="7">
        <f t="shared" si="94"/>
        <v>308046.57757281041</v>
      </c>
      <c r="AA281">
        <f t="shared" si="95"/>
        <v>3012.6564887162262</v>
      </c>
      <c r="AB281">
        <f t="shared" si="96"/>
        <v>977.59089137237379</v>
      </c>
      <c r="AC281">
        <f t="shared" si="109"/>
        <v>-10.142297257314745</v>
      </c>
      <c r="AD281">
        <f t="shared" si="110"/>
        <v>-12.831012860683522</v>
      </c>
      <c r="AE281">
        <f t="shared" si="113"/>
        <v>-1.5145192782287707E-8</v>
      </c>
      <c r="AF281" s="7">
        <f t="shared" si="114"/>
        <v>-5.0541058357677206E-8</v>
      </c>
      <c r="AG281" s="7">
        <f t="shared" si="97"/>
        <v>-4.7432713537356967</v>
      </c>
      <c r="AH281" s="7">
        <f t="shared" si="98"/>
        <v>-5.7942172543386983</v>
      </c>
      <c r="AI281">
        <f t="shared" si="99"/>
        <v>-1.2963007115267504</v>
      </c>
      <c r="AJ281">
        <f t="shared" si="100"/>
        <v>-2.0213179630263989</v>
      </c>
      <c r="AK281">
        <f t="shared" si="101"/>
        <v>-4.1027251769071036</v>
      </c>
      <c r="AL281">
        <f t="shared" si="102"/>
        <v>-5.0154775927773674</v>
      </c>
      <c r="AM281" s="7">
        <f t="shared" si="103"/>
        <v>-332189.99010207801</v>
      </c>
      <c r="AN281" s="7">
        <f t="shared" si="104"/>
        <v>-300546.57757281041</v>
      </c>
      <c r="AO281">
        <f t="shared" si="105"/>
        <v>-372189.99010207801</v>
      </c>
      <c r="AP281">
        <f t="shared" si="106"/>
        <v>-298046.57757281041</v>
      </c>
      <c r="AQ281">
        <f t="shared" si="107"/>
        <v>-357189.99010207801</v>
      </c>
      <c r="AR281">
        <f t="shared" si="108"/>
        <v>-323046.57757281041</v>
      </c>
      <c r="AS281">
        <f t="shared" si="111"/>
        <v>-3012.6564887162262</v>
      </c>
      <c r="AT281">
        <f t="shared" si="112"/>
        <v>-977.59089137237379</v>
      </c>
    </row>
    <row r="282" spans="24:46" x14ac:dyDescent="0.2">
      <c r="X282" s="1">
        <v>278</v>
      </c>
      <c r="Y282" s="7">
        <f t="shared" si="93"/>
        <v>353695.05055927899</v>
      </c>
      <c r="Z282" s="7">
        <f t="shared" si="94"/>
        <v>308533.769141889</v>
      </c>
      <c r="AA282">
        <f t="shared" si="95"/>
        <v>3007.585340087569</v>
      </c>
      <c r="AB282">
        <f t="shared" si="96"/>
        <v>971.175384942032</v>
      </c>
      <c r="AC282">
        <f t="shared" si="109"/>
        <v>-10.054854484575428</v>
      </c>
      <c r="AD282">
        <f t="shared" si="110"/>
        <v>-12.790602214330521</v>
      </c>
      <c r="AE282">
        <f t="shared" si="113"/>
        <v>-1.5140041056374819E-8</v>
      </c>
      <c r="AF282" s="7">
        <f t="shared" si="114"/>
        <v>-5.034033795251906E-8</v>
      </c>
      <c r="AG282" s="7">
        <f t="shared" si="97"/>
        <v>-4.7005951877525778</v>
      </c>
      <c r="AH282" s="7">
        <f t="shared" si="98"/>
        <v>-5.7754855176921733</v>
      </c>
      <c r="AI282">
        <f t="shared" si="99"/>
        <v>-1.2858813821586579</v>
      </c>
      <c r="AJ282">
        <f t="shared" si="100"/>
        <v>-2.0147273338750082</v>
      </c>
      <c r="AK282">
        <f t="shared" si="101"/>
        <v>-4.068377899524152</v>
      </c>
      <c r="AL282">
        <f t="shared" si="102"/>
        <v>-5.0003893124230006</v>
      </c>
      <c r="AM282" s="7">
        <f t="shared" si="103"/>
        <v>-333695.05055927899</v>
      </c>
      <c r="AN282" s="7">
        <f t="shared" si="104"/>
        <v>-301033.769141889</v>
      </c>
      <c r="AO282">
        <f t="shared" si="105"/>
        <v>-373695.05055927899</v>
      </c>
      <c r="AP282">
        <f t="shared" si="106"/>
        <v>-298533.769141889</v>
      </c>
      <c r="AQ282">
        <f t="shared" si="107"/>
        <v>-358695.05055927899</v>
      </c>
      <c r="AR282">
        <f t="shared" si="108"/>
        <v>-323533.769141889</v>
      </c>
      <c r="AS282">
        <f t="shared" si="111"/>
        <v>-3007.585340087569</v>
      </c>
      <c r="AT282">
        <f t="shared" si="112"/>
        <v>-971.175384942032</v>
      </c>
    </row>
    <row r="283" spans="24:46" x14ac:dyDescent="0.2">
      <c r="X283" s="1">
        <v>279</v>
      </c>
      <c r="Y283" s="7">
        <f t="shared" si="93"/>
        <v>355197.58637251216</v>
      </c>
      <c r="Z283" s="7">
        <f t="shared" si="94"/>
        <v>309017.75800908322</v>
      </c>
      <c r="AA283">
        <f t="shared" si="95"/>
        <v>3002.5579128452814</v>
      </c>
      <c r="AB283">
        <f t="shared" si="96"/>
        <v>964.78008383486679</v>
      </c>
      <c r="AC283">
        <f t="shared" si="109"/>
        <v>-9.9686834686790728</v>
      </c>
      <c r="AD283">
        <f t="shared" si="110"/>
        <v>-12.750646175239378</v>
      </c>
      <c r="AE283">
        <f t="shared" si="113"/>
        <v>-1.5134877138305938E-8</v>
      </c>
      <c r="AF283" s="7">
        <f t="shared" si="114"/>
        <v>-5.013823342752558E-8</v>
      </c>
      <c r="AG283" s="7">
        <f t="shared" si="97"/>
        <v>-4.6585624775866021</v>
      </c>
      <c r="AH283" s="7">
        <f t="shared" si="98"/>
        <v>-5.7569667047134647</v>
      </c>
      <c r="AI283">
        <f t="shared" si="99"/>
        <v>-1.2756043304274303</v>
      </c>
      <c r="AJ283">
        <f t="shared" si="100"/>
        <v>-2.008211893112763</v>
      </c>
      <c r="AK283">
        <f t="shared" si="101"/>
        <v>-4.0345166455301644</v>
      </c>
      <c r="AL283">
        <f t="shared" si="102"/>
        <v>-4.985467527274916</v>
      </c>
      <c r="AM283" s="7">
        <f t="shared" si="103"/>
        <v>-335197.58637251216</v>
      </c>
      <c r="AN283" s="7">
        <f t="shared" si="104"/>
        <v>-301517.75800908322</v>
      </c>
      <c r="AO283">
        <f t="shared" si="105"/>
        <v>-375197.58637251216</v>
      </c>
      <c r="AP283">
        <f t="shared" si="106"/>
        <v>-299017.75800908322</v>
      </c>
      <c r="AQ283">
        <f t="shared" si="107"/>
        <v>-360197.58637251216</v>
      </c>
      <c r="AR283">
        <f t="shared" si="108"/>
        <v>-324017.75800908322</v>
      </c>
      <c r="AS283">
        <f t="shared" si="111"/>
        <v>-3002.5579128452814</v>
      </c>
      <c r="AT283">
        <f t="shared" si="112"/>
        <v>-964.78008383486679</v>
      </c>
    </row>
    <row r="284" spans="24:46" x14ac:dyDescent="0.2">
      <c r="X284" s="1">
        <v>280</v>
      </c>
      <c r="Y284" s="7">
        <f t="shared" si="93"/>
        <v>356697.61924350122</v>
      </c>
      <c r="Z284" s="7">
        <f t="shared" si="94"/>
        <v>309498.55422022875</v>
      </c>
      <c r="AA284">
        <f t="shared" si="95"/>
        <v>2997.5735711109419</v>
      </c>
      <c r="AB284">
        <f t="shared" si="96"/>
        <v>958.40476074724711</v>
      </c>
      <c r="AC284">
        <f t="shared" si="109"/>
        <v>-9.8837581202509437</v>
      </c>
      <c r="AD284">
        <f t="shared" si="110"/>
        <v>-12.711139015206768</v>
      </c>
      <c r="AE284">
        <f t="shared" si="113"/>
        <v>-1.512970169574714E-8</v>
      </c>
      <c r="AF284" s="7">
        <f t="shared" si="114"/>
        <v>-4.9934754788999449E-8</v>
      </c>
      <c r="AG284" s="7">
        <f t="shared" si="97"/>
        <v>-4.617159602583973</v>
      </c>
      <c r="AH284" s="7">
        <f t="shared" si="98"/>
        <v>-5.7386580901071227</v>
      </c>
      <c r="AI284">
        <f t="shared" si="99"/>
        <v>-1.2654668018978963</v>
      </c>
      <c r="AJ284">
        <f t="shared" si="100"/>
        <v>-2.0017706730107134</v>
      </c>
      <c r="AK284">
        <f t="shared" si="101"/>
        <v>-4.0011317006393723</v>
      </c>
      <c r="AL284">
        <f t="shared" si="102"/>
        <v>-4.9707102021541782</v>
      </c>
      <c r="AM284" s="7">
        <f t="shared" si="103"/>
        <v>-336697.61924350122</v>
      </c>
      <c r="AN284" s="7">
        <f t="shared" si="104"/>
        <v>-301998.55422022875</v>
      </c>
      <c r="AO284">
        <f t="shared" si="105"/>
        <v>-376697.61924350122</v>
      </c>
      <c r="AP284">
        <f t="shared" si="106"/>
        <v>-299498.55422022875</v>
      </c>
      <c r="AQ284">
        <f t="shared" si="107"/>
        <v>-361697.61924350122</v>
      </c>
      <c r="AR284">
        <f t="shared" si="108"/>
        <v>-324498.55422022875</v>
      </c>
      <c r="AS284">
        <f t="shared" si="111"/>
        <v>-2997.5735711109419</v>
      </c>
      <c r="AT284">
        <f t="shared" si="112"/>
        <v>-958.40476074724711</v>
      </c>
    </row>
    <row r="285" spans="24:46" x14ac:dyDescent="0.2">
      <c r="X285" s="1">
        <v>281</v>
      </c>
      <c r="Y285" s="7">
        <f t="shared" si="93"/>
        <v>358195.17055929167</v>
      </c>
      <c r="Z285" s="7">
        <f t="shared" si="94"/>
        <v>309976.16770822543</v>
      </c>
      <c r="AA285">
        <f t="shared" si="95"/>
        <v>2992.6316920508166</v>
      </c>
      <c r="AB285">
        <f t="shared" si="96"/>
        <v>952.04919123964373</v>
      </c>
      <c r="AC285">
        <f t="shared" si="109"/>
        <v>-9.8000530400559835</v>
      </c>
      <c r="AD285">
        <f t="shared" si="110"/>
        <v>-12.672075110365883</v>
      </c>
      <c r="AE285">
        <f t="shared" si="113"/>
        <v>-1.5124515376498388E-8</v>
      </c>
      <c r="AF285" s="7">
        <f t="shared" si="114"/>
        <v>-4.9729911992273049E-8</v>
      </c>
      <c r="AG285" s="7">
        <f t="shared" si="97"/>
        <v>-4.5763733125890109</v>
      </c>
      <c r="AH285" s="7">
        <f t="shared" si="98"/>
        <v>-5.7205569987624783</v>
      </c>
      <c r="AI285">
        <f t="shared" si="99"/>
        <v>-1.255466111155827</v>
      </c>
      <c r="AJ285">
        <f t="shared" si="100"/>
        <v>-1.9954027237328755</v>
      </c>
      <c r="AK285">
        <f t="shared" si="101"/>
        <v>-3.9682136011866311</v>
      </c>
      <c r="AL285">
        <f t="shared" si="102"/>
        <v>-4.9561153381406164</v>
      </c>
      <c r="AM285" s="7">
        <f t="shared" si="103"/>
        <v>-338195.17055929167</v>
      </c>
      <c r="AN285" s="7">
        <f t="shared" si="104"/>
        <v>-302476.16770822543</v>
      </c>
      <c r="AO285">
        <f t="shared" si="105"/>
        <v>-378195.17055929167</v>
      </c>
      <c r="AP285">
        <f t="shared" si="106"/>
        <v>-299976.16770822543</v>
      </c>
      <c r="AQ285">
        <f t="shared" si="107"/>
        <v>-363195.17055929167</v>
      </c>
      <c r="AR285">
        <f t="shared" si="108"/>
        <v>-324976.16770822543</v>
      </c>
      <c r="AS285">
        <f t="shared" si="111"/>
        <v>-2992.6316920508166</v>
      </c>
      <c r="AT285">
        <f t="shared" si="112"/>
        <v>-952.04919123964373</v>
      </c>
    </row>
    <row r="286" spans="24:46" x14ac:dyDescent="0.2">
      <c r="X286" s="1">
        <v>282</v>
      </c>
      <c r="Y286" s="7">
        <f t="shared" si="93"/>
        <v>359690.26139868709</v>
      </c>
      <c r="Z286" s="7">
        <f t="shared" si="94"/>
        <v>310450.60829445644</v>
      </c>
      <c r="AA286">
        <f t="shared" si="95"/>
        <v>2987.7316655307886</v>
      </c>
      <c r="AB286">
        <f t="shared" si="96"/>
        <v>945.71315368446074</v>
      </c>
      <c r="AC286">
        <f t="shared" si="109"/>
        <v>-9.7175434966801202</v>
      </c>
      <c r="AD286">
        <f t="shared" si="110"/>
        <v>-12.633448938935995</v>
      </c>
      <c r="AE286">
        <f t="shared" si="113"/>
        <v>-1.5119318809120742E-8</v>
      </c>
      <c r="AF286" s="7">
        <f t="shared" si="114"/>
        <v>-4.9523714942445758E-8</v>
      </c>
      <c r="AG286" s="7">
        <f t="shared" si="97"/>
        <v>-4.5361907156566827</v>
      </c>
      <c r="AH286" s="7">
        <f t="shared" si="98"/>
        <v>-5.7026608046589358</v>
      </c>
      <c r="AI286">
        <f t="shared" si="99"/>
        <v>-1.2455996396872688</v>
      </c>
      <c r="AJ286">
        <f t="shared" si="100"/>
        <v>-1.9891071129441749</v>
      </c>
      <c r="AK286">
        <f t="shared" si="101"/>
        <v>-3.9357531262168499</v>
      </c>
      <c r="AL286">
        <f t="shared" si="102"/>
        <v>-4.9416809718091699</v>
      </c>
      <c r="AM286" s="7">
        <f t="shared" si="103"/>
        <v>-339690.26139868709</v>
      </c>
      <c r="AN286" s="7">
        <f t="shared" si="104"/>
        <v>-302950.60829445644</v>
      </c>
      <c r="AO286">
        <f t="shared" si="105"/>
        <v>-379690.26139868709</v>
      </c>
      <c r="AP286">
        <f t="shared" si="106"/>
        <v>-300450.60829445644</v>
      </c>
      <c r="AQ286">
        <f t="shared" si="107"/>
        <v>-364690.26139868709</v>
      </c>
      <c r="AR286">
        <f t="shared" si="108"/>
        <v>-325450.60829445644</v>
      </c>
      <c r="AS286">
        <f t="shared" si="111"/>
        <v>-2987.7316655307886</v>
      </c>
      <c r="AT286">
        <f t="shared" si="112"/>
        <v>-945.71315368446074</v>
      </c>
    </row>
    <row r="287" spans="24:46" x14ac:dyDescent="0.2">
      <c r="X287" s="1">
        <v>283</v>
      </c>
      <c r="Y287" s="7">
        <f t="shared" si="93"/>
        <v>361182.9125385154</v>
      </c>
      <c r="Z287" s="7">
        <f t="shared" si="94"/>
        <v>310921.88569018134</v>
      </c>
      <c r="AA287">
        <f t="shared" si="95"/>
        <v>2982.8728937824485</v>
      </c>
      <c r="AB287">
        <f t="shared" si="96"/>
        <v>939.39642921499274</v>
      </c>
      <c r="AC287">
        <f t="shared" si="109"/>
        <v>-9.6362054050635155</v>
      </c>
      <c r="AD287">
        <f t="shared" si="110"/>
        <v>-12.59525507903062</v>
      </c>
      <c r="AE287">
        <f t="shared" si="113"/>
        <v>-1.5114112603540719E-8</v>
      </c>
      <c r="AF287" s="7">
        <f t="shared" si="114"/>
        <v>-4.9316173495106079E-8</v>
      </c>
      <c r="AG287" s="7">
        <f t="shared" si="97"/>
        <v>-4.4965992662452381</v>
      </c>
      <c r="AH287" s="7">
        <f t="shared" si="98"/>
        <v>-5.6849669297997618</v>
      </c>
      <c r="AI287">
        <f t="shared" si="99"/>
        <v>-1.2358648338350919</v>
      </c>
      <c r="AJ287">
        <f t="shared" si="100"/>
        <v>-1.9828829254288129</v>
      </c>
      <c r="AK287">
        <f t="shared" si="101"/>
        <v>-3.903741289869072</v>
      </c>
      <c r="AL287">
        <f t="shared" si="102"/>
        <v>-4.9274051744858713</v>
      </c>
      <c r="AM287" s="7">
        <f t="shared" si="103"/>
        <v>-341182.9125385154</v>
      </c>
      <c r="AN287" s="7">
        <f t="shared" si="104"/>
        <v>-303421.88569018134</v>
      </c>
      <c r="AO287">
        <f t="shared" si="105"/>
        <v>-381182.9125385154</v>
      </c>
      <c r="AP287">
        <f t="shared" si="106"/>
        <v>-300921.88569018134</v>
      </c>
      <c r="AQ287">
        <f t="shared" si="107"/>
        <v>-366182.9125385154</v>
      </c>
      <c r="AR287">
        <f t="shared" si="108"/>
        <v>-325921.88569018134</v>
      </c>
      <c r="AS287">
        <f t="shared" si="111"/>
        <v>-2982.8728937824485</v>
      </c>
      <c r="AT287">
        <f t="shared" si="112"/>
        <v>-939.39642921499274</v>
      </c>
    </row>
    <row r="288" spans="24:46" x14ac:dyDescent="0.2">
      <c r="X288" s="1">
        <v>284</v>
      </c>
      <c r="Y288" s="7">
        <f t="shared" si="93"/>
        <v>362673.144459731</v>
      </c>
      <c r="Z288" s="7">
        <f t="shared" si="94"/>
        <v>311390.00949790393</v>
      </c>
      <c r="AA288">
        <f t="shared" si="95"/>
        <v>2978.0547910799169</v>
      </c>
      <c r="AB288">
        <f t="shared" si="96"/>
        <v>933.09880167547738</v>
      </c>
      <c r="AC288">
        <f t="shared" si="109"/>
        <v>-9.5560153058478203</v>
      </c>
      <c r="AD288">
        <f t="shared" si="110"/>
        <v>-12.557488206522669</v>
      </c>
      <c r="AE288">
        <f t="shared" si="113"/>
        <v>-1.5108897351633698E-8</v>
      </c>
      <c r="AF288" s="7">
        <f t="shared" si="114"/>
        <v>-4.9107297457045687E-8</v>
      </c>
      <c r="AG288" s="7">
        <f t="shared" si="97"/>
        <v>-4.4575867538668552</v>
      </c>
      <c r="AH288" s="7">
        <f t="shared" si="98"/>
        <v>-5.6674728431742567</v>
      </c>
      <c r="AI288">
        <f t="shared" si="99"/>
        <v>-1.2262592028292305</v>
      </c>
      <c r="AJ288">
        <f t="shared" si="100"/>
        <v>-1.9767292627184925</v>
      </c>
      <c r="AK288">
        <f t="shared" si="101"/>
        <v>-3.8721693340428365</v>
      </c>
      <c r="AL288">
        <f t="shared" si="102"/>
        <v>-4.913286051522622</v>
      </c>
      <c r="AM288" s="7">
        <f t="shared" si="103"/>
        <v>-342673.144459731</v>
      </c>
      <c r="AN288" s="7">
        <f t="shared" si="104"/>
        <v>-303890.00949790393</v>
      </c>
      <c r="AO288">
        <f t="shared" si="105"/>
        <v>-382673.144459731</v>
      </c>
      <c r="AP288">
        <f t="shared" si="106"/>
        <v>-301390.00949790393</v>
      </c>
      <c r="AQ288">
        <f t="shared" si="107"/>
        <v>-367673.144459731</v>
      </c>
      <c r="AR288">
        <f t="shared" si="108"/>
        <v>-326390.00949790393</v>
      </c>
      <c r="AS288">
        <f t="shared" si="111"/>
        <v>-2978.0547910799169</v>
      </c>
      <c r="AT288">
        <f t="shared" si="112"/>
        <v>-933.09880167547738</v>
      </c>
    </row>
    <row r="289" spans="24:46" x14ac:dyDescent="0.2">
      <c r="X289" s="1">
        <v>285</v>
      </c>
      <c r="Y289" s="7">
        <f t="shared" si="93"/>
        <v>364160.97735335777</v>
      </c>
      <c r="Z289" s="7">
        <f t="shared" si="94"/>
        <v>311854.98921271588</v>
      </c>
      <c r="AA289">
        <f t="shared" si="95"/>
        <v>2973.276783426993</v>
      </c>
      <c r="AB289">
        <f t="shared" si="96"/>
        <v>926.820057572216</v>
      </c>
      <c r="AC289">
        <f t="shared" si="109"/>
        <v>-9.4769503455029138</v>
      </c>
      <c r="AD289">
        <f t="shared" si="110"/>
        <v>-12.520143092964124</v>
      </c>
      <c r="AE289">
        <f t="shared" si="113"/>
        <v>-1.5103673627787282E-8</v>
      </c>
      <c r="AF289" s="7">
        <f t="shared" si="114"/>
        <v>-4.8897096586956598E-8</v>
      </c>
      <c r="AG289" s="7">
        <f t="shared" si="97"/>
        <v>-4.4191412921764792</v>
      </c>
      <c r="AH289" s="7">
        <f t="shared" si="98"/>
        <v>-5.6501760597462001</v>
      </c>
      <c r="AI289">
        <f t="shared" si="99"/>
        <v>-1.2167803168878732</v>
      </c>
      <c r="AJ289">
        <f t="shared" si="100"/>
        <v>-1.9706452427305234</v>
      </c>
      <c r="AK289">
        <f t="shared" si="101"/>
        <v>-3.8410287213348893</v>
      </c>
      <c r="AL289">
        <f t="shared" si="102"/>
        <v>-4.8993217415903043</v>
      </c>
      <c r="AM289" s="7">
        <f t="shared" si="103"/>
        <v>-344160.97735335777</v>
      </c>
      <c r="AN289" s="7">
        <f t="shared" si="104"/>
        <v>-304354.98921271588</v>
      </c>
      <c r="AO289">
        <f t="shared" si="105"/>
        <v>-384160.97735335777</v>
      </c>
      <c r="AP289">
        <f t="shared" si="106"/>
        <v>-301854.98921271588</v>
      </c>
      <c r="AQ289">
        <f t="shared" si="107"/>
        <v>-369160.97735335777</v>
      </c>
      <c r="AR289">
        <f t="shared" si="108"/>
        <v>-326854.98921271588</v>
      </c>
      <c r="AS289">
        <f t="shared" si="111"/>
        <v>-2973.276783426993</v>
      </c>
      <c r="AT289">
        <f t="shared" si="112"/>
        <v>-926.820057572216</v>
      </c>
    </row>
    <row r="290" spans="24:46" x14ac:dyDescent="0.2">
      <c r="X290" s="1">
        <v>286</v>
      </c>
      <c r="Y290" s="7">
        <f t="shared" si="93"/>
        <v>365646.43112627807</v>
      </c>
      <c r="Z290" s="7">
        <f t="shared" si="94"/>
        <v>312316.83422361535</v>
      </c>
      <c r="AA290">
        <f t="shared" si="95"/>
        <v>2968.5383082542417</v>
      </c>
      <c r="AB290">
        <f t="shared" si="96"/>
        <v>920.55998602573391</v>
      </c>
      <c r="AC290">
        <f t="shared" si="109"/>
        <v>-9.3989882571980221</v>
      </c>
      <c r="AD290">
        <f t="shared" si="110"/>
        <v>-12.483214603559796</v>
      </c>
      <c r="AE290">
        <f t="shared" si="113"/>
        <v>-1.5098441989443494E-8</v>
      </c>
      <c r="AF290" s="7">
        <f t="shared" si="114"/>
        <v>-4.8685580596121759E-8</v>
      </c>
      <c r="AG290" s="7">
        <f t="shared" si="97"/>
        <v>-4.3812513084790492</v>
      </c>
      <c r="AH290" s="7">
        <f t="shared" si="98"/>
        <v>-5.6330741394693984</v>
      </c>
      <c r="AI290">
        <f t="shared" si="99"/>
        <v>-1.2074258053862683</v>
      </c>
      <c r="AJ290">
        <f t="shared" si="100"/>
        <v>-1.9646299994152547</v>
      </c>
      <c r="AK290">
        <f t="shared" si="101"/>
        <v>-3.8103111282342628</v>
      </c>
      <c r="AL290">
        <f t="shared" si="102"/>
        <v>-4.8855104159895619</v>
      </c>
      <c r="AM290" s="7">
        <f t="shared" si="103"/>
        <v>-345646.43112627807</v>
      </c>
      <c r="AN290" s="7">
        <f t="shared" si="104"/>
        <v>-304816.83422361535</v>
      </c>
      <c r="AO290">
        <f t="shared" si="105"/>
        <v>-385646.43112627807</v>
      </c>
      <c r="AP290">
        <f t="shared" si="106"/>
        <v>-302316.83422361535</v>
      </c>
      <c r="AQ290">
        <f t="shared" si="107"/>
        <v>-370646.43112627807</v>
      </c>
      <c r="AR290">
        <f t="shared" si="108"/>
        <v>-327316.83422361535</v>
      </c>
      <c r="AS290">
        <f t="shared" si="111"/>
        <v>-2968.5383082542417</v>
      </c>
      <c r="AT290">
        <f t="shared" si="112"/>
        <v>-920.55998602573391</v>
      </c>
    </row>
    <row r="291" spans="24:46" x14ac:dyDescent="0.2">
      <c r="X291" s="1">
        <v>287</v>
      </c>
      <c r="Y291" s="7">
        <f t="shared" si="93"/>
        <v>367129.52540687303</v>
      </c>
      <c r="Z291" s="7">
        <f t="shared" si="94"/>
        <v>312775.55381480273</v>
      </c>
      <c r="AA291">
        <f t="shared" si="95"/>
        <v>2963.8388141256428</v>
      </c>
      <c r="AB291">
        <f t="shared" si="96"/>
        <v>914.31837872395397</v>
      </c>
      <c r="AC291">
        <f t="shared" si="109"/>
        <v>-9.3221073423862801</v>
      </c>
      <c r="AD291">
        <f t="shared" si="110"/>
        <v>-12.446697695192562</v>
      </c>
      <c r="AE291">
        <f t="shared" si="113"/>
        <v>-1.5093202977623299E-8</v>
      </c>
      <c r="AF291" s="7">
        <f t="shared" si="114"/>
        <v>-4.8472759149088915E-8</v>
      </c>
      <c r="AG291" s="7">
        <f t="shared" si="97"/>
        <v>-4.3439055336367938</v>
      </c>
      <c r="AH291" s="7">
        <f t="shared" si="98"/>
        <v>-5.6161646863280996</v>
      </c>
      <c r="AI291">
        <f t="shared" si="99"/>
        <v>-1.1981933550908161</v>
      </c>
      <c r="AJ291">
        <f t="shared" si="100"/>
        <v>-1.9586826824126846</v>
      </c>
      <c r="AK291">
        <f t="shared" si="101"/>
        <v>-3.7800084385654671</v>
      </c>
      <c r="AL291">
        <f t="shared" si="102"/>
        <v>-4.8718502779790169</v>
      </c>
      <c r="AM291" s="7">
        <f t="shared" si="103"/>
        <v>-347129.52540687303</v>
      </c>
      <c r="AN291" s="7">
        <f t="shared" si="104"/>
        <v>-305275.55381480273</v>
      </c>
      <c r="AO291">
        <f t="shared" si="105"/>
        <v>-387129.52540687303</v>
      </c>
      <c r="AP291">
        <f t="shared" si="106"/>
        <v>-302775.55381480273</v>
      </c>
      <c r="AQ291">
        <f t="shared" si="107"/>
        <v>-372129.52540687303</v>
      </c>
      <c r="AR291">
        <f t="shared" si="108"/>
        <v>-327775.55381480273</v>
      </c>
      <c r="AS291">
        <f t="shared" si="111"/>
        <v>-2963.8388141256428</v>
      </c>
      <c r="AT291">
        <f t="shared" si="112"/>
        <v>-914.31837872395397</v>
      </c>
    </row>
    <row r="292" spans="24:46" x14ac:dyDescent="0.2">
      <c r="X292" s="1">
        <v>288</v>
      </c>
      <c r="Y292" s="7">
        <f t="shared" si="93"/>
        <v>368610.27955051803</v>
      </c>
      <c r="Z292" s="7">
        <f t="shared" si="94"/>
        <v>313231.15716695279</v>
      </c>
      <c r="AA292">
        <f t="shared" si="95"/>
        <v>2959.1777604544495</v>
      </c>
      <c r="AB292">
        <f t="shared" si="96"/>
        <v>908.09502987635767</v>
      </c>
      <c r="AC292">
        <f t="shared" si="109"/>
        <v>-9.2462864530713489</v>
      </c>
      <c r="AD292">
        <f t="shared" si="110"/>
        <v>-12.410587414499439</v>
      </c>
      <c r="AE292">
        <f t="shared" si="113"/>
        <v>-1.5087957117432597E-8</v>
      </c>
      <c r="AF292" s="7">
        <f t="shared" si="114"/>
        <v>-4.8258641864338244E-8</v>
      </c>
      <c r="AG292" s="7">
        <f t="shared" si="97"/>
        <v>-4.3070929923591041</v>
      </c>
      <c r="AH292" s="7">
        <f t="shared" si="98"/>
        <v>-5.5994453474023418</v>
      </c>
      <c r="AI292">
        <f t="shared" si="99"/>
        <v>-1.189080708455307</v>
      </c>
      <c r="AJ292">
        <f t="shared" si="100"/>
        <v>-1.9528024567180637</v>
      </c>
      <c r="AK292">
        <f t="shared" si="101"/>
        <v>-3.7501127371689797</v>
      </c>
      <c r="AL292">
        <f t="shared" si="102"/>
        <v>-4.8583395621203911</v>
      </c>
      <c r="AM292" s="7">
        <f t="shared" si="103"/>
        <v>-348610.27955051803</v>
      </c>
      <c r="AN292" s="7">
        <f t="shared" si="104"/>
        <v>-305731.15716695279</v>
      </c>
      <c r="AO292">
        <f t="shared" si="105"/>
        <v>-388610.27955051803</v>
      </c>
      <c r="AP292">
        <f t="shared" si="106"/>
        <v>-303231.15716695279</v>
      </c>
      <c r="AQ292">
        <f t="shared" si="107"/>
        <v>-373610.27955051803</v>
      </c>
      <c r="AR292">
        <f t="shared" si="108"/>
        <v>-328231.15716695279</v>
      </c>
      <c r="AS292">
        <f t="shared" si="111"/>
        <v>-2959.1777604544495</v>
      </c>
      <c r="AT292">
        <f t="shared" si="112"/>
        <v>-908.09502987635767</v>
      </c>
    </row>
    <row r="293" spans="24:46" x14ac:dyDescent="0.2">
      <c r="X293" s="1">
        <v>289</v>
      </c>
      <c r="Y293" s="7">
        <f t="shared" si="93"/>
        <v>370088.71264493861</v>
      </c>
      <c r="Z293" s="7">
        <f t="shared" si="94"/>
        <v>313683.65335846413</v>
      </c>
      <c r="AA293">
        <f t="shared" si="95"/>
        <v>2954.5546172279137</v>
      </c>
      <c r="AB293">
        <f t="shared" si="96"/>
        <v>901.88973616910801</v>
      </c>
      <c r="AC293">
        <f t="shared" si="109"/>
        <v>-9.1715049747270747</v>
      </c>
      <c r="AD293">
        <f t="shared" si="110"/>
        <v>-12.374878895995652</v>
      </c>
      <c r="AE293">
        <f t="shared" si="113"/>
        <v>-1.5082704918550386E-8</v>
      </c>
      <c r="AF293" s="7">
        <f t="shared" si="114"/>
        <v>-4.8043238314934875E-8</v>
      </c>
      <c r="AG293" s="7">
        <f t="shared" si="97"/>
        <v>-4.2708029938580854</v>
      </c>
      <c r="AH293" s="7">
        <f t="shared" si="98"/>
        <v>-5.582913811957174</v>
      </c>
      <c r="AI293">
        <f t="shared" si="99"/>
        <v>-1.1800856619771638</v>
      </c>
      <c r="AJ293">
        <f t="shared" si="100"/>
        <v>-1.9469885023558731</v>
      </c>
      <c r="AK293">
        <f t="shared" si="101"/>
        <v>-3.7206163038091198</v>
      </c>
      <c r="AL293">
        <f t="shared" si="102"/>
        <v>-4.8449765336393664</v>
      </c>
      <c r="AM293" s="7">
        <f t="shared" si="103"/>
        <v>-350088.71264493861</v>
      </c>
      <c r="AN293" s="7">
        <f t="shared" si="104"/>
        <v>-306183.65335846413</v>
      </c>
      <c r="AO293">
        <f t="shared" si="105"/>
        <v>-390088.71264493861</v>
      </c>
      <c r="AP293">
        <f t="shared" si="106"/>
        <v>-303683.65335846413</v>
      </c>
      <c r="AQ293">
        <f t="shared" si="107"/>
        <v>-375088.71264493861</v>
      </c>
      <c r="AR293">
        <f t="shared" si="108"/>
        <v>-328683.65335846413</v>
      </c>
      <c r="AS293">
        <f t="shared" si="111"/>
        <v>-2954.5546172279137</v>
      </c>
      <c r="AT293">
        <f t="shared" si="112"/>
        <v>-901.88973616910801</v>
      </c>
    </row>
    <row r="294" spans="24:46" x14ac:dyDescent="0.2">
      <c r="X294" s="1">
        <v>290</v>
      </c>
      <c r="Y294" s="7">
        <f t="shared" si="93"/>
        <v>371564.84351543069</v>
      </c>
      <c r="Z294" s="7">
        <f t="shared" si="94"/>
        <v>314133.0513666867</v>
      </c>
      <c r="AA294">
        <f t="shared" si="95"/>
        <v>2949.9688647405501</v>
      </c>
      <c r="AB294">
        <f t="shared" si="96"/>
        <v>895.7022967211102</v>
      </c>
      <c r="AC294">
        <f t="shared" si="109"/>
        <v>-9.0977428098430053</v>
      </c>
      <c r="AD294">
        <f t="shared" si="110"/>
        <v>-12.339567360247427</v>
      </c>
      <c r="AE294">
        <f t="shared" si="113"/>
        <v>-1.5077446875700413E-8</v>
      </c>
      <c r="AF294" s="7">
        <f t="shared" si="114"/>
        <v>-4.7826558029173436E-8</v>
      </c>
      <c r="AG294" s="7">
        <f t="shared" si="97"/>
        <v>-4.2350251228544522</v>
      </c>
      <c r="AH294" s="7">
        <f t="shared" si="98"/>
        <v>-5.5665678105554584</v>
      </c>
      <c r="AI294">
        <f t="shared" si="99"/>
        <v>-1.1712060646109808</v>
      </c>
      <c r="AJ294">
        <f t="shared" si="100"/>
        <v>-1.9412400140623562</v>
      </c>
      <c r="AK294">
        <f t="shared" si="101"/>
        <v>-3.6915116073001246</v>
      </c>
      <c r="AL294">
        <f t="shared" si="102"/>
        <v>-4.8317594878030539</v>
      </c>
      <c r="AM294" s="7">
        <f t="shared" si="103"/>
        <v>-351564.84351543069</v>
      </c>
      <c r="AN294" s="7">
        <f t="shared" si="104"/>
        <v>-306633.0513666867</v>
      </c>
      <c r="AO294">
        <f t="shared" si="105"/>
        <v>-391564.84351543069</v>
      </c>
      <c r="AP294">
        <f t="shared" si="106"/>
        <v>-304133.0513666867</v>
      </c>
      <c r="AQ294">
        <f t="shared" si="107"/>
        <v>-376564.84351543069</v>
      </c>
      <c r="AR294">
        <f t="shared" si="108"/>
        <v>-329133.0513666867</v>
      </c>
      <c r="AS294">
        <f t="shared" si="111"/>
        <v>-2949.9688647405501</v>
      </c>
      <c r="AT294">
        <f t="shared" si="112"/>
        <v>-895.7022967211102</v>
      </c>
    </row>
    <row r="295" spans="24:46" x14ac:dyDescent="0.2">
      <c r="X295" s="1">
        <v>291</v>
      </c>
      <c r="Y295" s="7">
        <f t="shared" si="93"/>
        <v>373038.69072994974</v>
      </c>
      <c r="Z295" s="7">
        <f t="shared" si="94"/>
        <v>314579.36006912723</v>
      </c>
      <c r="AA295">
        <f t="shared" si="95"/>
        <v>2945.4199933356285</v>
      </c>
      <c r="AB295">
        <f t="shared" si="96"/>
        <v>889.53251304098649</v>
      </c>
      <c r="AC295">
        <f t="shared" si="109"/>
        <v>-9.0249803620687512</v>
      </c>
      <c r="AD295">
        <f t="shared" si="110"/>
        <v>-12.304648112089636</v>
      </c>
      <c r="AE295">
        <f t="shared" si="113"/>
        <v>-1.5072183469106572E-8</v>
      </c>
      <c r="AF295" s="7">
        <f t="shared" si="114"/>
        <v>-4.7608610491211553E-8</v>
      </c>
      <c r="AG295" s="7">
        <f t="shared" si="97"/>
        <v>-4.1997492309179991</v>
      </c>
      <c r="AH295" s="7">
        <f t="shared" si="98"/>
        <v>-5.5504051141927064</v>
      </c>
      <c r="AI295">
        <f t="shared" si="99"/>
        <v>-1.16243981623725</v>
      </c>
      <c r="AJ295">
        <f t="shared" si="100"/>
        <v>-1.9355562009761336</v>
      </c>
      <c r="AK295">
        <f t="shared" si="101"/>
        <v>-3.6627912998413179</v>
      </c>
      <c r="AL295">
        <f t="shared" si="102"/>
        <v>-4.8186867493121861</v>
      </c>
      <c r="AM295" s="7">
        <f t="shared" si="103"/>
        <v>-353038.69072994974</v>
      </c>
      <c r="AN295" s="7">
        <f t="shared" si="104"/>
        <v>-307079.36006912723</v>
      </c>
      <c r="AO295">
        <f t="shared" si="105"/>
        <v>-393038.69072994974</v>
      </c>
      <c r="AP295">
        <f t="shared" si="106"/>
        <v>-304579.36006912723</v>
      </c>
      <c r="AQ295">
        <f t="shared" si="107"/>
        <v>-378038.69072994974</v>
      </c>
      <c r="AR295">
        <f t="shared" si="108"/>
        <v>-329579.36006912723</v>
      </c>
      <c r="AS295">
        <f t="shared" si="111"/>
        <v>-2945.4199933356285</v>
      </c>
      <c r="AT295">
        <f t="shared" si="112"/>
        <v>-889.53251304098649</v>
      </c>
    </row>
    <row r="296" spans="24:46" x14ac:dyDescent="0.2">
      <c r="X296" s="1">
        <v>292</v>
      </c>
      <c r="Y296" s="7">
        <f t="shared" si="93"/>
        <v>374510.27260407229</v>
      </c>
      <c r="Z296" s="7">
        <f t="shared" si="94"/>
        <v>315022.58824463369</v>
      </c>
      <c r="AA296">
        <f t="shared" si="95"/>
        <v>2940.907503154594</v>
      </c>
      <c r="AB296">
        <f t="shared" si="96"/>
        <v>883.3801889849417</v>
      </c>
      <c r="AC296">
        <f t="shared" si="109"/>
        <v>-8.9531985209325047</v>
      </c>
      <c r="AD296">
        <f t="shared" si="110"/>
        <v>-12.270116538889182</v>
      </c>
      <c r="AE296">
        <f t="shared" si="113"/>
        <v>-1.506691516493293E-8</v>
      </c>
      <c r="AF296" s="7">
        <f t="shared" si="114"/>
        <v>-4.738940514169162E-8</v>
      </c>
      <c r="AG296" s="7">
        <f t="shared" si="97"/>
        <v>-4.1649654281290651</v>
      </c>
      <c r="AH296" s="7">
        <f t="shared" si="98"/>
        <v>-5.5344235334545271</v>
      </c>
      <c r="AI296">
        <f t="shared" si="99"/>
        <v>-1.1537848661838999</v>
      </c>
      <c r="AJ296">
        <f t="shared" si="100"/>
        <v>-1.9299362863366312</v>
      </c>
      <c r="AK296">
        <f t="shared" si="101"/>
        <v>-3.634448211552626</v>
      </c>
      <c r="AL296">
        <f t="shared" si="102"/>
        <v>-4.8057566717086182</v>
      </c>
      <c r="AM296" s="7">
        <f t="shared" si="103"/>
        <v>-354510.27260407229</v>
      </c>
      <c r="AN296" s="7">
        <f t="shared" si="104"/>
        <v>-307522.58824463369</v>
      </c>
      <c r="AO296">
        <f t="shared" si="105"/>
        <v>-394510.27260407229</v>
      </c>
      <c r="AP296">
        <f t="shared" si="106"/>
        <v>-305022.58824463369</v>
      </c>
      <c r="AQ296">
        <f t="shared" si="107"/>
        <v>-379510.27260407229</v>
      </c>
      <c r="AR296">
        <f t="shared" si="108"/>
        <v>-330022.58824463369</v>
      </c>
      <c r="AS296">
        <f t="shared" si="111"/>
        <v>-2940.907503154594</v>
      </c>
      <c r="AT296">
        <f t="shared" si="112"/>
        <v>-883.3801889849417</v>
      </c>
    </row>
    <row r="297" spans="24:46" x14ac:dyDescent="0.2">
      <c r="X297" s="1">
        <v>293</v>
      </c>
      <c r="Y297" s="7">
        <f t="shared" si="93"/>
        <v>375979.60720583447</v>
      </c>
      <c r="Z297" s="7">
        <f t="shared" si="94"/>
        <v>315462.7445745588</v>
      </c>
      <c r="AA297">
        <f t="shared" si="95"/>
        <v>2936.4309038941278</v>
      </c>
      <c r="AB297">
        <f t="shared" si="96"/>
        <v>877.24513071549711</v>
      </c>
      <c r="AC297">
        <f t="shared" si="109"/>
        <v>-8.8823786471096575</v>
      </c>
      <c r="AD297">
        <f t="shared" si="110"/>
        <v>-12.235968108851091</v>
      </c>
      <c r="AE297">
        <f t="shared" si="113"/>
        <v>-1.5061642415708714E-8</v>
      </c>
      <c r="AF297" s="7">
        <f t="shared" si="114"/>
        <v>-4.7168951378353707E-8</v>
      </c>
      <c r="AG297" s="7">
        <f t="shared" si="97"/>
        <v>-4.1306640750466501</v>
      </c>
      <c r="AH297" s="7">
        <f t="shared" si="98"/>
        <v>-5.5186209176947107</v>
      </c>
      <c r="AI297">
        <f t="shared" si="99"/>
        <v>-1.1452392117986732</v>
      </c>
      <c r="AJ297">
        <f t="shared" si="100"/>
        <v>-1.9243795071901708</v>
      </c>
      <c r="AK297">
        <f t="shared" si="101"/>
        <v>-3.6064753452026923</v>
      </c>
      <c r="AL297">
        <f t="shared" si="102"/>
        <v>-4.7929676367972593</v>
      </c>
      <c r="AM297" s="7">
        <f t="shared" si="103"/>
        <v>-355979.60720583447</v>
      </c>
      <c r="AN297" s="7">
        <f t="shared" si="104"/>
        <v>-307962.7445745588</v>
      </c>
      <c r="AO297">
        <f t="shared" si="105"/>
        <v>-395979.60720583447</v>
      </c>
      <c r="AP297">
        <f t="shared" si="106"/>
        <v>-305462.7445745588</v>
      </c>
      <c r="AQ297">
        <f t="shared" si="107"/>
        <v>-380979.60720583447</v>
      </c>
      <c r="AR297">
        <f t="shared" si="108"/>
        <v>-330462.7445745588</v>
      </c>
      <c r="AS297">
        <f t="shared" si="111"/>
        <v>-2936.4309038941278</v>
      </c>
      <c r="AT297">
        <f t="shared" si="112"/>
        <v>-877.24513071549711</v>
      </c>
    </row>
    <row r="298" spans="24:46" x14ac:dyDescent="0.2">
      <c r="X298" s="1">
        <v>294</v>
      </c>
      <c r="Y298" s="7">
        <f t="shared" si="93"/>
        <v>377446.71236045065</v>
      </c>
      <c r="Z298" s="7">
        <f t="shared" si="94"/>
        <v>315899.83764390298</v>
      </c>
      <c r="AA298">
        <f t="shared" si="95"/>
        <v>2931.9897145705731</v>
      </c>
      <c r="AB298">
        <f t="shared" si="96"/>
        <v>871.12714666107161</v>
      </c>
      <c r="AC298">
        <f t="shared" si="109"/>
        <v>-8.8125025582184051</v>
      </c>
      <c r="AD298">
        <f t="shared" si="110"/>
        <v>-12.20219836936746</v>
      </c>
      <c r="AE298">
        <f t="shared" si="113"/>
        <v>-1.5056365660738569E-8</v>
      </c>
      <c r="AF298" s="7">
        <f t="shared" si="114"/>
        <v>-4.6947258556639315E-8</v>
      </c>
      <c r="AG298" s="7">
        <f t="shared" si="97"/>
        <v>-4.0968357749707041</v>
      </c>
      <c r="AH298" s="7">
        <f t="shared" si="98"/>
        <v>-5.5029951542344406</v>
      </c>
      <c r="AI298">
        <f t="shared" si="99"/>
        <v>-1.1368008970702377</v>
      </c>
      <c r="AJ298">
        <f t="shared" si="100"/>
        <v>-1.9188851141036085</v>
      </c>
      <c r="AK298">
        <f t="shared" si="101"/>
        <v>-3.5788658711210979</v>
      </c>
      <c r="AL298">
        <f t="shared" si="102"/>
        <v>-4.7803180540821533</v>
      </c>
      <c r="AM298" s="7">
        <f t="shared" si="103"/>
        <v>-357446.71236045065</v>
      </c>
      <c r="AN298" s="7">
        <f t="shared" si="104"/>
        <v>-308399.83764390298</v>
      </c>
      <c r="AO298">
        <f t="shared" si="105"/>
        <v>-397446.71236045065</v>
      </c>
      <c r="AP298">
        <f t="shared" si="106"/>
        <v>-305899.83764390298</v>
      </c>
      <c r="AQ298">
        <f t="shared" si="107"/>
        <v>-382446.71236045065</v>
      </c>
      <c r="AR298">
        <f t="shared" si="108"/>
        <v>-330899.83764390298</v>
      </c>
      <c r="AS298">
        <f t="shared" si="111"/>
        <v>-2931.9897145705731</v>
      </c>
      <c r="AT298">
        <f t="shared" si="112"/>
        <v>-871.12714666107161</v>
      </c>
    </row>
    <row r="299" spans="24:46" x14ac:dyDescent="0.2">
      <c r="X299" s="1">
        <v>295</v>
      </c>
      <c r="Y299" s="7">
        <f t="shared" si="93"/>
        <v>378911.60565491614</v>
      </c>
      <c r="Z299" s="7">
        <f t="shared" si="94"/>
        <v>316333.87594243733</v>
      </c>
      <c r="AA299">
        <f t="shared" si="95"/>
        <v>2927.5834632914639</v>
      </c>
      <c r="AB299">
        <f t="shared" si="96"/>
        <v>865.02604747638793</v>
      </c>
      <c r="AC299">
        <f t="shared" si="109"/>
        <v>-8.7435525151213618</v>
      </c>
      <c r="AD299">
        <f t="shared" si="110"/>
        <v>-12.168802945407048</v>
      </c>
      <c r="AE299">
        <f t="shared" si="113"/>
        <v>-1.5051085326499819E-8</v>
      </c>
      <c r="AF299" s="7">
        <f t="shared" si="114"/>
        <v>-4.6724335990283516E-8</v>
      </c>
      <c r="AG299" s="7">
        <f t="shared" si="97"/>
        <v>-4.063471366485877</v>
      </c>
      <c r="AH299" s="7">
        <f t="shared" si="98"/>
        <v>-5.4875441675815448</v>
      </c>
      <c r="AI299">
        <f t="shared" si="99"/>
        <v>-1.1284680112961893</v>
      </c>
      <c r="AJ299">
        <f t="shared" si="100"/>
        <v>-1.9134523708849631</v>
      </c>
      <c r="AK299">
        <f t="shared" si="101"/>
        <v>-3.5516131222882095</v>
      </c>
      <c r="AL299">
        <f t="shared" si="102"/>
        <v>-4.7678063602162037</v>
      </c>
      <c r="AM299" s="7">
        <f t="shared" si="103"/>
        <v>-358911.60565491614</v>
      </c>
      <c r="AN299" s="7">
        <f t="shared" si="104"/>
        <v>-308833.87594243733</v>
      </c>
      <c r="AO299">
        <f t="shared" si="105"/>
        <v>-398911.60565491614</v>
      </c>
      <c r="AP299">
        <f t="shared" si="106"/>
        <v>-306333.87594243733</v>
      </c>
      <c r="AQ299">
        <f t="shared" si="107"/>
        <v>-383911.60565491614</v>
      </c>
      <c r="AR299">
        <f t="shared" si="108"/>
        <v>-331333.87594243733</v>
      </c>
      <c r="AS299">
        <f t="shared" si="111"/>
        <v>-2927.5834632914639</v>
      </c>
      <c r="AT299">
        <f t="shared" si="112"/>
        <v>-865.02604747638793</v>
      </c>
    </row>
    <row r="300" spans="24:46" x14ac:dyDescent="0.2">
      <c r="X300" s="1">
        <v>296</v>
      </c>
      <c r="Y300" s="7">
        <f t="shared" si="93"/>
        <v>380374.30444249749</v>
      </c>
      <c r="Z300" s="7">
        <f t="shared" si="94"/>
        <v>316764.86786580732</v>
      </c>
      <c r="AA300">
        <f t="shared" si="95"/>
        <v>2923.2116870339032</v>
      </c>
      <c r="AB300">
        <f t="shared" si="96"/>
        <v>858.94164600368435</v>
      </c>
      <c r="AC300">
        <f t="shared" si="109"/>
        <v>-8.6755112087118214</v>
      </c>
      <c r="AD300">
        <f t="shared" si="110"/>
        <v>-12.135777537944724</v>
      </c>
      <c r="AE300">
        <f t="shared" si="113"/>
        <v>-1.5045801827025682E-8</v>
      </c>
      <c r="AF300" s="7">
        <f t="shared" si="114"/>
        <v>-4.6500192951899267E-8</v>
      </c>
      <c r="AG300" s="7">
        <f t="shared" si="97"/>
        <v>-4.0305619162754711</v>
      </c>
      <c r="AH300" s="7">
        <f t="shared" si="98"/>
        <v>-5.4722659186689846</v>
      </c>
      <c r="AI300">
        <f t="shared" si="99"/>
        <v>-1.1202386877959774</v>
      </c>
      <c r="AJ300">
        <f t="shared" si="100"/>
        <v>-1.9080805543112118</v>
      </c>
      <c r="AK300">
        <f t="shared" si="101"/>
        <v>-3.5247105895945716</v>
      </c>
      <c r="AL300">
        <f t="shared" si="102"/>
        <v>-4.7554310184643356</v>
      </c>
      <c r="AM300" s="7">
        <f t="shared" si="103"/>
        <v>-360374.30444249749</v>
      </c>
      <c r="AN300" s="7">
        <f t="shared" si="104"/>
        <v>-309264.86786580732</v>
      </c>
      <c r="AO300">
        <f t="shared" si="105"/>
        <v>-400374.30444249749</v>
      </c>
      <c r="AP300">
        <f t="shared" si="106"/>
        <v>-306764.86786580732</v>
      </c>
      <c r="AQ300">
        <f t="shared" si="107"/>
        <v>-385374.30444249749</v>
      </c>
      <c r="AR300">
        <f t="shared" si="108"/>
        <v>-331764.86786580732</v>
      </c>
      <c r="AS300">
        <f t="shared" si="111"/>
        <v>-2923.2116870339032</v>
      </c>
      <c r="AT300">
        <f t="shared" si="112"/>
        <v>-858.94164600368435</v>
      </c>
    </row>
    <row r="301" spans="24:46" x14ac:dyDescent="0.2">
      <c r="X301" s="1">
        <v>297</v>
      </c>
      <c r="Y301" s="7">
        <f t="shared" si="93"/>
        <v>381834.82584711333</v>
      </c>
      <c r="Z301" s="7">
        <f t="shared" si="94"/>
        <v>317192.82171661686</v>
      </c>
      <c r="AA301">
        <f t="shared" si="95"/>
        <v>2918.8739314295472</v>
      </c>
      <c r="AB301">
        <f t="shared" si="96"/>
        <v>852.873757234712</v>
      </c>
      <c r="AC301">
        <f t="shared" si="109"/>
        <v>-8.6083617471647997</v>
      </c>
      <c r="AD301">
        <f t="shared" si="110"/>
        <v>-12.103117922429732</v>
      </c>
      <c r="AE301">
        <f t="shared" si="113"/>
        <v>-1.5040515564276028E-8</v>
      </c>
      <c r="AF301" s="7">
        <f t="shared" si="114"/>
        <v>-4.6274838673551584E-8</v>
      </c>
      <c r="AG301" s="7">
        <f t="shared" si="97"/>
        <v>-3.9980987121933551</v>
      </c>
      <c r="AH301" s="7">
        <f t="shared" si="98"/>
        <v>-5.4571584041125236</v>
      </c>
      <c r="AI301">
        <f t="shared" si="99"/>
        <v>-1.1121111026672486</v>
      </c>
      <c r="AJ301">
        <f t="shared" si="100"/>
        <v>-1.9027689538628823</v>
      </c>
      <c r="AK301">
        <f t="shared" si="101"/>
        <v>-3.498151917263681</v>
      </c>
      <c r="AL301">
        <f t="shared" si="102"/>
        <v>-4.743190518179488</v>
      </c>
      <c r="AM301" s="7">
        <f t="shared" si="103"/>
        <v>-361834.82584711333</v>
      </c>
      <c r="AN301" s="7">
        <f t="shared" si="104"/>
        <v>-309692.82171661686</v>
      </c>
      <c r="AO301">
        <f t="shared" si="105"/>
        <v>-401834.82584711333</v>
      </c>
      <c r="AP301">
        <f t="shared" si="106"/>
        <v>-307192.82171661686</v>
      </c>
      <c r="AQ301">
        <f t="shared" si="107"/>
        <v>-386834.82584711333</v>
      </c>
      <c r="AR301">
        <f t="shared" si="108"/>
        <v>-332192.82171661686</v>
      </c>
      <c r="AS301">
        <f t="shared" si="111"/>
        <v>-2918.8739314295472</v>
      </c>
      <c r="AT301">
        <f t="shared" si="112"/>
        <v>-852.873757234712</v>
      </c>
    </row>
    <row r="302" spans="24:46" x14ac:dyDescent="0.2">
      <c r="X302" s="1">
        <v>298</v>
      </c>
      <c r="Y302" s="7">
        <f t="shared" si="93"/>
        <v>383293.18676760973</v>
      </c>
      <c r="Z302" s="7">
        <f t="shared" si="94"/>
        <v>317617.7457054939</v>
      </c>
      <c r="AA302">
        <f t="shared" si="95"/>
        <v>2914.5697505559647</v>
      </c>
      <c r="AB302">
        <f t="shared" si="96"/>
        <v>846.82219827349718</v>
      </c>
      <c r="AC302">
        <f t="shared" si="109"/>
        <v>-8.5420876436348117</v>
      </c>
      <c r="AD302">
        <f t="shared" si="110"/>
        <v>-12.070819947291863</v>
      </c>
      <c r="AE302">
        <f t="shared" si="113"/>
        <v>-1.5035226928496021E-8</v>
      </c>
      <c r="AF302" s="7">
        <f t="shared" si="114"/>
        <v>-4.604828234732363E-8</v>
      </c>
      <c r="AG302" s="7">
        <f t="shared" si="97"/>
        <v>-3.9660732565844574</v>
      </c>
      <c r="AH302" s="7">
        <f t="shared" si="98"/>
        <v>-5.4422196554868396</v>
      </c>
      <c r="AI302">
        <f t="shared" si="99"/>
        <v>-1.1040834735835736</v>
      </c>
      <c r="AJ302">
        <f t="shared" si="100"/>
        <v>-1.8975168714651565</v>
      </c>
      <c r="AK302">
        <f t="shared" si="101"/>
        <v>-3.4719308984315544</v>
      </c>
      <c r="AL302">
        <f t="shared" si="102"/>
        <v>-4.7310833742915843</v>
      </c>
      <c r="AM302" s="7">
        <f t="shared" si="103"/>
        <v>-363293.18676760973</v>
      </c>
      <c r="AN302" s="7">
        <f t="shared" si="104"/>
        <v>-310117.7457054939</v>
      </c>
      <c r="AO302">
        <f t="shared" si="105"/>
        <v>-403293.18676760973</v>
      </c>
      <c r="AP302">
        <f t="shared" si="106"/>
        <v>-307617.7457054939</v>
      </c>
      <c r="AQ302">
        <f t="shared" si="107"/>
        <v>-388293.18676760973</v>
      </c>
      <c r="AR302">
        <f t="shared" si="108"/>
        <v>-332617.7457054939</v>
      </c>
      <c r="AS302">
        <f t="shared" si="111"/>
        <v>-2914.5697505559647</v>
      </c>
      <c r="AT302">
        <f t="shared" si="112"/>
        <v>-846.82219827349718</v>
      </c>
    </row>
    <row r="303" spans="24:46" x14ac:dyDescent="0.2">
      <c r="X303" s="1">
        <v>299</v>
      </c>
      <c r="Y303" s="7">
        <f t="shared" si="93"/>
        <v>384749.40388193226</v>
      </c>
      <c r="Z303" s="7">
        <f t="shared" si="94"/>
        <v>318039.64795213722</v>
      </c>
      <c r="AA303">
        <f t="shared" si="95"/>
        <v>2910.2987067341473</v>
      </c>
      <c r="AB303">
        <f t="shared" si="96"/>
        <v>840.7867882998512</v>
      </c>
      <c r="AC303">
        <f t="shared" si="109"/>
        <v>-8.4766728043815487</v>
      </c>
      <c r="AD303">
        <f t="shared" si="110"/>
        <v>-12.038879532483566</v>
      </c>
      <c r="AE303">
        <f t="shared" si="113"/>
        <v>-1.5029936298562252E-8</v>
      </c>
      <c r="AF303" s="7">
        <f t="shared" si="114"/>
        <v>-4.5820533125872455E-8</v>
      </c>
      <c r="AG303" s="7">
        <f t="shared" si="97"/>
        <v>-3.9344772598425792</v>
      </c>
      <c r="AH303" s="7">
        <f t="shared" si="98"/>
        <v>-5.42744773861945</v>
      </c>
      <c r="AI303">
        <f t="shared" si="99"/>
        <v>-1.0961540586322898</v>
      </c>
      <c r="AJ303">
        <f t="shared" si="100"/>
        <v>-1.892323621235497</v>
      </c>
      <c r="AK303">
        <f t="shared" si="101"/>
        <v>-3.4460414708767435</v>
      </c>
      <c r="AL303">
        <f t="shared" si="102"/>
        <v>-4.7191081268080861</v>
      </c>
      <c r="AM303" s="7">
        <f t="shared" si="103"/>
        <v>-364749.40388193226</v>
      </c>
      <c r="AN303" s="7">
        <f t="shared" si="104"/>
        <v>-310539.64795213722</v>
      </c>
      <c r="AO303">
        <f t="shared" si="105"/>
        <v>-404749.40388193226</v>
      </c>
      <c r="AP303">
        <f t="shared" si="106"/>
        <v>-308039.64795213722</v>
      </c>
      <c r="AQ303">
        <f t="shared" si="107"/>
        <v>-389749.40388193226</v>
      </c>
      <c r="AR303">
        <f t="shared" si="108"/>
        <v>-333039.64795213722</v>
      </c>
      <c r="AS303">
        <f t="shared" si="111"/>
        <v>-2910.2987067341473</v>
      </c>
      <c r="AT303">
        <f t="shared" si="112"/>
        <v>-840.7867882998512</v>
      </c>
    </row>
    <row r="304" spans="24:46" x14ac:dyDescent="0.2">
      <c r="X304" s="1">
        <v>300</v>
      </c>
      <c r="Y304" s="7">
        <f t="shared" si="93"/>
        <v>386203.49365119881</v>
      </c>
      <c r="Z304" s="7">
        <f t="shared" si="94"/>
        <v>318458.53648634558</v>
      </c>
      <c r="AA304">
        <f t="shared" si="95"/>
        <v>2906.0603703319566</v>
      </c>
      <c r="AB304">
        <f t="shared" si="96"/>
        <v>834.76734853360938</v>
      </c>
      <c r="AC304">
        <f t="shared" si="109"/>
        <v>-8.4121015173066276</v>
      </c>
      <c r="AD304">
        <f t="shared" si="110"/>
        <v>-12.007292668058282</v>
      </c>
      <c r="AE304">
        <f t="shared" si="113"/>
        <v>-1.5024644042318216E-8</v>
      </c>
      <c r="AF304" s="7">
        <f t="shared" si="114"/>
        <v>-4.5591600122976916E-8</v>
      </c>
      <c r="AG304" s="7">
        <f t="shared" si="97"/>
        <v>-3.903302634196204</v>
      </c>
      <c r="AH304" s="7">
        <f t="shared" si="98"/>
        <v>-5.4128407529018681</v>
      </c>
      <c r="AI304">
        <f t="shared" si="99"/>
        <v>-1.0883211551907568</v>
      </c>
      <c r="AJ304">
        <f t="shared" si="100"/>
        <v>-1.8871885292374284</v>
      </c>
      <c r="AK304">
        <f t="shared" si="101"/>
        <v>-3.4204777128950221</v>
      </c>
      <c r="AL304">
        <f t="shared" si="102"/>
        <v>-4.7072633403273869</v>
      </c>
      <c r="AM304" s="7">
        <f t="shared" si="103"/>
        <v>-366203.49365119881</v>
      </c>
      <c r="AN304" s="7">
        <f t="shared" si="104"/>
        <v>-310958.53648634558</v>
      </c>
      <c r="AO304">
        <f t="shared" si="105"/>
        <v>-406203.49365119881</v>
      </c>
      <c r="AP304">
        <f t="shared" si="106"/>
        <v>-308458.53648634558</v>
      </c>
      <c r="AQ304">
        <f t="shared" si="107"/>
        <v>-391203.49365119881</v>
      </c>
      <c r="AR304">
        <f t="shared" si="108"/>
        <v>-333458.53648634558</v>
      </c>
      <c r="AS304">
        <f t="shared" si="111"/>
        <v>-2906.0603703319566</v>
      </c>
      <c r="AT304">
        <f t="shared" si="112"/>
        <v>-834.76734853360938</v>
      </c>
    </row>
    <row r="305" spans="24:46" x14ac:dyDescent="0.2">
      <c r="X305" s="1">
        <v>301</v>
      </c>
      <c r="Y305" s="7">
        <f t="shared" si="93"/>
        <v>387655.47232367512</v>
      </c>
      <c r="Z305" s="7">
        <f t="shared" si="94"/>
        <v>318874.4192490289</v>
      </c>
      <c r="AA305">
        <f t="shared" si="95"/>
        <v>2901.8543195733032</v>
      </c>
      <c r="AB305">
        <f t="shared" si="96"/>
        <v>828.76370219958028</v>
      </c>
      <c r="AC305">
        <f t="shared" si="109"/>
        <v>-8.3483584408853613</v>
      </c>
      <c r="AD305">
        <f t="shared" si="110"/>
        <v>-11.97605541278282</v>
      </c>
      <c r="AE305">
        <f t="shared" si="113"/>
        <v>-1.5019350516898279E-8</v>
      </c>
      <c r="AF305" s="7">
        <f t="shared" si="114"/>
        <v>-4.5361492414077631E-8</v>
      </c>
      <c r="AG305" s="7">
        <f t="shared" si="97"/>
        <v>-3.8725414877133302</v>
      </c>
      <c r="AH305" s="7">
        <f t="shared" si="98"/>
        <v>-5.3983968306179699</v>
      </c>
      <c r="AI305">
        <f t="shared" si="99"/>
        <v>-1.0805830988395728</v>
      </c>
      <c r="AJ305">
        <f t="shared" si="100"/>
        <v>-1.8821109332404382</v>
      </c>
      <c r="AK305">
        <f t="shared" si="101"/>
        <v>-3.3952338393131081</v>
      </c>
      <c r="AL305">
        <f t="shared" si="102"/>
        <v>-4.6955476035629191</v>
      </c>
      <c r="AM305" s="7">
        <f t="shared" si="103"/>
        <v>-367655.47232367512</v>
      </c>
      <c r="AN305" s="7">
        <f t="shared" si="104"/>
        <v>-311374.4192490289</v>
      </c>
      <c r="AO305">
        <f t="shared" si="105"/>
        <v>-407655.47232367512</v>
      </c>
      <c r="AP305">
        <f t="shared" si="106"/>
        <v>-308874.4192490289</v>
      </c>
      <c r="AQ305">
        <f t="shared" si="107"/>
        <v>-392655.47232367512</v>
      </c>
      <c r="AR305">
        <f t="shared" si="108"/>
        <v>-333874.4192490289</v>
      </c>
      <c r="AS305">
        <f t="shared" si="111"/>
        <v>-2901.8543195733032</v>
      </c>
      <c r="AT305">
        <f t="shared" si="112"/>
        <v>-828.76370219958028</v>
      </c>
    </row>
    <row r="306" spans="24:46" x14ac:dyDescent="0.2">
      <c r="X306" s="1">
        <v>302</v>
      </c>
      <c r="Y306" s="7">
        <f t="shared" si="93"/>
        <v>389105.35593865666</v>
      </c>
      <c r="Z306" s="7">
        <f t="shared" si="94"/>
        <v>319287.30409320211</v>
      </c>
      <c r="AA306">
        <f t="shared" si="95"/>
        <v>2897.6801403528607</v>
      </c>
      <c r="AB306">
        <f t="shared" si="96"/>
        <v>822.77567449318883</v>
      </c>
      <c r="AC306">
        <f t="shared" si="109"/>
        <v>-8.2854285934770431</v>
      </c>
      <c r="AD306">
        <f t="shared" si="110"/>
        <v>-11.945163892783755</v>
      </c>
      <c r="AE306">
        <f t="shared" si="113"/>
        <v>-1.5014056069041443E-8</v>
      </c>
      <c r="AF306" s="7">
        <f t="shared" si="114"/>
        <v>-4.5130219036807454E-8</v>
      </c>
      <c r="AG306" s="7">
        <f t="shared" si="97"/>
        <v>-3.8421861185156501</v>
      </c>
      <c r="AH306" s="7">
        <f t="shared" si="98"/>
        <v>-5.3841141362885496</v>
      </c>
      <c r="AI306">
        <f t="shared" si="99"/>
        <v>-1.0729382623113475</v>
      </c>
      <c r="AJ306">
        <f t="shared" si="100"/>
        <v>-1.877090182485756</v>
      </c>
      <c r="AK306">
        <f t="shared" si="101"/>
        <v>-3.3703041976359902</v>
      </c>
      <c r="AL306">
        <f t="shared" si="102"/>
        <v>-4.6839595288792308</v>
      </c>
      <c r="AM306" s="7">
        <f t="shared" si="103"/>
        <v>-369105.35593865666</v>
      </c>
      <c r="AN306" s="7">
        <f t="shared" si="104"/>
        <v>-311787.30409320211</v>
      </c>
      <c r="AO306">
        <f t="shared" si="105"/>
        <v>-409105.35593865666</v>
      </c>
      <c r="AP306">
        <f t="shared" si="106"/>
        <v>-309287.30409320211</v>
      </c>
      <c r="AQ306">
        <f t="shared" si="107"/>
        <v>-394105.35593865666</v>
      </c>
      <c r="AR306">
        <f t="shared" si="108"/>
        <v>-334287.30409320211</v>
      </c>
      <c r="AS306">
        <f t="shared" si="111"/>
        <v>-2897.6801403528607</v>
      </c>
      <c r="AT306">
        <f t="shared" si="112"/>
        <v>-822.77567449318883</v>
      </c>
    </row>
    <row r="307" spans="24:46" x14ac:dyDescent="0.2">
      <c r="X307" s="1">
        <v>303</v>
      </c>
      <c r="Y307" s="7">
        <f t="shared" si="93"/>
        <v>390553.16033025889</v>
      </c>
      <c r="Z307" s="7">
        <f t="shared" si="94"/>
        <v>319697.19878496212</v>
      </c>
      <c r="AA307">
        <f t="shared" si="95"/>
        <v>2893.5374260561221</v>
      </c>
      <c r="AB307">
        <f t="shared" si="96"/>
        <v>816.80309254679696</v>
      </c>
      <c r="AC307">
        <f t="shared" si="109"/>
        <v>-8.2232973429997589</v>
      </c>
      <c r="AD307">
        <f t="shared" si="110"/>
        <v>-11.91461430022612</v>
      </c>
      <c r="AE307">
        <f t="shared" si="113"/>
        <v>-1.5008761035394568E-8</v>
      </c>
      <c r="AF307" s="7">
        <f t="shared" si="114"/>
        <v>-4.4897788991514217E-8</v>
      </c>
      <c r="AG307" s="7">
        <f t="shared" si="97"/>
        <v>-3.812229009194664</v>
      </c>
      <c r="AH307" s="7">
        <f t="shared" si="98"/>
        <v>-5.3699908660319222</v>
      </c>
      <c r="AI307">
        <f t="shared" si="99"/>
        <v>-1.0653850544737089</v>
      </c>
      <c r="AJ307">
        <f t="shared" si="100"/>
        <v>-1.8721256374578534</v>
      </c>
      <c r="AK307">
        <f t="shared" si="101"/>
        <v>-3.3456832643226253</v>
      </c>
      <c r="AL307">
        <f t="shared" si="102"/>
        <v>-4.6724977518385558</v>
      </c>
      <c r="AM307" s="7">
        <f t="shared" si="103"/>
        <v>-370553.16033025889</v>
      </c>
      <c r="AN307" s="7">
        <f t="shared" si="104"/>
        <v>-312197.19878496212</v>
      </c>
      <c r="AO307">
        <f t="shared" si="105"/>
        <v>-410553.16033025889</v>
      </c>
      <c r="AP307">
        <f t="shared" si="106"/>
        <v>-309697.19878496212</v>
      </c>
      <c r="AQ307">
        <f t="shared" si="107"/>
        <v>-395553.16033025889</v>
      </c>
      <c r="AR307">
        <f t="shared" si="108"/>
        <v>-334697.19878496212</v>
      </c>
      <c r="AS307">
        <f t="shared" si="111"/>
        <v>-2893.5374260561221</v>
      </c>
      <c r="AT307">
        <f t="shared" si="112"/>
        <v>-816.80309254679696</v>
      </c>
    </row>
    <row r="308" spans="24:46" x14ac:dyDescent="0.2">
      <c r="X308" s="1">
        <v>304</v>
      </c>
      <c r="Y308" s="7">
        <f t="shared" si="93"/>
        <v>391998.90113111906</v>
      </c>
      <c r="Z308" s="7">
        <f t="shared" si="94"/>
        <v>320104.11100444797</v>
      </c>
      <c r="AA308">
        <f t="shared" si="95"/>
        <v>2889.4257773846221</v>
      </c>
      <c r="AB308">
        <f t="shared" si="96"/>
        <v>810.84578539668394</v>
      </c>
      <c r="AC308">
        <f t="shared" si="109"/>
        <v>-8.1619503969547917</v>
      </c>
      <c r="AD308">
        <f t="shared" si="110"/>
        <v>-11.884402892024355</v>
      </c>
      <c r="AE308">
        <f t="shared" si="113"/>
        <v>-1.5003465742806249E-8</v>
      </c>
      <c r="AF308" s="7">
        <f t="shared" si="114"/>
        <v>-4.4664211241775853E-8</v>
      </c>
      <c r="AG308" s="7">
        <f t="shared" si="97"/>
        <v>-3.7826628214207818</v>
      </c>
      <c r="AH308" s="7">
        <f t="shared" si="98"/>
        <v>-5.3560252469401011</v>
      </c>
      <c r="AI308">
        <f t="shared" si="99"/>
        <v>-1.0579219193453164</v>
      </c>
      <c r="AJ308">
        <f t="shared" si="100"/>
        <v>-1.867216669661496</v>
      </c>
      <c r="AK308">
        <f t="shared" si="101"/>
        <v>-3.3213656411852281</v>
      </c>
      <c r="AL308">
        <f t="shared" si="102"/>
        <v>-4.6611609307585464</v>
      </c>
      <c r="AM308" s="7">
        <f t="shared" si="103"/>
        <v>-371998.90113111906</v>
      </c>
      <c r="AN308" s="7">
        <f t="shared" si="104"/>
        <v>-312604.11100444797</v>
      </c>
      <c r="AO308">
        <f t="shared" si="105"/>
        <v>-411998.90113111906</v>
      </c>
      <c r="AP308">
        <f t="shared" si="106"/>
        <v>-310104.11100444797</v>
      </c>
      <c r="AQ308">
        <f t="shared" si="107"/>
        <v>-396998.90113111906</v>
      </c>
      <c r="AR308">
        <f t="shared" si="108"/>
        <v>-335104.11100444797</v>
      </c>
      <c r="AS308">
        <f t="shared" si="111"/>
        <v>-2889.4257773846221</v>
      </c>
      <c r="AT308">
        <f t="shared" si="112"/>
        <v>-810.84578539668394</v>
      </c>
    </row>
    <row r="309" spans="24:46" x14ac:dyDescent="0.2">
      <c r="X309" s="1">
        <v>305</v>
      </c>
      <c r="Y309" s="7">
        <f t="shared" si="93"/>
        <v>393442.59377601178</v>
      </c>
      <c r="Z309" s="7">
        <f t="shared" si="94"/>
        <v>320508.04834678478</v>
      </c>
      <c r="AA309">
        <f t="shared" si="95"/>
        <v>2885.3448021861445</v>
      </c>
      <c r="AB309">
        <f t="shared" si="96"/>
        <v>804.90358395067176</v>
      </c>
      <c r="AC309">
        <f t="shared" si="109"/>
        <v>-8.1013737927872427</v>
      </c>
      <c r="AD309">
        <f t="shared" si="110"/>
        <v>-11.854525988583459</v>
      </c>
      <c r="AE309">
        <f t="shared" si="113"/>
        <v>-1.4998170508610338E-8</v>
      </c>
      <c r="AF309" s="7">
        <f t="shared" si="114"/>
        <v>-4.4429494714906977E-8</v>
      </c>
      <c r="AG309" s="7">
        <f t="shared" si="97"/>
        <v>-3.7534803907383045</v>
      </c>
      <c r="AH309" s="7">
        <f t="shared" si="98"/>
        <v>-5.3422155364699089</v>
      </c>
      <c r="AI309">
        <f t="shared" si="99"/>
        <v>-1.0505473351435106</v>
      </c>
      <c r="AJ309">
        <f t="shared" si="100"/>
        <v>-1.8623626614042037</v>
      </c>
      <c r="AK309">
        <f t="shared" si="101"/>
        <v>-3.2973460519072582</v>
      </c>
      <c r="AL309">
        <f t="shared" si="102"/>
        <v>-4.6499477462798522</v>
      </c>
      <c r="AM309" s="7">
        <f t="shared" si="103"/>
        <v>-373442.59377601178</v>
      </c>
      <c r="AN309" s="7">
        <f t="shared" si="104"/>
        <v>-313008.04834678478</v>
      </c>
      <c r="AO309">
        <f t="shared" si="105"/>
        <v>-413442.59377601178</v>
      </c>
      <c r="AP309">
        <f t="shared" si="106"/>
        <v>-310508.04834678478</v>
      </c>
      <c r="AQ309">
        <f t="shared" si="107"/>
        <v>-398442.59377601178</v>
      </c>
      <c r="AR309">
        <f t="shared" si="108"/>
        <v>-335508.04834678478</v>
      </c>
      <c r="AS309">
        <f t="shared" si="111"/>
        <v>-2885.3448021861445</v>
      </c>
      <c r="AT309">
        <f t="shared" si="112"/>
        <v>-804.90358395067176</v>
      </c>
    </row>
    <row r="310" spans="24:46" x14ac:dyDescent="0.2">
      <c r="X310" s="1">
        <v>306</v>
      </c>
      <c r="Y310" s="7">
        <f t="shared" ref="Y310:Y373" si="115">Y309+(AA309*$L$6)+((1/2)*((AC309*($L$6^2))))</f>
        <v>394884.25350538077</v>
      </c>
      <c r="Z310" s="7">
        <f t="shared" ref="Z310:Z373" si="116">Z309+(AB309*L$6)+((1/2)*((AD309*(L$6^2))))</f>
        <v>320909.01832301158</v>
      </c>
      <c r="AA310">
        <f t="shared" ref="AA310:AA373" si="117">AA309+(AC309*L$6)</f>
        <v>2881.2941152897511</v>
      </c>
      <c r="AB310">
        <f t="shared" ref="AB310:AB373" si="118">AB309+(AD309*L$6)</f>
        <v>798.97632095638005</v>
      </c>
      <c r="AC310">
        <f t="shared" si="109"/>
        <v>-8.0415538885698119</v>
      </c>
      <c r="AD310">
        <f t="shared" si="110"/>
        <v>-11.824979972571178</v>
      </c>
      <c r="AE310">
        <f t="shared" si="113"/>
        <v>-1.4992875640901425E-8</v>
      </c>
      <c r="AF310" s="7">
        <f t="shared" si="114"/>
        <v>-4.4193648302458431E-8</v>
      </c>
      <c r="AG310" s="7">
        <f t="shared" ref="AG310:AG373" si="119">L$23*((AM310)/(((SQRT((AM310)^2))^2)+(L$24^2))^(3/2))</f>
        <v>-3.7246747215385496</v>
      </c>
      <c r="AH310" s="7">
        <f t="shared" ref="AH310:AH373" si="120">L$23*((AN310)/((((SQRT((AN310)^2))^2)+(L$24^2))^(3/2)))</f>
        <v>-5.3285600218489941</v>
      </c>
      <c r="AI310">
        <f t="shared" ref="AI310:AI373" si="121">L$31*((AO310)/(((SQRT((AO310)^2))^2)+(L$32^2))^(3/2))</f>
        <v>-1.0432598133625108</v>
      </c>
      <c r="AJ310">
        <f t="shared" ref="AJ310:AJ373" si="122">L$31*((AP310)/((((SQRT((AP310)^2)^2)+(L$32^2))^(3/2))))</f>
        <v>-1.8575630055840933</v>
      </c>
      <c r="AK310">
        <f t="shared" ref="AK310:AK373" si="123">L$39*((AQ310)/(((SQRT((AQ310)^2))^2)+(L$40^2))^(3/2))</f>
        <v>-3.273619338675875</v>
      </c>
      <c r="AL310">
        <f t="shared" ref="AL310:AL373" si="124">L$39*((AR310)/(((SQRT((AR310)^2)^2)+(L$40^2))^(3/2)))</f>
        <v>-4.638856900944444</v>
      </c>
      <c r="AM310" s="7">
        <f t="shared" ref="AM310:AM373" si="125">L$19-Y310</f>
        <v>-374884.25350538077</v>
      </c>
      <c r="AN310" s="7">
        <f t="shared" ref="AN310:AN373" si="126">M$19-Z310</f>
        <v>-313409.01832301158</v>
      </c>
      <c r="AO310">
        <f t="shared" ref="AO310:AO373" si="127">L$27-Y310</f>
        <v>-414884.25350538077</v>
      </c>
      <c r="AP310">
        <f t="shared" ref="AP310:AP373" si="128">M$27-Z310</f>
        <v>-310909.01832301158</v>
      </c>
      <c r="AQ310">
        <f t="shared" ref="AQ310:AQ373" si="129">L$35-Y310</f>
        <v>-399884.25350538077</v>
      </c>
      <c r="AR310">
        <f t="shared" ref="AR310:AR373" si="130">M$35-Z310</f>
        <v>-335909.01832301158</v>
      </c>
      <c r="AS310">
        <f t="shared" si="111"/>
        <v>-2881.2941152897511</v>
      </c>
      <c r="AT310">
        <f t="shared" si="112"/>
        <v>-798.97632095638005</v>
      </c>
    </row>
    <row r="311" spans="24:46" x14ac:dyDescent="0.2">
      <c r="X311" s="1">
        <v>307</v>
      </c>
      <c r="Y311" s="7">
        <f t="shared" si="115"/>
        <v>396323.89536878956</v>
      </c>
      <c r="Z311" s="7">
        <f t="shared" si="116"/>
        <v>321307.02836099319</v>
      </c>
      <c r="AA311">
        <f t="shared" si="117"/>
        <v>2877.2733383454661</v>
      </c>
      <c r="AB311">
        <f t="shared" si="118"/>
        <v>793.0638309700945</v>
      </c>
      <c r="AC311">
        <f t="shared" si="109"/>
        <v>-7.9824773539970142</v>
      </c>
      <c r="AD311">
        <f t="shared" si="110"/>
        <v>-11.795761287718351</v>
      </c>
      <c r="AE311">
        <f t="shared" si="113"/>
        <v>-1.4987581438801058E-8</v>
      </c>
      <c r="AF311" s="7">
        <f t="shared" si="114"/>
        <v>-4.3956680860708683E-8</v>
      </c>
      <c r="AG311" s="7">
        <f t="shared" si="119"/>
        <v>-3.6962389822043282</v>
      </c>
      <c r="AH311" s="7">
        <f t="shared" si="120"/>
        <v>-5.3150570194958648</v>
      </c>
      <c r="AI311">
        <f t="shared" si="121"/>
        <v>-1.0360578978810169</v>
      </c>
      <c r="AJ311">
        <f t="shared" si="122"/>
        <v>-1.8528171054826104</v>
      </c>
      <c r="AK311">
        <f t="shared" si="123"/>
        <v>-3.2501804589240875</v>
      </c>
      <c r="AL311">
        <f t="shared" si="124"/>
        <v>-4.627887118783196</v>
      </c>
      <c r="AM311" s="7">
        <f t="shared" si="125"/>
        <v>-376323.89536878956</v>
      </c>
      <c r="AN311" s="7">
        <f t="shared" si="126"/>
        <v>-313807.02836099319</v>
      </c>
      <c r="AO311">
        <f t="shared" si="127"/>
        <v>-416323.89536878956</v>
      </c>
      <c r="AP311">
        <f t="shared" si="128"/>
        <v>-311307.02836099319</v>
      </c>
      <c r="AQ311">
        <f t="shared" si="129"/>
        <v>-401323.89536878956</v>
      </c>
      <c r="AR311">
        <f t="shared" si="130"/>
        <v>-336307.02836099319</v>
      </c>
      <c r="AS311">
        <f t="shared" si="111"/>
        <v>-2877.2733383454661</v>
      </c>
      <c r="AT311">
        <f t="shared" si="112"/>
        <v>-793.0638309700945</v>
      </c>
    </row>
    <row r="312" spans="24:46" x14ac:dyDescent="0.2">
      <c r="X312" s="1">
        <v>308</v>
      </c>
      <c r="Y312" s="7">
        <f t="shared" si="115"/>
        <v>397761.53422829305</v>
      </c>
      <c r="Z312" s="7">
        <f t="shared" si="116"/>
        <v>321702.08580631728</v>
      </c>
      <c r="AA312">
        <f t="shared" si="117"/>
        <v>2873.2820996684677</v>
      </c>
      <c r="AB312">
        <f t="shared" si="118"/>
        <v>787.16595032623536</v>
      </c>
      <c r="AC312">
        <f t="shared" si="109"/>
        <v>-7.9241311616783241</v>
      </c>
      <c r="AD312">
        <f t="shared" si="110"/>
        <v>-11.766866437648602</v>
      </c>
      <c r="AE312">
        <f t="shared" si="113"/>
        <v>-1.4982288192714981E-8</v>
      </c>
      <c r="AF312" s="7">
        <f t="shared" si="114"/>
        <v>-4.3718601211148325E-8</v>
      </c>
      <c r="AG312" s="7">
        <f t="shared" si="119"/>
        <v>-3.6681665004189772</v>
      </c>
      <c r="AH312" s="7">
        <f t="shared" si="120"/>
        <v>-5.3017048744540016</v>
      </c>
      <c r="AI312">
        <f t="shared" si="121"/>
        <v>-1.0289401640981695</v>
      </c>
      <c r="AJ312">
        <f t="shared" si="122"/>
        <v>-1.8481243745624794</v>
      </c>
      <c r="AK312">
        <f t="shared" si="123"/>
        <v>-3.2270244821788894</v>
      </c>
      <c r="AL312">
        <f t="shared" si="124"/>
        <v>-4.6170371449135192</v>
      </c>
      <c r="AM312" s="7">
        <f t="shared" si="125"/>
        <v>-377761.53422829305</v>
      </c>
      <c r="AN312" s="7">
        <f t="shared" si="126"/>
        <v>-314202.08580631728</v>
      </c>
      <c r="AO312">
        <f t="shared" si="127"/>
        <v>-417761.53422829305</v>
      </c>
      <c r="AP312">
        <f t="shared" si="128"/>
        <v>-311702.08580631728</v>
      </c>
      <c r="AQ312">
        <f t="shared" si="129"/>
        <v>-402761.53422829305</v>
      </c>
      <c r="AR312">
        <f t="shared" si="130"/>
        <v>-336702.08580631728</v>
      </c>
      <c r="AS312">
        <f t="shared" si="111"/>
        <v>-2873.2820996684677</v>
      </c>
      <c r="AT312">
        <f t="shared" si="112"/>
        <v>-787.16595032623536</v>
      </c>
    </row>
    <row r="313" spans="24:46" x14ac:dyDescent="0.2">
      <c r="X313" s="1">
        <v>309</v>
      </c>
      <c r="Y313" s="7">
        <f t="shared" si="115"/>
        <v>399197.18476173212</v>
      </c>
      <c r="Z313" s="7">
        <f t="shared" si="116"/>
        <v>322094.1979231757</v>
      </c>
      <c r="AA313">
        <f t="shared" si="117"/>
        <v>2869.3200340876288</v>
      </c>
      <c r="AB313">
        <f t="shared" si="118"/>
        <v>781.28251710741108</v>
      </c>
      <c r="AC313">
        <f t="shared" si="109"/>
        <v>-7.8665025787184861</v>
      </c>
      <c r="AD313">
        <f t="shared" si="110"/>
        <v>-11.738291984735298</v>
      </c>
      <c r="AE313">
        <f t="shared" si="113"/>
        <v>-1.4976996184583241E-8</v>
      </c>
      <c r="AF313" s="7">
        <f t="shared" si="114"/>
        <v>-4.3479418140956979E-8</v>
      </c>
      <c r="AG313" s="7">
        <f t="shared" si="119"/>
        <v>-3.6404507586335733</v>
      </c>
      <c r="AH313" s="7">
        <f t="shared" si="120"/>
        <v>-5.2885019598395493</v>
      </c>
      <c r="AI313">
        <f t="shared" si="121"/>
        <v>-1.0219052180967667</v>
      </c>
      <c r="AJ313">
        <f t="shared" si="122"/>
        <v>-1.8434842362702999</v>
      </c>
      <c r="AK313">
        <f t="shared" si="123"/>
        <v>-3.2041465870111492</v>
      </c>
      <c r="AL313">
        <f t="shared" si="124"/>
        <v>-4.6063057451460301</v>
      </c>
      <c r="AM313" s="7">
        <f t="shared" si="125"/>
        <v>-379197.18476173212</v>
      </c>
      <c r="AN313" s="7">
        <f t="shared" si="126"/>
        <v>-314594.1979231757</v>
      </c>
      <c r="AO313">
        <f t="shared" si="127"/>
        <v>-419197.18476173212</v>
      </c>
      <c r="AP313">
        <f t="shared" si="128"/>
        <v>-312094.1979231757</v>
      </c>
      <c r="AQ313">
        <f t="shared" si="129"/>
        <v>-404197.18476173212</v>
      </c>
      <c r="AR313">
        <f t="shared" si="130"/>
        <v>-337094.1979231757</v>
      </c>
      <c r="AS313">
        <f t="shared" si="111"/>
        <v>-2869.3200340876288</v>
      </c>
      <c r="AT313">
        <f t="shared" si="112"/>
        <v>-781.28251710741108</v>
      </c>
    </row>
    <row r="314" spans="24:46" x14ac:dyDescent="0.2">
      <c r="X314" s="1">
        <v>310</v>
      </c>
      <c r="Y314" s="7">
        <f t="shared" si="115"/>
        <v>400630.86146595358</v>
      </c>
      <c r="Z314" s="7">
        <f t="shared" si="116"/>
        <v>322483.37189523131</v>
      </c>
      <c r="AA314">
        <f t="shared" si="117"/>
        <v>2865.3867827982695</v>
      </c>
      <c r="AB314">
        <f t="shared" si="118"/>
        <v>775.41337111504345</v>
      </c>
      <c r="AC314">
        <f t="shared" si="109"/>
        <v>-7.8095791585744188</v>
      </c>
      <c r="AD314">
        <f t="shared" si="110"/>
        <v>-11.71003454898532</v>
      </c>
      <c r="AE314">
        <f t="shared" si="113"/>
        <v>-1.4971705688121515E-8</v>
      </c>
      <c r="AF314" s="7">
        <f t="shared" si="114"/>
        <v>-4.323914040347394E-8</v>
      </c>
      <c r="AG314" s="7">
        <f t="shared" si="119"/>
        <v>-3.6130853896862107</v>
      </c>
      <c r="AH314" s="7">
        <f t="shared" si="120"/>
        <v>-5.2754466763017156</v>
      </c>
      <c r="AI314">
        <f t="shared" si="121"/>
        <v>-1.0149516958327052</v>
      </c>
      <c r="AJ314">
        <f t="shared" si="122"/>
        <v>-1.8388961238439963</v>
      </c>
      <c r="AK314">
        <f t="shared" si="123"/>
        <v>-3.1815420580837981</v>
      </c>
      <c r="AL314">
        <f t="shared" si="124"/>
        <v>-4.5956917056004682</v>
      </c>
      <c r="AM314" s="7">
        <f t="shared" si="125"/>
        <v>-380630.86146595358</v>
      </c>
      <c r="AN314" s="7">
        <f t="shared" si="126"/>
        <v>-314983.37189523131</v>
      </c>
      <c r="AO314">
        <f t="shared" si="127"/>
        <v>-420630.86146595358</v>
      </c>
      <c r="AP314">
        <f t="shared" si="128"/>
        <v>-312483.37189523131</v>
      </c>
      <c r="AQ314">
        <f t="shared" si="129"/>
        <v>-405630.86146595358</v>
      </c>
      <c r="AR314">
        <f t="shared" si="130"/>
        <v>-337483.37189523131</v>
      </c>
      <c r="AS314">
        <f t="shared" si="111"/>
        <v>-2865.3867827982695</v>
      </c>
      <c r="AT314">
        <f t="shared" si="112"/>
        <v>-775.41337111504345</v>
      </c>
    </row>
    <row r="315" spans="24:46" x14ac:dyDescent="0.2">
      <c r="X315" s="1">
        <v>311</v>
      </c>
      <c r="Y315" s="7">
        <f t="shared" si="115"/>
        <v>402062.57865995786</v>
      </c>
      <c r="Z315" s="7">
        <f t="shared" si="116"/>
        <v>322869.61482647021</v>
      </c>
      <c r="AA315">
        <f t="shared" si="117"/>
        <v>2861.4819932189821</v>
      </c>
      <c r="AB315">
        <f t="shared" si="118"/>
        <v>769.55835384055081</v>
      </c>
      <c r="AC315">
        <f t="shared" si="109"/>
        <v>-7.7533487331775559</v>
      </c>
      <c r="AD315">
        <f t="shared" si="110"/>
        <v>-11.682090806949677</v>
      </c>
      <c r="AE315">
        <f t="shared" si="113"/>
        <v>-1.4966416969055061E-8</v>
      </c>
      <c r="AF315" s="7">
        <f t="shared" si="114"/>
        <v>-4.2997776718660049E-8</v>
      </c>
      <c r="AG315" s="7">
        <f t="shared" si="119"/>
        <v>-3.5860641725672027</v>
      </c>
      <c r="AH315" s="7">
        <f t="shared" si="120"/>
        <v>-5.262537451496609</v>
      </c>
      <c r="AI315">
        <f t="shared" si="121"/>
        <v>-1.0080782623499143</v>
      </c>
      <c r="AJ315">
        <f t="shared" si="122"/>
        <v>-1.8343594801247576</v>
      </c>
      <c r="AK315">
        <f t="shared" si="123"/>
        <v>-3.1592062832940222</v>
      </c>
      <c r="AL315">
        <f t="shared" si="124"/>
        <v>-4.5851938323305355</v>
      </c>
      <c r="AM315" s="7">
        <f t="shared" si="125"/>
        <v>-382062.57865995786</v>
      </c>
      <c r="AN315" s="7">
        <f t="shared" si="126"/>
        <v>-315369.61482647021</v>
      </c>
      <c r="AO315">
        <f t="shared" si="127"/>
        <v>-422062.57865995786</v>
      </c>
      <c r="AP315">
        <f t="shared" si="128"/>
        <v>-312869.61482647021</v>
      </c>
      <c r="AQ315">
        <f t="shared" si="129"/>
        <v>-407062.57865995786</v>
      </c>
      <c r="AR315">
        <f t="shared" si="130"/>
        <v>-337869.61482647021</v>
      </c>
      <c r="AS315">
        <f t="shared" si="111"/>
        <v>-2861.4819932189821</v>
      </c>
      <c r="AT315">
        <f t="shared" si="112"/>
        <v>-769.55835384055081</v>
      </c>
    </row>
    <row r="316" spans="24:46" x14ac:dyDescent="0.2">
      <c r="X316" s="1">
        <v>312</v>
      </c>
      <c r="Y316" s="7">
        <f t="shared" si="115"/>
        <v>403492.35048797569</v>
      </c>
      <c r="Z316" s="7">
        <f t="shared" si="116"/>
        <v>323252.93374203966</v>
      </c>
      <c r="AA316">
        <f t="shared" si="117"/>
        <v>2857.6053188523933</v>
      </c>
      <c r="AB316">
        <f t="shared" si="118"/>
        <v>763.71730843707599</v>
      </c>
      <c r="AC316">
        <f t="shared" si="109"/>
        <v>-7.6977994053127299</v>
      </c>
      <c r="AD316">
        <f t="shared" si="110"/>
        <v>-11.654457490658745</v>
      </c>
      <c r="AE316">
        <f t="shared" si="113"/>
        <v>-1.4961130285345927E-8</v>
      </c>
      <c r="AF316" s="7">
        <f t="shared" si="114"/>
        <v>-4.275533577355479E-8</v>
      </c>
      <c r="AG316" s="7">
        <f t="shared" si="119"/>
        <v>-3.5593810283252139</v>
      </c>
      <c r="AH316" s="7">
        <f t="shared" si="120"/>
        <v>-5.2497727395728342</v>
      </c>
      <c r="AI316">
        <f t="shared" si="121"/>
        <v>-1.0012836110195447</v>
      </c>
      <c r="AJ316">
        <f t="shared" si="122"/>
        <v>-1.8298737573735271</v>
      </c>
      <c r="AK316">
        <f t="shared" si="123"/>
        <v>-3.1371347510068417</v>
      </c>
      <c r="AL316">
        <f t="shared" si="124"/>
        <v>-4.5748109509570476</v>
      </c>
      <c r="AM316" s="7">
        <f t="shared" si="125"/>
        <v>-383492.35048797569</v>
      </c>
      <c r="AN316" s="7">
        <f t="shared" si="126"/>
        <v>-315752.93374203966</v>
      </c>
      <c r="AO316">
        <f t="shared" si="127"/>
        <v>-423492.35048797569</v>
      </c>
      <c r="AP316">
        <f t="shared" si="128"/>
        <v>-313252.93374203966</v>
      </c>
      <c r="AQ316">
        <f t="shared" si="129"/>
        <v>-408492.35048797569</v>
      </c>
      <c r="AR316">
        <f t="shared" si="130"/>
        <v>-338252.93374203966</v>
      </c>
      <c r="AS316">
        <f t="shared" si="111"/>
        <v>-2857.6053188523933</v>
      </c>
      <c r="AT316">
        <f t="shared" si="112"/>
        <v>-763.71730843707599</v>
      </c>
    </row>
    <row r="317" spans="24:46" x14ac:dyDescent="0.2">
      <c r="X317" s="1">
        <v>313</v>
      </c>
      <c r="Y317" s="7">
        <f t="shared" si="115"/>
        <v>404920.19092247623</v>
      </c>
      <c r="Z317" s="7">
        <f t="shared" si="116"/>
        <v>323633.33558907185</v>
      </c>
      <c r="AA317">
        <f t="shared" si="117"/>
        <v>2853.7564191497368</v>
      </c>
      <c r="AB317">
        <f t="shared" si="118"/>
        <v>757.89007969174656</v>
      </c>
      <c r="AC317">
        <f t="shared" si="109"/>
        <v>-7.6429195412428763</v>
      </c>
      <c r="AD317">
        <f t="shared" si="110"/>
        <v>-11.627131386583265</v>
      </c>
      <c r="AE317">
        <f t="shared" si="113"/>
        <v>-1.4955845887412108E-8</v>
      </c>
      <c r="AF317" s="7">
        <f t="shared" si="114"/>
        <v>-4.2511826222725237E-8</v>
      </c>
      <c r="AG317" s="7">
        <f t="shared" si="119"/>
        <v>-3.5330300161082149</v>
      </c>
      <c r="AH317" s="7">
        <f t="shared" si="120"/>
        <v>-5.2371510206698249</v>
      </c>
      <c r="AI317">
        <f t="shared" si="121"/>
        <v>-0.99456646280280581</v>
      </c>
      <c r="AJ317">
        <f t="shared" si="122"/>
        <v>-1.825438417091706</v>
      </c>
      <c r="AK317">
        <f t="shared" si="123"/>
        <v>-3.1153230473760094</v>
      </c>
      <c r="AL317">
        <f t="shared" si="124"/>
        <v>-4.5645419063099073</v>
      </c>
      <c r="AM317" s="7">
        <f t="shared" si="125"/>
        <v>-384920.19092247623</v>
      </c>
      <c r="AN317" s="7">
        <f t="shared" si="126"/>
        <v>-316133.33558907185</v>
      </c>
      <c r="AO317">
        <f t="shared" si="127"/>
        <v>-424920.19092247623</v>
      </c>
      <c r="AP317">
        <f t="shared" si="128"/>
        <v>-313633.33558907185</v>
      </c>
      <c r="AQ317">
        <f t="shared" si="129"/>
        <v>-409920.19092247623</v>
      </c>
      <c r="AR317">
        <f t="shared" si="130"/>
        <v>-338633.33558907185</v>
      </c>
      <c r="AS317">
        <f t="shared" si="111"/>
        <v>-2853.7564191497368</v>
      </c>
      <c r="AT317">
        <f t="shared" si="112"/>
        <v>-757.89007969174656</v>
      </c>
    </row>
    <row r="318" spans="24:46" x14ac:dyDescent="0.2">
      <c r="X318" s="1">
        <v>314</v>
      </c>
      <c r="Y318" s="7">
        <f t="shared" si="115"/>
        <v>406346.11376710841</v>
      </c>
      <c r="Z318" s="7">
        <f t="shared" si="116"/>
        <v>324010.82723749441</v>
      </c>
      <c r="AA318">
        <f t="shared" si="117"/>
        <v>2849.9349593791153</v>
      </c>
      <c r="AB318">
        <f t="shared" si="118"/>
        <v>752.07651399845497</v>
      </c>
      <c r="AC318">
        <f t="shared" si="109"/>
        <v>-7.5886977635711785</v>
      </c>
      <c r="AD318">
        <f t="shared" si="110"/>
        <v>-11.600109334618828</v>
      </c>
      <c r="AE318">
        <f t="shared" si="113"/>
        <v>-1.4950564018340615E-8</v>
      </c>
      <c r="AF318" s="7">
        <f t="shared" si="114"/>
        <v>-4.2267256688710127E-8</v>
      </c>
      <c r="AG318" s="7">
        <f t="shared" si="119"/>
        <v>-3.5070053293346684</v>
      </c>
      <c r="AH318" s="7">
        <f t="shared" si="120"/>
        <v>-5.2246708004275026</v>
      </c>
      <c r="AI318">
        <f t="shared" si="121"/>
        <v>-0.9879255655364797</v>
      </c>
      <c r="AJ318">
        <f t="shared" si="122"/>
        <v>-1.8210529298461711</v>
      </c>
      <c r="AK318">
        <f t="shared" si="123"/>
        <v>-3.0937668537494658</v>
      </c>
      <c r="AL318">
        <f t="shared" si="124"/>
        <v>-4.5543855620778997</v>
      </c>
      <c r="AM318" s="7">
        <f t="shared" si="125"/>
        <v>-386346.11376710841</v>
      </c>
      <c r="AN318" s="7">
        <f t="shared" si="126"/>
        <v>-316510.82723749441</v>
      </c>
      <c r="AO318">
        <f t="shared" si="127"/>
        <v>-426346.11376710841</v>
      </c>
      <c r="AP318">
        <f t="shared" si="128"/>
        <v>-314010.82723749441</v>
      </c>
      <c r="AQ318">
        <f t="shared" si="129"/>
        <v>-411346.11376710841</v>
      </c>
      <c r="AR318">
        <f t="shared" si="130"/>
        <v>-339010.82723749441</v>
      </c>
      <c r="AS318">
        <f t="shared" si="111"/>
        <v>-2849.9349593791153</v>
      </c>
      <c r="AT318">
        <f t="shared" si="112"/>
        <v>-752.07651399845497</v>
      </c>
    </row>
    <row r="319" spans="24:46" x14ac:dyDescent="0.2">
      <c r="X319" s="1">
        <v>315</v>
      </c>
      <c r="Y319" s="7">
        <f t="shared" si="115"/>
        <v>407770.13265957753</v>
      </c>
      <c r="Z319" s="7">
        <f t="shared" si="116"/>
        <v>324385.41548082681</v>
      </c>
      <c r="AA319">
        <f t="shared" si="117"/>
        <v>2846.1406104973298</v>
      </c>
      <c r="AB319">
        <f t="shared" si="118"/>
        <v>746.27645933114559</v>
      </c>
      <c r="AC319">
        <f t="shared" si="109"/>
        <v>-7.5351229443316639</v>
      </c>
      <c r="AD319">
        <f t="shared" si="110"/>
        <v>-11.573388227094242</v>
      </c>
      <c r="AE319">
        <f t="shared" si="113"/>
        <v>-1.494528491409336E-8</v>
      </c>
      <c r="AF319" s="7">
        <f t="shared" si="114"/>
        <v>-4.2021635762454388E-8</v>
      </c>
      <c r="AG319" s="7">
        <f t="shared" si="119"/>
        <v>-3.4813012919899373</v>
      </c>
      <c r="AH319" s="7">
        <f t="shared" si="120"/>
        <v>-5.2123306095075783</v>
      </c>
      <c r="AI319">
        <f t="shared" si="121"/>
        <v>-0.98135969324034489</v>
      </c>
      <c r="AJ319">
        <f t="shared" si="122"/>
        <v>-1.8167167750984161</v>
      </c>
      <c r="AK319">
        <f t="shared" si="123"/>
        <v>-3.0724619441560974</v>
      </c>
      <c r="AL319">
        <f t="shared" si="124"/>
        <v>-4.5443408004666104</v>
      </c>
      <c r="AM319" s="7">
        <f t="shared" si="125"/>
        <v>-387770.13265957753</v>
      </c>
      <c r="AN319" s="7">
        <f t="shared" si="126"/>
        <v>-316885.41548082681</v>
      </c>
      <c r="AO319">
        <f t="shared" si="127"/>
        <v>-427770.13265957753</v>
      </c>
      <c r="AP319">
        <f t="shared" si="128"/>
        <v>-314385.41548082681</v>
      </c>
      <c r="AQ319">
        <f t="shared" si="129"/>
        <v>-412770.13265957753</v>
      </c>
      <c r="AR319">
        <f t="shared" si="130"/>
        <v>-339385.41548082681</v>
      </c>
      <c r="AS319">
        <f t="shared" si="111"/>
        <v>-2846.1406104973298</v>
      </c>
      <c r="AT319">
        <f t="shared" si="112"/>
        <v>-746.27645933114559</v>
      </c>
    </row>
    <row r="320" spans="24:46" x14ac:dyDescent="0.2">
      <c r="X320" s="1">
        <v>316</v>
      </c>
      <c r="Y320" s="7">
        <f t="shared" si="115"/>
        <v>409192.26107445813</v>
      </c>
      <c r="Z320" s="7">
        <f t="shared" si="116"/>
        <v>324757.10703696398</v>
      </c>
      <c r="AA320">
        <f t="shared" si="117"/>
        <v>2842.3730490251642</v>
      </c>
      <c r="AB320">
        <f t="shared" si="118"/>
        <v>740.48976521759846</v>
      </c>
      <c r="AC320">
        <f t="shared" si="109"/>
        <v>-7.4821841982995219</v>
      </c>
      <c r="AD320">
        <f t="shared" si="110"/>
        <v>-11.546965007802809</v>
      </c>
      <c r="AE320">
        <f t="shared" si="113"/>
        <v>-1.4940008803707605E-8</v>
      </c>
      <c r="AF320" s="7">
        <f t="shared" si="114"/>
        <v>-4.1774972003741761E-8</v>
      </c>
      <c r="AG320" s="7">
        <f t="shared" si="119"/>
        <v>-3.4559123550429067</v>
      </c>
      <c r="AH320" s="7">
        <f t="shared" si="120"/>
        <v>-5.2001290031260572</v>
      </c>
      <c r="AI320">
        <f t="shared" si="121"/>
        <v>-0.97486764544568927</v>
      </c>
      <c r="AJ320">
        <f t="shared" si="122"/>
        <v>-1.812429441037618</v>
      </c>
      <c r="AK320">
        <f t="shared" si="123"/>
        <v>-3.0514041828709164</v>
      </c>
      <c r="AL320">
        <f t="shared" si="124"/>
        <v>-4.5344065218641623</v>
      </c>
      <c r="AM320" s="7">
        <f t="shared" si="125"/>
        <v>-389192.26107445813</v>
      </c>
      <c r="AN320" s="7">
        <f t="shared" si="126"/>
        <v>-317257.10703696398</v>
      </c>
      <c r="AO320">
        <f t="shared" si="127"/>
        <v>-429192.26107445813</v>
      </c>
      <c r="AP320">
        <f t="shared" si="128"/>
        <v>-314757.10703696398</v>
      </c>
      <c r="AQ320">
        <f t="shared" si="129"/>
        <v>-414192.26107445813</v>
      </c>
      <c r="AR320">
        <f t="shared" si="130"/>
        <v>-339757.10703696398</v>
      </c>
      <c r="AS320">
        <f t="shared" si="111"/>
        <v>-2842.3730490251642</v>
      </c>
      <c r="AT320">
        <f t="shared" si="112"/>
        <v>-740.48976521759846</v>
      </c>
    </row>
    <row r="321" spans="24:46" x14ac:dyDescent="0.2">
      <c r="X321" s="1">
        <v>317</v>
      </c>
      <c r="Y321" s="7">
        <f t="shared" si="115"/>
        <v>410612.51232594595</v>
      </c>
      <c r="Z321" s="7">
        <f t="shared" si="116"/>
        <v>325125.90854894684</v>
      </c>
      <c r="AA321">
        <f t="shared" si="117"/>
        <v>2838.6319569260145</v>
      </c>
      <c r="AB321">
        <f t="shared" si="118"/>
        <v>734.71628271369707</v>
      </c>
      <c r="AC321">
        <f t="shared" si="109"/>
        <v>-7.4298708765134496</v>
      </c>
      <c r="AD321">
        <f t="shared" si="110"/>
        <v>-11.520836671055951</v>
      </c>
      <c r="AE321">
        <f t="shared" si="113"/>
        <v>-1.4934735909489209E-8</v>
      </c>
      <c r="AF321" s="7">
        <f t="shared" si="114"/>
        <v>-4.1527273941616957E-8</v>
      </c>
      <c r="AG321" s="7">
        <f t="shared" si="119"/>
        <v>-3.4308330929787227</v>
      </c>
      <c r="AH321" s="7">
        <f t="shared" si="120"/>
        <v>-5.1880645605966276</v>
      </c>
      <c r="AI321">
        <f t="shared" si="121"/>
        <v>-0.96844824654422568</v>
      </c>
      <c r="AJ321">
        <f t="shared" si="122"/>
        <v>-1.808190424417667</v>
      </c>
      <c r="AK321">
        <f t="shared" si="123"/>
        <v>-3.0305895220557648</v>
      </c>
      <c r="AL321">
        <f t="shared" si="124"/>
        <v>-4.5245816445143818</v>
      </c>
      <c r="AM321" s="7">
        <f t="shared" si="125"/>
        <v>-390612.51232594595</v>
      </c>
      <c r="AN321" s="7">
        <f t="shared" si="126"/>
        <v>-317625.90854894684</v>
      </c>
      <c r="AO321">
        <f t="shared" si="127"/>
        <v>-430612.51232594595</v>
      </c>
      <c r="AP321">
        <f t="shared" si="128"/>
        <v>-315125.90854894684</v>
      </c>
      <c r="AQ321">
        <f t="shared" si="129"/>
        <v>-415612.51232594595</v>
      </c>
      <c r="AR321">
        <f t="shared" si="130"/>
        <v>-340125.90854894684</v>
      </c>
      <c r="AS321">
        <f t="shared" si="111"/>
        <v>-2838.6319569260145</v>
      </c>
      <c r="AT321">
        <f t="shared" si="112"/>
        <v>-734.71628271369707</v>
      </c>
    </row>
    <row r="322" spans="24:46" x14ac:dyDescent="0.2">
      <c r="X322" s="1">
        <v>318</v>
      </c>
      <c r="Y322" s="7">
        <f t="shared" si="115"/>
        <v>412030.89957054937</v>
      </c>
      <c r="Z322" s="7">
        <f t="shared" si="116"/>
        <v>325491.82658571983</v>
      </c>
      <c r="AA322">
        <f t="shared" si="117"/>
        <v>2834.9170214877577</v>
      </c>
      <c r="AB322">
        <f t="shared" si="118"/>
        <v>728.95586437816905</v>
      </c>
      <c r="AC322">
        <f t="shared" si="109"/>
        <v>-7.3781725600022261</v>
      </c>
      <c r="AD322">
        <f t="shared" si="110"/>
        <v>-11.495000260758548</v>
      </c>
      <c r="AE322">
        <f t="shared" si="113"/>
        <v>-1.4929466447200402E-8</v>
      </c>
      <c r="AF322" s="7">
        <f t="shared" si="114"/>
        <v>-4.1278550074804839E-8</v>
      </c>
      <c r="AG322" s="7">
        <f t="shared" si="119"/>
        <v>-3.4060582004429811</v>
      </c>
      <c r="AH322" s="7">
        <f t="shared" si="120"/>
        <v>-5.1761358848844994</v>
      </c>
      <c r="AI322">
        <f t="shared" si="121"/>
        <v>-0.96210034515669751</v>
      </c>
      <c r="AJ322">
        <f t="shared" si="122"/>
        <v>-1.8039992303979264</v>
      </c>
      <c r="AK322">
        <f t="shared" si="123"/>
        <v>-3.0100139994730815</v>
      </c>
      <c r="AL322">
        <f t="shared" si="124"/>
        <v>-4.5148651041975727</v>
      </c>
      <c r="AM322" s="7">
        <f t="shared" si="125"/>
        <v>-392030.89957054937</v>
      </c>
      <c r="AN322" s="7">
        <f t="shared" si="126"/>
        <v>-317991.82658571983</v>
      </c>
      <c r="AO322">
        <f t="shared" si="127"/>
        <v>-432030.89957054937</v>
      </c>
      <c r="AP322">
        <f t="shared" si="128"/>
        <v>-315491.82658571983</v>
      </c>
      <c r="AQ322">
        <f t="shared" si="129"/>
        <v>-417030.89957054937</v>
      </c>
      <c r="AR322">
        <f t="shared" si="130"/>
        <v>-340491.82658571983</v>
      </c>
      <c r="AS322">
        <f t="shared" si="111"/>
        <v>-2834.9170214877577</v>
      </c>
      <c r="AT322">
        <f t="shared" si="112"/>
        <v>-728.95586437816905</v>
      </c>
    </row>
    <row r="323" spans="24:46" x14ac:dyDescent="0.2">
      <c r="X323" s="1">
        <v>319</v>
      </c>
      <c r="Y323" s="7">
        <f t="shared" si="115"/>
        <v>413447.43580972322</v>
      </c>
      <c r="Z323" s="7">
        <f t="shared" si="116"/>
        <v>325854.86764287628</v>
      </c>
      <c r="AA323">
        <f t="shared" si="117"/>
        <v>2831.2279352077567</v>
      </c>
      <c r="AB323">
        <f t="shared" si="118"/>
        <v>723.20836424778975</v>
      </c>
      <c r="AC323">
        <f t="shared" si="109"/>
        <v>-7.3270790537079939</v>
      </c>
      <c r="AD323">
        <f t="shared" si="110"/>
        <v>-11.469452869505275</v>
      </c>
      <c r="AE323">
        <f t="shared" si="113"/>
        <v>-1.4924200626242089E-8</v>
      </c>
      <c r="AF323" s="7">
        <f t="shared" si="114"/>
        <v>-4.1028808872121681E-8</v>
      </c>
      <c r="AG323" s="7">
        <f t="shared" si="119"/>
        <v>-3.3815824889935997</v>
      </c>
      <c r="AH323" s="7">
        <f t="shared" si="120"/>
        <v>-5.1643416021706807</v>
      </c>
      <c r="AI323">
        <f t="shared" si="121"/>
        <v>-0.95582281352043008</v>
      </c>
      <c r="AJ323">
        <f t="shared" si="122"/>
        <v>-1.7998553723877588</v>
      </c>
      <c r="AK323">
        <f t="shared" si="123"/>
        <v>-2.9896737362697636</v>
      </c>
      <c r="AL323">
        <f t="shared" si="124"/>
        <v>-4.5052558539180261</v>
      </c>
      <c r="AM323" s="7">
        <f t="shared" si="125"/>
        <v>-393447.43580972322</v>
      </c>
      <c r="AN323" s="7">
        <f t="shared" si="126"/>
        <v>-318354.86764287628</v>
      </c>
      <c r="AO323">
        <f t="shared" si="127"/>
        <v>-433447.43580972322</v>
      </c>
      <c r="AP323">
        <f t="shared" si="128"/>
        <v>-315854.86764287628</v>
      </c>
      <c r="AQ323">
        <f t="shared" si="129"/>
        <v>-418447.43580972322</v>
      </c>
      <c r="AR323">
        <f t="shared" si="130"/>
        <v>-340854.86764287628</v>
      </c>
      <c r="AS323">
        <f t="shared" si="111"/>
        <v>-2831.2279352077567</v>
      </c>
      <c r="AT323">
        <f t="shared" si="112"/>
        <v>-723.20836424778975</v>
      </c>
    </row>
    <row r="324" spans="24:46" x14ac:dyDescent="0.2">
      <c r="X324" s="1">
        <v>320</v>
      </c>
      <c r="Y324" s="7">
        <f t="shared" si="115"/>
        <v>414862.13389244542</v>
      </c>
      <c r="Z324" s="7">
        <f t="shared" si="116"/>
        <v>326215.03814339149</v>
      </c>
      <c r="AA324">
        <f t="shared" si="117"/>
        <v>2827.5643956809026</v>
      </c>
      <c r="AB324">
        <f t="shared" si="118"/>
        <v>717.47363781303716</v>
      </c>
      <c r="AC324">
        <f t="shared" si="109"/>
        <v>-7.2765803805990892</v>
      </c>
      <c r="AD324">
        <f t="shared" si="110"/>
        <v>-11.44419163769799</v>
      </c>
      <c r="AE324">
        <f t="shared" si="113"/>
        <v>-1.4918938649830108E-8</v>
      </c>
      <c r="AF324" s="7">
        <f t="shared" si="114"/>
        <v>-4.0778058772882407E-8</v>
      </c>
      <c r="AG324" s="7">
        <f t="shared" si="119"/>
        <v>-3.357400883956088</v>
      </c>
      <c r="AH324" s="7">
        <f t="shared" si="120"/>
        <v>-5.1526803614263104</v>
      </c>
      <c r="AI324">
        <f t="shared" si="121"/>
        <v>-0.94961454689521418</v>
      </c>
      <c r="AJ324">
        <f t="shared" si="122"/>
        <v>-1.7957583718945938</v>
      </c>
      <c r="AK324">
        <f t="shared" si="123"/>
        <v>-2.9695649348288482</v>
      </c>
      <c r="AL324">
        <f t="shared" si="124"/>
        <v>-4.4957528635990283</v>
      </c>
      <c r="AM324" s="7">
        <f t="shared" si="125"/>
        <v>-394862.13389244542</v>
      </c>
      <c r="AN324" s="7">
        <f t="shared" si="126"/>
        <v>-318715.03814339149</v>
      </c>
      <c r="AO324">
        <f t="shared" si="127"/>
        <v>-434862.13389244542</v>
      </c>
      <c r="AP324">
        <f t="shared" si="128"/>
        <v>-316215.03814339149</v>
      </c>
      <c r="AQ324">
        <f t="shared" si="129"/>
        <v>-419862.13389244542</v>
      </c>
      <c r="AR324">
        <f t="shared" si="130"/>
        <v>-341215.03814339149</v>
      </c>
      <c r="AS324">
        <f t="shared" si="111"/>
        <v>-2827.5643956809026</v>
      </c>
      <c r="AT324">
        <f t="shared" si="112"/>
        <v>-717.47363781303716</v>
      </c>
    </row>
    <row r="325" spans="24:46" x14ac:dyDescent="0.2">
      <c r="X325" s="1">
        <v>321</v>
      </c>
      <c r="Y325" s="7">
        <f t="shared" si="115"/>
        <v>416275.00651773828</v>
      </c>
      <c r="Z325" s="7">
        <f t="shared" si="116"/>
        <v>326572.34443834325</v>
      </c>
      <c r="AA325">
        <f t="shared" si="117"/>
        <v>2823.9261054906033</v>
      </c>
      <c r="AB325">
        <f t="shared" si="118"/>
        <v>711.75154199418819</v>
      </c>
      <c r="AC325">
        <f t="shared" si="109"/>
        <v>-7.2266667759658647</v>
      </c>
      <c r="AD325">
        <f t="shared" si="110"/>
        <v>-11.419213752683037</v>
      </c>
      <c r="AE325">
        <f t="shared" si="113"/>
        <v>-1.4913680715166637E-8</v>
      </c>
      <c r="AF325" s="7">
        <f t="shared" si="114"/>
        <v>-4.0526308187299956E-8</v>
      </c>
      <c r="AG325" s="7">
        <f t="shared" si="119"/>
        <v>-3.3335084213785127</v>
      </c>
      <c r="AH325" s="7">
        <f t="shared" si="120"/>
        <v>-5.1411508339966954</v>
      </c>
      <c r="AI325">
        <f t="shared" si="121"/>
        <v>-0.94347446298686577</v>
      </c>
      <c r="AJ325">
        <f t="shared" si="122"/>
        <v>-1.7917077583755112</v>
      </c>
      <c r="AK325">
        <f t="shared" si="123"/>
        <v>-2.9496838766868052</v>
      </c>
      <c r="AL325">
        <f t="shared" si="124"/>
        <v>-4.4863551197845233</v>
      </c>
      <c r="AM325" s="7">
        <f t="shared" si="125"/>
        <v>-396275.00651773828</v>
      </c>
      <c r="AN325" s="7">
        <f t="shared" si="126"/>
        <v>-319072.34443834325</v>
      </c>
      <c r="AO325">
        <f t="shared" si="127"/>
        <v>-436275.00651773828</v>
      </c>
      <c r="AP325">
        <f t="shared" si="128"/>
        <v>-316572.34443834325</v>
      </c>
      <c r="AQ325">
        <f t="shared" si="129"/>
        <v>-421275.00651773828</v>
      </c>
      <c r="AR325">
        <f t="shared" si="130"/>
        <v>-341572.34443834325</v>
      </c>
      <c r="AS325">
        <f t="shared" si="111"/>
        <v>-2823.9261054906033</v>
      </c>
      <c r="AT325">
        <f t="shared" si="112"/>
        <v>-711.75154199418819</v>
      </c>
    </row>
    <row r="326" spans="24:46" x14ac:dyDescent="0.2">
      <c r="X326" s="1">
        <v>322</v>
      </c>
      <c r="Y326" s="7">
        <f t="shared" si="115"/>
        <v>417686.06623713661</v>
      </c>
      <c r="Z326" s="7">
        <f t="shared" si="116"/>
        <v>326926.79280762124</v>
      </c>
      <c r="AA326">
        <f t="shared" si="117"/>
        <v>2820.3127721026203</v>
      </c>
      <c r="AB326">
        <f t="shared" si="118"/>
        <v>706.04193511784672</v>
      </c>
      <c r="AC326">
        <f t="shared" ref="AC326:AC389" si="131">SUM(AG326,AI326,AK326,AE326)</f>
        <v>-7.1773286818926927</v>
      </c>
      <c r="AD326">
        <f t="shared" ref="AD326:AD389" si="132">SUM(AH326,AJ326,AL326,AF326)</f>
        <v>-11.394516447907877</v>
      </c>
      <c r="AE326">
        <f t="shared" si="113"/>
        <v>-1.4908427013605802E-8</v>
      </c>
      <c r="AF326" s="7">
        <f t="shared" si="114"/>
        <v>-4.0273565496881032E-8</v>
      </c>
      <c r="AG326" s="7">
        <f t="shared" si="119"/>
        <v>-3.3099002450826096</v>
      </c>
      <c r="AH326" s="7">
        <f t="shared" si="120"/>
        <v>-5.1297517131948682</v>
      </c>
      <c r="AI326">
        <f t="shared" si="121"/>
        <v>-0.93740150138792222</v>
      </c>
      <c r="AJ326">
        <f t="shared" si="122"/>
        <v>-1.7877030690922464</v>
      </c>
      <c r="AK326">
        <f t="shared" si="123"/>
        <v>-2.9300269205137335</v>
      </c>
      <c r="AL326">
        <f t="shared" si="124"/>
        <v>-4.4770616253471971</v>
      </c>
      <c r="AM326" s="7">
        <f t="shared" si="125"/>
        <v>-397686.06623713661</v>
      </c>
      <c r="AN326" s="7">
        <f t="shared" si="126"/>
        <v>-319426.79280762124</v>
      </c>
      <c r="AO326">
        <f t="shared" si="127"/>
        <v>-437686.06623713661</v>
      </c>
      <c r="AP326">
        <f t="shared" si="128"/>
        <v>-316926.79280762124</v>
      </c>
      <c r="AQ326">
        <f t="shared" si="129"/>
        <v>-422686.06623713661</v>
      </c>
      <c r="AR326">
        <f t="shared" si="130"/>
        <v>-341926.79280762124</v>
      </c>
      <c r="AS326">
        <f t="shared" si="111"/>
        <v>-2820.3127721026203</v>
      </c>
      <c r="AT326">
        <f t="shared" si="112"/>
        <v>-706.04193511784672</v>
      </c>
    </row>
    <row r="327" spans="24:46" x14ac:dyDescent="0.2">
      <c r="X327" s="1">
        <v>323</v>
      </c>
      <c r="Y327" s="7">
        <f t="shared" si="115"/>
        <v>419095.32545710268</v>
      </c>
      <c r="Z327" s="7">
        <f t="shared" si="116"/>
        <v>327278.38946062414</v>
      </c>
      <c r="AA327">
        <f t="shared" si="117"/>
        <v>2816.7241077616741</v>
      </c>
      <c r="AB327">
        <f t="shared" si="118"/>
        <v>700.34467689389282</v>
      </c>
      <c r="AC327">
        <f t="shared" si="131"/>
        <v>-7.1285567418999332</v>
      </c>
      <c r="AD327">
        <f t="shared" si="132"/>
        <v>-11.370097002097355</v>
      </c>
      <c r="AE327">
        <f t="shared" si="113"/>
        <v>-1.490317773081527E-8</v>
      </c>
      <c r="AF327" s="7">
        <f t="shared" si="114"/>
        <v>-4.0019839054816057E-8</v>
      </c>
      <c r="AG327" s="7">
        <f t="shared" si="119"/>
        <v>-3.2865716038075452</v>
      </c>
      <c r="AH327" s="7">
        <f t="shared" si="120"/>
        <v>-5.1184817139045782</v>
      </c>
      <c r="AI327">
        <f t="shared" si="121"/>
        <v>-0.93139462303476039</v>
      </c>
      <c r="AJ327">
        <f t="shared" si="122"/>
        <v>-1.7837438489694997</v>
      </c>
      <c r="AK327">
        <f t="shared" si="123"/>
        <v>-2.9105905001544499</v>
      </c>
      <c r="AL327">
        <f t="shared" si="124"/>
        <v>-4.467871399203438</v>
      </c>
      <c r="AM327" s="7">
        <f t="shared" si="125"/>
        <v>-399095.32545710268</v>
      </c>
      <c r="AN327" s="7">
        <f t="shared" si="126"/>
        <v>-319778.38946062414</v>
      </c>
      <c r="AO327">
        <f t="shared" si="127"/>
        <v>-439095.32545710268</v>
      </c>
      <c r="AP327">
        <f t="shared" si="128"/>
        <v>-317278.38946062414</v>
      </c>
      <c r="AQ327">
        <f t="shared" si="129"/>
        <v>-424095.32545710268</v>
      </c>
      <c r="AR327">
        <f t="shared" si="130"/>
        <v>-342278.38946062414</v>
      </c>
      <c r="AS327">
        <f t="shared" si="111"/>
        <v>-2816.7241077616741</v>
      </c>
      <c r="AT327">
        <f t="shared" si="112"/>
        <v>-700.34467689389282</v>
      </c>
    </row>
    <row r="328" spans="24:46" x14ac:dyDescent="0.2">
      <c r="X328" s="1">
        <v>324</v>
      </c>
      <c r="Y328" s="7">
        <f t="shared" si="115"/>
        <v>420502.79644139076</v>
      </c>
      <c r="Z328" s="7">
        <f t="shared" si="116"/>
        <v>327627.14053694584</v>
      </c>
      <c r="AA328">
        <f t="shared" si="117"/>
        <v>2813.1598293907241</v>
      </c>
      <c r="AB328">
        <f t="shared" si="118"/>
        <v>694.65962839284418</v>
      </c>
      <c r="AC328">
        <f t="shared" si="131"/>
        <v>-7.0803417957501127</v>
      </c>
      <c r="AD328">
        <f t="shared" si="132"/>
        <v>-11.345952738448059</v>
      </c>
      <c r="AE328">
        <f t="shared" si="113"/>
        <v>-1.4897933046931886E-8</v>
      </c>
      <c r="AF328" s="7">
        <f t="shared" si="114"/>
        <v>-3.976513718636137E-8</v>
      </c>
      <c r="AG328" s="7">
        <f t="shared" si="119"/>
        <v>-3.26351784844281</v>
      </c>
      <c r="AH328" s="7">
        <f t="shared" si="120"/>
        <v>-5.1073395721920312</v>
      </c>
      <c r="AI328">
        <f t="shared" si="121"/>
        <v>-0.92545280968070254</v>
      </c>
      <c r="AJ328">
        <f t="shared" si="122"/>
        <v>-1.779829650456529</v>
      </c>
      <c r="AK328">
        <f t="shared" si="123"/>
        <v>-2.8913711227286671</v>
      </c>
      <c r="AL328">
        <f t="shared" si="124"/>
        <v>-4.4587834760343616</v>
      </c>
      <c r="AM328" s="7">
        <f t="shared" si="125"/>
        <v>-400502.79644139076</v>
      </c>
      <c r="AN328" s="7">
        <f t="shared" si="126"/>
        <v>-320127.14053694584</v>
      </c>
      <c r="AO328">
        <f t="shared" si="127"/>
        <v>-440502.79644139076</v>
      </c>
      <c r="AP328">
        <f t="shared" si="128"/>
        <v>-317627.14053694584</v>
      </c>
      <c r="AQ328">
        <f t="shared" si="129"/>
        <v>-425502.79644139076</v>
      </c>
      <c r="AR328">
        <f t="shared" si="130"/>
        <v>-342627.14053694584</v>
      </c>
      <c r="AS328">
        <f t="shared" si="111"/>
        <v>-2813.1598293907241</v>
      </c>
      <c r="AT328">
        <f t="shared" si="112"/>
        <v>-694.65962839284418</v>
      </c>
    </row>
    <row r="329" spans="24:46" x14ac:dyDescent="0.2">
      <c r="X329" s="1">
        <v>325</v>
      </c>
      <c r="Y329" s="7">
        <f t="shared" si="115"/>
        <v>421908.49131336162</v>
      </c>
      <c r="Z329" s="7">
        <f t="shared" si="116"/>
        <v>327973.05210704997</v>
      </c>
      <c r="AA329">
        <f t="shared" si="117"/>
        <v>2809.6196584928489</v>
      </c>
      <c r="AB329">
        <f t="shared" si="118"/>
        <v>688.98665202362019</v>
      </c>
      <c r="AC329">
        <f t="shared" si="131"/>
        <v>-7.0326748744119065</v>
      </c>
      <c r="AD329">
        <f t="shared" si="132"/>
        <v>-11.322081023841328</v>
      </c>
      <c r="AE329">
        <f t="shared" si="113"/>
        <v>-1.4892693136713317E-8</v>
      </c>
      <c r="AF329" s="7">
        <f t="shared" si="114"/>
        <v>-3.9509468189220123E-8</v>
      </c>
      <c r="AG329" s="7">
        <f t="shared" si="119"/>
        <v>-3.2407344293472873</v>
      </c>
      <c r="AH329" s="7">
        <f t="shared" si="120"/>
        <v>-5.0963240449269955</v>
      </c>
      <c r="AI329">
        <f t="shared" si="121"/>
        <v>-0.91957506338450767</v>
      </c>
      <c r="AJ329">
        <f t="shared" si="122"/>
        <v>-1.7759600333918408</v>
      </c>
      <c r="AK329">
        <f t="shared" si="123"/>
        <v>-2.8723653667874189</v>
      </c>
      <c r="AL329">
        <f t="shared" si="124"/>
        <v>-4.4497969060130238</v>
      </c>
      <c r="AM329" s="7">
        <f t="shared" si="125"/>
        <v>-401908.49131336162</v>
      </c>
      <c r="AN329" s="7">
        <f t="shared" si="126"/>
        <v>-320473.05210704997</v>
      </c>
      <c r="AO329">
        <f t="shared" si="127"/>
        <v>-441908.49131336162</v>
      </c>
      <c r="AP329">
        <f t="shared" si="128"/>
        <v>-317973.05210704997</v>
      </c>
      <c r="AQ329">
        <f t="shared" si="129"/>
        <v>-426908.49131336162</v>
      </c>
      <c r="AR329">
        <f t="shared" si="130"/>
        <v>-342973.05210704997</v>
      </c>
      <c r="AS329">
        <f t="shared" si="111"/>
        <v>-2809.6196584928489</v>
      </c>
      <c r="AT329">
        <f t="shared" si="112"/>
        <v>-688.98665202362019</v>
      </c>
    </row>
    <row r="330" spans="24:46" x14ac:dyDescent="0.2">
      <c r="X330" s="1">
        <v>326</v>
      </c>
      <c r="Y330" s="7">
        <f t="shared" si="115"/>
        <v>423312.42205824872</v>
      </c>
      <c r="Z330" s="7">
        <f t="shared" si="116"/>
        <v>328316.1301729338</v>
      </c>
      <c r="AA330">
        <f t="shared" si="117"/>
        <v>2806.1033210556429</v>
      </c>
      <c r="AB330">
        <f t="shared" si="118"/>
        <v>683.32561151169955</v>
      </c>
      <c r="AC330">
        <f t="shared" si="131"/>
        <v>-6.9855471951773236</v>
      </c>
      <c r="AD330">
        <f t="shared" si="132"/>
        <v>-11.298479268073299</v>
      </c>
      <c r="AE330">
        <f t="shared" si="113"/>
        <v>-1.4887458169685245E-8</v>
      </c>
      <c r="AF330" s="7">
        <f t="shared" si="114"/>
        <v>-3.9252840333914836E-8</v>
      </c>
      <c r="AG330" s="7">
        <f t="shared" si="119"/>
        <v>-3.2182168937512694</v>
      </c>
      <c r="AH330" s="7">
        <f t="shared" si="120"/>
        <v>-5.0854339094116296</v>
      </c>
      <c r="AI330">
        <f t="shared" si="121"/>
        <v>-0.913760406013712</v>
      </c>
      <c r="AJ330">
        <f t="shared" si="122"/>
        <v>-1.7721345648709605</v>
      </c>
      <c r="AK330">
        <f t="shared" si="123"/>
        <v>-2.853569880524883</v>
      </c>
      <c r="AL330">
        <f t="shared" si="124"/>
        <v>-4.4409107545378665</v>
      </c>
      <c r="AM330" s="7">
        <f t="shared" si="125"/>
        <v>-403312.42205824872</v>
      </c>
      <c r="AN330" s="7">
        <f t="shared" si="126"/>
        <v>-320816.1301729338</v>
      </c>
      <c r="AO330">
        <f t="shared" si="127"/>
        <v>-443312.42205824872</v>
      </c>
      <c r="AP330">
        <f t="shared" si="128"/>
        <v>-318316.1301729338</v>
      </c>
      <c r="AQ330">
        <f t="shared" si="129"/>
        <v>-428312.42205824872</v>
      </c>
      <c r="AR330">
        <f t="shared" si="130"/>
        <v>-343316.1301729338</v>
      </c>
      <c r="AS330">
        <f t="shared" si="111"/>
        <v>-2806.1033210556429</v>
      </c>
      <c r="AT330">
        <f t="shared" si="112"/>
        <v>-683.32561151169955</v>
      </c>
    </row>
    <row r="331" spans="24:46" x14ac:dyDescent="0.2">
      <c r="X331" s="1">
        <v>327</v>
      </c>
      <c r="Y331" s="7">
        <f t="shared" si="115"/>
        <v>424714.60052537714</v>
      </c>
      <c r="Z331" s="7">
        <f t="shared" si="116"/>
        <v>328656.38066878117</v>
      </c>
      <c r="AA331">
        <f t="shared" si="117"/>
        <v>2802.6105474580545</v>
      </c>
      <c r="AB331">
        <f t="shared" si="118"/>
        <v>677.67637187766286</v>
      </c>
      <c r="AC331">
        <f t="shared" si="131"/>
        <v>-6.9389501569255456</v>
      </c>
      <c r="AD331">
        <f t="shared" si="132"/>
        <v>-11.275144923102912</v>
      </c>
      <c r="AE331">
        <f t="shared" si="113"/>
        <v>-1.4882228310283996E-8</v>
      </c>
      <c r="AF331" s="7">
        <f t="shared" si="114"/>
        <v>-3.8995261864155308E-8</v>
      </c>
      <c r="AG331" s="7">
        <f t="shared" si="119"/>
        <v>-3.1959608832382695</v>
      </c>
      <c r="AH331" s="7">
        <f t="shared" si="120"/>
        <v>-5.0746679630186922</v>
      </c>
      <c r="AI331">
        <f t="shared" si="121"/>
        <v>-0.90800787876241151</v>
      </c>
      <c r="AJ331">
        <f t="shared" si="122"/>
        <v>-1.7683528191172881</v>
      </c>
      <c r="AK331">
        <f t="shared" si="123"/>
        <v>-2.8349813800426369</v>
      </c>
      <c r="AL331">
        <f t="shared" si="124"/>
        <v>-4.4321241019716711</v>
      </c>
      <c r="AM331" s="7">
        <f t="shared" si="125"/>
        <v>-404714.60052537714</v>
      </c>
      <c r="AN331" s="7">
        <f t="shared" si="126"/>
        <v>-321156.38066878117</v>
      </c>
      <c r="AO331">
        <f t="shared" si="127"/>
        <v>-444714.60052537714</v>
      </c>
      <c r="AP331">
        <f t="shared" si="128"/>
        <v>-318656.38066878117</v>
      </c>
      <c r="AQ331">
        <f t="shared" si="129"/>
        <v>-429714.60052537714</v>
      </c>
      <c r="AR331">
        <f t="shared" si="130"/>
        <v>-343656.38066878117</v>
      </c>
      <c r="AS331">
        <f t="shared" si="111"/>
        <v>-2802.6105474580545</v>
      </c>
      <c r="AT331">
        <f t="shared" si="112"/>
        <v>-677.67637187766286</v>
      </c>
    </row>
    <row r="332" spans="24:46" x14ac:dyDescent="0.2">
      <c r="X332" s="1">
        <v>328</v>
      </c>
      <c r="Y332" s="7">
        <f t="shared" si="115"/>
        <v>426115.03843033657</v>
      </c>
      <c r="Z332" s="7">
        <f t="shared" si="116"/>
        <v>328993.80946160463</v>
      </c>
      <c r="AA332">
        <f t="shared" si="117"/>
        <v>2799.1410723795916</v>
      </c>
      <c r="AB332">
        <f t="shared" si="118"/>
        <v>672.03879941611137</v>
      </c>
      <c r="AC332">
        <f t="shared" si="131"/>
        <v>-6.8928753355296015</v>
      </c>
      <c r="AD332">
        <f t="shared" si="132"/>
        <v>-11.252075482316181</v>
      </c>
      <c r="AE332">
        <f t="shared" si="113"/>
        <v>-1.4877003717994553E-8</v>
      </c>
      <c r="AF332" s="7">
        <f t="shared" si="114"/>
        <v>-3.8736740997203916E-8</v>
      </c>
      <c r="AG332" s="7">
        <f t="shared" si="119"/>
        <v>-3.1739621313044442</v>
      </c>
      <c r="AH332" s="7">
        <f t="shared" si="120"/>
        <v>-5.0640250228371446</v>
      </c>
      <c r="AI332">
        <f t="shared" si="121"/>
        <v>-0.90231654168286435</v>
      </c>
      <c r="AJ332">
        <f t="shared" si="122"/>
        <v>-1.7646143773557061</v>
      </c>
      <c r="AK332">
        <f t="shared" si="123"/>
        <v>-2.8165966476652895</v>
      </c>
      <c r="AL332">
        <f t="shared" si="124"/>
        <v>-4.42343604338659</v>
      </c>
      <c r="AM332" s="7">
        <f t="shared" si="125"/>
        <v>-406115.03843033657</v>
      </c>
      <c r="AN332" s="7">
        <f t="shared" si="126"/>
        <v>-321493.80946160463</v>
      </c>
      <c r="AO332">
        <f t="shared" si="127"/>
        <v>-446115.03843033657</v>
      </c>
      <c r="AP332">
        <f t="shared" si="128"/>
        <v>-318993.80946160463</v>
      </c>
      <c r="AQ332">
        <f t="shared" si="129"/>
        <v>-431115.03843033657</v>
      </c>
      <c r="AR332">
        <f t="shared" si="130"/>
        <v>-343993.80946160463</v>
      </c>
      <c r="AS332">
        <f t="shared" si="111"/>
        <v>-2799.1410723795916</v>
      </c>
      <c r="AT332">
        <f t="shared" si="112"/>
        <v>-672.03879941611137</v>
      </c>
    </row>
    <row r="333" spans="24:46" x14ac:dyDescent="0.2">
      <c r="X333" s="1">
        <v>329</v>
      </c>
      <c r="Y333" s="7">
        <f t="shared" si="115"/>
        <v>427513.74735710939</v>
      </c>
      <c r="Z333" s="7">
        <f t="shared" si="116"/>
        <v>329328.42235187744</v>
      </c>
      <c r="AA333">
        <f t="shared" si="117"/>
        <v>2795.6946347118269</v>
      </c>
      <c r="AB333">
        <f t="shared" si="118"/>
        <v>666.41276167495323</v>
      </c>
      <c r="AC333">
        <f t="shared" si="131"/>
        <v>-6.8473144793997944</v>
      </c>
      <c r="AD333">
        <f t="shared" si="132"/>
        <v>-11.229268479807013</v>
      </c>
      <c r="AE333">
        <f t="shared" si="113"/>
        <v>-1.4871784547485582E-8</v>
      </c>
      <c r="AF333" s="7">
        <f t="shared" si="114"/>
        <v>-3.8477285924232486E-8</v>
      </c>
      <c r="AG333" s="7">
        <f t="shared" si="119"/>
        <v>-3.1522164609920069</v>
      </c>
      <c r="AH333" s="7">
        <f t="shared" si="120"/>
        <v>-5.0535039253259324</v>
      </c>
      <c r="AI333">
        <f t="shared" si="121"/>
        <v>-0.89668547323055836</v>
      </c>
      <c r="AJ333">
        <f t="shared" si="122"/>
        <v>-1.760918827689252</v>
      </c>
      <c r="AK333">
        <f t="shared" si="123"/>
        <v>-2.7984125303054443</v>
      </c>
      <c r="AL333">
        <f t="shared" si="124"/>
        <v>-4.4148456883145428</v>
      </c>
      <c r="AM333" s="7">
        <f t="shared" si="125"/>
        <v>-407513.74735710939</v>
      </c>
      <c r="AN333" s="7">
        <f t="shared" si="126"/>
        <v>-321828.42235187744</v>
      </c>
      <c r="AO333">
        <f t="shared" si="127"/>
        <v>-447513.74735710939</v>
      </c>
      <c r="AP333">
        <f t="shared" si="128"/>
        <v>-319328.42235187744</v>
      </c>
      <c r="AQ333">
        <f t="shared" si="129"/>
        <v>-432513.74735710939</v>
      </c>
      <c r="AR333">
        <f t="shared" si="130"/>
        <v>-344328.42235187744</v>
      </c>
      <c r="AS333">
        <f t="shared" si="111"/>
        <v>-2795.6946347118269</v>
      </c>
      <c r="AT333">
        <f t="shared" si="112"/>
        <v>-666.41276167495323</v>
      </c>
    </row>
    <row r="334" spans="24:46" x14ac:dyDescent="0.2">
      <c r="X334" s="1">
        <v>330</v>
      </c>
      <c r="Y334" s="7">
        <f t="shared" si="115"/>
        <v>428910.73876015539</v>
      </c>
      <c r="Z334" s="7">
        <f t="shared" si="116"/>
        <v>329660.22507415497</v>
      </c>
      <c r="AA334">
        <f t="shared" si="117"/>
        <v>2792.270977472127</v>
      </c>
      <c r="AB334">
        <f t="shared" si="118"/>
        <v>660.79812743504976</v>
      </c>
      <c r="AC334">
        <f t="shared" si="131"/>
        <v>-6.8022595051601913</v>
      </c>
      <c r="AD334">
        <f t="shared" si="132"/>
        <v>-11.206721489674338</v>
      </c>
      <c r="AE334">
        <f t="shared" si="113"/>
        <v>-1.4866570948739213E-8</v>
      </c>
      <c r="AF334" s="7">
        <f t="shared" si="114"/>
        <v>-3.8216904810676936E-8</v>
      </c>
      <c r="AG334" s="7">
        <f t="shared" si="119"/>
        <v>-3.1307197825949218</v>
      </c>
      <c r="AH334" s="7">
        <f t="shared" si="120"/>
        <v>-5.0431035259758499</v>
      </c>
      <c r="AI334">
        <f t="shared" si="121"/>
        <v>-0.89111376982233981</v>
      </c>
      <c r="AJ334">
        <f t="shared" si="122"/>
        <v>-1.7572657649783547</v>
      </c>
      <c r="AK334">
        <f t="shared" si="123"/>
        <v>-2.7804259378763585</v>
      </c>
      <c r="AL334">
        <f t="shared" si="124"/>
        <v>-4.4063521605032276</v>
      </c>
      <c r="AM334" s="7">
        <f t="shared" si="125"/>
        <v>-408910.73876015539</v>
      </c>
      <c r="AN334" s="7">
        <f t="shared" si="126"/>
        <v>-322160.22507415497</v>
      </c>
      <c r="AO334">
        <f t="shared" si="127"/>
        <v>-448910.73876015539</v>
      </c>
      <c r="AP334">
        <f t="shared" si="128"/>
        <v>-319660.22507415497</v>
      </c>
      <c r="AQ334">
        <f t="shared" si="129"/>
        <v>-433910.73876015539</v>
      </c>
      <c r="AR334">
        <f t="shared" si="130"/>
        <v>-344660.22507415497</v>
      </c>
      <c r="AS334">
        <f t="shared" si="111"/>
        <v>-2792.270977472127</v>
      </c>
      <c r="AT334">
        <f t="shared" si="112"/>
        <v>-660.79812743504976</v>
      </c>
    </row>
    <row r="335" spans="24:46" x14ac:dyDescent="0.2">
      <c r="X335" s="1">
        <v>331</v>
      </c>
      <c r="Y335" s="7">
        <f t="shared" si="115"/>
        <v>430306.02396645327</v>
      </c>
      <c r="Z335" s="7">
        <f t="shared" si="116"/>
        <v>329989.22329768626</v>
      </c>
      <c r="AA335">
        <f t="shared" si="117"/>
        <v>2788.8698477195471</v>
      </c>
      <c r="AB335">
        <f t="shared" si="118"/>
        <v>655.19476669021265</v>
      </c>
      <c r="AC335">
        <f t="shared" si="131"/>
        <v>-6.7577024934525882</v>
      </c>
      <c r="AD335">
        <f t="shared" si="132"/>
        <v>-11.184432125334125</v>
      </c>
      <c r="AE335">
        <f t="shared" si="113"/>
        <v>-1.4861363067178183E-8</v>
      </c>
      <c r="AF335" s="7">
        <f t="shared" si="114"/>
        <v>-3.7955605796586566E-8</v>
      </c>
      <c r="AG335" s="7">
        <f t="shared" si="119"/>
        <v>-3.1094680914335258</v>
      </c>
      <c r="AH335" s="7">
        <f t="shared" si="120"/>
        <v>-5.0328226989784168</v>
      </c>
      <c r="AI335">
        <f t="shared" si="121"/>
        <v>-0.88560054540694821</v>
      </c>
      <c r="AJ335">
        <f t="shared" si="122"/>
        <v>-1.753654790722893</v>
      </c>
      <c r="AK335">
        <f t="shared" si="123"/>
        <v>-2.7626338417507519</v>
      </c>
      <c r="AL335">
        <f t="shared" si="124"/>
        <v>-4.3979545976772076</v>
      </c>
      <c r="AM335" s="7">
        <f t="shared" si="125"/>
        <v>-410306.02396645327</v>
      </c>
      <c r="AN335" s="7">
        <f t="shared" si="126"/>
        <v>-322489.22329768626</v>
      </c>
      <c r="AO335">
        <f t="shared" si="127"/>
        <v>-450306.02396645327</v>
      </c>
      <c r="AP335">
        <f t="shared" si="128"/>
        <v>-319989.22329768626</v>
      </c>
      <c r="AQ335">
        <f t="shared" si="129"/>
        <v>-435306.02396645327</v>
      </c>
      <c r="AR335">
        <f t="shared" si="130"/>
        <v>-344989.22329768626</v>
      </c>
      <c r="AS335">
        <f t="shared" ref="AS335:AS398" si="133">L$12-AA335</f>
        <v>-2788.8698477195471</v>
      </c>
      <c r="AT335">
        <f t="shared" ref="AT335:AT398" si="134">M$12-AB335</f>
        <v>-655.19476669021265</v>
      </c>
    </row>
    <row r="336" spans="24:46" x14ac:dyDescent="0.2">
      <c r="X336" s="1">
        <v>332</v>
      </c>
      <c r="Y336" s="7">
        <f t="shared" si="115"/>
        <v>431699.61417750135</v>
      </c>
      <c r="Z336" s="7">
        <f t="shared" si="116"/>
        <v>330315.42262701574</v>
      </c>
      <c r="AA336">
        <f t="shared" si="117"/>
        <v>2785.4909964728208</v>
      </c>
      <c r="AB336">
        <f t="shared" si="118"/>
        <v>649.60255062754561</v>
      </c>
      <c r="AC336">
        <f t="shared" si="131"/>
        <v>-6.7136356848644239</v>
      </c>
      <c r="AD336">
        <f t="shared" si="132"/>
        <v>-11.162398038847334</v>
      </c>
      <c r="AE336">
        <f t="shared" si="113"/>
        <v>-1.4856161043788112E-8</v>
      </c>
      <c r="AF336" s="7">
        <f t="shared" si="114"/>
        <v>-3.7693396996968194E-8</v>
      </c>
      <c r="AG336" s="7">
        <f t="shared" si="119"/>
        <v>-3.0884574656963286</v>
      </c>
      <c r="AH336" s="7">
        <f t="shared" si="120"/>
        <v>-5.0226603369025673</v>
      </c>
      <c r="AI336">
        <f t="shared" si="121"/>
        <v>-0.88014493104786051</v>
      </c>
      <c r="AJ336">
        <f t="shared" si="122"/>
        <v>-1.7500855129469139</v>
      </c>
      <c r="AK336">
        <f t="shared" si="123"/>
        <v>-2.7450332732640739</v>
      </c>
      <c r="AL336">
        <f t="shared" si="124"/>
        <v>-4.389652151304456</v>
      </c>
      <c r="AM336" s="7">
        <f t="shared" si="125"/>
        <v>-411699.61417750135</v>
      </c>
      <c r="AN336" s="7">
        <f t="shared" si="126"/>
        <v>-322815.42262701574</v>
      </c>
      <c r="AO336">
        <f t="shared" si="127"/>
        <v>-451699.61417750135</v>
      </c>
      <c r="AP336">
        <f t="shared" si="128"/>
        <v>-320315.42262701574</v>
      </c>
      <c r="AQ336">
        <f t="shared" si="129"/>
        <v>-436699.61417750135</v>
      </c>
      <c r="AR336">
        <f t="shared" si="130"/>
        <v>-345315.42262701574</v>
      </c>
      <c r="AS336">
        <f t="shared" si="133"/>
        <v>-2785.4909964728208</v>
      </c>
      <c r="AT336">
        <f t="shared" si="134"/>
        <v>-649.60255062754561</v>
      </c>
    </row>
    <row r="337" spans="24:46" x14ac:dyDescent="0.2">
      <c r="X337" s="1">
        <v>333</v>
      </c>
      <c r="Y337" s="7">
        <f t="shared" si="115"/>
        <v>433091.52047127712</v>
      </c>
      <c r="Z337" s="7">
        <f t="shared" si="116"/>
        <v>330638.82860257465</v>
      </c>
      <c r="AA337">
        <f t="shared" si="117"/>
        <v>2782.1341786303888</v>
      </c>
      <c r="AB337">
        <f t="shared" si="118"/>
        <v>644.0213516081219</v>
      </c>
      <c r="AC337">
        <f t="shared" si="131"/>
        <v>-6.6700514759761864</v>
      </c>
      <c r="AD337">
        <f t="shared" si="132"/>
        <v>-11.140616920262174</v>
      </c>
      <c r="AE337">
        <f t="shared" si="113"/>
        <v>-1.485096501523761E-8</v>
      </c>
      <c r="AF337" s="7">
        <f t="shared" si="114"/>
        <v>-3.7430286502125919E-8</v>
      </c>
      <c r="AG337" s="7">
        <f t="shared" si="119"/>
        <v>-3.0676840643463694</v>
      </c>
      <c r="AH337" s="7">
        <f t="shared" si="120"/>
        <v>-5.0126153503783089</v>
      </c>
      <c r="AI337">
        <f t="shared" si="121"/>
        <v>-0.87474607451779729</v>
      </c>
      <c r="AJ337">
        <f t="shared" si="122"/>
        <v>-1.7465575460858056</v>
      </c>
      <c r="AK337">
        <f t="shared" si="123"/>
        <v>-2.7276213222610548</v>
      </c>
      <c r="AL337">
        <f t="shared" si="124"/>
        <v>-4.3814439863677723</v>
      </c>
      <c r="AM337" s="7">
        <f t="shared" si="125"/>
        <v>-413091.52047127712</v>
      </c>
      <c r="AN337" s="7">
        <f t="shared" si="126"/>
        <v>-323138.82860257465</v>
      </c>
      <c r="AO337">
        <f t="shared" si="127"/>
        <v>-453091.52047127712</v>
      </c>
      <c r="AP337">
        <f t="shared" si="128"/>
        <v>-320638.82860257465</v>
      </c>
      <c r="AQ337">
        <f t="shared" si="129"/>
        <v>-438091.52047127712</v>
      </c>
      <c r="AR337">
        <f t="shared" si="130"/>
        <v>-345638.82860257465</v>
      </c>
      <c r="AS337">
        <f t="shared" si="133"/>
        <v>-2782.1341786303888</v>
      </c>
      <c r="AT337">
        <f t="shared" si="134"/>
        <v>-644.0213516081219</v>
      </c>
    </row>
    <row r="338" spans="24:46" x14ac:dyDescent="0.2">
      <c r="X338" s="1">
        <v>334</v>
      </c>
      <c r="Y338" s="7">
        <f t="shared" si="115"/>
        <v>434481.75380415784</v>
      </c>
      <c r="Z338" s="7">
        <f t="shared" si="116"/>
        <v>330959.44670126366</v>
      </c>
      <c r="AA338">
        <f t="shared" si="117"/>
        <v>2778.7991528924008</v>
      </c>
      <c r="AB338">
        <f t="shared" si="118"/>
        <v>638.45104314799084</v>
      </c>
      <c r="AC338">
        <f t="shared" si="131"/>
        <v>-6.6269424155240912</v>
      </c>
      <c r="AD338">
        <f t="shared" si="132"/>
        <v>-11.119086496971304</v>
      </c>
      <c r="AE338">
        <f t="shared" si="113"/>
        <v>-1.4845775113993577E-8</v>
      </c>
      <c r="AF338" s="7">
        <f t="shared" si="114"/>
        <v>-3.7166282377997552E-8</v>
      </c>
      <c r="AG338" s="7">
        <f t="shared" si="119"/>
        <v>-3.0471441250900448</v>
      </c>
      <c r="AH338" s="7">
        <f t="shared" si="120"/>
        <v>-5.0026866677875237</v>
      </c>
      <c r="AI338">
        <f t="shared" si="121"/>
        <v>-0.86940313990460583</v>
      </c>
      <c r="AJ338">
        <f t="shared" si="122"/>
        <v>-1.7430705108761628</v>
      </c>
      <c r="AK338">
        <f t="shared" si="123"/>
        <v>-2.7103951356836653</v>
      </c>
      <c r="AL338">
        <f t="shared" si="124"/>
        <v>-4.3733292811413342</v>
      </c>
      <c r="AM338" s="7">
        <f t="shared" si="125"/>
        <v>-414481.75380415784</v>
      </c>
      <c r="AN338" s="7">
        <f t="shared" si="126"/>
        <v>-323459.44670126366</v>
      </c>
      <c r="AO338">
        <f t="shared" si="127"/>
        <v>-454481.75380415784</v>
      </c>
      <c r="AP338">
        <f t="shared" si="128"/>
        <v>-320959.44670126366</v>
      </c>
      <c r="AQ338">
        <f t="shared" si="129"/>
        <v>-439481.75380415784</v>
      </c>
      <c r="AR338">
        <f t="shared" si="130"/>
        <v>-345959.44670126366</v>
      </c>
      <c r="AS338">
        <f t="shared" si="133"/>
        <v>-2778.7991528924008</v>
      </c>
      <c r="AT338">
        <f t="shared" si="134"/>
        <v>-638.45104314799084</v>
      </c>
    </row>
    <row r="339" spans="24:46" x14ac:dyDescent="0.2">
      <c r="X339" s="1">
        <v>335</v>
      </c>
      <c r="Y339" s="7">
        <f t="shared" si="115"/>
        <v>435870.32501280209</v>
      </c>
      <c r="Z339" s="7">
        <f t="shared" si="116"/>
        <v>331277.28233702551</v>
      </c>
      <c r="AA339">
        <f t="shared" si="117"/>
        <v>2775.4856816846386</v>
      </c>
      <c r="AB339">
        <f t="shared" si="118"/>
        <v>632.89149989950522</v>
      </c>
      <c r="AC339">
        <f t="shared" si="131"/>
        <v>-6.5843012006741857</v>
      </c>
      <c r="AD339">
        <f t="shared" si="132"/>
        <v>-11.097804533082455</v>
      </c>
      <c r="AE339">
        <f t="shared" si="113"/>
        <v>-1.4840591468433664E-8</v>
      </c>
      <c r="AF339" s="7">
        <f t="shared" si="114"/>
        <v>-3.6901392666484625E-8</v>
      </c>
      <c r="AG339" s="7">
        <f t="shared" si="119"/>
        <v>-3.0268339624058824</v>
      </c>
      <c r="AH339" s="7">
        <f t="shared" si="120"/>
        <v>-4.9928732349614542</v>
      </c>
      <c r="AI339">
        <f t="shared" si="121"/>
        <v>-0.86411530722818786</v>
      </c>
      <c r="AJ339">
        <f t="shared" si="122"/>
        <v>-1.7396240342478591</v>
      </c>
      <c r="AK339">
        <f t="shared" si="123"/>
        <v>-2.6933519161995236</v>
      </c>
      <c r="AL339">
        <f t="shared" si="124"/>
        <v>-4.3653072269717503</v>
      </c>
      <c r="AM339" s="7">
        <f t="shared" si="125"/>
        <v>-415870.32501280209</v>
      </c>
      <c r="AN339" s="7">
        <f t="shared" si="126"/>
        <v>-323777.28233702551</v>
      </c>
      <c r="AO339">
        <f t="shared" si="127"/>
        <v>-455870.32501280209</v>
      </c>
      <c r="AP339">
        <f t="shared" si="128"/>
        <v>-321277.28233702551</v>
      </c>
      <c r="AQ339">
        <f t="shared" si="129"/>
        <v>-440870.32501280209</v>
      </c>
      <c r="AR339">
        <f t="shared" si="130"/>
        <v>-346277.28233702551</v>
      </c>
      <c r="AS339">
        <f t="shared" si="133"/>
        <v>-2775.4856816846386</v>
      </c>
      <c r="AT339">
        <f t="shared" si="134"/>
        <v>-632.89149989950522</v>
      </c>
    </row>
    <row r="340" spans="24:46" x14ac:dyDescent="0.2">
      <c r="X340" s="1">
        <v>336</v>
      </c>
      <c r="Y340" s="7">
        <f t="shared" si="115"/>
        <v>437257.24481599435</v>
      </c>
      <c r="Z340" s="7">
        <f t="shared" si="116"/>
        <v>331592.34086140868</v>
      </c>
      <c r="AA340">
        <f t="shared" si="117"/>
        <v>2772.1935310843014</v>
      </c>
      <c r="AB340">
        <f t="shared" si="118"/>
        <v>627.34259763296404</v>
      </c>
      <c r="AC340">
        <f t="shared" si="131"/>
        <v>-6.5421206734045141</v>
      </c>
      <c r="AD340">
        <f t="shared" si="132"/>
        <v>-11.076768828803743</v>
      </c>
      <c r="AE340">
        <f t="shared" si="113"/>
        <v>-1.4835414202956219E-8</v>
      </c>
      <c r="AF340" s="7">
        <f t="shared" si="114"/>
        <v>-3.6635625385779906E-8</v>
      </c>
      <c r="AG340" s="7">
        <f t="shared" si="119"/>
        <v>-3.0067499656318462</v>
      </c>
      <c r="AH340" s="7">
        <f t="shared" si="120"/>
        <v>-4.9831740148851056</v>
      </c>
      <c r="AI340">
        <f t="shared" si="121"/>
        <v>-0.85888177206805483</v>
      </c>
      <c r="AJ340">
        <f t="shared" si="122"/>
        <v>-1.7362177492187221</v>
      </c>
      <c r="AK340">
        <f t="shared" si="123"/>
        <v>-2.6764889208692</v>
      </c>
      <c r="AL340">
        <f t="shared" si="124"/>
        <v>-4.3573770280642892</v>
      </c>
      <c r="AM340" s="7">
        <f t="shared" si="125"/>
        <v>-417257.24481599435</v>
      </c>
      <c r="AN340" s="7">
        <f t="shared" si="126"/>
        <v>-324092.34086140868</v>
      </c>
      <c r="AO340">
        <f t="shared" si="127"/>
        <v>-457257.24481599435</v>
      </c>
      <c r="AP340">
        <f t="shared" si="128"/>
        <v>-321592.34086140868</v>
      </c>
      <c r="AQ340">
        <f t="shared" si="129"/>
        <v>-442257.24481599435</v>
      </c>
      <c r="AR340">
        <f t="shared" si="130"/>
        <v>-346592.34086140868</v>
      </c>
      <c r="AS340">
        <f t="shared" si="133"/>
        <v>-2772.1935310843014</v>
      </c>
      <c r="AT340">
        <f t="shared" si="134"/>
        <v>-627.34259763296404</v>
      </c>
    </row>
    <row r="341" spans="24:46" x14ac:dyDescent="0.2">
      <c r="X341" s="1">
        <v>337</v>
      </c>
      <c r="Y341" s="7">
        <f t="shared" si="115"/>
        <v>438642.52381645236</v>
      </c>
      <c r="Z341" s="7">
        <f t="shared" si="116"/>
        <v>331904.62756412156</v>
      </c>
      <c r="AA341">
        <f t="shared" si="117"/>
        <v>2768.9224707475992</v>
      </c>
      <c r="AB341">
        <f t="shared" si="118"/>
        <v>621.80421321856215</v>
      </c>
      <c r="AC341">
        <f t="shared" si="131"/>
        <v>-6.500393816991207</v>
      </c>
      <c r="AD341">
        <f t="shared" si="132"/>
        <v>-11.055977219841489</v>
      </c>
      <c r="AE341">
        <f t="shared" si="113"/>
        <v>-1.4830243438085848E-8</v>
      </c>
      <c r="AF341" s="7">
        <f t="shared" si="114"/>
        <v>-3.6368988530689861E-8</v>
      </c>
      <c r="AG341" s="7">
        <f t="shared" si="119"/>
        <v>-2.9868885971086172</v>
      </c>
      <c r="AH341" s="7">
        <f t="shared" si="120"/>
        <v>-4.9735879874078943</v>
      </c>
      <c r="AI341">
        <f t="shared" si="121"/>
        <v>-0.8537017452011596</v>
      </c>
      <c r="AJ341">
        <f t="shared" si="122"/>
        <v>-1.7328512947914692</v>
      </c>
      <c r="AK341">
        <f t="shared" si="123"/>
        <v>-2.6598034598511866</v>
      </c>
      <c r="AL341">
        <f t="shared" si="124"/>
        <v>-4.3495379012731377</v>
      </c>
      <c r="AM341" s="7">
        <f t="shared" si="125"/>
        <v>-418642.52381645236</v>
      </c>
      <c r="AN341" s="7">
        <f t="shared" si="126"/>
        <v>-324404.62756412156</v>
      </c>
      <c r="AO341">
        <f t="shared" si="127"/>
        <v>-458642.52381645236</v>
      </c>
      <c r="AP341">
        <f t="shared" si="128"/>
        <v>-321904.62756412156</v>
      </c>
      <c r="AQ341">
        <f t="shared" si="129"/>
        <v>-443642.52381645236</v>
      </c>
      <c r="AR341">
        <f t="shared" si="130"/>
        <v>-346904.62756412156</v>
      </c>
      <c r="AS341">
        <f t="shared" si="133"/>
        <v>-2768.9224707475992</v>
      </c>
      <c r="AT341">
        <f t="shared" si="134"/>
        <v>-621.80421321856215</v>
      </c>
    </row>
    <row r="342" spans="24:46" x14ac:dyDescent="0.2">
      <c r="X342" s="1">
        <v>338</v>
      </c>
      <c r="Y342" s="7">
        <f t="shared" si="115"/>
        <v>440026.17250259902</v>
      </c>
      <c r="Z342" s="7">
        <f t="shared" si="116"/>
        <v>332214.14767357835</v>
      </c>
      <c r="AA342">
        <f t="shared" si="117"/>
        <v>2765.6722738391036</v>
      </c>
      <c r="AB342">
        <f t="shared" si="118"/>
        <v>616.27622460864143</v>
      </c>
      <c r="AC342">
        <f t="shared" si="131"/>
        <v>-6.4591137525955951</v>
      </c>
      <c r="AD342">
        <f t="shared" si="132"/>
        <v>-11.035427576812086</v>
      </c>
      <c r="AE342">
        <f t="shared" si="113"/>
        <v>-1.4825079290576826E-8</v>
      </c>
      <c r="AF342" s="7">
        <f t="shared" si="114"/>
        <v>-3.6101490072953708E-8</v>
      </c>
      <c r="AG342" s="7">
        <f t="shared" si="119"/>
        <v>-2.9672463903774413</v>
      </c>
      <c r="AH342" s="7">
        <f t="shared" si="120"/>
        <v>-4.9641141489608778</v>
      </c>
      <c r="AI342">
        <f t="shared" si="121"/>
        <v>-0.84857445224974803</v>
      </c>
      <c r="AJ342">
        <f t="shared" si="122"/>
        <v>-1.7295243158528562</v>
      </c>
      <c r="AK342">
        <f t="shared" si="123"/>
        <v>-2.6432928951433268</v>
      </c>
      <c r="AL342">
        <f t="shared" si="124"/>
        <v>-4.3417890758968634</v>
      </c>
      <c r="AM342" s="7">
        <f t="shared" si="125"/>
        <v>-420026.17250259902</v>
      </c>
      <c r="AN342" s="7">
        <f t="shared" si="126"/>
        <v>-324714.14767357835</v>
      </c>
      <c r="AO342">
        <f t="shared" si="127"/>
        <v>-460026.17250259902</v>
      </c>
      <c r="AP342">
        <f t="shared" si="128"/>
        <v>-322214.14767357835</v>
      </c>
      <c r="AQ342">
        <f t="shared" si="129"/>
        <v>-445026.17250259902</v>
      </c>
      <c r="AR342">
        <f t="shared" si="130"/>
        <v>-347214.14767357835</v>
      </c>
      <c r="AS342">
        <f t="shared" si="133"/>
        <v>-2765.6722738391036</v>
      </c>
      <c r="AT342">
        <f t="shared" si="134"/>
        <v>-616.27622460864143</v>
      </c>
    </row>
    <row r="343" spans="24:46" x14ac:dyDescent="0.2">
      <c r="X343" s="1">
        <v>339</v>
      </c>
      <c r="Y343" s="7">
        <f t="shared" si="115"/>
        <v>441408.20125029952</v>
      </c>
      <c r="Z343" s="7">
        <f t="shared" si="116"/>
        <v>332520.90635743557</v>
      </c>
      <c r="AA343">
        <f t="shared" si="117"/>
        <v>2762.4427169628057</v>
      </c>
      <c r="AB343">
        <f t="shared" si="118"/>
        <v>610.75851082023541</v>
      </c>
      <c r="AC343">
        <f t="shared" si="131"/>
        <v>-6.4182737359483513</v>
      </c>
      <c r="AD343">
        <f t="shared" si="132"/>
        <v>-11.015117804665756</v>
      </c>
      <c r="AE343">
        <f t="shared" ref="AE343:AE406" si="135">L$11*((AS343)/(((SQRT((AS343)^2))^2)+((L$15*2)^2))^(3/2))</f>
        <v>-1.4819921873513114E-8</v>
      </c>
      <c r="AF343" s="7">
        <f t="shared" ref="AF343:AF406" si="136">L$11*((AT343)/((((SQRT((AT343)^2))^2)+(L$15^2))^(3/2)))</f>
        <v>-3.5833137961556667E-8</v>
      </c>
      <c r="AG343" s="7">
        <f t="shared" si="119"/>
        <v>-2.9478199484300953</v>
      </c>
      <c r="AH343" s="7">
        <f t="shared" si="120"/>
        <v>-4.9547515122801018</v>
      </c>
      <c r="AI343">
        <f t="shared" si="121"/>
        <v>-0.84349913333885507</v>
      </c>
      <c r="AJ343">
        <f t="shared" si="122"/>
        <v>-1.7262364630750897</v>
      </c>
      <c r="AK343">
        <f t="shared" si="123"/>
        <v>-2.6269546393594783</v>
      </c>
      <c r="AL343">
        <f t="shared" si="124"/>
        <v>-4.3341297934774277</v>
      </c>
      <c r="AM343" s="7">
        <f t="shared" si="125"/>
        <v>-421408.20125029952</v>
      </c>
      <c r="AN343" s="7">
        <f t="shared" si="126"/>
        <v>-325020.90635743557</v>
      </c>
      <c r="AO343">
        <f t="shared" si="127"/>
        <v>-461408.20125029952</v>
      </c>
      <c r="AP343">
        <f t="shared" si="128"/>
        <v>-322520.90635743557</v>
      </c>
      <c r="AQ343">
        <f t="shared" si="129"/>
        <v>-446408.20125029952</v>
      </c>
      <c r="AR343">
        <f t="shared" si="130"/>
        <v>-347520.90635743557</v>
      </c>
      <c r="AS343">
        <f t="shared" si="133"/>
        <v>-2762.4427169628057</v>
      </c>
      <c r="AT343">
        <f t="shared" si="134"/>
        <v>-610.75851082023541</v>
      </c>
    </row>
    <row r="344" spans="24:46" x14ac:dyDescent="0.2">
      <c r="X344" s="1">
        <v>340</v>
      </c>
      <c r="Y344" s="7">
        <f t="shared" si="115"/>
        <v>442788.62032456393</v>
      </c>
      <c r="Z344" s="7">
        <f t="shared" si="116"/>
        <v>332824.90872312011</v>
      </c>
      <c r="AA344">
        <f t="shared" si="117"/>
        <v>2759.2335800948313</v>
      </c>
      <c r="AB344">
        <f t="shared" si="118"/>
        <v>605.25095191790251</v>
      </c>
      <c r="AC344">
        <f t="shared" si="131"/>
        <v>-6.3778671541281202</v>
      </c>
      <c r="AD344">
        <f t="shared" si="132"/>
        <v>-10.995045842123472</v>
      </c>
      <c r="AE344">
        <f t="shared" si="135"/>
        <v>-1.4814771296405831E-8</v>
      </c>
      <c r="AF344" s="7">
        <f t="shared" si="136"/>
        <v>-3.5563940123042025E-8</v>
      </c>
      <c r="AG344" s="7">
        <f t="shared" si="119"/>
        <v>-2.9286059420098236</v>
      </c>
      <c r="AH344" s="7">
        <f t="shared" si="120"/>
        <v>-4.9454991061358715</v>
      </c>
      <c r="AI344">
        <f t="shared" si="121"/>
        <v>-0.83847504276314444</v>
      </c>
      <c r="AJ344">
        <f t="shared" si="122"/>
        <v>-1.7229873928194455</v>
      </c>
      <c r="AK344">
        <f t="shared" si="123"/>
        <v>-2.610786154540381</v>
      </c>
      <c r="AL344">
        <f t="shared" si="124"/>
        <v>-4.3265593076042164</v>
      </c>
      <c r="AM344" s="7">
        <f t="shared" si="125"/>
        <v>-422788.62032456393</v>
      </c>
      <c r="AN344" s="7">
        <f t="shared" si="126"/>
        <v>-325324.90872312011</v>
      </c>
      <c r="AO344">
        <f t="shared" si="127"/>
        <v>-462788.62032456393</v>
      </c>
      <c r="AP344">
        <f t="shared" si="128"/>
        <v>-322824.90872312011</v>
      </c>
      <c r="AQ344">
        <f t="shared" si="129"/>
        <v>-447788.62032456393</v>
      </c>
      <c r="AR344">
        <f t="shared" si="130"/>
        <v>-347824.90872312011</v>
      </c>
      <c r="AS344">
        <f t="shared" si="133"/>
        <v>-2759.2335800948313</v>
      </c>
      <c r="AT344">
        <f t="shared" si="134"/>
        <v>-605.25095191790251</v>
      </c>
    </row>
    <row r="345" spans="24:46" x14ac:dyDescent="0.2">
      <c r="X345" s="1">
        <v>341</v>
      </c>
      <c r="Y345" s="7">
        <f t="shared" si="115"/>
        <v>444167.43988121708</v>
      </c>
      <c r="Z345" s="7">
        <f t="shared" si="116"/>
        <v>333126.15981834882</v>
      </c>
      <c r="AA345">
        <f t="shared" si="117"/>
        <v>2756.0446465177674</v>
      </c>
      <c r="AB345">
        <f t="shared" si="118"/>
        <v>599.75342899684074</v>
      </c>
      <c r="AC345">
        <f t="shared" si="131"/>
        <v>-6.3378875224313074</v>
      </c>
      <c r="AD345">
        <f t="shared" si="132"/>
        <v>-10.975209661125845</v>
      </c>
      <c r="AE345">
        <f t="shared" si="135"/>
        <v>-1.4809627665287935E-8</v>
      </c>
      <c r="AF345" s="7">
        <f t="shared" si="136"/>
        <v>-3.5293904461816446E-8</v>
      </c>
      <c r="AG345" s="7">
        <f t="shared" si="119"/>
        <v>-2.9096011079614064</v>
      </c>
      <c r="AH345" s="7">
        <f t="shared" si="120"/>
        <v>-4.9363559750682358</v>
      </c>
      <c r="AI345">
        <f t="shared" si="121"/>
        <v>-0.83350144866284215</v>
      </c>
      <c r="AJ345">
        <f t="shared" si="122"/>
        <v>-1.7197767670419002</v>
      </c>
      <c r="AK345">
        <f t="shared" si="123"/>
        <v>-2.5947849509974321</v>
      </c>
      <c r="AL345">
        <f t="shared" si="124"/>
        <v>-4.3190768837218032</v>
      </c>
      <c r="AM345" s="7">
        <f t="shared" si="125"/>
        <v>-424167.43988121708</v>
      </c>
      <c r="AN345" s="7">
        <f t="shared" si="126"/>
        <v>-325626.15981834882</v>
      </c>
      <c r="AO345">
        <f t="shared" si="127"/>
        <v>-464167.43988121708</v>
      </c>
      <c r="AP345">
        <f t="shared" si="128"/>
        <v>-323126.15981834882</v>
      </c>
      <c r="AQ345">
        <f t="shared" si="129"/>
        <v>-449167.43988121708</v>
      </c>
      <c r="AR345">
        <f t="shared" si="130"/>
        <v>-348126.15981834882</v>
      </c>
      <c r="AS345">
        <f t="shared" si="133"/>
        <v>-2756.0446465177674</v>
      </c>
      <c r="AT345">
        <f t="shared" si="134"/>
        <v>-599.75342899684074</v>
      </c>
    </row>
    <row r="346" spans="24:46" x14ac:dyDescent="0.2">
      <c r="X346" s="1">
        <v>342</v>
      </c>
      <c r="Y346" s="7">
        <f t="shared" si="115"/>
        <v>445544.66996853566</v>
      </c>
      <c r="Z346" s="7">
        <f t="shared" si="116"/>
        <v>333424.66463163961</v>
      </c>
      <c r="AA346">
        <f t="shared" si="117"/>
        <v>2752.8757027565516</v>
      </c>
      <c r="AB346">
        <f t="shared" si="118"/>
        <v>594.26582416627787</v>
      </c>
      <c r="AC346">
        <f t="shared" si="131"/>
        <v>-6.2983284813296567</v>
      </c>
      <c r="AD346">
        <f t="shared" si="132"/>
        <v>-10.955607266293971</v>
      </c>
      <c r="AE346">
        <f t="shared" si="135"/>
        <v>-1.4804491082805872E-8</v>
      </c>
      <c r="AF346" s="7">
        <f t="shared" si="136"/>
        <v>-3.5023038860453325E-8</v>
      </c>
      <c r="AG346" s="7">
        <f t="shared" si="119"/>
        <v>-2.8908022476282316</v>
      </c>
      <c r="AH346" s="7">
        <f t="shared" si="120"/>
        <v>-4.9273211791279028</v>
      </c>
      <c r="AI346">
        <f t="shared" si="121"/>
        <v>-0.82857763270838192</v>
      </c>
      <c r="AJ346">
        <f t="shared" si="122"/>
        <v>-1.7166042532009338</v>
      </c>
      <c r="AK346">
        <f t="shared" si="123"/>
        <v>-2.5789485861885524</v>
      </c>
      <c r="AL346">
        <f t="shared" si="124"/>
        <v>-4.3116817989420939</v>
      </c>
      <c r="AM346" s="7">
        <f t="shared" si="125"/>
        <v>-425544.66996853566</v>
      </c>
      <c r="AN346" s="7">
        <f t="shared" si="126"/>
        <v>-325924.66463163961</v>
      </c>
      <c r="AO346">
        <f t="shared" si="127"/>
        <v>-465544.66996853566</v>
      </c>
      <c r="AP346">
        <f t="shared" si="128"/>
        <v>-323424.66463163961</v>
      </c>
      <c r="AQ346">
        <f t="shared" si="129"/>
        <v>-450544.66996853566</v>
      </c>
      <c r="AR346">
        <f t="shared" si="130"/>
        <v>-348424.66463163961</v>
      </c>
      <c r="AS346">
        <f t="shared" si="133"/>
        <v>-2752.8757027565516</v>
      </c>
      <c r="AT346">
        <f t="shared" si="134"/>
        <v>-594.26582416627787</v>
      </c>
    </row>
    <row r="347" spans="24:46" x14ac:dyDescent="0.2">
      <c r="X347" s="1">
        <v>343</v>
      </c>
      <c r="Y347" s="7">
        <f t="shared" si="115"/>
        <v>446920.3205288538</v>
      </c>
      <c r="Z347" s="7">
        <f t="shared" si="116"/>
        <v>333720.42809281446</v>
      </c>
      <c r="AA347">
        <f t="shared" si="117"/>
        <v>2749.7265385158867</v>
      </c>
      <c r="AB347">
        <f t="shared" si="118"/>
        <v>588.78802053313086</v>
      </c>
      <c r="AC347">
        <f t="shared" si="131"/>
        <v>-6.259183793513718</v>
      </c>
      <c r="AD347">
        <f t="shared" si="132"/>
        <v>-10.936236694401877</v>
      </c>
      <c r="AE347">
        <f t="shared" si="135"/>
        <v>-1.4799361648309312E-8</v>
      </c>
      <c r="AF347" s="7">
        <f t="shared" si="136"/>
        <v>-3.4751351179991862E-8</v>
      </c>
      <c r="AG347" s="7">
        <f t="shared" si="119"/>
        <v>-2.8722062252957512</v>
      </c>
      <c r="AH347" s="7">
        <f t="shared" si="120"/>
        <v>-4.9183937936230553</v>
      </c>
      <c r="AI347">
        <f t="shared" si="121"/>
        <v>-0.82370288979363859</v>
      </c>
      <c r="AJ347">
        <f t="shared" si="122"/>
        <v>-1.713469524167295</v>
      </c>
      <c r="AK347">
        <f t="shared" si="123"/>
        <v>-2.5632746636249664</v>
      </c>
      <c r="AL347">
        <f t="shared" si="124"/>
        <v>-4.3043733418601748</v>
      </c>
      <c r="AM347" s="7">
        <f t="shared" si="125"/>
        <v>-426920.3205288538</v>
      </c>
      <c r="AN347" s="7">
        <f t="shared" si="126"/>
        <v>-326220.42809281446</v>
      </c>
      <c r="AO347">
        <f t="shared" si="127"/>
        <v>-466920.3205288538</v>
      </c>
      <c r="AP347">
        <f t="shared" si="128"/>
        <v>-323720.42809281446</v>
      </c>
      <c r="AQ347">
        <f t="shared" si="129"/>
        <v>-451920.3205288538</v>
      </c>
      <c r="AR347">
        <f t="shared" si="130"/>
        <v>-348720.42809281446</v>
      </c>
      <c r="AS347">
        <f t="shared" si="133"/>
        <v>-2749.7265385158867</v>
      </c>
      <c r="AT347">
        <f t="shared" si="134"/>
        <v>-588.78802053313086</v>
      </c>
    </row>
    <row r="348" spans="24:46" x14ac:dyDescent="0.2">
      <c r="X348" s="1">
        <v>344</v>
      </c>
      <c r="Y348" s="7">
        <f t="shared" si="115"/>
        <v>448294.40140013758</v>
      </c>
      <c r="Z348" s="7">
        <f t="shared" si="116"/>
        <v>334013.45507349423</v>
      </c>
      <c r="AA348">
        <f t="shared" si="117"/>
        <v>2746.59694661913</v>
      </c>
      <c r="AB348">
        <f t="shared" si="118"/>
        <v>583.31990218592989</v>
      </c>
      <c r="AC348">
        <f t="shared" si="131"/>
        <v>-6.2204473410180183</v>
      </c>
      <c r="AD348">
        <f t="shared" si="132"/>
        <v>-10.91709601386029</v>
      </c>
      <c r="AE348">
        <f t="shared" si="135"/>
        <v>-1.4794239457937254E-8</v>
      </c>
      <c r="AF348" s="7">
        <f t="shared" si="136"/>
        <v>-3.4478849260232492E-8</v>
      </c>
      <c r="AG348" s="7">
        <f t="shared" si="119"/>
        <v>-2.8538099666786723</v>
      </c>
      <c r="AH348" s="7">
        <f t="shared" si="120"/>
        <v>-4.9095729088715592</v>
      </c>
      <c r="AI348">
        <f t="shared" si="121"/>
        <v>-0.81887652773729736</v>
      </c>
      <c r="AJ348">
        <f t="shared" si="122"/>
        <v>-1.7103722581356344</v>
      </c>
      <c r="AK348">
        <f t="shared" si="123"/>
        <v>-2.5477608318078091</v>
      </c>
      <c r="AL348">
        <f t="shared" si="124"/>
        <v>-4.2971508123742472</v>
      </c>
      <c r="AM348" s="7">
        <f t="shared" si="125"/>
        <v>-428294.40140013758</v>
      </c>
      <c r="AN348" s="7">
        <f t="shared" si="126"/>
        <v>-326513.45507349423</v>
      </c>
      <c r="AO348">
        <f t="shared" si="127"/>
        <v>-468294.40140013758</v>
      </c>
      <c r="AP348">
        <f t="shared" si="128"/>
        <v>-324013.45507349423</v>
      </c>
      <c r="AQ348">
        <f t="shared" si="129"/>
        <v>-453294.40140013758</v>
      </c>
      <c r="AR348">
        <f t="shared" si="130"/>
        <v>-349013.45507349423</v>
      </c>
      <c r="AS348">
        <f t="shared" si="133"/>
        <v>-2746.59694661913</v>
      </c>
      <c r="AT348">
        <f t="shared" si="134"/>
        <v>-583.31990218592989</v>
      </c>
    </row>
    <row r="349" spans="24:46" x14ac:dyDescent="0.2">
      <c r="X349" s="1">
        <v>345</v>
      </c>
      <c r="Y349" s="7">
        <f t="shared" si="115"/>
        <v>449666.9223175295</v>
      </c>
      <c r="Z349" s="7">
        <f t="shared" si="116"/>
        <v>334303.75038758549</v>
      </c>
      <c r="AA349">
        <f t="shared" si="117"/>
        <v>2743.4867229486208</v>
      </c>
      <c r="AB349">
        <f t="shared" si="118"/>
        <v>577.8613541789997</v>
      </c>
      <c r="AC349">
        <f t="shared" si="131"/>
        <v>-6.1821131224270447</v>
      </c>
      <c r="AD349">
        <f t="shared" si="132"/>
        <v>-10.898183324211509</v>
      </c>
      <c r="AE349">
        <f t="shared" si="135"/>
        <v>-1.4789124604703578E-8</v>
      </c>
      <c r="AF349" s="7">
        <f t="shared" si="136"/>
        <v>-3.4205540920027753E-8</v>
      </c>
      <c r="AG349" s="7">
        <f t="shared" si="119"/>
        <v>-2.835610457451534</v>
      </c>
      <c r="AH349" s="7">
        <f t="shared" si="120"/>
        <v>-4.9008576299583657</v>
      </c>
      <c r="AI349">
        <f t="shared" si="121"/>
        <v>-0.81409786699229991</v>
      </c>
      <c r="AJ349">
        <f t="shared" si="122"/>
        <v>-1.7073121385382957</v>
      </c>
      <c r="AK349">
        <f t="shared" si="123"/>
        <v>-2.5324047831940861</v>
      </c>
      <c r="AL349">
        <f t="shared" si="124"/>
        <v>-4.2900135215093069</v>
      </c>
      <c r="AM349" s="7">
        <f t="shared" si="125"/>
        <v>-429666.9223175295</v>
      </c>
      <c r="AN349" s="7">
        <f t="shared" si="126"/>
        <v>-326803.75038758549</v>
      </c>
      <c r="AO349">
        <f t="shared" si="127"/>
        <v>-469666.9223175295</v>
      </c>
      <c r="AP349">
        <f t="shared" si="128"/>
        <v>-324303.75038758549</v>
      </c>
      <c r="AQ349">
        <f t="shared" si="129"/>
        <v>-454666.9223175295</v>
      </c>
      <c r="AR349">
        <f t="shared" si="130"/>
        <v>-349303.75038758549</v>
      </c>
      <c r="AS349">
        <f t="shared" si="133"/>
        <v>-2743.4867229486208</v>
      </c>
      <c r="AT349">
        <f t="shared" si="134"/>
        <v>-577.8613541789997</v>
      </c>
    </row>
    <row r="350" spans="24:46" x14ac:dyDescent="0.2">
      <c r="X350" s="1">
        <v>346</v>
      </c>
      <c r="Y350" s="7">
        <f t="shared" si="115"/>
        <v>451037.89291486354</v>
      </c>
      <c r="Z350" s="7">
        <f t="shared" si="116"/>
        <v>334591.31879175943</v>
      </c>
      <c r="AA350">
        <f t="shared" si="117"/>
        <v>2740.3956663874073</v>
      </c>
      <c r="AB350">
        <f t="shared" si="118"/>
        <v>572.41226251689397</v>
      </c>
      <c r="AC350">
        <f t="shared" si="131"/>
        <v>-6.1441752501577005</v>
      </c>
      <c r="AD350">
        <f t="shared" si="132"/>
        <v>-10.87949675563547</v>
      </c>
      <c r="AE350">
        <f t="shared" si="135"/>
        <v>-1.4784017178577793E-8</v>
      </c>
      <c r="AF350" s="7">
        <f t="shared" si="136"/>
        <v>-3.3931433957571955E-8</v>
      </c>
      <c r="AG350" s="7">
        <f t="shared" si="119"/>
        <v>-2.8176047418203711</v>
      </c>
      <c r="AH350" s="7">
        <f t="shared" si="120"/>
        <v>-4.892247076498597</v>
      </c>
      <c r="AI350">
        <f t="shared" si="121"/>
        <v>-0.80936624036296279</v>
      </c>
      <c r="AJ350">
        <f t="shared" si="122"/>
        <v>-1.7042888539607006</v>
      </c>
      <c r="AK350">
        <f t="shared" si="123"/>
        <v>-2.5172042531903491</v>
      </c>
      <c r="AL350">
        <f t="shared" si="124"/>
        <v>-4.2829607912447383</v>
      </c>
      <c r="AM350" s="7">
        <f t="shared" si="125"/>
        <v>-431037.89291486354</v>
      </c>
      <c r="AN350" s="7">
        <f t="shared" si="126"/>
        <v>-327091.31879175943</v>
      </c>
      <c r="AO350">
        <f t="shared" si="127"/>
        <v>-471037.89291486354</v>
      </c>
      <c r="AP350">
        <f t="shared" si="128"/>
        <v>-324591.31879175943</v>
      </c>
      <c r="AQ350">
        <f t="shared" si="129"/>
        <v>-456037.89291486354</v>
      </c>
      <c r="AR350">
        <f t="shared" si="130"/>
        <v>-349591.31879175943</v>
      </c>
      <c r="AS350">
        <f t="shared" si="133"/>
        <v>-2740.3956663874073</v>
      </c>
      <c r="AT350">
        <f t="shared" si="134"/>
        <v>-572.41226251689397</v>
      </c>
    </row>
    <row r="351" spans="24:46" x14ac:dyDescent="0.2">
      <c r="X351" s="1">
        <v>347</v>
      </c>
      <c r="Y351" s="7">
        <f t="shared" si="115"/>
        <v>452407.32272615097</v>
      </c>
      <c r="Z351" s="7">
        <f t="shared" si="116"/>
        <v>334876.16498592345</v>
      </c>
      <c r="AA351">
        <f t="shared" si="117"/>
        <v>2737.3235787623285</v>
      </c>
      <c r="AB351">
        <f t="shared" si="118"/>
        <v>566.97251413907622</v>
      </c>
      <c r="AC351">
        <f t="shared" si="131"/>
        <v>-6.1066279478173167</v>
      </c>
      <c r="AD351">
        <f t="shared" si="132"/>
        <v>-10.861034468465734</v>
      </c>
      <c r="AE351">
        <f t="shared" si="135"/>
        <v>-1.4778917266565786E-8</v>
      </c>
      <c r="AF351" s="7">
        <f t="shared" si="136"/>
        <v>-3.3656536150683925E-8</v>
      </c>
      <c r="AG351" s="7">
        <f t="shared" si="119"/>
        <v>-2.7997899211349266</v>
      </c>
      <c r="AH351" s="7">
        <f t="shared" si="120"/>
        <v>-4.883740382405283</v>
      </c>
      <c r="AI351">
        <f t="shared" si="121"/>
        <v>-0.80468099272960403</v>
      </c>
      <c r="AJ351">
        <f t="shared" si="122"/>
        <v>-1.7013020980587779</v>
      </c>
      <c r="AK351">
        <f t="shared" si="123"/>
        <v>-2.5021570191738682</v>
      </c>
      <c r="AL351">
        <f t="shared" si="124"/>
        <v>-4.2759919543451383</v>
      </c>
      <c r="AM351" s="7">
        <f t="shared" si="125"/>
        <v>-432407.32272615097</v>
      </c>
      <c r="AN351" s="7">
        <f t="shared" si="126"/>
        <v>-327376.16498592345</v>
      </c>
      <c r="AO351">
        <f t="shared" si="127"/>
        <v>-472407.32272615097</v>
      </c>
      <c r="AP351">
        <f t="shared" si="128"/>
        <v>-324876.16498592345</v>
      </c>
      <c r="AQ351">
        <f t="shared" si="129"/>
        <v>-457407.32272615097</v>
      </c>
      <c r="AR351">
        <f t="shared" si="130"/>
        <v>-349876.16498592345</v>
      </c>
      <c r="AS351">
        <f t="shared" si="133"/>
        <v>-2737.3235787623285</v>
      </c>
      <c r="AT351">
        <f t="shared" si="134"/>
        <v>-566.97251413907622</v>
      </c>
    </row>
    <row r="352" spans="24:46" x14ac:dyDescent="0.2">
      <c r="X352" s="1">
        <v>348</v>
      </c>
      <c r="Y352" s="7">
        <f t="shared" si="115"/>
        <v>453775.2211870387</v>
      </c>
      <c r="Z352" s="7">
        <f t="shared" si="116"/>
        <v>335158.29361368442</v>
      </c>
      <c r="AA352">
        <f t="shared" si="117"/>
        <v>2734.2702647884198</v>
      </c>
      <c r="AB352">
        <f t="shared" si="118"/>
        <v>561.54199690484336</v>
      </c>
      <c r="AC352">
        <f t="shared" si="131"/>
        <v>-6.0694655476334631</v>
      </c>
      <c r="AD352">
        <f t="shared" si="132"/>
        <v>-10.842794652716458</v>
      </c>
      <c r="AE352">
        <f t="shared" si="135"/>
        <v>-1.4773824952786906E-8</v>
      </c>
      <c r="AF352" s="7">
        <f t="shared" si="136"/>
        <v>-3.3380855257090318E-8</v>
      </c>
      <c r="AG352" s="7">
        <f t="shared" si="119"/>
        <v>-2.7821631525391126</v>
      </c>
      <c r="AH352" s="7">
        <f t="shared" si="120"/>
        <v>-4.8753366956624022</v>
      </c>
      <c r="AI352">
        <f t="shared" si="121"/>
        <v>-0.80004148078046389</v>
      </c>
      <c r="AJ352">
        <f t="shared" si="122"/>
        <v>-1.6983515694780986</v>
      </c>
      <c r="AK352">
        <f t="shared" si="123"/>
        <v>-2.4872608995400616</v>
      </c>
      <c r="AL352">
        <f t="shared" si="124"/>
        <v>-4.2691063541951015</v>
      </c>
      <c r="AM352" s="7">
        <f t="shared" si="125"/>
        <v>-433775.2211870387</v>
      </c>
      <c r="AN352" s="7">
        <f t="shared" si="126"/>
        <v>-327658.29361368442</v>
      </c>
      <c r="AO352">
        <f t="shared" si="127"/>
        <v>-473775.2211870387</v>
      </c>
      <c r="AP352">
        <f t="shared" si="128"/>
        <v>-325158.29361368442</v>
      </c>
      <c r="AQ352">
        <f t="shared" si="129"/>
        <v>-458775.2211870387</v>
      </c>
      <c r="AR352">
        <f t="shared" si="130"/>
        <v>-350158.29361368442</v>
      </c>
      <c r="AS352">
        <f t="shared" si="133"/>
        <v>-2734.2702647884198</v>
      </c>
      <c r="AT352">
        <f t="shared" si="134"/>
        <v>-561.54199690484336</v>
      </c>
    </row>
    <row r="353" spans="24:46" x14ac:dyDescent="0.2">
      <c r="X353" s="1">
        <v>349</v>
      </c>
      <c r="Y353" s="7">
        <f t="shared" si="115"/>
        <v>455141.59763623943</v>
      </c>
      <c r="Z353" s="7">
        <f t="shared" si="116"/>
        <v>335437.70926280529</v>
      </c>
      <c r="AA353">
        <f t="shared" si="117"/>
        <v>2731.235532014603</v>
      </c>
      <c r="AB353">
        <f t="shared" si="118"/>
        <v>556.1205995784851</v>
      </c>
      <c r="AC353">
        <f t="shared" si="131"/>
        <v>-6.0326824879546521</v>
      </c>
      <c r="AD353">
        <f t="shared" si="132"/>
        <v>-10.824775527619074</v>
      </c>
      <c r="AE353">
        <f t="shared" si="135"/>
        <v>-1.4768740318549563E-8</v>
      </c>
      <c r="AF353" s="7">
        <f t="shared" si="136"/>
        <v>-3.3104399014701886E-8</v>
      </c>
      <c r="AG353" s="7">
        <f t="shared" si="119"/>
        <v>-2.7647216476596856</v>
      </c>
      <c r="AH353" s="7">
        <f t="shared" si="120"/>
        <v>-4.8670351781026389</v>
      </c>
      <c r="AI353">
        <f t="shared" si="121"/>
        <v>-0.79544707275063475</v>
      </c>
      <c r="AJ353">
        <f t="shared" si="122"/>
        <v>-1.6954369717747051</v>
      </c>
      <c r="AK353">
        <f t="shared" si="123"/>
        <v>-2.4725137527755918</v>
      </c>
      <c r="AL353">
        <f t="shared" si="124"/>
        <v>-4.2623033446373304</v>
      </c>
      <c r="AM353" s="7">
        <f t="shared" si="125"/>
        <v>-435141.59763623943</v>
      </c>
      <c r="AN353" s="7">
        <f t="shared" si="126"/>
        <v>-327937.70926280529</v>
      </c>
      <c r="AO353">
        <f t="shared" si="127"/>
        <v>-475141.59763623943</v>
      </c>
      <c r="AP353">
        <f t="shared" si="128"/>
        <v>-325437.70926280529</v>
      </c>
      <c r="AQ353">
        <f t="shared" si="129"/>
        <v>-460141.59763623943</v>
      </c>
      <c r="AR353">
        <f t="shared" si="130"/>
        <v>-350437.70926280529</v>
      </c>
      <c r="AS353">
        <f t="shared" si="133"/>
        <v>-2731.235532014603</v>
      </c>
      <c r="AT353">
        <f t="shared" si="134"/>
        <v>-556.1205995784851</v>
      </c>
    </row>
    <row r="354" spans="24:46" x14ac:dyDescent="0.2">
      <c r="X354" s="1">
        <v>350</v>
      </c>
      <c r="Y354" s="7">
        <f t="shared" si="115"/>
        <v>456506.46131693578</v>
      </c>
      <c r="Z354" s="7">
        <f t="shared" si="116"/>
        <v>335714.41646565357</v>
      </c>
      <c r="AA354">
        <f t="shared" si="117"/>
        <v>2728.2191907706256</v>
      </c>
      <c r="AB354">
        <f t="shared" si="118"/>
        <v>550.70821181467556</v>
      </c>
      <c r="AC354">
        <f t="shared" si="131"/>
        <v>-5.9962733108184567</v>
      </c>
      <c r="AD354">
        <f t="shared" si="132"/>
        <v>-10.806975341168977</v>
      </c>
      <c r="AE354">
        <f t="shared" si="135"/>
        <v>-1.4763663442424424E-8</v>
      </c>
      <c r="AF354" s="7">
        <f t="shared" si="136"/>
        <v>-3.2827175141888831E-8</v>
      </c>
      <c r="AG354" s="7">
        <f t="shared" si="119"/>
        <v>-2.7474626713308492</v>
      </c>
      <c r="AH354" s="7">
        <f t="shared" si="120"/>
        <v>-4.8588350051900626</v>
      </c>
      <c r="AI354">
        <f t="shared" si="121"/>
        <v>-0.79089714816785994</v>
      </c>
      <c r="AJ354">
        <f t="shared" si="122"/>
        <v>-1.6925580133377174</v>
      </c>
      <c r="AK354">
        <f t="shared" si="123"/>
        <v>-2.4579134765560848</v>
      </c>
      <c r="AL354">
        <f t="shared" si="124"/>
        <v>-4.2555822898140203</v>
      </c>
      <c r="AM354" s="7">
        <f t="shared" si="125"/>
        <v>-436506.46131693578</v>
      </c>
      <c r="AN354" s="7">
        <f t="shared" si="126"/>
        <v>-328214.41646565357</v>
      </c>
      <c r="AO354">
        <f t="shared" si="127"/>
        <v>-476506.46131693578</v>
      </c>
      <c r="AP354">
        <f t="shared" si="128"/>
        <v>-325714.41646565357</v>
      </c>
      <c r="AQ354">
        <f t="shared" si="129"/>
        <v>-461506.46131693578</v>
      </c>
      <c r="AR354">
        <f t="shared" si="130"/>
        <v>-350714.41646565357</v>
      </c>
      <c r="AS354">
        <f t="shared" si="133"/>
        <v>-2728.2191907706256</v>
      </c>
      <c r="AT354">
        <f t="shared" si="134"/>
        <v>-550.70821181467556</v>
      </c>
    </row>
    <row r="355" spans="24:46" x14ac:dyDescent="0.2">
      <c r="X355" s="1">
        <v>351</v>
      </c>
      <c r="Y355" s="7">
        <f t="shared" si="115"/>
        <v>457869.82137815724</v>
      </c>
      <c r="Z355" s="7">
        <f t="shared" si="116"/>
        <v>335988.41969964327</v>
      </c>
      <c r="AA355">
        <f t="shared" si="117"/>
        <v>2725.2210541152162</v>
      </c>
      <c r="AB355">
        <f t="shared" si="118"/>
        <v>545.3047241440911</v>
      </c>
      <c r="AC355">
        <f t="shared" si="131"/>
        <v>-5.960232659585623</v>
      </c>
      <c r="AD355">
        <f t="shared" si="132"/>
        <v>-10.789392369681909</v>
      </c>
      <c r="AE355">
        <f t="shared" si="135"/>
        <v>-1.4758594400315915E-8</v>
      </c>
      <c r="AF355" s="7">
        <f t="shared" si="136"/>
        <v>-3.2549191337751807E-8</v>
      </c>
      <c r="AG355" s="7">
        <f t="shared" si="119"/>
        <v>-2.7303835403541776</v>
      </c>
      <c r="AH355" s="7">
        <f t="shared" si="120"/>
        <v>-4.8507353658073296</v>
      </c>
      <c r="AI355">
        <f t="shared" si="121"/>
        <v>-0.78639109760492365</v>
      </c>
      <c r="AJ355">
        <f t="shared" si="122"/>
        <v>-1.689714407313621</v>
      </c>
      <c r="AK355">
        <f t="shared" si="123"/>
        <v>-2.4434580068679277</v>
      </c>
      <c r="AL355">
        <f t="shared" si="124"/>
        <v>-4.2489425640117657</v>
      </c>
      <c r="AM355" s="7">
        <f t="shared" si="125"/>
        <v>-437869.82137815724</v>
      </c>
      <c r="AN355" s="7">
        <f t="shared" si="126"/>
        <v>-328488.41969964327</v>
      </c>
      <c r="AO355">
        <f t="shared" si="127"/>
        <v>-477869.82137815724</v>
      </c>
      <c r="AP355">
        <f t="shared" si="128"/>
        <v>-325988.41969964327</v>
      </c>
      <c r="AQ355">
        <f t="shared" si="129"/>
        <v>-462869.82137815724</v>
      </c>
      <c r="AR355">
        <f t="shared" si="130"/>
        <v>-350988.41969964327</v>
      </c>
      <c r="AS355">
        <f t="shared" si="133"/>
        <v>-2725.2210541152162</v>
      </c>
      <c r="AT355">
        <f t="shared" si="134"/>
        <v>-545.3047241440911</v>
      </c>
    </row>
    <row r="356" spans="24:46" x14ac:dyDescent="0.2">
      <c r="X356" s="1">
        <v>352</v>
      </c>
      <c r="Y356" s="7">
        <f t="shared" si="115"/>
        <v>459231.68687613239</v>
      </c>
      <c r="Z356" s="7">
        <f t="shared" si="116"/>
        <v>336259.72338766907</v>
      </c>
      <c r="AA356">
        <f t="shared" si="117"/>
        <v>2722.2409377854233</v>
      </c>
      <c r="AB356">
        <f t="shared" si="118"/>
        <v>539.9100279592501</v>
      </c>
      <c r="AC356">
        <f t="shared" si="131"/>
        <v>-5.9245552766382481</v>
      </c>
      <c r="AD356">
        <f t="shared" si="132"/>
        <v>-10.772024917359797</v>
      </c>
      <c r="AE356">
        <f t="shared" si="135"/>
        <v>-1.4753533265531173E-8</v>
      </c>
      <c r="AF356" s="7">
        <f t="shared" si="136"/>
        <v>-3.2270455282390627E-8</v>
      </c>
      <c r="AG356" s="7">
        <f t="shared" si="119"/>
        <v>-2.7134816222928517</v>
      </c>
      <c r="AH356" s="7">
        <f t="shared" si="120"/>
        <v>-4.8427354620475001</v>
      </c>
      <c r="AI356">
        <f t="shared" si="121"/>
        <v>-0.78192832243849653</v>
      </c>
      <c r="AJ356">
        <f t="shared" si="122"/>
        <v>-1.6869058715320842</v>
      </c>
      <c r="AK356">
        <f t="shared" si="123"/>
        <v>-2.4291453171533668</v>
      </c>
      <c r="AL356">
        <f t="shared" si="124"/>
        <v>-4.2423835515097581</v>
      </c>
      <c r="AM356" s="7">
        <f t="shared" si="125"/>
        <v>-439231.68687613239</v>
      </c>
      <c r="AN356" s="7">
        <f t="shared" si="126"/>
        <v>-328759.72338766907</v>
      </c>
      <c r="AO356">
        <f t="shared" si="127"/>
        <v>-479231.68687613239</v>
      </c>
      <c r="AP356">
        <f t="shared" si="128"/>
        <v>-326259.72338766907</v>
      </c>
      <c r="AQ356">
        <f t="shared" si="129"/>
        <v>-464231.68687613239</v>
      </c>
      <c r="AR356">
        <f t="shared" si="130"/>
        <v>-351259.72338766907</v>
      </c>
      <c r="AS356">
        <f t="shared" si="133"/>
        <v>-2722.2409377854233</v>
      </c>
      <c r="AT356">
        <f t="shared" si="134"/>
        <v>-539.9100279592501</v>
      </c>
    </row>
    <row r="357" spans="24:46" x14ac:dyDescent="0.2">
      <c r="X357" s="1">
        <v>353</v>
      </c>
      <c r="Y357" s="7">
        <f t="shared" si="115"/>
        <v>460592.06677561556</v>
      </c>
      <c r="Z357" s="7">
        <f t="shared" si="116"/>
        <v>336528.33189853403</v>
      </c>
      <c r="AA357">
        <f t="shared" si="117"/>
        <v>2719.2786601471043</v>
      </c>
      <c r="AB357">
        <f t="shared" si="118"/>
        <v>534.52401550057016</v>
      </c>
      <c r="AC357">
        <f t="shared" si="131"/>
        <v>-5.8892360011393183</v>
      </c>
      <c r="AD357">
        <f t="shared" si="132"/>
        <v>-10.754871315865739</v>
      </c>
      <c r="AE357">
        <f t="shared" si="135"/>
        <v>-1.4748480108848257E-8</v>
      </c>
      <c r="AF357" s="7">
        <f t="shared" si="136"/>
        <v>-3.1990974637168779E-8</v>
      </c>
      <c r="AG357" s="7">
        <f t="shared" si="119"/>
        <v>-2.6967543342985532</v>
      </c>
      <c r="AH357" s="7">
        <f t="shared" si="120"/>
        <v>-4.8348345090104941</v>
      </c>
      <c r="AI357">
        <f t="shared" si="121"/>
        <v>-0.77750823461419127</v>
      </c>
      <c r="AJ357">
        <f t="shared" si="122"/>
        <v>-1.6841321284334789</v>
      </c>
      <c r="AK357">
        <f t="shared" si="123"/>
        <v>-2.4149734174780946</v>
      </c>
      <c r="AL357">
        <f t="shared" si="124"/>
        <v>-4.2359046464307895</v>
      </c>
      <c r="AM357" s="7">
        <f t="shared" si="125"/>
        <v>-440592.06677561556</v>
      </c>
      <c r="AN357" s="7">
        <f t="shared" si="126"/>
        <v>-329028.33189853403</v>
      </c>
      <c r="AO357">
        <f t="shared" si="127"/>
        <v>-480592.06677561556</v>
      </c>
      <c r="AP357">
        <f t="shared" si="128"/>
        <v>-326528.33189853403</v>
      </c>
      <c r="AQ357">
        <f t="shared" si="129"/>
        <v>-465592.06677561556</v>
      </c>
      <c r="AR357">
        <f t="shared" si="130"/>
        <v>-351528.33189853403</v>
      </c>
      <c r="AS357">
        <f t="shared" si="133"/>
        <v>-2719.2786601471043</v>
      </c>
      <c r="AT357">
        <f t="shared" si="134"/>
        <v>-534.52401550057016</v>
      </c>
    </row>
    <row r="358" spans="24:46" x14ac:dyDescent="0.2">
      <c r="X358" s="1">
        <v>354</v>
      </c>
      <c r="Y358" s="7">
        <f t="shared" si="115"/>
        <v>461950.96995118895</v>
      </c>
      <c r="Z358" s="7">
        <f t="shared" si="116"/>
        <v>336794.24954736984</v>
      </c>
      <c r="AA358">
        <f t="shared" si="117"/>
        <v>2716.3340421465346</v>
      </c>
      <c r="AB358">
        <f t="shared" si="118"/>
        <v>529.14657984263727</v>
      </c>
      <c r="AC358">
        <f t="shared" si="131"/>
        <v>-5.8542697668525543</v>
      </c>
      <c r="AD358">
        <f t="shared" si="132"/>
        <v>-10.737929923907913</v>
      </c>
      <c r="AE358">
        <f t="shared" si="135"/>
        <v>-1.4743434998580935E-8</v>
      </c>
      <c r="AF358" s="7">
        <f t="shared" si="136"/>
        <v>-3.1710757044975614E-8</v>
      </c>
      <c r="AG358" s="7">
        <f t="shared" si="119"/>
        <v>-2.6801991419706321</v>
      </c>
      <c r="AH358" s="7">
        <f t="shared" si="120"/>
        <v>-4.8270317346034393</v>
      </c>
      <c r="AI358">
        <f t="shared" si="121"/>
        <v>-0.77313025641769861</v>
      </c>
      <c r="AJ358">
        <f t="shared" si="122"/>
        <v>-1.6813929049978824</v>
      </c>
      <c r="AK358">
        <f t="shared" si="123"/>
        <v>-2.4009403537207885</v>
      </c>
      <c r="AL358">
        <f t="shared" si="124"/>
        <v>-4.2295052525958345</v>
      </c>
      <c r="AM358" s="7">
        <f t="shared" si="125"/>
        <v>-441950.96995118895</v>
      </c>
      <c r="AN358" s="7">
        <f t="shared" si="126"/>
        <v>-329294.24954736984</v>
      </c>
      <c r="AO358">
        <f t="shared" si="127"/>
        <v>-481950.96995118895</v>
      </c>
      <c r="AP358">
        <f t="shared" si="128"/>
        <v>-326794.24954736984</v>
      </c>
      <c r="AQ358">
        <f t="shared" si="129"/>
        <v>-466950.96995118895</v>
      </c>
      <c r="AR358">
        <f t="shared" si="130"/>
        <v>-351794.24954736984</v>
      </c>
      <c r="AS358">
        <f t="shared" si="133"/>
        <v>-2716.3340421465346</v>
      </c>
      <c r="AT358">
        <f t="shared" si="134"/>
        <v>-529.14657984263727</v>
      </c>
    </row>
    <row r="359" spans="24:46" x14ac:dyDescent="0.2">
      <c r="X359" s="1">
        <v>355</v>
      </c>
      <c r="Y359" s="7">
        <f t="shared" si="115"/>
        <v>463308.40518854139</v>
      </c>
      <c r="Z359" s="7">
        <f t="shared" si="116"/>
        <v>337057.48059605068</v>
      </c>
      <c r="AA359">
        <f t="shared" si="117"/>
        <v>2713.4069072631082</v>
      </c>
      <c r="AB359">
        <f t="shared" si="118"/>
        <v>523.77761488068336</v>
      </c>
      <c r="AC359">
        <f t="shared" si="131"/>
        <v>-5.8196516000199088</v>
      </c>
      <c r="AD359">
        <f t="shared" si="132"/>
        <v>-10.721199126832435</v>
      </c>
      <c r="AE359">
        <f t="shared" si="135"/>
        <v>-1.4738398000643282E-8</v>
      </c>
      <c r="AF359" s="7">
        <f t="shared" si="136"/>
        <v>-3.1429810130485363E-8</v>
      </c>
      <c r="AG359" s="7">
        <f t="shared" si="119"/>
        <v>-2.6638135582460141</v>
      </c>
      <c r="AH359" s="7">
        <f t="shared" si="120"/>
        <v>-4.8193263793456653</v>
      </c>
      <c r="AI359">
        <f t="shared" si="121"/>
        <v>-0.76879382025175236</v>
      </c>
      <c r="AJ359">
        <f t="shared" si="122"/>
        <v>-1.6786879326756181</v>
      </c>
      <c r="AK359">
        <f t="shared" si="123"/>
        <v>-2.3870442067837438</v>
      </c>
      <c r="AL359">
        <f t="shared" si="124"/>
        <v>-4.2231847833813418</v>
      </c>
      <c r="AM359" s="7">
        <f t="shared" si="125"/>
        <v>-443308.40518854139</v>
      </c>
      <c r="AN359" s="7">
        <f t="shared" si="126"/>
        <v>-329557.48059605068</v>
      </c>
      <c r="AO359">
        <f t="shared" si="127"/>
        <v>-483308.40518854139</v>
      </c>
      <c r="AP359">
        <f t="shared" si="128"/>
        <v>-327057.48059605068</v>
      </c>
      <c r="AQ359">
        <f t="shared" si="129"/>
        <v>-468308.40518854139</v>
      </c>
      <c r="AR359">
        <f t="shared" si="130"/>
        <v>-352057.48059605068</v>
      </c>
      <c r="AS359">
        <f t="shared" si="133"/>
        <v>-2713.4069072631082</v>
      </c>
      <c r="AT359">
        <f t="shared" si="134"/>
        <v>-523.77761488068336</v>
      </c>
    </row>
    <row r="360" spans="24:46" x14ac:dyDescent="0.2">
      <c r="X360" s="1">
        <v>356</v>
      </c>
      <c r="Y360" s="7">
        <f t="shared" si="115"/>
        <v>464664.38118572294</v>
      </c>
      <c r="Z360" s="7">
        <f t="shared" si="116"/>
        <v>337318.02925360017</v>
      </c>
      <c r="AA360">
        <f t="shared" si="117"/>
        <v>2710.4970814630983</v>
      </c>
      <c r="AB360">
        <f t="shared" si="118"/>
        <v>518.4170153172671</v>
      </c>
      <c r="AC360">
        <f t="shared" si="131"/>
        <v>-5.7853766172957677</v>
      </c>
      <c r="AD360">
        <f t="shared" si="132"/>
        <v>-10.704677336225009</v>
      </c>
      <c r="AE360">
        <f t="shared" si="135"/>
        <v>-1.4733369178611209E-8</v>
      </c>
      <c r="AF360" s="7">
        <f t="shared" si="136"/>
        <v>-3.1148141500413027E-8</v>
      </c>
      <c r="AG360" s="7">
        <f t="shared" si="119"/>
        <v>-2.6475951423194415</v>
      </c>
      <c r="AH360" s="7">
        <f t="shared" si="120"/>
        <v>-4.8117176961779391</v>
      </c>
      <c r="AI360">
        <f t="shared" si="121"/>
        <v>-0.76449836841879726</v>
      </c>
      <c r="AJ360">
        <f t="shared" si="122"/>
        <v>-1.6760169473192512</v>
      </c>
      <c r="AK360">
        <f t="shared" si="123"/>
        <v>-2.3732830918241596</v>
      </c>
      <c r="AL360">
        <f t="shared" si="124"/>
        <v>-4.2169426615796777</v>
      </c>
      <c r="AM360" s="7">
        <f t="shared" si="125"/>
        <v>-444664.38118572294</v>
      </c>
      <c r="AN360" s="7">
        <f t="shared" si="126"/>
        <v>-329818.02925360017</v>
      </c>
      <c r="AO360">
        <f t="shared" si="127"/>
        <v>-484664.38118572294</v>
      </c>
      <c r="AP360">
        <f t="shared" si="128"/>
        <v>-327318.02925360017</v>
      </c>
      <c r="AQ360">
        <f t="shared" si="129"/>
        <v>-469664.38118572294</v>
      </c>
      <c r="AR360">
        <f t="shared" si="130"/>
        <v>-352318.02925360017</v>
      </c>
      <c r="AS360">
        <f t="shared" si="133"/>
        <v>-2710.4970814630983</v>
      </c>
      <c r="AT360">
        <f t="shared" si="134"/>
        <v>-518.4170153172671</v>
      </c>
    </row>
    <row r="361" spans="24:46" x14ac:dyDescent="0.2">
      <c r="X361" s="1">
        <v>357</v>
      </c>
      <c r="Y361" s="7">
        <f t="shared" si="115"/>
        <v>466018.90655437735</v>
      </c>
      <c r="Z361" s="7">
        <f t="shared" si="116"/>
        <v>337575.89967659174</v>
      </c>
      <c r="AA361">
        <f t="shared" si="117"/>
        <v>2707.6043931544505</v>
      </c>
      <c r="AB361">
        <f t="shared" si="118"/>
        <v>513.06467664915465</v>
      </c>
      <c r="AC361">
        <f t="shared" si="131"/>
        <v>-5.7514400237352756</v>
      </c>
      <c r="AD361">
        <f t="shared" si="132"/>
        <v>-10.688362989520689</v>
      </c>
      <c r="AE361">
        <f t="shared" si="135"/>
        <v>-1.4728348593783235E-8</v>
      </c>
      <c r="AF361" s="7">
        <f t="shared" si="136"/>
        <v>-3.0865758743767437E-8</v>
      </c>
      <c r="AG361" s="7">
        <f t="shared" si="119"/>
        <v>-2.6315414985922847</v>
      </c>
      <c r="AH361" s="7">
        <f t="shared" si="120"/>
        <v>-4.8042049502753379</v>
      </c>
      <c r="AI361">
        <f t="shared" si="121"/>
        <v>-0.7602433529092496</v>
      </c>
      <c r="AJ361">
        <f t="shared" si="122"/>
        <v>-1.6733796891171548</v>
      </c>
      <c r="AK361">
        <f t="shared" si="123"/>
        <v>-2.3596551575053932</v>
      </c>
      <c r="AL361">
        <f t="shared" si="124"/>
        <v>-4.2107783192624382</v>
      </c>
      <c r="AM361" s="7">
        <f t="shared" si="125"/>
        <v>-446018.90655437735</v>
      </c>
      <c r="AN361" s="7">
        <f t="shared" si="126"/>
        <v>-330075.89967659174</v>
      </c>
      <c r="AO361">
        <f t="shared" si="127"/>
        <v>-486018.90655437735</v>
      </c>
      <c r="AP361">
        <f t="shared" si="128"/>
        <v>-327575.89967659174</v>
      </c>
      <c r="AQ361">
        <f t="shared" si="129"/>
        <v>-471018.90655437735</v>
      </c>
      <c r="AR361">
        <f t="shared" si="130"/>
        <v>-352575.89967659174</v>
      </c>
      <c r="AS361">
        <f t="shared" si="133"/>
        <v>-2707.6043931544505</v>
      </c>
      <c r="AT361">
        <f t="shared" si="134"/>
        <v>-513.06467664915465</v>
      </c>
    </row>
    <row r="362" spans="24:46" x14ac:dyDescent="0.2">
      <c r="X362" s="1">
        <v>358</v>
      </c>
      <c r="Y362" s="7">
        <f t="shared" si="115"/>
        <v>467371.98982095165</v>
      </c>
      <c r="Z362" s="7">
        <f t="shared" si="116"/>
        <v>337831.09596954263</v>
      </c>
      <c r="AA362">
        <f t="shared" si="117"/>
        <v>2704.7286731425829</v>
      </c>
      <c r="AB362">
        <f t="shared" si="118"/>
        <v>507.72049515439431</v>
      </c>
      <c r="AC362">
        <f t="shared" si="131"/>
        <v>-5.7178371108359043</v>
      </c>
      <c r="AD362">
        <f t="shared" si="132"/>
        <v>-10.672254549621858</v>
      </c>
      <c r="AE362">
        <f t="shared" si="135"/>
        <v>-1.4723336305239294E-8</v>
      </c>
      <c r="AF362" s="7">
        <f t="shared" si="136"/>
        <v>-3.0582669432102476E-8</v>
      </c>
      <c r="AG362" s="7">
        <f t="shared" si="119"/>
        <v>-2.6156502756500863</v>
      </c>
      <c r="AH362" s="7">
        <f t="shared" si="120"/>
        <v>-4.7967874188644073</v>
      </c>
      <c r="AI362">
        <f t="shared" si="121"/>
        <v>-0.75602823519498696</v>
      </c>
      <c r="AJ362">
        <f t="shared" si="122"/>
        <v>-1.6707759025283042</v>
      </c>
      <c r="AK362">
        <f t="shared" si="123"/>
        <v>-2.3461585852674944</v>
      </c>
      <c r="AL362">
        <f t="shared" si="124"/>
        <v>-4.2046911976464774</v>
      </c>
      <c r="AM362" s="7">
        <f t="shared" si="125"/>
        <v>-447371.98982095165</v>
      </c>
      <c r="AN362" s="7">
        <f t="shared" si="126"/>
        <v>-330331.09596954263</v>
      </c>
      <c r="AO362">
        <f t="shared" si="127"/>
        <v>-487371.98982095165</v>
      </c>
      <c r="AP362">
        <f t="shared" si="128"/>
        <v>-327831.09596954263</v>
      </c>
      <c r="AQ362">
        <f t="shared" si="129"/>
        <v>-472371.98982095165</v>
      </c>
      <c r="AR362">
        <f t="shared" si="130"/>
        <v>-352831.09596954263</v>
      </c>
      <c r="AS362">
        <f t="shared" si="133"/>
        <v>-2704.7286731425829</v>
      </c>
      <c r="AT362">
        <f t="shared" si="134"/>
        <v>-507.72049515439431</v>
      </c>
    </row>
    <row r="363" spans="24:46" x14ac:dyDescent="0.2">
      <c r="X363" s="1">
        <v>359</v>
      </c>
      <c r="Y363" s="7">
        <f t="shared" si="115"/>
        <v>468723.63942788413</v>
      </c>
      <c r="Z363" s="7">
        <f t="shared" si="116"/>
        <v>338083.62218530109</v>
      </c>
      <c r="AA363">
        <f t="shared" si="117"/>
        <v>2701.8697545871651</v>
      </c>
      <c r="AB363">
        <f t="shared" si="118"/>
        <v>502.38436787958341</v>
      </c>
      <c r="AC363">
        <f t="shared" si="131"/>
        <v>-5.6845632546299631</v>
      </c>
      <c r="AD363">
        <f t="shared" si="132"/>
        <v>-10.656350504524681</v>
      </c>
      <c r="AE363">
        <f t="shared" si="135"/>
        <v>-1.4718332369897779E-8</v>
      </c>
      <c r="AF363" s="7">
        <f t="shared" si="136"/>
        <v>-3.0298881119762866E-8</v>
      </c>
      <c r="AG363" s="7">
        <f t="shared" si="119"/>
        <v>-2.5999191652669031</v>
      </c>
      <c r="AH363" s="7">
        <f t="shared" si="120"/>
        <v>-4.7894643910442003</v>
      </c>
      <c r="AI363">
        <f t="shared" si="121"/>
        <v>-0.75185248602819177</v>
      </c>
      <c r="AJ363">
        <f t="shared" si="122"/>
        <v>-1.6682053362186426</v>
      </c>
      <c r="AK363">
        <f t="shared" si="123"/>
        <v>-2.3327915886165353</v>
      </c>
      <c r="AL363">
        <f t="shared" si="124"/>
        <v>-4.1986807469629559</v>
      </c>
      <c r="AM363" s="7">
        <f t="shared" si="125"/>
        <v>-448723.63942788413</v>
      </c>
      <c r="AN363" s="7">
        <f t="shared" si="126"/>
        <v>-330583.62218530109</v>
      </c>
      <c r="AO363">
        <f t="shared" si="127"/>
        <v>-488723.63942788413</v>
      </c>
      <c r="AP363">
        <f t="shared" si="128"/>
        <v>-328083.62218530109</v>
      </c>
      <c r="AQ363">
        <f t="shared" si="129"/>
        <v>-473723.63942788413</v>
      </c>
      <c r="AR363">
        <f t="shared" si="130"/>
        <v>-353083.62218530109</v>
      </c>
      <c r="AS363">
        <f t="shared" si="133"/>
        <v>-2701.8697545871651</v>
      </c>
      <c r="AT363">
        <f t="shared" si="134"/>
        <v>-502.38436787958341</v>
      </c>
    </row>
    <row r="364" spans="24:46" x14ac:dyDescent="0.2">
      <c r="X364" s="1">
        <v>360</v>
      </c>
      <c r="Y364" s="7">
        <f t="shared" si="115"/>
        <v>470073.86373477092</v>
      </c>
      <c r="Z364" s="7">
        <f t="shared" si="116"/>
        <v>338333.48232542782</v>
      </c>
      <c r="AA364">
        <f t="shared" si="117"/>
        <v>2699.02747295985</v>
      </c>
      <c r="AB364">
        <f t="shared" si="118"/>
        <v>497.05619262732108</v>
      </c>
      <c r="AC364">
        <f t="shared" si="131"/>
        <v>-5.6516139138271742</v>
      </c>
      <c r="AD364">
        <f t="shared" si="132"/>
        <v>-10.640649366953014</v>
      </c>
      <c r="AE364">
        <f t="shared" si="135"/>
        <v>-1.4713336842571504E-8</v>
      </c>
      <c r="AF364" s="7">
        <f t="shared" si="136"/>
        <v>-3.001440134413042E-8</v>
      </c>
      <c r="AG364" s="7">
        <f t="shared" si="119"/>
        <v>-2.5843459014364885</v>
      </c>
      <c r="AH364" s="7">
        <f t="shared" si="120"/>
        <v>-4.7822351676109847</v>
      </c>
      <c r="AI364">
        <f t="shared" si="121"/>
        <v>-0.74771558524515114</v>
      </c>
      <c r="AJ364">
        <f t="shared" si="122"/>
        <v>-1.6656677429986624</v>
      </c>
      <c r="AK364">
        <f t="shared" si="123"/>
        <v>-2.3195524124321976</v>
      </c>
      <c r="AL364">
        <f t="shared" si="124"/>
        <v>-4.1927464263289647</v>
      </c>
      <c r="AM364" s="7">
        <f t="shared" si="125"/>
        <v>-450073.86373477092</v>
      </c>
      <c r="AN364" s="7">
        <f t="shared" si="126"/>
        <v>-330833.48232542782</v>
      </c>
      <c r="AO364">
        <f t="shared" si="127"/>
        <v>-490073.86373477092</v>
      </c>
      <c r="AP364">
        <f t="shared" si="128"/>
        <v>-328333.48232542782</v>
      </c>
      <c r="AQ364">
        <f t="shared" si="129"/>
        <v>-475073.86373477092</v>
      </c>
      <c r="AR364">
        <f t="shared" si="130"/>
        <v>-353333.48232542782</v>
      </c>
      <c r="AS364">
        <f t="shared" si="133"/>
        <v>-2699.02747295985</v>
      </c>
      <c r="AT364">
        <f t="shared" si="134"/>
        <v>-497.05619262732108</v>
      </c>
    </row>
    <row r="365" spans="24:46" x14ac:dyDescent="0.2">
      <c r="X365" s="1">
        <v>361</v>
      </c>
      <c r="Y365" s="7">
        <f t="shared" si="115"/>
        <v>471422.67101951159</v>
      </c>
      <c r="Z365" s="7">
        <f t="shared" si="116"/>
        <v>338580.68034057057</v>
      </c>
      <c r="AA365">
        <f t="shared" si="117"/>
        <v>2696.2016660029362</v>
      </c>
      <c r="AB365">
        <f t="shared" si="118"/>
        <v>491.7358679438446</v>
      </c>
      <c r="AC365">
        <f t="shared" si="131"/>
        <v>-5.6189846280053501</v>
      </c>
      <c r="AD365">
        <f t="shared" si="132"/>
        <v>-10.625149674000225</v>
      </c>
      <c r="AE365">
        <f t="shared" si="135"/>
        <v>-1.4708349776021479E-8</v>
      </c>
      <c r="AF365" s="7">
        <f t="shared" si="136"/>
        <v>-2.9729237625865588E-8</v>
      </c>
      <c r="AG365" s="7">
        <f t="shared" si="119"/>
        <v>-2.5689282594289571</v>
      </c>
      <c r="AH365" s="7">
        <f t="shared" si="120"/>
        <v>-4.7750990608868236</v>
      </c>
      <c r="AI365">
        <f t="shared" si="121"/>
        <v>-0.74361702157502541</v>
      </c>
      <c r="AJ365">
        <f t="shared" si="122"/>
        <v>-1.6631628797624192</v>
      </c>
      <c r="AK365">
        <f t="shared" si="123"/>
        <v>-2.3064393322930172</v>
      </c>
      <c r="AL365">
        <f t="shared" si="124"/>
        <v>-4.1868877036217453</v>
      </c>
      <c r="AM365" s="7">
        <f t="shared" si="125"/>
        <v>-451422.67101951159</v>
      </c>
      <c r="AN365" s="7">
        <f t="shared" si="126"/>
        <v>-331080.68034057057</v>
      </c>
      <c r="AO365">
        <f t="shared" si="127"/>
        <v>-491422.67101951159</v>
      </c>
      <c r="AP365">
        <f t="shared" si="128"/>
        <v>-328580.68034057057</v>
      </c>
      <c r="AQ365">
        <f t="shared" si="129"/>
        <v>-476422.67101951159</v>
      </c>
      <c r="AR365">
        <f t="shared" si="130"/>
        <v>-353580.68034057057</v>
      </c>
      <c r="AS365">
        <f t="shared" si="133"/>
        <v>-2696.2016660029362</v>
      </c>
      <c r="AT365">
        <f t="shared" si="134"/>
        <v>-491.7358679438446</v>
      </c>
    </row>
    <row r="366" spans="24:46" x14ac:dyDescent="0.2">
      <c r="X366" s="1">
        <v>362</v>
      </c>
      <c r="Y366" s="7">
        <f t="shared" si="115"/>
        <v>472770.06947943458</v>
      </c>
      <c r="Z366" s="7">
        <f t="shared" si="116"/>
        <v>338825.22013083327</v>
      </c>
      <c r="AA366">
        <f t="shared" si="117"/>
        <v>2693.3921736889338</v>
      </c>
      <c r="AB366">
        <f t="shared" si="118"/>
        <v>486.42329310684448</v>
      </c>
      <c r="AC366">
        <f t="shared" si="131"/>
        <v>-5.5866710158476636</v>
      </c>
      <c r="AD366">
        <f t="shared" si="132"/>
        <v>-10.609849986778704</v>
      </c>
      <c r="AE366">
        <f t="shared" si="135"/>
        <v>-1.4703371221010495E-8</v>
      </c>
      <c r="AF366" s="7">
        <f t="shared" si="136"/>
        <v>-2.9443397469146584E-8</v>
      </c>
      <c r="AG366" s="7">
        <f t="shared" si="119"/>
        <v>-2.5536640548722076</v>
      </c>
      <c r="AH366" s="7">
        <f t="shared" si="120"/>
        <v>-4.7680553945516566</v>
      </c>
      <c r="AI366">
        <f t="shared" si="121"/>
        <v>-0.73955629245331012</v>
      </c>
      <c r="AJ366">
        <f t="shared" si="122"/>
        <v>-1.6606905074277893</v>
      </c>
      <c r="AK366">
        <f t="shared" si="123"/>
        <v>-2.2934506538187751</v>
      </c>
      <c r="AL366">
        <f t="shared" si="124"/>
        <v>-4.1811040553558598</v>
      </c>
      <c r="AM366" s="7">
        <f t="shared" si="125"/>
        <v>-452770.06947943458</v>
      </c>
      <c r="AN366" s="7">
        <f t="shared" si="126"/>
        <v>-331325.22013083327</v>
      </c>
      <c r="AO366">
        <f t="shared" si="127"/>
        <v>-492770.06947943458</v>
      </c>
      <c r="AP366">
        <f t="shared" si="128"/>
        <v>-328825.22013083327</v>
      </c>
      <c r="AQ366">
        <f t="shared" si="129"/>
        <v>-477770.06947943458</v>
      </c>
      <c r="AR366">
        <f t="shared" si="130"/>
        <v>-353825.22013083327</v>
      </c>
      <c r="AS366">
        <f t="shared" si="133"/>
        <v>-2693.3921736889338</v>
      </c>
      <c r="AT366">
        <f t="shared" si="134"/>
        <v>-486.42329310684448</v>
      </c>
    </row>
    <row r="367" spans="24:46" x14ac:dyDescent="0.2">
      <c r="X367" s="1">
        <v>363</v>
      </c>
      <c r="Y367" s="7">
        <f t="shared" si="115"/>
        <v>474116.0672324021</v>
      </c>
      <c r="Z367" s="7">
        <f t="shared" si="116"/>
        <v>339067.10554613837</v>
      </c>
      <c r="AA367">
        <f t="shared" si="117"/>
        <v>2690.5988381810098</v>
      </c>
      <c r="AB367">
        <f t="shared" si="118"/>
        <v>481.11836811345512</v>
      </c>
      <c r="AC367">
        <f t="shared" si="131"/>
        <v>-5.5546687734257345</v>
      </c>
      <c r="AD367">
        <f t="shared" si="132"/>
        <v>-10.594748890076231</v>
      </c>
      <c r="AE367">
        <f t="shared" si="135"/>
        <v>-1.4698401226353297E-8</v>
      </c>
      <c r="AF367" s="7">
        <f t="shared" si="136"/>
        <v>-2.9156888361906713E-8</v>
      </c>
      <c r="AG367" s="7">
        <f t="shared" si="119"/>
        <v>-2.5385511428577638</v>
      </c>
      <c r="AH367" s="7">
        <f t="shared" si="120"/>
        <v>-4.7611035034789966</v>
      </c>
      <c r="AI367">
        <f t="shared" si="121"/>
        <v>-0.73553290384002634</v>
      </c>
      <c r="AJ367">
        <f t="shared" si="122"/>
        <v>-1.6582503908780206</v>
      </c>
      <c r="AK367">
        <f t="shared" si="123"/>
        <v>-2.2805847120295422</v>
      </c>
      <c r="AL367">
        <f t="shared" si="124"/>
        <v>-4.1753949665623251</v>
      </c>
      <c r="AM367" s="7">
        <f t="shared" si="125"/>
        <v>-454116.0672324021</v>
      </c>
      <c r="AN367" s="7">
        <f t="shared" si="126"/>
        <v>-331567.10554613837</v>
      </c>
      <c r="AO367">
        <f t="shared" si="127"/>
        <v>-494116.0672324021</v>
      </c>
      <c r="AP367">
        <f t="shared" si="128"/>
        <v>-329067.10554613837</v>
      </c>
      <c r="AQ367">
        <f t="shared" si="129"/>
        <v>-479116.0672324021</v>
      </c>
      <c r="AR367">
        <f t="shared" si="130"/>
        <v>-354067.10554613837</v>
      </c>
      <c r="AS367">
        <f t="shared" si="133"/>
        <v>-2690.5988381810098</v>
      </c>
      <c r="AT367">
        <f t="shared" si="134"/>
        <v>-481.11836811345512</v>
      </c>
    </row>
    <row r="368" spans="24:46" x14ac:dyDescent="0.2">
      <c r="X368" s="1">
        <v>364</v>
      </c>
      <c r="Y368" s="7">
        <f t="shared" si="115"/>
        <v>475460.67231789592</v>
      </c>
      <c r="Z368" s="7">
        <f t="shared" si="116"/>
        <v>339306.34038658382</v>
      </c>
      <c r="AA368">
        <f t="shared" si="117"/>
        <v>2687.8215037942969</v>
      </c>
      <c r="AB368">
        <f t="shared" si="118"/>
        <v>475.82099366841703</v>
      </c>
      <c r="AC368">
        <f t="shared" si="131"/>
        <v>-5.5229736725264287</v>
      </c>
      <c r="AD368">
        <f t="shared" si="132"/>
        <v>-10.579844992020289</v>
      </c>
      <c r="AE368">
        <f t="shared" si="135"/>
        <v>-1.4693439838967796E-8</v>
      </c>
      <c r="AF368" s="7">
        <f t="shared" si="136"/>
        <v>-2.886971777606841E-8</v>
      </c>
      <c r="AG368" s="7">
        <f t="shared" si="119"/>
        <v>-2.5235874170697059</v>
      </c>
      <c r="AH368" s="7">
        <f t="shared" si="120"/>
        <v>-4.7542427335752029</v>
      </c>
      <c r="AI368">
        <f t="shared" si="121"/>
        <v>-0.73154637004234913</v>
      </c>
      <c r="AJ368">
        <f t="shared" si="122"/>
        <v>-1.6558422989044419</v>
      </c>
      <c r="AK368">
        <f t="shared" si="123"/>
        <v>-2.2678398707209331</v>
      </c>
      <c r="AL368">
        <f t="shared" si="124"/>
        <v>-4.1697599306709279</v>
      </c>
      <c r="AM368" s="7">
        <f t="shared" si="125"/>
        <v>-455460.67231789592</v>
      </c>
      <c r="AN368" s="7">
        <f t="shared" si="126"/>
        <v>-331806.34038658382</v>
      </c>
      <c r="AO368">
        <f t="shared" si="127"/>
        <v>-495460.67231789592</v>
      </c>
      <c r="AP368">
        <f t="shared" si="128"/>
        <v>-329306.34038658382</v>
      </c>
      <c r="AQ368">
        <f t="shared" si="129"/>
        <v>-480460.67231789592</v>
      </c>
      <c r="AR368">
        <f t="shared" si="130"/>
        <v>-354306.34038658382</v>
      </c>
      <c r="AS368">
        <f t="shared" si="133"/>
        <v>-2687.8215037942969</v>
      </c>
      <c r="AT368">
        <f t="shared" si="134"/>
        <v>-475.82099366841703</v>
      </c>
    </row>
    <row r="369" spans="24:46" x14ac:dyDescent="0.2">
      <c r="X369" s="1">
        <v>365</v>
      </c>
      <c r="Y369" s="7">
        <f t="shared" si="115"/>
        <v>476803.892698084</v>
      </c>
      <c r="Z369" s="7">
        <f t="shared" si="116"/>
        <v>339542.928402794</v>
      </c>
      <c r="AA369">
        <f t="shared" si="117"/>
        <v>2685.0600169580334</v>
      </c>
      <c r="AB369">
        <f t="shared" si="118"/>
        <v>470.53107117240688</v>
      </c>
      <c r="AC369">
        <f t="shared" si="131"/>
        <v>-5.4915815590215669</v>
      </c>
      <c r="AD369">
        <f t="shared" si="132"/>
        <v>-10.565136923749018</v>
      </c>
      <c r="AE369">
        <f t="shared" si="135"/>
        <v>-1.4688487103922954E-8</v>
      </c>
      <c r="AF369" s="7">
        <f t="shared" si="136"/>
        <v>-2.8581893167774992E-8</v>
      </c>
      <c r="AG369" s="7">
        <f t="shared" si="119"/>
        <v>-2.5087708089364735</v>
      </c>
      <c r="AH369" s="7">
        <f t="shared" si="120"/>
        <v>-4.7474724416219614</v>
      </c>
      <c r="AI369">
        <f t="shared" si="121"/>
        <v>-0.72759621354158688</v>
      </c>
      <c r="AJ369">
        <f t="shared" si="122"/>
        <v>-1.6534660041505513</v>
      </c>
      <c r="AK369">
        <f t="shared" si="123"/>
        <v>-2.2552145218550192</v>
      </c>
      <c r="AL369">
        <f t="shared" si="124"/>
        <v>-4.164198449394612</v>
      </c>
      <c r="AM369" s="7">
        <f t="shared" si="125"/>
        <v>-456803.892698084</v>
      </c>
      <c r="AN369" s="7">
        <f t="shared" si="126"/>
        <v>-332042.928402794</v>
      </c>
      <c r="AO369">
        <f t="shared" si="127"/>
        <v>-496803.892698084</v>
      </c>
      <c r="AP369">
        <f t="shared" si="128"/>
        <v>-329542.928402794</v>
      </c>
      <c r="AQ369">
        <f t="shared" si="129"/>
        <v>-481803.892698084</v>
      </c>
      <c r="AR369">
        <f t="shared" si="130"/>
        <v>-354542.928402794</v>
      </c>
      <c r="AS369">
        <f t="shared" si="133"/>
        <v>-2685.0600169580334</v>
      </c>
      <c r="AT369">
        <f t="shared" si="134"/>
        <v>-470.53107117240688</v>
      </c>
    </row>
    <row r="370" spans="24:46" x14ac:dyDescent="0.2">
      <c r="X370" s="1">
        <v>366</v>
      </c>
      <c r="Y370" s="7">
        <f t="shared" si="115"/>
        <v>478145.73625886813</v>
      </c>
      <c r="Z370" s="7">
        <f t="shared" si="116"/>
        <v>339776.87329626473</v>
      </c>
      <c r="AA370">
        <f t="shared" si="117"/>
        <v>2682.3142261785229</v>
      </c>
      <c r="AB370">
        <f t="shared" si="118"/>
        <v>465.24850271053236</v>
      </c>
      <c r="AC370">
        <f t="shared" si="131"/>
        <v>-5.4604883512790288</v>
      </c>
      <c r="AD370">
        <f t="shared" si="132"/>
        <v>-10.550623339088967</v>
      </c>
      <c r="AE370">
        <f t="shared" si="135"/>
        <v>-1.4683543064486499E-8</v>
      </c>
      <c r="AF370" s="7">
        <f t="shared" si="136"/>
        <v>-2.829342197761997E-8</v>
      </c>
      <c r="AG370" s="7">
        <f t="shared" si="119"/>
        <v>-2.4940992868045315</v>
      </c>
      <c r="AH370" s="7">
        <f t="shared" si="120"/>
        <v>-4.7407919951222466</v>
      </c>
      <c r="AI370">
        <f t="shared" si="121"/>
        <v>-0.72368196482446201</v>
      </c>
      <c r="AJ370">
        <f t="shared" si="122"/>
        <v>-1.6511212830571789</v>
      </c>
      <c r="AK370">
        <f t="shared" si="123"/>
        <v>-2.2427070849664923</v>
      </c>
      <c r="AL370">
        <f t="shared" si="124"/>
        <v>-4.1587100326161197</v>
      </c>
      <c r="AM370" s="7">
        <f t="shared" si="125"/>
        <v>-458145.73625886813</v>
      </c>
      <c r="AN370" s="7">
        <f t="shared" si="126"/>
        <v>-332276.87329626473</v>
      </c>
      <c r="AO370">
        <f t="shared" si="127"/>
        <v>-498145.73625886813</v>
      </c>
      <c r="AP370">
        <f t="shared" si="128"/>
        <v>-329776.87329626473</v>
      </c>
      <c r="AQ370">
        <f t="shared" si="129"/>
        <v>-483145.73625886813</v>
      </c>
      <c r="AR370">
        <f t="shared" si="130"/>
        <v>-354776.87329626473</v>
      </c>
      <c r="AS370">
        <f t="shared" si="133"/>
        <v>-2682.3142261785229</v>
      </c>
      <c r="AT370">
        <f t="shared" si="134"/>
        <v>-465.24850271053236</v>
      </c>
    </row>
    <row r="371" spans="24:46" x14ac:dyDescent="0.2">
      <c r="X371" s="1">
        <v>367</v>
      </c>
      <c r="Y371" s="7">
        <f t="shared" si="115"/>
        <v>479486.21081091353</v>
      </c>
      <c r="Z371" s="7">
        <f t="shared" si="116"/>
        <v>340008.17871970258</v>
      </c>
      <c r="AA371">
        <f t="shared" si="117"/>
        <v>2679.5839820028832</v>
      </c>
      <c r="AB371">
        <f t="shared" si="118"/>
        <v>459.9731910409879</v>
      </c>
      <c r="AC371">
        <f t="shared" si="131"/>
        <v>-5.4296900386143072</v>
      </c>
      <c r="AD371">
        <f t="shared" si="132"/>
        <v>-10.536302914240116</v>
      </c>
      <c r="AE371">
        <f t="shared" si="135"/>
        <v>-1.4678607762170835E-8</v>
      </c>
      <c r="AF371" s="7">
        <f t="shared" si="136"/>
        <v>-2.8004311630874563E-8</v>
      </c>
      <c r="AG371" s="7">
        <f t="shared" si="119"/>
        <v>-2.4795708551335429</v>
      </c>
      <c r="AH371" s="7">
        <f t="shared" si="120"/>
        <v>-4.7342007721495856</v>
      </c>
      <c r="AI371">
        <f t="shared" si="121"/>
        <v>-0.71980316221846707</v>
      </c>
      <c r="AJ371">
        <f t="shared" si="122"/>
        <v>-1.6488079158088018</v>
      </c>
      <c r="AK371">
        <f t="shared" si="123"/>
        <v>-2.2303160065836893</v>
      </c>
      <c r="AL371">
        <f t="shared" si="124"/>
        <v>-4.1532941982774165</v>
      </c>
      <c r="AM371" s="7">
        <f t="shared" si="125"/>
        <v>-459486.21081091353</v>
      </c>
      <c r="AN371" s="7">
        <f t="shared" si="126"/>
        <v>-332508.17871970258</v>
      </c>
      <c r="AO371">
        <f t="shared" si="127"/>
        <v>-499486.21081091353</v>
      </c>
      <c r="AP371">
        <f t="shared" si="128"/>
        <v>-330008.17871970258</v>
      </c>
      <c r="AQ371">
        <f t="shared" si="129"/>
        <v>-484486.21081091353</v>
      </c>
      <c r="AR371">
        <f t="shared" si="130"/>
        <v>-355008.17871970258</v>
      </c>
      <c r="AS371">
        <f t="shared" si="133"/>
        <v>-2679.5839820028832</v>
      </c>
      <c r="AT371">
        <f t="shared" si="134"/>
        <v>-459.9731910409879</v>
      </c>
    </row>
    <row r="372" spans="24:46" x14ac:dyDescent="0.2">
      <c r="X372" s="1">
        <v>368</v>
      </c>
      <c r="Y372" s="7">
        <f t="shared" si="115"/>
        <v>480825.32409066014</v>
      </c>
      <c r="Z372" s="7">
        <f t="shared" si="116"/>
        <v>340236.8482773588</v>
      </c>
      <c r="AA372">
        <f t="shared" si="117"/>
        <v>2676.869136983576</v>
      </c>
      <c r="AB372">
        <f t="shared" si="118"/>
        <v>454.70503958386786</v>
      </c>
      <c r="AC372">
        <f t="shared" si="131"/>
        <v>-5.3991826797808651</v>
      </c>
      <c r="AD372">
        <f t="shared" si="132"/>
        <v>-10.522174347467093</v>
      </c>
      <c r="AE372">
        <f t="shared" si="135"/>
        <v>-1.4673681236778446E-8</v>
      </c>
      <c r="AF372" s="7">
        <f t="shared" si="136"/>
        <v>-2.7714569537711297E-8</v>
      </c>
      <c r="AG372" s="7">
        <f t="shared" si="119"/>
        <v>-2.4651835537120759</v>
      </c>
      <c r="AH372" s="7">
        <f t="shared" si="120"/>
        <v>-4.7276981612003546</v>
      </c>
      <c r="AI372">
        <f t="shared" si="121"/>
        <v>-0.71595935173127179</v>
      </c>
      <c r="AJ372">
        <f t="shared" si="122"/>
        <v>-1.6465256862810738</v>
      </c>
      <c r="AK372">
        <f t="shared" si="123"/>
        <v>-2.2180397596638364</v>
      </c>
      <c r="AL372">
        <f t="shared" si="124"/>
        <v>-4.147950472271094</v>
      </c>
      <c r="AM372" s="7">
        <f t="shared" si="125"/>
        <v>-460825.32409066014</v>
      </c>
      <c r="AN372" s="7">
        <f t="shared" si="126"/>
        <v>-332736.8482773588</v>
      </c>
      <c r="AO372">
        <f t="shared" si="127"/>
        <v>-500825.32409066014</v>
      </c>
      <c r="AP372">
        <f t="shared" si="128"/>
        <v>-330236.8482773588</v>
      </c>
      <c r="AQ372">
        <f t="shared" si="129"/>
        <v>-485825.32409066014</v>
      </c>
      <c r="AR372">
        <f t="shared" si="130"/>
        <v>-355236.8482773588</v>
      </c>
      <c r="AS372">
        <f t="shared" si="133"/>
        <v>-2676.869136983576</v>
      </c>
      <c r="AT372">
        <f t="shared" si="134"/>
        <v>-454.70503958386786</v>
      </c>
    </row>
    <row r="373" spans="24:46" x14ac:dyDescent="0.2">
      <c r="X373" s="1">
        <v>369</v>
      </c>
      <c r="Y373" s="7">
        <f t="shared" si="115"/>
        <v>482163.08376131696</v>
      </c>
      <c r="Z373" s="7">
        <f t="shared" si="116"/>
        <v>340462.88552535727</v>
      </c>
      <c r="AA373">
        <f t="shared" si="117"/>
        <v>2674.1695456436855</v>
      </c>
      <c r="AB373">
        <f t="shared" si="118"/>
        <v>449.44395241013433</v>
      </c>
      <c r="AC373">
        <f t="shared" si="131"/>
        <v>-5.3689624014987594</v>
      </c>
      <c r="AD373">
        <f t="shared" si="132"/>
        <v>-10.508236358797198</v>
      </c>
      <c r="AE373">
        <f t="shared" si="135"/>
        <v>-1.4668763526444954E-8</v>
      </c>
      <c r="AF373" s="7">
        <f t="shared" si="136"/>
        <v>-2.7424203093426936E-8</v>
      </c>
      <c r="AG373" s="7">
        <f t="shared" si="119"/>
        <v>-2.4509354568935464</v>
      </c>
      <c r="AH373" s="7">
        <f t="shared" si="120"/>
        <v>-4.7212835610494244</v>
      </c>
      <c r="AI373">
        <f t="shared" si="121"/>
        <v>-0.71215008689397552</v>
      </c>
      <c r="AJ373">
        <f t="shared" si="122"/>
        <v>-1.6442743819893864</v>
      </c>
      <c r="AK373">
        <f t="shared" si="123"/>
        <v>-2.2058768430424744</v>
      </c>
      <c r="AL373">
        <f t="shared" si="124"/>
        <v>-4.1426783883341836</v>
      </c>
      <c r="AM373" s="7">
        <f t="shared" si="125"/>
        <v>-462163.08376131696</v>
      </c>
      <c r="AN373" s="7">
        <f t="shared" si="126"/>
        <v>-332962.88552535727</v>
      </c>
      <c r="AO373">
        <f t="shared" si="127"/>
        <v>-502163.08376131696</v>
      </c>
      <c r="AP373">
        <f t="shared" si="128"/>
        <v>-330462.88552535727</v>
      </c>
      <c r="AQ373">
        <f t="shared" si="129"/>
        <v>-487163.08376131696</v>
      </c>
      <c r="AR373">
        <f t="shared" si="130"/>
        <v>-355462.88552535727</v>
      </c>
      <c r="AS373">
        <f t="shared" si="133"/>
        <v>-2674.1695456436855</v>
      </c>
      <c r="AT373">
        <f t="shared" si="134"/>
        <v>-449.44395241013433</v>
      </c>
    </row>
    <row r="374" spans="24:46" x14ac:dyDescent="0.2">
      <c r="X374" s="1">
        <v>370</v>
      </c>
      <c r="Y374" s="7">
        <f t="shared" ref="Y374:Y437" si="137">Y373+(AA373*$L$6)+((1/2)*((AC373*($L$6^2))))</f>
        <v>483499.49741383863</v>
      </c>
      <c r="Z374" s="7">
        <f t="shared" ref="Z374:Z437" si="138">Z373+(AB373*L$6)+((1/2)*((AD373*(L$6^2))))</f>
        <v>340686.29397201748</v>
      </c>
      <c r="AA374">
        <f t="shared" ref="AA374:AA437" si="139">AA373+(AC373*L$6)</f>
        <v>2671.4850644429362</v>
      </c>
      <c r="AB374">
        <f t="shared" ref="AB374:AB437" si="140">AB373+(AD373*L$6)</f>
        <v>444.18983423073576</v>
      </c>
      <c r="AC374">
        <f t="shared" si="131"/>
        <v>-5.3390253970199266</v>
      </c>
      <c r="AD374">
        <f t="shared" si="132"/>
        <v>-10.494487689724309</v>
      </c>
      <c r="AE374">
        <f t="shared" si="135"/>
        <v>-1.4663854667682589E-8</v>
      </c>
      <c r="AF374" s="7">
        <f t="shared" si="136"/>
        <v>-2.7133219678662295E-8</v>
      </c>
      <c r="AG374" s="7">
        <f t="shared" ref="AG374:AG437" si="141">L$23*((AM374)/(((SQRT((AM374)^2))^2)+(L$24^2))^(3/2))</f>
        <v>-2.436824672851547</v>
      </c>
      <c r="AH374" s="7">
        <f t="shared" ref="AH374:AH437" si="142">L$23*((AN374)/((((SQRT((AN374)^2))^2)+(L$24^2))^(3/2)))</f>
        <v>-4.7149563806085313</v>
      </c>
      <c r="AI374">
        <f t="shared" ref="AI374:AI437" si="143">L$31*((AO374)/(((SQRT((AO374)^2))^2)+(L$32^2))^(3/2))</f>
        <v>-0.70837492860820628</v>
      </c>
      <c r="AJ374">
        <f t="shared" ref="AJ374:AJ437" si="144">L$31*((AP374)/((((SQRT((AP374)^2)^2)+(L$32^2))^(3/2))))</f>
        <v>-1.6420537940386102</v>
      </c>
      <c r="AK374">
        <f t="shared" ref="AK374:AK437" si="145">L$39*((AQ374)/(((SQRT((AQ374)^2))^2)+(L$40^2))^(3/2))</f>
        <v>-2.1938257808963186</v>
      </c>
      <c r="AL374">
        <f t="shared" ref="AL374:AL437" si="146">L$39*((AR374)/(((SQRT((AR374)^2)^2)+(L$40^2))^(3/2)))</f>
        <v>-4.1374774879439471</v>
      </c>
      <c r="AM374" s="7">
        <f t="shared" ref="AM374:AM437" si="147">L$19-Y374</f>
        <v>-463499.49741383863</v>
      </c>
      <c r="AN374" s="7">
        <f t="shared" ref="AN374:AN437" si="148">M$19-Z374</f>
        <v>-333186.29397201748</v>
      </c>
      <c r="AO374">
        <f t="shared" ref="AO374:AO437" si="149">L$27-Y374</f>
        <v>-503499.49741383863</v>
      </c>
      <c r="AP374">
        <f t="shared" ref="AP374:AP437" si="150">M$27-Z374</f>
        <v>-330686.29397201748</v>
      </c>
      <c r="AQ374">
        <f t="shared" ref="AQ374:AQ437" si="151">L$35-Y374</f>
        <v>-488499.49741383863</v>
      </c>
      <c r="AR374">
        <f t="shared" ref="AR374:AR437" si="152">M$35-Z374</f>
        <v>-355686.29397201748</v>
      </c>
      <c r="AS374">
        <f t="shared" si="133"/>
        <v>-2671.4850644429362</v>
      </c>
      <c r="AT374">
        <f t="shared" si="134"/>
        <v>-444.18983423073576</v>
      </c>
    </row>
    <row r="375" spans="24:46" x14ac:dyDescent="0.2">
      <c r="X375" s="1">
        <v>371</v>
      </c>
      <c r="Y375" s="7">
        <f t="shared" si="137"/>
        <v>484834.57256788551</v>
      </c>
      <c r="Z375" s="7">
        <f t="shared" si="138"/>
        <v>340907.0770781716</v>
      </c>
      <c r="AA375">
        <f t="shared" si="139"/>
        <v>2668.8155517444261</v>
      </c>
      <c r="AB375">
        <f t="shared" si="140"/>
        <v>438.94259038587359</v>
      </c>
      <c r="AC375">
        <f t="shared" si="131"/>
        <v>-5.3093679247293357</v>
      </c>
      <c r="AD375">
        <f t="shared" si="132"/>
        <v>-10.480927102919811</v>
      </c>
      <c r="AE375">
        <f t="shared" si="135"/>
        <v>-1.4658954695420867E-8</v>
      </c>
      <c r="AF375" s="7">
        <f t="shared" si="136"/>
        <v>-2.6841626659620045E-8</v>
      </c>
      <c r="AG375" s="7">
        <f t="shared" si="141"/>
        <v>-2.422849342854259</v>
      </c>
      <c r="AH375" s="7">
        <f t="shared" si="142"/>
        <v>-4.7087160387880758</v>
      </c>
      <c r="AI375">
        <f t="shared" si="143"/>
        <v>-0.70463344499683456</v>
      </c>
      <c r="AJ375">
        <f t="shared" si="144"/>
        <v>-1.639863717073863</v>
      </c>
      <c r="AK375">
        <f t="shared" si="145"/>
        <v>-2.1818851222192874</v>
      </c>
      <c r="AL375">
        <f t="shared" si="146"/>
        <v>-4.1323473202162466</v>
      </c>
      <c r="AM375" s="7">
        <f t="shared" si="147"/>
        <v>-464834.57256788551</v>
      </c>
      <c r="AN375" s="7">
        <f t="shared" si="148"/>
        <v>-333407.0770781716</v>
      </c>
      <c r="AO375">
        <f t="shared" si="149"/>
        <v>-504834.57256788551</v>
      </c>
      <c r="AP375">
        <f t="shared" si="150"/>
        <v>-330907.0770781716</v>
      </c>
      <c r="AQ375">
        <f t="shared" si="151"/>
        <v>-489834.57256788551</v>
      </c>
      <c r="AR375">
        <f t="shared" si="152"/>
        <v>-355907.0770781716</v>
      </c>
      <c r="AS375">
        <f t="shared" si="133"/>
        <v>-2668.8155517444261</v>
      </c>
      <c r="AT375">
        <f t="shared" si="134"/>
        <v>-438.94259038587359</v>
      </c>
    </row>
    <row r="376" spans="24:46" x14ac:dyDescent="0.2">
      <c r="X376" s="1">
        <v>372</v>
      </c>
      <c r="Y376" s="7">
        <f t="shared" si="137"/>
        <v>486168.31667276711</v>
      </c>
      <c r="Z376" s="7">
        <f t="shared" si="138"/>
        <v>341125.23825747671</v>
      </c>
      <c r="AA376">
        <f t="shared" si="139"/>
        <v>2666.1608677820614</v>
      </c>
      <c r="AB376">
        <f t="shared" si="140"/>
        <v>433.70212683441366</v>
      </c>
      <c r="AC376">
        <f t="shared" si="131"/>
        <v>-5.2799863067808639</v>
      </c>
      <c r="AD376">
        <f t="shared" si="132"/>
        <v>-10.467553381948806</v>
      </c>
      <c r="AE376">
        <f t="shared" si="135"/>
        <v>-1.4654063643047447E-8</v>
      </c>
      <c r="AF376" s="7">
        <f t="shared" si="136"/>
        <v>-2.6549431388279903E-8</v>
      </c>
      <c r="AG376" s="7">
        <f t="shared" si="141"/>
        <v>-2.4090076405570424</v>
      </c>
      <c r="AH376" s="7">
        <f t="shared" si="142"/>
        <v>-4.7025619643614727</v>
      </c>
      <c r="AI376">
        <f t="shared" si="143"/>
        <v>-0.70092521125831864</v>
      </c>
      <c r="AJ376">
        <f t="shared" si="144"/>
        <v>-1.6377039492322853</v>
      </c>
      <c r="AK376">
        <f t="shared" si="145"/>
        <v>-2.1700534403114387</v>
      </c>
      <c r="AL376">
        <f t="shared" si="146"/>
        <v>-4.127287441805616</v>
      </c>
      <c r="AM376" s="7">
        <f t="shared" si="147"/>
        <v>-466168.31667276711</v>
      </c>
      <c r="AN376" s="7">
        <f t="shared" si="148"/>
        <v>-333625.23825747671</v>
      </c>
      <c r="AO376">
        <f t="shared" si="149"/>
        <v>-506168.31667276711</v>
      </c>
      <c r="AP376">
        <f t="shared" si="150"/>
        <v>-331125.23825747671</v>
      </c>
      <c r="AQ376">
        <f t="shared" si="151"/>
        <v>-491168.31667276711</v>
      </c>
      <c r="AR376">
        <f t="shared" si="152"/>
        <v>-356125.23825747671</v>
      </c>
      <c r="AS376">
        <f t="shared" si="133"/>
        <v>-2666.1608677820614</v>
      </c>
      <c r="AT376">
        <f t="shared" si="134"/>
        <v>-433.70212683441366</v>
      </c>
    </row>
    <row r="377" spans="24:46" x14ac:dyDescent="0.2">
      <c r="X377" s="1">
        <v>373</v>
      </c>
      <c r="Y377" s="7">
        <f t="shared" si="137"/>
        <v>487500.73710836982</v>
      </c>
      <c r="Z377" s="7">
        <f t="shared" si="138"/>
        <v>341340.7808767212</v>
      </c>
      <c r="AA377">
        <f t="shared" si="139"/>
        <v>2663.5208746286708</v>
      </c>
      <c r="AB377">
        <f t="shared" si="140"/>
        <v>428.46835014343924</v>
      </c>
      <c r="AC377">
        <f t="shared" si="131"/>
        <v>-5.2508769277669991</v>
      </c>
      <c r="AD377">
        <f t="shared" si="132"/>
        <v>-10.454365330992998</v>
      </c>
      <c r="AE377">
        <f t="shared" si="135"/>
        <v>-1.464918154244759E-8</v>
      </c>
      <c r="AF377" s="7">
        <f t="shared" si="136"/>
        <v>-2.6256641202612673E-8</v>
      </c>
      <c r="AG377" s="7">
        <f t="shared" si="141"/>
        <v>-2.395297771313059</v>
      </c>
      <c r="AH377" s="7">
        <f t="shared" si="142"/>
        <v>-4.6964935958327185</v>
      </c>
      <c r="AI377">
        <f t="shared" si="143"/>
        <v>-0.69724980952450943</v>
      </c>
      <c r="AJ377">
        <f t="shared" si="144"/>
        <v>-1.6355742920959242</v>
      </c>
      <c r="AK377">
        <f t="shared" si="145"/>
        <v>-2.1583293322802497</v>
      </c>
      <c r="AL377">
        <f t="shared" si="146"/>
        <v>-4.1222974168077142</v>
      </c>
      <c r="AM377" s="7">
        <f t="shared" si="147"/>
        <v>-467500.73710836982</v>
      </c>
      <c r="AN377" s="7">
        <f t="shared" si="148"/>
        <v>-333840.7808767212</v>
      </c>
      <c r="AO377">
        <f t="shared" si="149"/>
        <v>-507500.73710836982</v>
      </c>
      <c r="AP377">
        <f t="shared" si="150"/>
        <v>-331340.7808767212</v>
      </c>
      <c r="AQ377">
        <f t="shared" si="151"/>
        <v>-492500.73710836982</v>
      </c>
      <c r="AR377">
        <f t="shared" si="152"/>
        <v>-356340.7808767212</v>
      </c>
      <c r="AS377">
        <f t="shared" si="133"/>
        <v>-2663.5208746286708</v>
      </c>
      <c r="AT377">
        <f t="shared" si="134"/>
        <v>-428.46835014343924</v>
      </c>
    </row>
    <row r="378" spans="24:46" x14ac:dyDescent="0.2">
      <c r="X378" s="1">
        <v>374</v>
      </c>
      <c r="Y378" s="7">
        <f t="shared" si="137"/>
        <v>488831.8411860682</v>
      </c>
      <c r="Z378" s="7">
        <f t="shared" si="138"/>
        <v>341553.7082561265</v>
      </c>
      <c r="AA378">
        <f t="shared" si="139"/>
        <v>2660.895436164787</v>
      </c>
      <c r="AB378">
        <f t="shared" si="140"/>
        <v>423.24116747794272</v>
      </c>
      <c r="AC378">
        <f t="shared" si="131"/>
        <v>-5.222036233421357</v>
      </c>
      <c r="AD378">
        <f t="shared" si="132"/>
        <v>-10.441361774578802</v>
      </c>
      <c r="AE378">
        <f t="shared" si="135"/>
        <v>-1.4644308424042317E-8</v>
      </c>
      <c r="AF378" s="7">
        <f t="shared" si="136"/>
        <v>-2.5963263426790905E-8</v>
      </c>
      <c r="AG378" s="7">
        <f t="shared" si="141"/>
        <v>-2.3817179715011347</v>
      </c>
      <c r="AH378" s="7">
        <f t="shared" si="142"/>
        <v>-4.6905103813064253</v>
      </c>
      <c r="AI378">
        <f t="shared" si="143"/>
        <v>-0.69360682872182622</v>
      </c>
      <c r="AJ378">
        <f t="shared" si="144"/>
        <v>-1.6334745506455561</v>
      </c>
      <c r="AK378">
        <f t="shared" si="145"/>
        <v>-2.1467114185540885</v>
      </c>
      <c r="AL378">
        <f t="shared" si="146"/>
        <v>-4.1173768166635556</v>
      </c>
      <c r="AM378" s="7">
        <f t="shared" si="147"/>
        <v>-468831.8411860682</v>
      </c>
      <c r="AN378" s="7">
        <f t="shared" si="148"/>
        <v>-334053.7082561265</v>
      </c>
      <c r="AO378">
        <f t="shared" si="149"/>
        <v>-508831.8411860682</v>
      </c>
      <c r="AP378">
        <f t="shared" si="150"/>
        <v>-331553.7082561265</v>
      </c>
      <c r="AQ378">
        <f t="shared" si="151"/>
        <v>-493831.8411860682</v>
      </c>
      <c r="AR378">
        <f t="shared" si="152"/>
        <v>-356553.7082561265</v>
      </c>
      <c r="AS378">
        <f t="shared" si="133"/>
        <v>-2660.895436164787</v>
      </c>
      <c r="AT378">
        <f t="shared" si="134"/>
        <v>-423.24116747794272</v>
      </c>
    </row>
    <row r="379" spans="24:46" x14ac:dyDescent="0.2">
      <c r="X379" s="1">
        <v>375</v>
      </c>
      <c r="Y379" s="7">
        <f t="shared" si="137"/>
        <v>490161.63614962139</v>
      </c>
      <c r="Z379" s="7">
        <f t="shared" si="138"/>
        <v>341764.02366964362</v>
      </c>
      <c r="AA379">
        <f t="shared" si="139"/>
        <v>2658.2844180480765</v>
      </c>
      <c r="AB379">
        <f t="shared" si="140"/>
        <v>418.02048659065332</v>
      </c>
      <c r="AC379">
        <f t="shared" si="131"/>
        <v>-5.1934607293528812</v>
      </c>
      <c r="AD379">
        <f t="shared" si="132"/>
        <v>-10.428541557311775</v>
      </c>
      <c r="AE379">
        <f t="shared" si="135"/>
        <v>-1.4639444316825825E-8</v>
      </c>
      <c r="AF379" s="7">
        <f t="shared" si="136"/>
        <v>-2.566930537139867E-8</v>
      </c>
      <c r="AG379" s="7">
        <f t="shared" si="141"/>
        <v>-2.3682665078703211</v>
      </c>
      <c r="AH379" s="7">
        <f t="shared" si="142"/>
        <v>-4.684611778360912</v>
      </c>
      <c r="AI379">
        <f t="shared" si="143"/>
        <v>-0.68999586443576</v>
      </c>
      <c r="AJ379">
        <f t="shared" si="144"/>
        <v>-1.6314045332154916</v>
      </c>
      <c r="AK379">
        <f t="shared" si="145"/>
        <v>-2.1351983424073553</v>
      </c>
      <c r="AL379">
        <f t="shared" si="146"/>
        <v>-4.1125252200660674</v>
      </c>
      <c r="AM379" s="7">
        <f t="shared" si="147"/>
        <v>-470161.63614962139</v>
      </c>
      <c r="AN379" s="7">
        <f t="shared" si="148"/>
        <v>-334264.02366964362</v>
      </c>
      <c r="AO379">
        <f t="shared" si="149"/>
        <v>-510161.63614962139</v>
      </c>
      <c r="AP379">
        <f t="shared" si="150"/>
        <v>-331764.02366964362</v>
      </c>
      <c r="AQ379">
        <f t="shared" si="151"/>
        <v>-495161.63614962139</v>
      </c>
      <c r="AR379">
        <f t="shared" si="152"/>
        <v>-356764.02366964362</v>
      </c>
      <c r="AS379">
        <f t="shared" si="133"/>
        <v>-2658.2844180480765</v>
      </c>
      <c r="AT379">
        <f t="shared" si="134"/>
        <v>-418.02048659065332</v>
      </c>
    </row>
    <row r="380" spans="24:46" x14ac:dyDescent="0.2">
      <c r="X380" s="1">
        <v>376</v>
      </c>
      <c r="Y380" s="7">
        <f t="shared" si="137"/>
        <v>491490.12917605427</v>
      </c>
      <c r="Z380" s="7">
        <f t="shared" si="138"/>
        <v>341971.73034524429</v>
      </c>
      <c r="AA380">
        <f t="shared" si="139"/>
        <v>2655.6876876833999</v>
      </c>
      <c r="AB380">
        <f t="shared" si="140"/>
        <v>412.80621581199745</v>
      </c>
      <c r="AC380">
        <f t="shared" si="131"/>
        <v>-5.1651469798113139</v>
      </c>
      <c r="AD380">
        <f t="shared" si="132"/>
        <v>-10.415903543616285</v>
      </c>
      <c r="AE380">
        <f t="shared" si="135"/>
        <v>-1.4634589248401755E-8</v>
      </c>
      <c r="AF380" s="7">
        <f t="shared" si="136"/>
        <v>-2.5374774333638166E-8</v>
      </c>
      <c r="AG380" s="7">
        <f t="shared" si="141"/>
        <v>-2.3549416769010434</v>
      </c>
      <c r="AH380" s="7">
        <f t="shared" si="142"/>
        <v>-4.6787972539238769</v>
      </c>
      <c r="AI380">
        <f t="shared" si="143"/>
        <v>-0.68641651877852849</v>
      </c>
      <c r="AJ380">
        <f t="shared" si="144"/>
        <v>-1.6293640514494334</v>
      </c>
      <c r="AK380">
        <f t="shared" si="145"/>
        <v>-2.1237887694971525</v>
      </c>
      <c r="AL380">
        <f t="shared" si="146"/>
        <v>-4.1077422128681995</v>
      </c>
      <c r="AM380" s="7">
        <f t="shared" si="147"/>
        <v>-471490.12917605427</v>
      </c>
      <c r="AN380" s="7">
        <f t="shared" si="148"/>
        <v>-334471.73034524429</v>
      </c>
      <c r="AO380">
        <f t="shared" si="149"/>
        <v>-511490.12917605427</v>
      </c>
      <c r="AP380">
        <f t="shared" si="150"/>
        <v>-331971.73034524429</v>
      </c>
      <c r="AQ380">
        <f t="shared" si="151"/>
        <v>-496490.12917605427</v>
      </c>
      <c r="AR380">
        <f t="shared" si="152"/>
        <v>-356971.73034524429</v>
      </c>
      <c r="AS380">
        <f t="shared" si="133"/>
        <v>-2655.6876876833999</v>
      </c>
      <c r="AT380">
        <f t="shared" si="134"/>
        <v>-412.80621581199745</v>
      </c>
    </row>
    <row r="381" spans="24:46" x14ac:dyDescent="0.2">
      <c r="X381" s="1">
        <v>377</v>
      </c>
      <c r="Y381" s="7">
        <f t="shared" si="137"/>
        <v>492817.32737652346</v>
      </c>
      <c r="Z381" s="7">
        <f t="shared" si="138"/>
        <v>342176.83146520733</v>
      </c>
      <c r="AA381">
        <f t="shared" si="139"/>
        <v>2653.105114193494</v>
      </c>
      <c r="AB381">
        <f t="shared" si="140"/>
        <v>407.59826404018929</v>
      </c>
      <c r="AC381">
        <f t="shared" si="131"/>
        <v>-5.1370916064824979</v>
      </c>
      <c r="AD381">
        <f t="shared" si="132"/>
        <v>-10.403446617480766</v>
      </c>
      <c r="AE381">
        <f t="shared" si="135"/>
        <v>-1.4629743245019156E-8</v>
      </c>
      <c r="AF381" s="7">
        <f t="shared" si="136"/>
        <v>-2.5079677597535475E-8</v>
      </c>
      <c r="AG381" s="7">
        <f t="shared" si="141"/>
        <v>-2.3417418041819289</v>
      </c>
      <c r="AH381" s="7">
        <f t="shared" si="142"/>
        <v>-4.6730662841506465</v>
      </c>
      <c r="AI381">
        <f t="shared" si="143"/>
        <v>-0.6828684002598715</v>
      </c>
      <c r="AJ381">
        <f t="shared" si="144"/>
        <v>-1.6273529202571537</v>
      </c>
      <c r="AK381">
        <f t="shared" si="145"/>
        <v>-2.1124813874109538</v>
      </c>
      <c r="AL381">
        <f t="shared" si="146"/>
        <v>-4.1030273879932881</v>
      </c>
      <c r="AM381" s="7">
        <f t="shared" si="147"/>
        <v>-472817.32737652346</v>
      </c>
      <c r="AN381" s="7">
        <f t="shared" si="148"/>
        <v>-334676.83146520733</v>
      </c>
      <c r="AO381">
        <f t="shared" si="149"/>
        <v>-512817.32737652346</v>
      </c>
      <c r="AP381">
        <f t="shared" si="150"/>
        <v>-332176.83146520733</v>
      </c>
      <c r="AQ381">
        <f t="shared" si="151"/>
        <v>-497817.32737652346</v>
      </c>
      <c r="AR381">
        <f t="shared" si="152"/>
        <v>-357176.83146520733</v>
      </c>
      <c r="AS381">
        <f t="shared" si="133"/>
        <v>-2653.105114193494</v>
      </c>
      <c r="AT381">
        <f t="shared" si="134"/>
        <v>-407.59826404018929</v>
      </c>
    </row>
    <row r="382" spans="24:46" x14ac:dyDescent="0.2">
      <c r="X382" s="1">
        <v>378</v>
      </c>
      <c r="Y382" s="7">
        <f t="shared" si="137"/>
        <v>494143.23779716942</v>
      </c>
      <c r="Z382" s="7">
        <f t="shared" si="138"/>
        <v>342379.33016640024</v>
      </c>
      <c r="AA382">
        <f t="shared" si="139"/>
        <v>2650.5365683902528</v>
      </c>
      <c r="AB382">
        <f t="shared" si="140"/>
        <v>402.39654073144891</v>
      </c>
      <c r="AC382">
        <f t="shared" si="131"/>
        <v>-5.1092912873131224</v>
      </c>
      <c r="AD382">
        <f t="shared" si="132"/>
        <v>-10.391169682208691</v>
      </c>
      <c r="AE382">
        <f t="shared" si="135"/>
        <v>-1.462490633160628E-8</v>
      </c>
      <c r="AF382" s="7">
        <f t="shared" si="136"/>
        <v>-2.4784022434143328E-8</v>
      </c>
      <c r="AG382" s="7">
        <f t="shared" si="141"/>
        <v>-2.3286652438021189</v>
      </c>
      <c r="AH382" s="7">
        <f t="shared" si="142"/>
        <v>-4.6674183543052372</v>
      </c>
      <c r="AI382">
        <f t="shared" si="143"/>
        <v>-0.67935112366089345</v>
      </c>
      <c r="AJ382">
        <f t="shared" si="144"/>
        <v>-1.6253709577721795</v>
      </c>
      <c r="AK382">
        <f t="shared" si="145"/>
        <v>-2.1012749052252029</v>
      </c>
      <c r="AL382">
        <f t="shared" si="146"/>
        <v>-4.0983803453472527</v>
      </c>
      <c r="AM382" s="7">
        <f t="shared" si="147"/>
        <v>-474143.23779716942</v>
      </c>
      <c r="AN382" s="7">
        <f t="shared" si="148"/>
        <v>-334879.33016640024</v>
      </c>
      <c r="AO382">
        <f t="shared" si="149"/>
        <v>-514143.23779716942</v>
      </c>
      <c r="AP382">
        <f t="shared" si="150"/>
        <v>-332379.33016640024</v>
      </c>
      <c r="AQ382">
        <f t="shared" si="151"/>
        <v>-499143.23779716942</v>
      </c>
      <c r="AR382">
        <f t="shared" si="152"/>
        <v>-357379.33016640024</v>
      </c>
      <c r="AS382">
        <f t="shared" si="133"/>
        <v>-2650.5365683902528</v>
      </c>
      <c r="AT382">
        <f t="shared" si="134"/>
        <v>-402.39654073144891</v>
      </c>
    </row>
    <row r="383" spans="24:46" x14ac:dyDescent="0.2">
      <c r="X383" s="1">
        <v>379</v>
      </c>
      <c r="Y383" s="7">
        <f t="shared" si="137"/>
        <v>495467.86741995363</v>
      </c>
      <c r="Z383" s="7">
        <f t="shared" si="138"/>
        <v>342579.22954055568</v>
      </c>
      <c r="AA383">
        <f t="shared" si="139"/>
        <v>2647.9819227465964</v>
      </c>
      <c r="AB383">
        <f t="shared" si="140"/>
        <v>397.20095589034457</v>
      </c>
      <c r="AC383">
        <f t="shared" si="131"/>
        <v>-5.0817427553637007</v>
      </c>
      <c r="AD383">
        <f t="shared" si="132"/>
        <v>-10.379071660174265</v>
      </c>
      <c r="AE383">
        <f t="shared" si="135"/>
        <v>-1.4620078531805134E-8</v>
      </c>
      <c r="AF383" s="7">
        <f t="shared" si="136"/>
        <v>-2.4487816101742936E-8</v>
      </c>
      <c r="AG383" s="7">
        <f t="shared" si="141"/>
        <v>-2.315710377758482</v>
      </c>
      <c r="AH383" s="7">
        <f t="shared" si="142"/>
        <v>-4.6618529586436548</v>
      </c>
      <c r="AI383">
        <f t="shared" si="143"/>
        <v>-0.67586430991081092</v>
      </c>
      <c r="AJ383">
        <f t="shared" si="144"/>
        <v>-1.6234179853103836</v>
      </c>
      <c r="AK383">
        <f t="shared" si="145"/>
        <v>-2.0901680530743292</v>
      </c>
      <c r="AL383">
        <f t="shared" si="146"/>
        <v>-4.0938006917324108</v>
      </c>
      <c r="AM383" s="7">
        <f t="shared" si="147"/>
        <v>-475467.86741995363</v>
      </c>
      <c r="AN383" s="7">
        <f t="shared" si="148"/>
        <v>-335079.22954055568</v>
      </c>
      <c r="AO383">
        <f t="shared" si="149"/>
        <v>-515467.86741995363</v>
      </c>
      <c r="AP383">
        <f t="shared" si="150"/>
        <v>-332579.22954055568</v>
      </c>
      <c r="AQ383">
        <f t="shared" si="151"/>
        <v>-500467.86741995363</v>
      </c>
      <c r="AR383">
        <f t="shared" si="152"/>
        <v>-357579.22954055568</v>
      </c>
      <c r="AS383">
        <f t="shared" si="133"/>
        <v>-2647.9819227465964</v>
      </c>
      <c r="AT383">
        <f t="shared" si="134"/>
        <v>-397.20095589034457</v>
      </c>
    </row>
    <row r="384" spans="24:46" x14ac:dyDescent="0.2">
      <c r="X384" s="1">
        <v>380</v>
      </c>
      <c r="Y384" s="7">
        <f t="shared" si="137"/>
        <v>496791.22316348256</v>
      </c>
      <c r="Z384" s="7">
        <f t="shared" si="138"/>
        <v>342776.53263454331</v>
      </c>
      <c r="AA384">
        <f t="shared" si="139"/>
        <v>2645.4410513689145</v>
      </c>
      <c r="AB384">
        <f t="shared" si="140"/>
        <v>392.01142006025742</v>
      </c>
      <c r="AC384">
        <f t="shared" si="131"/>
        <v>-5.054442797689445</v>
      </c>
      <c r="AD384">
        <f t="shared" si="132"/>
        <v>-10.367151492583895</v>
      </c>
      <c r="AE384">
        <f t="shared" si="135"/>
        <v>-1.4615259868003376E-8</v>
      </c>
      <c r="AF384" s="7">
        <f t="shared" si="136"/>
        <v>-2.4191065846042771E-8</v>
      </c>
      <c r="AG384" s="7">
        <f t="shared" si="141"/>
        <v>-2.3028756153775474</v>
      </c>
      <c r="AH384" s="7">
        <f t="shared" si="142"/>
        <v>-4.6563696003000716</v>
      </c>
      <c r="AI384">
        <f t="shared" si="143"/>
        <v>-0.67240758596658745</v>
      </c>
      <c r="AJ384">
        <f t="shared" si="144"/>
        <v>-1.6214938273294022</v>
      </c>
      <c r="AK384">
        <f t="shared" si="145"/>
        <v>-2.0791595817300506</v>
      </c>
      <c r="AL384">
        <f t="shared" si="146"/>
        <v>-4.0892880407633552</v>
      </c>
      <c r="AM384" s="7">
        <f t="shared" si="147"/>
        <v>-476791.22316348256</v>
      </c>
      <c r="AN384" s="7">
        <f t="shared" si="148"/>
        <v>-335276.53263454331</v>
      </c>
      <c r="AO384">
        <f t="shared" si="149"/>
        <v>-516791.22316348256</v>
      </c>
      <c r="AP384">
        <f t="shared" si="150"/>
        <v>-332776.53263454331</v>
      </c>
      <c r="AQ384">
        <f t="shared" si="151"/>
        <v>-501791.22316348256</v>
      </c>
      <c r="AR384">
        <f t="shared" si="152"/>
        <v>-357776.53263454331</v>
      </c>
      <c r="AS384">
        <f t="shared" si="133"/>
        <v>-2645.4410513689145</v>
      </c>
      <c r="AT384">
        <f t="shared" si="134"/>
        <v>-392.01142006025742</v>
      </c>
    </row>
    <row r="385" spans="24:46" x14ac:dyDescent="0.2">
      <c r="X385" s="1">
        <v>381</v>
      </c>
      <c r="Y385" s="7">
        <f t="shared" si="137"/>
        <v>498113.31188381731</v>
      </c>
      <c r="Z385" s="7">
        <f t="shared" si="138"/>
        <v>342971.24245063687</v>
      </c>
      <c r="AA385">
        <f t="shared" si="139"/>
        <v>2642.9138299700699</v>
      </c>
      <c r="AB385">
        <f t="shared" si="140"/>
        <v>386.8278443139655</v>
      </c>
      <c r="AC385">
        <f t="shared" si="131"/>
        <v>-5.0273882542477066</v>
      </c>
      <c r="AD385">
        <f t="shared" si="132"/>
        <v>-10.355408139242428</v>
      </c>
      <c r="AE385">
        <f t="shared" si="135"/>
        <v>-1.4610450361367118E-8</v>
      </c>
      <c r="AF385" s="7">
        <f t="shared" si="136"/>
        <v>-2.3893778900376731E-8</v>
      </c>
      <c r="AG385" s="7">
        <f t="shared" si="141"/>
        <v>-2.2901593927513444</v>
      </c>
      <c r="AH385" s="7">
        <f t="shared" si="142"/>
        <v>-4.650967791175054</v>
      </c>
      <c r="AI385">
        <f t="shared" si="143"/>
        <v>-0.66898058469538524</v>
      </c>
      <c r="AJ385">
        <f t="shared" si="144"/>
        <v>-1.6195983113890087</v>
      </c>
      <c r="AK385">
        <f t="shared" si="145"/>
        <v>-2.0682482621905267</v>
      </c>
      <c r="AL385">
        <f t="shared" si="146"/>
        <v>-4.0848420127845859</v>
      </c>
      <c r="AM385" s="7">
        <f t="shared" si="147"/>
        <v>-478113.31188381731</v>
      </c>
      <c r="AN385" s="7">
        <f t="shared" si="148"/>
        <v>-335471.24245063687</v>
      </c>
      <c r="AO385">
        <f t="shared" si="149"/>
        <v>-518113.31188381731</v>
      </c>
      <c r="AP385">
        <f t="shared" si="150"/>
        <v>-332971.24245063687</v>
      </c>
      <c r="AQ385">
        <f t="shared" si="151"/>
        <v>-503113.31188381731</v>
      </c>
      <c r="AR385">
        <f t="shared" si="152"/>
        <v>-357971.24245063687</v>
      </c>
      <c r="AS385">
        <f t="shared" si="133"/>
        <v>-2642.9138299700699</v>
      </c>
      <c r="AT385">
        <f t="shared" si="134"/>
        <v>-386.8278443139655</v>
      </c>
    </row>
    <row r="386" spans="24:46" x14ac:dyDescent="0.2">
      <c r="X386" s="1">
        <v>382</v>
      </c>
      <c r="Y386" s="7">
        <f t="shared" si="137"/>
        <v>499434.14037527057</v>
      </c>
      <c r="Z386" s="7">
        <f t="shared" si="138"/>
        <v>343163.36194677645</v>
      </c>
      <c r="AA386">
        <f t="shared" si="139"/>
        <v>2640.4001358429459</v>
      </c>
      <c r="AB386">
        <f t="shared" si="140"/>
        <v>381.6501402443443</v>
      </c>
      <c r="AC386">
        <f t="shared" si="131"/>
        <v>-5.0005760168317401</v>
      </c>
      <c r="AD386">
        <f t="shared" si="132"/>
        <v>-10.343840578324404</v>
      </c>
      <c r="AE386">
        <f t="shared" si="135"/>
        <v>-1.460565003187154E-8</v>
      </c>
      <c r="AF386" s="7">
        <f t="shared" si="136"/>
        <v>-2.3595962485899536E-8</v>
      </c>
      <c r="AG386" s="7">
        <f t="shared" si="141"/>
        <v>-2.2775601721871443</v>
      </c>
      <c r="AH386" s="7">
        <f t="shared" si="142"/>
        <v>-4.6456470518265425</v>
      </c>
      <c r="AI386">
        <f t="shared" si="143"/>
        <v>-0.66558294475966451</v>
      </c>
      <c r="AJ386">
        <f t="shared" si="144"/>
        <v>-1.6177312681122744</v>
      </c>
      <c r="AK386">
        <f t="shared" si="145"/>
        <v>-2.0574328852792814</v>
      </c>
      <c r="AL386">
        <f t="shared" si="146"/>
        <v>-4.0804622347896249</v>
      </c>
      <c r="AM386" s="7">
        <f t="shared" si="147"/>
        <v>-479434.14037527057</v>
      </c>
      <c r="AN386" s="7">
        <f t="shared" si="148"/>
        <v>-335663.36194677645</v>
      </c>
      <c r="AO386">
        <f t="shared" si="149"/>
        <v>-519434.14037527057</v>
      </c>
      <c r="AP386">
        <f t="shared" si="150"/>
        <v>-333163.36194677645</v>
      </c>
      <c r="AQ386">
        <f t="shared" si="151"/>
        <v>-504434.14037527057</v>
      </c>
      <c r="AR386">
        <f t="shared" si="152"/>
        <v>-358163.36194677645</v>
      </c>
      <c r="AS386">
        <f t="shared" si="133"/>
        <v>-2640.4001358429459</v>
      </c>
      <c r="AT386">
        <f t="shared" si="134"/>
        <v>-381.6501402443443</v>
      </c>
    </row>
    <row r="387" spans="24:46" x14ac:dyDescent="0.2">
      <c r="X387" s="1">
        <v>383</v>
      </c>
      <c r="Y387" s="7">
        <f t="shared" si="137"/>
        <v>500753.71537118993</v>
      </c>
      <c r="Z387" s="7">
        <f t="shared" si="138"/>
        <v>343352.89403682639</v>
      </c>
      <c r="AA387">
        <f t="shared" si="139"/>
        <v>2637.8998478345302</v>
      </c>
      <c r="AB387">
        <f t="shared" si="140"/>
        <v>376.47821995518211</v>
      </c>
      <c r="AC387">
        <f t="shared" si="131"/>
        <v>-4.9740030280300012</v>
      </c>
      <c r="AD387">
        <f t="shared" si="132"/>
        <v>-10.332447806150345</v>
      </c>
      <c r="AE387">
        <f t="shared" si="135"/>
        <v>-1.4600858898331609E-8</v>
      </c>
      <c r="AF387" s="7">
        <f t="shared" si="136"/>
        <v>-2.3297623811781097E-8</v>
      </c>
      <c r="AG387" s="7">
        <f t="shared" si="141"/>
        <v>-2.2650764416706157</v>
      </c>
      <c r="AH387" s="7">
        <f t="shared" si="142"/>
        <v>-4.6404069113628914</v>
      </c>
      <c r="AI387">
        <f t="shared" si="143"/>
        <v>-0.66221431050500901</v>
      </c>
      <c r="AJ387">
        <f t="shared" si="144"/>
        <v>-1.6158925311475862</v>
      </c>
      <c r="AK387">
        <f t="shared" si="145"/>
        <v>-2.0467122612535174</v>
      </c>
      <c r="AL387">
        <f t="shared" si="146"/>
        <v>-4.0761483403422432</v>
      </c>
      <c r="AM387" s="7">
        <f t="shared" si="147"/>
        <v>-480753.71537118993</v>
      </c>
      <c r="AN387" s="7">
        <f t="shared" si="148"/>
        <v>-335852.89403682639</v>
      </c>
      <c r="AO387">
        <f t="shared" si="149"/>
        <v>-520753.71537118993</v>
      </c>
      <c r="AP387">
        <f t="shared" si="150"/>
        <v>-333352.89403682639</v>
      </c>
      <c r="AQ387">
        <f t="shared" si="151"/>
        <v>-505753.71537118993</v>
      </c>
      <c r="AR387">
        <f t="shared" si="152"/>
        <v>-358352.89403682639</v>
      </c>
      <c r="AS387">
        <f t="shared" si="133"/>
        <v>-2637.8998478345302</v>
      </c>
      <c r="AT387">
        <f t="shared" si="134"/>
        <v>-376.47821995518211</v>
      </c>
    </row>
    <row r="388" spans="24:46" x14ac:dyDescent="0.2">
      <c r="X388" s="1">
        <v>384</v>
      </c>
      <c r="Y388" s="7">
        <f t="shared" si="137"/>
        <v>502072.04354472866</v>
      </c>
      <c r="Z388" s="7">
        <f t="shared" si="138"/>
        <v>343539.8415908282</v>
      </c>
      <c r="AA388">
        <f t="shared" si="139"/>
        <v>2635.4128463205152</v>
      </c>
      <c r="AB388">
        <f t="shared" si="140"/>
        <v>371.31199605210696</v>
      </c>
      <c r="AC388">
        <f t="shared" si="131"/>
        <v>-4.9476662802096794</v>
      </c>
      <c r="AD388">
        <f t="shared" si="132"/>
        <v>-10.321228836967803</v>
      </c>
      <c r="AE388">
        <f t="shared" si="135"/>
        <v>-1.4596076978431362E-8</v>
      </c>
      <c r="AF388" s="7">
        <f t="shared" si="136"/>
        <v>-2.2998770075398524E-8</v>
      </c>
      <c r="AG388" s="7">
        <f t="shared" si="141"/>
        <v>-2.252706714341643</v>
      </c>
      <c r="AH388" s="7">
        <f t="shared" si="142"/>
        <v>-4.6352469073384039</v>
      </c>
      <c r="AI388">
        <f t="shared" si="143"/>
        <v>-0.65887433185044575</v>
      </c>
      <c r="AJ388">
        <f t="shared" si="144"/>
        <v>-1.614081937131552</v>
      </c>
      <c r="AK388">
        <f t="shared" si="145"/>
        <v>-2.0360852194215129</v>
      </c>
      <c r="AL388">
        <f t="shared" si="146"/>
        <v>-4.0718999694990758</v>
      </c>
      <c r="AM388" s="7">
        <f t="shared" si="147"/>
        <v>-482072.04354472866</v>
      </c>
      <c r="AN388" s="7">
        <f t="shared" si="148"/>
        <v>-336039.8415908282</v>
      </c>
      <c r="AO388">
        <f t="shared" si="149"/>
        <v>-522072.04354472866</v>
      </c>
      <c r="AP388">
        <f t="shared" si="150"/>
        <v>-333539.8415908282</v>
      </c>
      <c r="AQ388">
        <f t="shared" si="151"/>
        <v>-507072.04354472866</v>
      </c>
      <c r="AR388">
        <f t="shared" si="152"/>
        <v>-358539.8415908282</v>
      </c>
      <c r="AS388">
        <f t="shared" si="133"/>
        <v>-2635.4128463205152</v>
      </c>
      <c r="AT388">
        <f t="shared" si="134"/>
        <v>-371.31199605210696</v>
      </c>
    </row>
    <row r="389" spans="24:46" x14ac:dyDescent="0.2">
      <c r="X389" s="1">
        <v>385</v>
      </c>
      <c r="Y389" s="7">
        <f t="shared" si="137"/>
        <v>503389.13150960387</v>
      </c>
      <c r="Z389" s="7">
        <f t="shared" si="138"/>
        <v>343724.20743524964</v>
      </c>
      <c r="AA389">
        <f t="shared" si="139"/>
        <v>2632.9390131804103</v>
      </c>
      <c r="AB389">
        <f t="shared" si="140"/>
        <v>366.15138163362309</v>
      </c>
      <c r="AC389">
        <f t="shared" si="131"/>
        <v>-4.9215628145247727</v>
      </c>
      <c r="AD389">
        <f t="shared" si="132"/>
        <v>-10.310182702737018</v>
      </c>
      <c r="AE389">
        <f t="shared" si="135"/>
        <v>-1.4591304288753215E-8</v>
      </c>
      <c r="AF389" s="7">
        <f t="shared" si="136"/>
        <v>-2.2699408462526273E-8</v>
      </c>
      <c r="AG389" s="7">
        <f t="shared" si="141"/>
        <v>-2.2404495279831922</v>
      </c>
      <c r="AH389" s="7">
        <f t="shared" si="142"/>
        <v>-4.6301665856511329</v>
      </c>
      <c r="AI389">
        <f t="shared" si="143"/>
        <v>-0.65556266418133824</v>
      </c>
      <c r="AJ389">
        <f t="shared" si="144"/>
        <v>-1.6122993256525859</v>
      </c>
      <c r="AK389">
        <f t="shared" si="145"/>
        <v>-2.0255506077689387</v>
      </c>
      <c r="AL389">
        <f t="shared" si="146"/>
        <v>-4.0677167687338915</v>
      </c>
      <c r="AM389" s="7">
        <f t="shared" si="147"/>
        <v>-483389.13150960387</v>
      </c>
      <c r="AN389" s="7">
        <f t="shared" si="148"/>
        <v>-336224.20743524964</v>
      </c>
      <c r="AO389">
        <f t="shared" si="149"/>
        <v>-523389.13150960387</v>
      </c>
      <c r="AP389">
        <f t="shared" si="150"/>
        <v>-333724.20743524964</v>
      </c>
      <c r="AQ389">
        <f t="shared" si="151"/>
        <v>-508389.13150960387</v>
      </c>
      <c r="AR389">
        <f t="shared" si="152"/>
        <v>-358724.20743524964</v>
      </c>
      <c r="AS389">
        <f t="shared" si="133"/>
        <v>-2632.9390131804103</v>
      </c>
      <c r="AT389">
        <f t="shared" si="134"/>
        <v>-366.15138163362309</v>
      </c>
    </row>
    <row r="390" spans="24:46" x14ac:dyDescent="0.2">
      <c r="X390" s="1">
        <v>386</v>
      </c>
      <c r="Y390" s="7">
        <f t="shared" si="137"/>
        <v>504704.98582084227</v>
      </c>
      <c r="Z390" s="7">
        <f t="shared" si="138"/>
        <v>343905.9943532286</v>
      </c>
      <c r="AA390">
        <f t="shared" si="139"/>
        <v>2630.4782317731479</v>
      </c>
      <c r="AB390">
        <f t="shared" si="140"/>
        <v>360.99629028225456</v>
      </c>
      <c r="AC390">
        <f t="shared" ref="AC390:AC453" si="153">SUM(AG390,AI390,AK390,AE390)</f>
        <v>-4.8956897199473195</v>
      </c>
      <c r="AD390">
        <f t="shared" ref="AD390:AD453" si="154">SUM(AH390,AJ390,AL390,AF390)</f>
        <v>-10.299308452921396</v>
      </c>
      <c r="AE390">
        <f t="shared" si="135"/>
        <v>-1.4586540844805564E-8</v>
      </c>
      <c r="AF390" s="7">
        <f t="shared" si="136"/>
        <v>-2.2399546147526001E-8</v>
      </c>
      <c r="AG390" s="7">
        <f t="shared" si="141"/>
        <v>-2.2283034445221355</v>
      </c>
      <c r="AH390" s="7">
        <f t="shared" si="142"/>
        <v>-4.6251655004427707</v>
      </c>
      <c r="AI390">
        <f t="shared" si="143"/>
        <v>-0.65227896824466758</v>
      </c>
      <c r="AJ390">
        <f t="shared" si="144"/>
        <v>-1.6105445392153772</v>
      </c>
      <c r="AK390">
        <f t="shared" si="145"/>
        <v>-2.0151072925939761</v>
      </c>
      <c r="AL390">
        <f t="shared" si="146"/>
        <v>-4.0635983908637021</v>
      </c>
      <c r="AM390" s="7">
        <f t="shared" si="147"/>
        <v>-484704.98582084227</v>
      </c>
      <c r="AN390" s="7">
        <f t="shared" si="148"/>
        <v>-336405.9943532286</v>
      </c>
      <c r="AO390">
        <f t="shared" si="149"/>
        <v>-524704.98582084221</v>
      </c>
      <c r="AP390">
        <f t="shared" si="150"/>
        <v>-333905.9943532286</v>
      </c>
      <c r="AQ390">
        <f t="shared" si="151"/>
        <v>-509704.98582084227</v>
      </c>
      <c r="AR390">
        <f t="shared" si="152"/>
        <v>-358905.9943532286</v>
      </c>
      <c r="AS390">
        <f t="shared" si="133"/>
        <v>-2630.4782317731479</v>
      </c>
      <c r="AT390">
        <f t="shared" si="134"/>
        <v>-360.99629028225456</v>
      </c>
    </row>
    <row r="391" spans="24:46" x14ac:dyDescent="0.2">
      <c r="X391" s="1">
        <v>387</v>
      </c>
      <c r="Y391" s="7">
        <f t="shared" si="137"/>
        <v>506019.61297551385</v>
      </c>
      <c r="Z391" s="7">
        <f t="shared" si="138"/>
        <v>344085.20508481312</v>
      </c>
      <c r="AA391">
        <f t="shared" si="139"/>
        <v>2628.030386913174</v>
      </c>
      <c r="AB391">
        <f t="shared" si="140"/>
        <v>355.84663605579385</v>
      </c>
      <c r="AC391">
        <f t="shared" si="153"/>
        <v>-4.8700441323212402</v>
      </c>
      <c r="AD391">
        <f t="shared" si="154"/>
        <v>-10.288605154282365</v>
      </c>
      <c r="AE391">
        <f t="shared" si="135"/>
        <v>-1.4581786661050672E-8</v>
      </c>
      <c r="AF391" s="7">
        <f t="shared" si="136"/>
        <v>-2.2099190293532918E-8</v>
      </c>
      <c r="AG391" s="7">
        <f t="shared" si="141"/>
        <v>-2.2162670495420498</v>
      </c>
      <c r="AH391" s="7">
        <f t="shared" si="142"/>
        <v>-4.6202432140007907</v>
      </c>
      <c r="AI391">
        <f t="shared" si="143"/>
        <v>-0.64902291004671397</v>
      </c>
      <c r="AJ391">
        <f t="shared" si="144"/>
        <v>-1.6088174232061159</v>
      </c>
      <c r="AK391">
        <f t="shared" si="145"/>
        <v>-2.0047541581506896</v>
      </c>
      <c r="AL391">
        <f t="shared" si="146"/>
        <v>-4.0595444949762678</v>
      </c>
      <c r="AM391" s="7">
        <f t="shared" si="147"/>
        <v>-486019.61297551385</v>
      </c>
      <c r="AN391" s="7">
        <f t="shared" si="148"/>
        <v>-336585.20508481312</v>
      </c>
      <c r="AO391">
        <f t="shared" si="149"/>
        <v>-526019.6129755138</v>
      </c>
      <c r="AP391">
        <f t="shared" si="150"/>
        <v>-334085.20508481312</v>
      </c>
      <c r="AQ391">
        <f t="shared" si="151"/>
        <v>-511019.61297551385</v>
      </c>
      <c r="AR391">
        <f t="shared" si="152"/>
        <v>-359085.20508481312</v>
      </c>
      <c r="AS391">
        <f t="shared" si="133"/>
        <v>-2628.030386913174</v>
      </c>
      <c r="AT391">
        <f t="shared" si="134"/>
        <v>-355.84663605579385</v>
      </c>
    </row>
    <row r="392" spans="24:46" x14ac:dyDescent="0.2">
      <c r="X392" s="1">
        <v>388</v>
      </c>
      <c r="Y392" s="7">
        <f t="shared" si="137"/>
        <v>507333.01941345393</v>
      </c>
      <c r="Z392" s="7">
        <f t="shared" si="138"/>
        <v>344261.84232719667</v>
      </c>
      <c r="AA392">
        <f t="shared" si="139"/>
        <v>2625.5953648470136</v>
      </c>
      <c r="AB392">
        <f t="shared" si="140"/>
        <v>350.70233347865269</v>
      </c>
      <c r="AC392">
        <f t="shared" si="153"/>
        <v>-4.8446232334386128</v>
      </c>
      <c r="AD392">
        <f t="shared" si="154"/>
        <v>-10.278071890678701</v>
      </c>
      <c r="AE392">
        <f t="shared" si="135"/>
        <v>-1.4577041750931172E-8</v>
      </c>
      <c r="AF392" s="7">
        <f t="shared" si="136"/>
        <v>-2.1798348052641717E-8</v>
      </c>
      <c r="AG392" s="7">
        <f t="shared" si="141"/>
        <v>-2.2043389518078156</v>
      </c>
      <c r="AH392" s="7">
        <f t="shared" si="142"/>
        <v>-4.6153992966627344</v>
      </c>
      <c r="AI392">
        <f t="shared" si="143"/>
        <v>-0.64579416075303908</v>
      </c>
      <c r="AJ392">
        <f t="shared" si="144"/>
        <v>-1.6071178258584853</v>
      </c>
      <c r="AK392">
        <f t="shared" si="145"/>
        <v>-1.994490106300717</v>
      </c>
      <c r="AL392">
        <f t="shared" si="146"/>
        <v>-4.0555547463591335</v>
      </c>
      <c r="AM392" s="7">
        <f t="shared" si="147"/>
        <v>-487333.01941345393</v>
      </c>
      <c r="AN392" s="7">
        <f t="shared" si="148"/>
        <v>-336761.84232719667</v>
      </c>
      <c r="AO392">
        <f t="shared" si="149"/>
        <v>-527333.01941345399</v>
      </c>
      <c r="AP392">
        <f t="shared" si="150"/>
        <v>-334261.84232719667</v>
      </c>
      <c r="AQ392">
        <f t="shared" si="151"/>
        <v>-512333.01941345393</v>
      </c>
      <c r="AR392">
        <f t="shared" si="152"/>
        <v>-359261.84232719667</v>
      </c>
      <c r="AS392">
        <f t="shared" si="133"/>
        <v>-2625.5953648470136</v>
      </c>
      <c r="AT392">
        <f t="shared" si="134"/>
        <v>-350.70233347865269</v>
      </c>
    </row>
    <row r="393" spans="24:46" x14ac:dyDescent="0.2">
      <c r="X393" s="1">
        <v>389</v>
      </c>
      <c r="Y393" s="7">
        <f t="shared" si="137"/>
        <v>508645.21151797322</v>
      </c>
      <c r="Z393" s="7">
        <f t="shared" si="138"/>
        <v>344435.90873494965</v>
      </c>
      <c r="AA393">
        <f t="shared" si="139"/>
        <v>2623.173053230294</v>
      </c>
      <c r="AB393">
        <f t="shared" si="140"/>
        <v>345.56329753331335</v>
      </c>
      <c r="AC393">
        <f t="shared" si="153"/>
        <v>-4.8194242501371782</v>
      </c>
      <c r="AD393">
        <f t="shared" si="154"/>
        <v>-10.267707762870554</v>
      </c>
      <c r="AE393">
        <f t="shared" si="135"/>
        <v>-1.4572306126896077E-8</v>
      </c>
      <c r="AF393" s="7">
        <f t="shared" si="136"/>
        <v>-2.1497026566090696E-8</v>
      </c>
      <c r="AG393" s="7">
        <f t="shared" si="141"/>
        <v>-2.1925177828012572</v>
      </c>
      <c r="AH393" s="7">
        <f t="shared" si="142"/>
        <v>-4.6106333267227733</v>
      </c>
      <c r="AI393">
        <f t="shared" si="143"/>
        <v>-0.64259239659073564</v>
      </c>
      <c r="AJ393">
        <f t="shared" si="144"/>
        <v>-1.6054455982203917</v>
      </c>
      <c r="AK393">
        <f t="shared" si="145"/>
        <v>-1.9843140561728796</v>
      </c>
      <c r="AL393">
        <f t="shared" si="146"/>
        <v>-4.0516288164303633</v>
      </c>
      <c r="AM393" s="7">
        <f t="shared" si="147"/>
        <v>-488645.21151797322</v>
      </c>
      <c r="AN393" s="7">
        <f t="shared" si="148"/>
        <v>-336935.90873494965</v>
      </c>
      <c r="AO393">
        <f t="shared" si="149"/>
        <v>-528645.21151797322</v>
      </c>
      <c r="AP393">
        <f t="shared" si="150"/>
        <v>-334435.90873494965</v>
      </c>
      <c r="AQ393">
        <f t="shared" si="151"/>
        <v>-513645.21151797322</v>
      </c>
      <c r="AR393">
        <f t="shared" si="152"/>
        <v>-359435.90873494965</v>
      </c>
      <c r="AS393">
        <f t="shared" si="133"/>
        <v>-2623.173053230294</v>
      </c>
      <c r="AT393">
        <f t="shared" si="134"/>
        <v>-345.56329753331335</v>
      </c>
    </row>
    <row r="394" spans="24:46" x14ac:dyDescent="0.2">
      <c r="X394" s="1">
        <v>390</v>
      </c>
      <c r="Y394" s="7">
        <f t="shared" si="137"/>
        <v>509956.19561655709</v>
      </c>
      <c r="Z394" s="7">
        <f t="shared" si="138"/>
        <v>344607.40692024597</v>
      </c>
      <c r="AA394">
        <f t="shared" si="139"/>
        <v>2620.7633411052257</v>
      </c>
      <c r="AB394">
        <f t="shared" si="140"/>
        <v>340.42944365187805</v>
      </c>
      <c r="AC394">
        <f t="shared" si="153"/>
        <v>-4.7944444534189969</v>
      </c>
      <c r="AD394">
        <f t="shared" si="154"/>
        <v>-10.257511888327111</v>
      </c>
      <c r="AE394">
        <f t="shared" si="135"/>
        <v>-1.4567579800426491E-8</v>
      </c>
      <c r="AF394" s="7">
        <f t="shared" si="136"/>
        <v>-2.1195232964444085E-8</v>
      </c>
      <c r="AG394" s="7">
        <f t="shared" si="141"/>
        <v>-2.1808021962679045</v>
      </c>
      <c r="AH394" s="7">
        <f t="shared" si="142"/>
        <v>-4.6059448903397913</v>
      </c>
      <c r="AI394">
        <f t="shared" si="143"/>
        <v>-0.63941729875284092</v>
      </c>
      <c r="AJ394">
        <f t="shared" si="144"/>
        <v>-1.6038005941214024</v>
      </c>
      <c r="AK394">
        <f t="shared" si="145"/>
        <v>-1.9742249438306712</v>
      </c>
      <c r="AL394">
        <f t="shared" si="146"/>
        <v>-4.0477663826706847</v>
      </c>
      <c r="AM394" s="7">
        <f t="shared" si="147"/>
        <v>-489956.19561655709</v>
      </c>
      <c r="AN394" s="7">
        <f t="shared" si="148"/>
        <v>-337107.40692024597</v>
      </c>
      <c r="AO394">
        <f t="shared" si="149"/>
        <v>-529956.19561655703</v>
      </c>
      <c r="AP394">
        <f t="shared" si="150"/>
        <v>-334607.40692024597</v>
      </c>
      <c r="AQ394">
        <f t="shared" si="151"/>
        <v>-514956.19561655709</v>
      </c>
      <c r="AR394">
        <f t="shared" si="152"/>
        <v>-359607.40692024597</v>
      </c>
      <c r="AS394">
        <f t="shared" si="133"/>
        <v>-2620.7633411052257</v>
      </c>
      <c r="AT394">
        <f t="shared" si="134"/>
        <v>-340.42944365187805</v>
      </c>
    </row>
    <row r="395" spans="24:46" x14ac:dyDescent="0.2">
      <c r="X395" s="1">
        <v>391</v>
      </c>
      <c r="Y395" s="7">
        <f t="shared" si="137"/>
        <v>511265.97798155301</v>
      </c>
      <c r="Z395" s="7">
        <f t="shared" si="138"/>
        <v>344776.33945308591</v>
      </c>
      <c r="AA395">
        <f t="shared" si="139"/>
        <v>2618.3661188785163</v>
      </c>
      <c r="AB395">
        <f t="shared" si="140"/>
        <v>335.30068770771447</v>
      </c>
      <c r="AC395">
        <f t="shared" si="153"/>
        <v>-4.7696811575893783</v>
      </c>
      <c r="AD395">
        <f t="shared" si="154"/>
        <v>-10.247483401039284</v>
      </c>
      <c r="AE395">
        <f t="shared" si="135"/>
        <v>-1.4562862782060028E-8</v>
      </c>
      <c r="AF395" s="7">
        <f t="shared" si="136"/>
        <v>-2.0892974367772983E-8</v>
      </c>
      <c r="AG395" s="7">
        <f t="shared" si="141"/>
        <v>-2.1691908677743399</v>
      </c>
      <c r="AH395" s="7">
        <f t="shared" si="142"/>
        <v>-4.6013335814482366</v>
      </c>
      <c r="AI395">
        <f t="shared" si="143"/>
        <v>-0.63626855330492715</v>
      </c>
      <c r="AJ395">
        <f t="shared" si="144"/>
        <v>-1.6021826701409532</v>
      </c>
      <c r="AK395">
        <f t="shared" si="145"/>
        <v>-1.9642217219472482</v>
      </c>
      <c r="AL395">
        <f t="shared" si="146"/>
        <v>-4.043967128557119</v>
      </c>
      <c r="AM395" s="7">
        <f t="shared" si="147"/>
        <v>-491265.97798155301</v>
      </c>
      <c r="AN395" s="7">
        <f t="shared" si="148"/>
        <v>-337276.33945308591</v>
      </c>
      <c r="AO395">
        <f t="shared" si="149"/>
        <v>-531265.97798155295</v>
      </c>
      <c r="AP395">
        <f t="shared" si="150"/>
        <v>-334776.33945308591</v>
      </c>
      <c r="AQ395">
        <f t="shared" si="151"/>
        <v>-516265.97798155301</v>
      </c>
      <c r="AR395">
        <f t="shared" si="152"/>
        <v>-359776.33945308591</v>
      </c>
      <c r="AS395">
        <f t="shared" si="133"/>
        <v>-2618.3661188785163</v>
      </c>
      <c r="AT395">
        <f t="shared" si="134"/>
        <v>-335.30068770771447</v>
      </c>
    </row>
    <row r="396" spans="24:46" x14ac:dyDescent="0.2">
      <c r="X396" s="1">
        <v>392</v>
      </c>
      <c r="Y396" s="7">
        <f t="shared" si="137"/>
        <v>512574.56483084755</v>
      </c>
      <c r="Z396" s="7">
        <f t="shared" si="138"/>
        <v>344942.70886151463</v>
      </c>
      <c r="AA396">
        <f t="shared" si="139"/>
        <v>2615.9812782997215</v>
      </c>
      <c r="AB396">
        <f t="shared" si="140"/>
        <v>330.17694600719483</v>
      </c>
      <c r="AC396">
        <f t="shared" si="153"/>
        <v>-4.745131719415733</v>
      </c>
      <c r="AD396">
        <f t="shared" si="154"/>
        <v>-10.23762145133581</v>
      </c>
      <c r="AE396">
        <f t="shared" si="135"/>
        <v>-1.4558155081415197E-8</v>
      </c>
      <c r="AF396" s="7">
        <f t="shared" si="136"/>
        <v>-2.0590257885835037E-8</v>
      </c>
      <c r="AG396" s="7">
        <f t="shared" si="141"/>
        <v>-2.157682494276028</v>
      </c>
      <c r="AH396" s="7">
        <f t="shared" si="142"/>
        <v>-4.5967990016703366</v>
      </c>
      <c r="AI396">
        <f t="shared" si="143"/>
        <v>-0.633145851093739</v>
      </c>
      <c r="AJ396">
        <f t="shared" si="144"/>
        <v>-1.6005916855772404</v>
      </c>
      <c r="AK396">
        <f t="shared" si="145"/>
        <v>-1.9543033594878114</v>
      </c>
      <c r="AL396">
        <f t="shared" si="146"/>
        <v>-4.0402307434979745</v>
      </c>
      <c r="AM396" s="7">
        <f t="shared" si="147"/>
        <v>-492574.56483084755</v>
      </c>
      <c r="AN396" s="7">
        <f t="shared" si="148"/>
        <v>-337442.70886151463</v>
      </c>
      <c r="AO396">
        <f t="shared" si="149"/>
        <v>-532574.56483084755</v>
      </c>
      <c r="AP396">
        <f t="shared" si="150"/>
        <v>-334942.70886151463</v>
      </c>
      <c r="AQ396">
        <f t="shared" si="151"/>
        <v>-517574.56483084755</v>
      </c>
      <c r="AR396">
        <f t="shared" si="152"/>
        <v>-359942.70886151463</v>
      </c>
      <c r="AS396">
        <f t="shared" si="133"/>
        <v>-2615.9812782997215</v>
      </c>
      <c r="AT396">
        <f t="shared" si="134"/>
        <v>-330.17694600719483</v>
      </c>
    </row>
    <row r="397" spans="24:46" x14ac:dyDescent="0.2">
      <c r="X397" s="1">
        <v>393</v>
      </c>
      <c r="Y397" s="7">
        <f t="shared" si="137"/>
        <v>513881.96232853248</v>
      </c>
      <c r="Z397" s="7">
        <f t="shared" si="138"/>
        <v>345106.51763183682</v>
      </c>
      <c r="AA397">
        <f t="shared" si="139"/>
        <v>2613.6087124400137</v>
      </c>
      <c r="AB397">
        <f t="shared" si="140"/>
        <v>325.05813528152692</v>
      </c>
      <c r="AC397">
        <f t="shared" si="153"/>
        <v>-4.7207935373056706</v>
      </c>
      <c r="AD397">
        <f t="shared" si="154"/>
        <v>-10.227925205703929</v>
      </c>
      <c r="AE397">
        <f t="shared" si="135"/>
        <v>-1.4553456707215056E-8</v>
      </c>
      <c r="AF397" s="7">
        <f t="shared" si="136"/>
        <v>-2.0287090618252293E-8</v>
      </c>
      <c r="AG397" s="7">
        <f t="shared" si="141"/>
        <v>-2.1462757936951813</v>
      </c>
      <c r="AH397" s="7">
        <f t="shared" si="142"/>
        <v>-4.5923407602305426</v>
      </c>
      <c r="AI397">
        <f t="shared" si="143"/>
        <v>-0.63004888765787259</v>
      </c>
      <c r="AJ397">
        <f t="shared" si="144"/>
        <v>-1.5990275024168084</v>
      </c>
      <c r="AK397">
        <f t="shared" si="145"/>
        <v>-1.9444688413991593</v>
      </c>
      <c r="AL397">
        <f t="shared" si="146"/>
        <v>-4.0365569227694875</v>
      </c>
      <c r="AM397" s="7">
        <f t="shared" si="147"/>
        <v>-493881.96232853248</v>
      </c>
      <c r="AN397" s="7">
        <f t="shared" si="148"/>
        <v>-337606.51763183682</v>
      </c>
      <c r="AO397">
        <f t="shared" si="149"/>
        <v>-533881.96232853248</v>
      </c>
      <c r="AP397">
        <f t="shared" si="150"/>
        <v>-335106.51763183682</v>
      </c>
      <c r="AQ397">
        <f t="shared" si="151"/>
        <v>-518881.96232853248</v>
      </c>
      <c r="AR397">
        <f t="shared" si="152"/>
        <v>-360106.51763183682</v>
      </c>
      <c r="AS397">
        <f t="shared" si="133"/>
        <v>-2613.6087124400137</v>
      </c>
      <c r="AT397">
        <f t="shared" si="134"/>
        <v>-325.05813528152692</v>
      </c>
    </row>
    <row r="398" spans="24:46" x14ac:dyDescent="0.2">
      <c r="X398" s="1">
        <v>394</v>
      </c>
      <c r="Y398" s="7">
        <f t="shared" si="137"/>
        <v>515188.17658556032</v>
      </c>
      <c r="Z398" s="7">
        <f t="shared" si="138"/>
        <v>345267.76820882689</v>
      </c>
      <c r="AA398">
        <f t="shared" si="139"/>
        <v>2611.2483156713611</v>
      </c>
      <c r="AB398">
        <f t="shared" si="140"/>
        <v>319.94417267867493</v>
      </c>
      <c r="AC398">
        <f t="shared" si="153"/>
        <v>-4.6966640505039896</v>
      </c>
      <c r="AD398">
        <f t="shared" si="154"/>
        <v>-10.218393846614015</v>
      </c>
      <c r="AE398">
        <f t="shared" si="135"/>
        <v>-1.4548767667309821E-8</v>
      </c>
      <c r="AF398" s="7">
        <f t="shared" si="136"/>
        <v>-1.998347965468791E-8</v>
      </c>
      <c r="AG398" s="7">
        <f t="shared" si="141"/>
        <v>-2.1349695045084931</v>
      </c>
      <c r="AH398" s="7">
        <f t="shared" si="142"/>
        <v>-4.587958473872054</v>
      </c>
      <c r="AI398">
        <f t="shared" si="143"/>
        <v>-0.62697736314044739</v>
      </c>
      <c r="AJ398">
        <f t="shared" si="144"/>
        <v>-1.597489985304803</v>
      </c>
      <c r="AK398">
        <f t="shared" si="145"/>
        <v>-1.9347171683062818</v>
      </c>
      <c r="AL398">
        <f t="shared" si="146"/>
        <v>-4.0329453674536779</v>
      </c>
      <c r="AM398" s="7">
        <f t="shared" si="147"/>
        <v>-495188.17658556032</v>
      </c>
      <c r="AN398" s="7">
        <f t="shared" si="148"/>
        <v>-337767.76820882689</v>
      </c>
      <c r="AO398">
        <f t="shared" si="149"/>
        <v>-535188.17658556032</v>
      </c>
      <c r="AP398">
        <f t="shared" si="150"/>
        <v>-335267.76820882689</v>
      </c>
      <c r="AQ398">
        <f t="shared" si="151"/>
        <v>-520188.17658556032</v>
      </c>
      <c r="AR398">
        <f t="shared" si="152"/>
        <v>-360267.76820882689</v>
      </c>
      <c r="AS398">
        <f t="shared" si="133"/>
        <v>-2611.2483156713611</v>
      </c>
      <c r="AT398">
        <f t="shared" si="134"/>
        <v>-319.94417267867493</v>
      </c>
    </row>
    <row r="399" spans="24:46" x14ac:dyDescent="0.2">
      <c r="X399" s="1">
        <v>395</v>
      </c>
      <c r="Y399" s="7">
        <f t="shared" si="137"/>
        <v>516493.21366038965</v>
      </c>
      <c r="Z399" s="7">
        <f t="shared" si="138"/>
        <v>345426.46299593541</v>
      </c>
      <c r="AA399">
        <f t="shared" si="139"/>
        <v>2608.8999836461089</v>
      </c>
      <c r="AB399">
        <f t="shared" si="140"/>
        <v>314.83497575536791</v>
      </c>
      <c r="AC399">
        <f t="shared" si="153"/>
        <v>-4.6727407383078381</v>
      </c>
      <c r="AD399">
        <f t="shared" si="154"/>
        <v>-10.209026572347611</v>
      </c>
      <c r="AE399">
        <f t="shared" si="135"/>
        <v>-1.454408796869976E-8</v>
      </c>
      <c r="AF399" s="7">
        <f t="shared" si="136"/>
        <v>-1.9679432075020959E-8</v>
      </c>
      <c r="AG399" s="7">
        <f t="shared" si="141"/>
        <v>-2.1237623853443788</v>
      </c>
      <c r="AH399" s="7">
        <f t="shared" si="142"/>
        <v>-4.5836517667746071</v>
      </c>
      <c r="AI399">
        <f t="shared" si="143"/>
        <v>-0.62393098220364973</v>
      </c>
      <c r="AJ399">
        <f t="shared" si="144"/>
        <v>-1.5959790015159245</v>
      </c>
      <c r="AK399">
        <f t="shared" si="145"/>
        <v>-1.9250473562157215</v>
      </c>
      <c r="AL399">
        <f t="shared" si="146"/>
        <v>-4.0293957843776482</v>
      </c>
      <c r="AM399" s="7">
        <f t="shared" si="147"/>
        <v>-496493.21366038965</v>
      </c>
      <c r="AN399" s="7">
        <f t="shared" si="148"/>
        <v>-337926.46299593541</v>
      </c>
      <c r="AO399">
        <f t="shared" si="149"/>
        <v>-536493.21366038965</v>
      </c>
      <c r="AP399">
        <f t="shared" si="150"/>
        <v>-335426.46299593541</v>
      </c>
      <c r="AQ399">
        <f t="shared" si="151"/>
        <v>-521493.21366038965</v>
      </c>
      <c r="AR399">
        <f t="shared" si="152"/>
        <v>-360426.46299593541</v>
      </c>
      <c r="AS399">
        <f t="shared" ref="AS399:AS462" si="155">L$12-AA399</f>
        <v>-2608.8999836461089</v>
      </c>
      <c r="AT399">
        <f t="shared" ref="AT399:AT462" si="156">M$12-AB399</f>
        <v>-314.83497575536791</v>
      </c>
    </row>
    <row r="400" spans="24:46" x14ac:dyDescent="0.2">
      <c r="X400" s="1">
        <v>396</v>
      </c>
      <c r="Y400" s="7">
        <f t="shared" si="137"/>
        <v>517797.07955962041</v>
      </c>
      <c r="Z400" s="7">
        <f t="shared" si="138"/>
        <v>345582.60435549158</v>
      </c>
      <c r="AA400">
        <f t="shared" si="139"/>
        <v>2606.563613276955</v>
      </c>
      <c r="AB400">
        <f t="shared" si="140"/>
        <v>309.73046246919409</v>
      </c>
      <c r="AC400">
        <f t="shared" si="153"/>
        <v>-4.6490211192999338</v>
      </c>
      <c r="AD400">
        <f t="shared" si="154"/>
        <v>-10.199822596830263</v>
      </c>
      <c r="AE400">
        <f t="shared" si="135"/>
        <v>-1.4539417617556615E-8</v>
      </c>
      <c r="AF400" s="7">
        <f t="shared" si="136"/>
        <v>-1.9374954949521047E-8</v>
      </c>
      <c r="AG400" s="7">
        <f t="shared" si="141"/>
        <v>-2.1126532145896819</v>
      </c>
      <c r="AH400" s="7">
        <f t="shared" si="142"/>
        <v>-4.5794202704750688</v>
      </c>
      <c r="AI400">
        <f t="shared" si="143"/>
        <v>-0.62090945394523755</v>
      </c>
      <c r="AJ400">
        <f t="shared" si="144"/>
        <v>-1.5944944209260319</v>
      </c>
      <c r="AK400">
        <f t="shared" si="145"/>
        <v>-1.9154584362255966</v>
      </c>
      <c r="AL400">
        <f t="shared" si="146"/>
        <v>-4.025907886054207</v>
      </c>
      <c r="AM400" s="7">
        <f t="shared" si="147"/>
        <v>-497797.07955962041</v>
      </c>
      <c r="AN400" s="7">
        <f t="shared" si="148"/>
        <v>-338082.60435549158</v>
      </c>
      <c r="AO400">
        <f t="shared" si="149"/>
        <v>-537797.07955962047</v>
      </c>
      <c r="AP400">
        <f t="shared" si="150"/>
        <v>-335582.60435549158</v>
      </c>
      <c r="AQ400">
        <f t="shared" si="151"/>
        <v>-522797.07955962041</v>
      </c>
      <c r="AR400">
        <f t="shared" si="152"/>
        <v>-360582.60435549158</v>
      </c>
      <c r="AS400">
        <f t="shared" si="155"/>
        <v>-2606.563613276955</v>
      </c>
      <c r="AT400">
        <f t="shared" si="156"/>
        <v>-309.73046246919409</v>
      </c>
    </row>
    <row r="401" spans="24:46" x14ac:dyDescent="0.2">
      <c r="X401" s="1">
        <v>397</v>
      </c>
      <c r="Y401" s="7">
        <f t="shared" si="137"/>
        <v>519099.78023861896</v>
      </c>
      <c r="Z401" s="7">
        <f t="shared" si="138"/>
        <v>345736.19460890157</v>
      </c>
      <c r="AA401">
        <f t="shared" si="139"/>
        <v>2604.2391027173053</v>
      </c>
      <c r="AB401">
        <f t="shared" si="140"/>
        <v>304.63055117077897</v>
      </c>
      <c r="AC401">
        <f t="shared" si="153"/>
        <v>-4.6255027505988258</v>
      </c>
      <c r="AD401">
        <f t="shared" si="154"/>
        <v>-10.190781149467069</v>
      </c>
      <c r="AE401">
        <f t="shared" si="135"/>
        <v>-1.4534756619245197E-8</v>
      </c>
      <c r="AF401" s="7">
        <f t="shared" si="136"/>
        <v>-1.9070055339019798E-8</v>
      </c>
      <c r="AG401" s="7">
        <f t="shared" si="141"/>
        <v>-2.1016407900052134</v>
      </c>
      <c r="AH401" s="7">
        <f t="shared" si="142"/>
        <v>-4.5752636237888042</v>
      </c>
      <c r="AI401">
        <f t="shared" si="143"/>
        <v>-0.61791249181677876</v>
      </c>
      <c r="AJ401">
        <f t="shared" si="144"/>
        <v>-1.5930361159843691</v>
      </c>
      <c r="AK401">
        <f t="shared" si="145"/>
        <v>-1.905949454242077</v>
      </c>
      <c r="AL401">
        <f t="shared" si="146"/>
        <v>-4.022481390623839</v>
      </c>
      <c r="AM401" s="7">
        <f t="shared" si="147"/>
        <v>-499099.78023861896</v>
      </c>
      <c r="AN401" s="7">
        <f t="shared" si="148"/>
        <v>-338236.19460890157</v>
      </c>
      <c r="AO401">
        <f t="shared" si="149"/>
        <v>-539099.78023861896</v>
      </c>
      <c r="AP401">
        <f t="shared" si="150"/>
        <v>-335736.19460890157</v>
      </c>
      <c r="AQ401">
        <f t="shared" si="151"/>
        <v>-524099.78023861896</v>
      </c>
      <c r="AR401">
        <f t="shared" si="152"/>
        <v>-360736.19460890157</v>
      </c>
      <c r="AS401">
        <f t="shared" si="155"/>
        <v>-2604.2391027173053</v>
      </c>
      <c r="AT401">
        <f t="shared" si="156"/>
        <v>-304.63055117077897</v>
      </c>
    </row>
    <row r="402" spans="24:46" x14ac:dyDescent="0.2">
      <c r="X402" s="1">
        <v>398</v>
      </c>
      <c r="Y402" s="7">
        <f t="shared" si="137"/>
        <v>520401.32160213374</v>
      </c>
      <c r="Z402" s="7">
        <f t="shared" si="138"/>
        <v>345887.23603684327</v>
      </c>
      <c r="AA402">
        <f t="shared" si="139"/>
        <v>2601.926351342006</v>
      </c>
      <c r="AB402">
        <f t="shared" si="140"/>
        <v>299.53516059604544</v>
      </c>
      <c r="AC402">
        <f t="shared" si="153"/>
        <v>-4.6021832271263916</v>
      </c>
      <c r="AD402">
        <f t="shared" si="154"/>
        <v>-10.181901474982997</v>
      </c>
      <c r="AE402">
        <f t="shared" si="135"/>
        <v>-1.4530104978344013E-8</v>
      </c>
      <c r="AF402" s="7">
        <f t="shared" si="136"/>
        <v>-1.8764740295082876E-8</v>
      </c>
      <c r="AG402" s="7">
        <f t="shared" si="141"/>
        <v>-2.0907239283503851</v>
      </c>
      <c r="AH402" s="7">
        <f t="shared" si="142"/>
        <v>-4.5711814727337075</v>
      </c>
      <c r="AI402">
        <f t="shared" si="143"/>
        <v>-0.61493981354374549</v>
      </c>
      <c r="AJ402">
        <f t="shared" si="144"/>
        <v>-1.5916039616864881</v>
      </c>
      <c r="AK402">
        <f t="shared" si="145"/>
        <v>-1.896519470702156</v>
      </c>
      <c r="AL402">
        <f t="shared" si="146"/>
        <v>-4.0191160217980597</v>
      </c>
      <c r="AM402" s="7">
        <f t="shared" si="147"/>
        <v>-500401.32160213374</v>
      </c>
      <c r="AN402" s="7">
        <f t="shared" si="148"/>
        <v>-338387.23603684327</v>
      </c>
      <c r="AO402">
        <f t="shared" si="149"/>
        <v>-540401.3216021338</v>
      </c>
      <c r="AP402">
        <f t="shared" si="150"/>
        <v>-335887.23603684327</v>
      </c>
      <c r="AQ402">
        <f t="shared" si="151"/>
        <v>-525401.3216021338</v>
      </c>
      <c r="AR402">
        <f t="shared" si="152"/>
        <v>-360887.23603684327</v>
      </c>
      <c r="AS402">
        <f t="shared" si="155"/>
        <v>-2601.926351342006</v>
      </c>
      <c r="AT402">
        <f t="shared" si="156"/>
        <v>-299.53516059604544</v>
      </c>
    </row>
    <row r="403" spans="24:46" x14ac:dyDescent="0.2">
      <c r="X403" s="1">
        <v>399</v>
      </c>
      <c r="Y403" s="7">
        <f t="shared" si="137"/>
        <v>521701.70950490137</v>
      </c>
      <c r="Z403" s="7">
        <f t="shared" si="138"/>
        <v>346035.73087945691</v>
      </c>
      <c r="AA403">
        <f t="shared" si="139"/>
        <v>2599.6252597284429</v>
      </c>
      <c r="AB403">
        <f t="shared" si="140"/>
        <v>294.44420985855396</v>
      </c>
      <c r="AC403">
        <f t="shared" si="153"/>
        <v>-4.5790601808916191</v>
      </c>
      <c r="AD403">
        <f t="shared" si="154"/>
        <v>-10.173182833266203</v>
      </c>
      <c r="AE403">
        <f t="shared" si="135"/>
        <v>-1.4525462698665689E-8</v>
      </c>
      <c r="AF403" s="7">
        <f t="shared" si="136"/>
        <v>-1.8459016860179377E-8</v>
      </c>
      <c r="AG403" s="7">
        <f t="shared" si="141"/>
        <v>-2.0799014650162233</v>
      </c>
      <c r="AH403" s="7">
        <f t="shared" si="142"/>
        <v>-4.5671734704554945</v>
      </c>
      <c r="AI403">
        <f t="shared" si="143"/>
        <v>-0.61199114104732499</v>
      </c>
      <c r="AJ403">
        <f t="shared" si="144"/>
        <v>-1.5901978355476829</v>
      </c>
      <c r="AK403">
        <f t="shared" si="145"/>
        <v>-1.8871675603026079</v>
      </c>
      <c r="AL403">
        <f t="shared" si="146"/>
        <v>-4.0158115088040081</v>
      </c>
      <c r="AM403" s="7">
        <f t="shared" si="147"/>
        <v>-501701.70950490137</v>
      </c>
      <c r="AN403" s="7">
        <f t="shared" si="148"/>
        <v>-338535.73087945691</v>
      </c>
      <c r="AO403">
        <f t="shared" si="149"/>
        <v>-541701.70950490143</v>
      </c>
      <c r="AP403">
        <f t="shared" si="150"/>
        <v>-336035.73087945691</v>
      </c>
      <c r="AQ403">
        <f t="shared" si="151"/>
        <v>-526701.70950490143</v>
      </c>
      <c r="AR403">
        <f t="shared" si="152"/>
        <v>-361035.73087945691</v>
      </c>
      <c r="AS403">
        <f t="shared" si="155"/>
        <v>-2599.6252597284429</v>
      </c>
      <c r="AT403">
        <f t="shared" si="156"/>
        <v>-294.44420985855396</v>
      </c>
    </row>
    <row r="404" spans="24:46" x14ac:dyDescent="0.2">
      <c r="X404" s="1">
        <v>400</v>
      </c>
      <c r="Y404" s="7">
        <f t="shared" si="137"/>
        <v>523000.94975224294</v>
      </c>
      <c r="Z404" s="7">
        <f t="shared" si="138"/>
        <v>346181.681336532</v>
      </c>
      <c r="AA404">
        <f t="shared" si="139"/>
        <v>2597.3357296379972</v>
      </c>
      <c r="AB404">
        <f t="shared" si="140"/>
        <v>289.35761844192086</v>
      </c>
      <c r="AC404">
        <f t="shared" si="153"/>
        <v>-4.5561312802903702</v>
      </c>
      <c r="AD404">
        <f t="shared" si="154"/>
        <v>-10.164624499214973</v>
      </c>
      <c r="AE404">
        <f t="shared" si="135"/>
        <v>-1.452082978327664E-8</v>
      </c>
      <c r="AF404" s="7">
        <f t="shared" si="136"/>
        <v>-1.8152892067850584E-8</v>
      </c>
      <c r="AG404" s="7">
        <f t="shared" si="141"/>
        <v>-2.0691722536668076</v>
      </c>
      <c r="AH404" s="7">
        <f t="shared" si="142"/>
        <v>-4.5632392771547901</v>
      </c>
      <c r="AI404">
        <f t="shared" si="143"/>
        <v>-0.60906620036788817</v>
      </c>
      <c r="AJ404">
        <f t="shared" si="144"/>
        <v>-1.588817617577174</v>
      </c>
      <c r="AK404">
        <f t="shared" si="145"/>
        <v>-1.8778928117348452</v>
      </c>
      <c r="AL404">
        <f t="shared" si="146"/>
        <v>-4.0125675863301158</v>
      </c>
      <c r="AM404" s="7">
        <f t="shared" si="147"/>
        <v>-503000.94975224294</v>
      </c>
      <c r="AN404" s="7">
        <f t="shared" si="148"/>
        <v>-338681.681336532</v>
      </c>
      <c r="AO404">
        <f t="shared" si="149"/>
        <v>-543000.949752243</v>
      </c>
      <c r="AP404">
        <f t="shared" si="150"/>
        <v>-336181.681336532</v>
      </c>
      <c r="AQ404">
        <f t="shared" si="151"/>
        <v>-528000.949752243</v>
      </c>
      <c r="AR404">
        <f t="shared" si="152"/>
        <v>-361181.681336532</v>
      </c>
      <c r="AS404">
        <f t="shared" si="155"/>
        <v>-2597.3357296379972</v>
      </c>
      <c r="AT404">
        <f t="shared" si="156"/>
        <v>-289.35761844192086</v>
      </c>
    </row>
    <row r="405" spans="24:46" x14ac:dyDescent="0.2">
      <c r="X405" s="1">
        <v>401</v>
      </c>
      <c r="Y405" s="7">
        <f t="shared" si="137"/>
        <v>524299.04810065194</v>
      </c>
      <c r="Z405" s="7">
        <f t="shared" si="138"/>
        <v>346325.08956769056</v>
      </c>
      <c r="AA405">
        <f t="shared" si="139"/>
        <v>2595.0576639978522</v>
      </c>
      <c r="AB405">
        <f t="shared" si="140"/>
        <v>284.27530619231339</v>
      </c>
      <c r="AC405">
        <f t="shared" si="153"/>
        <v>-4.5333942294209919</v>
      </c>
      <c r="AD405">
        <f t="shared" si="154"/>
        <v>-10.156225762588747</v>
      </c>
      <c r="AE405">
        <f t="shared" si="135"/>
        <v>-1.4516206234516532E-8</v>
      </c>
      <c r="AF405" s="7">
        <f t="shared" si="136"/>
        <v>-1.7846372942877345E-8</v>
      </c>
      <c r="AG405" s="7">
        <f t="shared" si="141"/>
        <v>-2.0585351658889159</v>
      </c>
      <c r="AH405" s="7">
        <f t="shared" si="142"/>
        <v>-4.559378560016083</v>
      </c>
      <c r="AI405">
        <f t="shared" si="143"/>
        <v>-0.60616472159018497</v>
      </c>
      <c r="AJ405">
        <f t="shared" si="144"/>
        <v>-1.5874631902528027</v>
      </c>
      <c r="AK405">
        <f t="shared" si="145"/>
        <v>-1.8686943274256846</v>
      </c>
      <c r="AL405">
        <f t="shared" si="146"/>
        <v>-4.0093839944734881</v>
      </c>
      <c r="AM405" s="7">
        <f t="shared" si="147"/>
        <v>-504299.04810065194</v>
      </c>
      <c r="AN405" s="7">
        <f t="shared" si="148"/>
        <v>-338825.08956769056</v>
      </c>
      <c r="AO405">
        <f t="shared" si="149"/>
        <v>-544299.04810065194</v>
      </c>
      <c r="AP405">
        <f t="shared" si="150"/>
        <v>-336325.08956769056</v>
      </c>
      <c r="AQ405">
        <f t="shared" si="151"/>
        <v>-529299.04810065194</v>
      </c>
      <c r="AR405">
        <f t="shared" si="152"/>
        <v>-361325.08956769056</v>
      </c>
      <c r="AS405">
        <f t="shared" si="155"/>
        <v>-2595.0576639978522</v>
      </c>
      <c r="AT405">
        <f t="shared" si="156"/>
        <v>-284.27530619231339</v>
      </c>
    </row>
    <row r="406" spans="24:46" x14ac:dyDescent="0.2">
      <c r="X406" s="1">
        <v>402</v>
      </c>
      <c r="Y406" s="7">
        <f t="shared" si="137"/>
        <v>525596.01025837217</v>
      </c>
      <c r="Z406" s="7">
        <f t="shared" si="138"/>
        <v>346465.95769256639</v>
      </c>
      <c r="AA406">
        <f t="shared" si="139"/>
        <v>2592.7909668831417</v>
      </c>
      <c r="AB406">
        <f t="shared" si="140"/>
        <v>279.19719331101902</v>
      </c>
      <c r="AC406">
        <f t="shared" si="153"/>
        <v>-4.5108467674149608</v>
      </c>
      <c r="AD406">
        <f t="shared" si="154"/>
        <v>-10.147985927861948</v>
      </c>
      <c r="AE406">
        <f t="shared" si="135"/>
        <v>-1.4511592054016952E-8</v>
      </c>
      <c r="AF406" s="7">
        <f t="shared" si="136"/>
        <v>-1.7539466501446137E-8</v>
      </c>
      <c r="AG406" s="7">
        <f t="shared" si="141"/>
        <v>-2.0479890908495615</v>
      </c>
      <c r="AH406" s="7">
        <f t="shared" si="142"/>
        <v>-4.5555909931381322</v>
      </c>
      <c r="AI406">
        <f t="shared" si="143"/>
        <v>-0.60328643877007038</v>
      </c>
      <c r="AJ406">
        <f t="shared" si="144"/>
        <v>-1.5861344384963905</v>
      </c>
      <c r="AK406">
        <f t="shared" si="145"/>
        <v>-1.8595712232837371</v>
      </c>
      <c r="AL406">
        <f t="shared" si="146"/>
        <v>-4.0062604786879579</v>
      </c>
      <c r="AM406" s="7">
        <f t="shared" si="147"/>
        <v>-505596.01025837217</v>
      </c>
      <c r="AN406" s="7">
        <f t="shared" si="148"/>
        <v>-338965.95769256639</v>
      </c>
      <c r="AO406">
        <f t="shared" si="149"/>
        <v>-545596.01025837217</v>
      </c>
      <c r="AP406">
        <f t="shared" si="150"/>
        <v>-336465.95769256639</v>
      </c>
      <c r="AQ406">
        <f t="shared" si="151"/>
        <v>-530596.01025837217</v>
      </c>
      <c r="AR406">
        <f t="shared" si="152"/>
        <v>-361465.95769256639</v>
      </c>
      <c r="AS406">
        <f t="shared" si="155"/>
        <v>-2592.7909668831417</v>
      </c>
      <c r="AT406">
        <f t="shared" si="156"/>
        <v>-279.19719331101902</v>
      </c>
    </row>
    <row r="407" spans="24:46" x14ac:dyDescent="0.2">
      <c r="X407" s="1">
        <v>403</v>
      </c>
      <c r="Y407" s="7">
        <f t="shared" si="137"/>
        <v>526891.84188596776</v>
      </c>
      <c r="Z407" s="7">
        <f t="shared" si="138"/>
        <v>346604.28779098095</v>
      </c>
      <c r="AA407">
        <f t="shared" si="139"/>
        <v>2590.535543499434</v>
      </c>
      <c r="AB407">
        <f t="shared" si="140"/>
        <v>274.12320034708807</v>
      </c>
      <c r="AC407">
        <f t="shared" si="153"/>
        <v>-4.4884866677824071</v>
      </c>
      <c r="AD407">
        <f t="shared" si="154"/>
        <v>-10.139904314081823</v>
      </c>
      <c r="AE407">
        <f t="shared" ref="AE407:AE470" si="157">L$11*((AS407)/(((SQRT((AS407)^2))^2)+((L$15*2)^2))^(3/2))</f>
        <v>-1.4506987242719562E-8</v>
      </c>
      <c r="AF407" s="7">
        <f t="shared" ref="AF407:AF470" si="158">L$11*((AT407)/((((SQRT((AT407)^2))^2)+(L$15^2))^(3/2)))</f>
        <v>-1.7232179751314408E-8</v>
      </c>
      <c r="AG407" s="7">
        <f t="shared" si="141"/>
        <v>-2.0375329349612241</v>
      </c>
      <c r="AH407" s="7">
        <f t="shared" si="142"/>
        <v>-4.5518762574662519</v>
      </c>
      <c r="AI407">
        <f t="shared" si="143"/>
        <v>-0.60043108986283811</v>
      </c>
      <c r="AJ407">
        <f t="shared" si="144"/>
        <v>-1.5848312496495711</v>
      </c>
      <c r="AK407">
        <f t="shared" si="145"/>
        <v>-1.8505226284513578</v>
      </c>
      <c r="AL407">
        <f t="shared" si="146"/>
        <v>-4.0031967897338196</v>
      </c>
      <c r="AM407" s="7">
        <f t="shared" si="147"/>
        <v>-506891.84188596776</v>
      </c>
      <c r="AN407" s="7">
        <f t="shared" si="148"/>
        <v>-339104.28779098095</v>
      </c>
      <c r="AO407">
        <f t="shared" si="149"/>
        <v>-546891.84188596776</v>
      </c>
      <c r="AP407">
        <f t="shared" si="150"/>
        <v>-336604.28779098095</v>
      </c>
      <c r="AQ407">
        <f t="shared" si="151"/>
        <v>-531891.84188596776</v>
      </c>
      <c r="AR407">
        <f t="shared" si="152"/>
        <v>-361604.28779098095</v>
      </c>
      <c r="AS407">
        <f t="shared" si="155"/>
        <v>-2590.535543499434</v>
      </c>
      <c r="AT407">
        <f t="shared" si="156"/>
        <v>-274.12320034708807</v>
      </c>
    </row>
    <row r="408" spans="24:46" x14ac:dyDescent="0.2">
      <c r="X408" s="1">
        <v>404</v>
      </c>
      <c r="Y408" s="7">
        <f t="shared" si="137"/>
        <v>528186.54859688401</v>
      </c>
      <c r="Z408" s="7">
        <f t="shared" si="138"/>
        <v>346740.08190311521</v>
      </c>
      <c r="AA408">
        <f t="shared" si="139"/>
        <v>2588.2913001655429</v>
      </c>
      <c r="AB408">
        <f t="shared" si="140"/>
        <v>269.05324819004716</v>
      </c>
      <c r="AC408">
        <f t="shared" si="153"/>
        <v>-4.4663117377721324</v>
      </c>
      <c r="AD408">
        <f t="shared" si="154"/>
        <v>-10.131980254729402</v>
      </c>
      <c r="AE408">
        <f t="shared" si="157"/>
        <v>-1.4502391800894686E-8</v>
      </c>
      <c r="AF408" s="7">
        <f t="shared" si="158"/>
        <v>-1.6924519691973958E-8</v>
      </c>
      <c r="AG408" s="7">
        <f t="shared" si="141"/>
        <v>-2.0271656215546159</v>
      </c>
      <c r="AH408" s="7">
        <f t="shared" si="142"/>
        <v>-4.5482340407260775</v>
      </c>
      <c r="AI408">
        <f t="shared" si="143"/>
        <v>-0.59759841665311975</v>
      </c>
      <c r="AJ408">
        <f t="shared" si="144"/>
        <v>-1.5835535134503333</v>
      </c>
      <c r="AK408">
        <f t="shared" si="145"/>
        <v>-1.8415476850620043</v>
      </c>
      <c r="AL408">
        <f t="shared" si="146"/>
        <v>-4.0001926836284705</v>
      </c>
      <c r="AM408" s="7">
        <f t="shared" si="147"/>
        <v>-508186.54859688401</v>
      </c>
      <c r="AN408" s="7">
        <f t="shared" si="148"/>
        <v>-339240.08190311521</v>
      </c>
      <c r="AO408">
        <f t="shared" si="149"/>
        <v>-548186.54859688401</v>
      </c>
      <c r="AP408">
        <f t="shared" si="150"/>
        <v>-336740.08190311521</v>
      </c>
      <c r="AQ408">
        <f t="shared" si="151"/>
        <v>-533186.54859688401</v>
      </c>
      <c r="AR408">
        <f t="shared" si="152"/>
        <v>-361740.08190311521</v>
      </c>
      <c r="AS408">
        <f t="shared" si="155"/>
        <v>-2588.2913001655429</v>
      </c>
      <c r="AT408">
        <f t="shared" si="156"/>
        <v>-269.05324819004716</v>
      </c>
    </row>
    <row r="409" spans="24:46" x14ac:dyDescent="0.2">
      <c r="X409" s="1">
        <v>405</v>
      </c>
      <c r="Y409" s="7">
        <f t="shared" si="137"/>
        <v>529480.1359579995</v>
      </c>
      <c r="Z409" s="7">
        <f t="shared" si="138"/>
        <v>346873.3420296784</v>
      </c>
      <c r="AA409">
        <f t="shared" si="139"/>
        <v>2586.0581442966568</v>
      </c>
      <c r="AB409">
        <f t="shared" si="140"/>
        <v>263.98725806268243</v>
      </c>
      <c r="AC409">
        <f t="shared" si="153"/>
        <v>-4.4443198177457024</v>
      </c>
      <c r="AD409">
        <f t="shared" si="154"/>
        <v>-10.124213097583642</v>
      </c>
      <c r="AE409">
        <f t="shared" si="157"/>
        <v>-1.4497805728158194E-8</v>
      </c>
      <c r="AF409" s="7">
        <f t="shared" si="158"/>
        <v>-1.6616493314813982E-8</v>
      </c>
      <c r="AG409" s="7">
        <f t="shared" si="141"/>
        <v>-2.0168860905588448</v>
      </c>
      <c r="AH409" s="7">
        <f t="shared" si="142"/>
        <v>-4.5446640373588121</v>
      </c>
      <c r="AI409">
        <f t="shared" si="143"/>
        <v>-0.59478816468620044</v>
      </c>
      <c r="AJ409">
        <f t="shared" si="144"/>
        <v>-1.5823011220100671</v>
      </c>
      <c r="AK409">
        <f t="shared" si="145"/>
        <v>-1.8326455480028516</v>
      </c>
      <c r="AL409">
        <f t="shared" si="146"/>
        <v>-3.9972479215982704</v>
      </c>
      <c r="AM409" s="7">
        <f t="shared" si="147"/>
        <v>-509480.1359579995</v>
      </c>
      <c r="AN409" s="7">
        <f t="shared" si="148"/>
        <v>-339373.3420296784</v>
      </c>
      <c r="AO409">
        <f t="shared" si="149"/>
        <v>-549480.1359579995</v>
      </c>
      <c r="AP409">
        <f t="shared" si="150"/>
        <v>-336873.3420296784</v>
      </c>
      <c r="AQ409">
        <f t="shared" si="151"/>
        <v>-534480.1359579995</v>
      </c>
      <c r="AR409">
        <f t="shared" si="152"/>
        <v>-361873.3420296784</v>
      </c>
      <c r="AS409">
        <f t="shared" si="155"/>
        <v>-2586.0581442966568</v>
      </c>
      <c r="AT409">
        <f t="shared" si="156"/>
        <v>-263.98725806268243</v>
      </c>
    </row>
    <row r="410" spans="24:46" x14ac:dyDescent="0.2">
      <c r="X410" s="1">
        <v>406</v>
      </c>
      <c r="Y410" s="7">
        <f t="shared" si="137"/>
        <v>530772.60949017061</v>
      </c>
      <c r="Z410" s="7">
        <f t="shared" si="138"/>
        <v>347004.07013207255</v>
      </c>
      <c r="AA410">
        <f t="shared" si="139"/>
        <v>2583.8359843877838</v>
      </c>
      <c r="AB410">
        <f t="shared" si="140"/>
        <v>258.92515151389063</v>
      </c>
      <c r="AC410">
        <f t="shared" si="153"/>
        <v>-4.4225087805653001</v>
      </c>
      <c r="AD410">
        <f t="shared" si="154"/>
        <v>-10.116602204589144</v>
      </c>
      <c r="AE410">
        <f t="shared" si="157"/>
        <v>-1.4493229023488556E-8</v>
      </c>
      <c r="AF410" s="7">
        <f t="shared" si="158"/>
        <v>-1.6308107603282498E-8</v>
      </c>
      <c r="AG410" s="7">
        <f t="shared" si="141"/>
        <v>-2.0066932981886891</v>
      </c>
      <c r="AH410" s="7">
        <f t="shared" si="142"/>
        <v>-4.5411659484582643</v>
      </c>
      <c r="AI410">
        <f t="shared" si="143"/>
        <v>-0.59200008320085495</v>
      </c>
      <c r="AJ410">
        <f t="shared" si="144"/>
        <v>-1.5810739697911014</v>
      </c>
      <c r="AK410">
        <f t="shared" si="145"/>
        <v>-1.8238153846825274</v>
      </c>
      <c r="AL410">
        <f t="shared" si="146"/>
        <v>-3.9943622700316719</v>
      </c>
      <c r="AM410" s="7">
        <f t="shared" si="147"/>
        <v>-510772.60949017061</v>
      </c>
      <c r="AN410" s="7">
        <f t="shared" si="148"/>
        <v>-339504.07013207255</v>
      </c>
      <c r="AO410">
        <f t="shared" si="149"/>
        <v>-550772.60949017061</v>
      </c>
      <c r="AP410">
        <f t="shared" si="150"/>
        <v>-337004.07013207255</v>
      </c>
      <c r="AQ410">
        <f t="shared" si="151"/>
        <v>-535772.60949017061</v>
      </c>
      <c r="AR410">
        <f t="shared" si="152"/>
        <v>-362004.07013207255</v>
      </c>
      <c r="AS410">
        <f t="shared" si="155"/>
        <v>-2583.8359843877838</v>
      </c>
      <c r="AT410">
        <f t="shared" si="156"/>
        <v>-258.92515151389063</v>
      </c>
    </row>
    <row r="411" spans="24:46" x14ac:dyDescent="0.2">
      <c r="X411" s="1">
        <v>407</v>
      </c>
      <c r="Y411" s="7">
        <f t="shared" si="137"/>
        <v>532063.97466876684</v>
      </c>
      <c r="Z411" s="7">
        <f t="shared" si="138"/>
        <v>347132.2681325539</v>
      </c>
      <c r="AA411">
        <f t="shared" si="139"/>
        <v>2581.6247299975012</v>
      </c>
      <c r="AB411">
        <f t="shared" si="140"/>
        <v>253.86685041159606</v>
      </c>
      <c r="AC411">
        <f t="shared" si="153"/>
        <v>-4.4008765309947773</v>
      </c>
      <c r="AD411">
        <f t="shared" si="154"/>
        <v>-10.109146951727144</v>
      </c>
      <c r="AE411">
        <f t="shared" si="157"/>
        <v>-1.4488661685243857E-8</v>
      </c>
      <c r="AF411" s="7">
        <f t="shared" si="158"/>
        <v>-1.5999369533047004E-8</v>
      </c>
      <c r="AG411" s="7">
        <f t="shared" si="141"/>
        <v>-1.9965862166387154</v>
      </c>
      <c r="AH411" s="7">
        <f t="shared" si="142"/>
        <v>-4.5377394817094512</v>
      </c>
      <c r="AI411">
        <f t="shared" si="143"/>
        <v>-0.58923392506358374</v>
      </c>
      <c r="AJ411">
        <f t="shared" si="144"/>
        <v>-1.5798719535849499</v>
      </c>
      <c r="AK411">
        <f t="shared" si="145"/>
        <v>-1.8150563748038164</v>
      </c>
      <c r="AL411">
        <f t="shared" si="146"/>
        <v>-3.9915355004333741</v>
      </c>
      <c r="AM411" s="7">
        <f t="shared" si="147"/>
        <v>-512063.97466876684</v>
      </c>
      <c r="AN411" s="7">
        <f t="shared" si="148"/>
        <v>-339632.2681325539</v>
      </c>
      <c r="AO411">
        <f t="shared" si="149"/>
        <v>-552063.97466876684</v>
      </c>
      <c r="AP411">
        <f t="shared" si="150"/>
        <v>-337132.2681325539</v>
      </c>
      <c r="AQ411">
        <f t="shared" si="151"/>
        <v>-537063.97466876684</v>
      </c>
      <c r="AR411">
        <f t="shared" si="152"/>
        <v>-362132.2681325539</v>
      </c>
      <c r="AS411">
        <f t="shared" si="155"/>
        <v>-2581.6247299975012</v>
      </c>
      <c r="AT411">
        <f t="shared" si="156"/>
        <v>-253.86685041159606</v>
      </c>
    </row>
    <row r="412" spans="24:46" x14ac:dyDescent="0.2">
      <c r="X412" s="1">
        <v>408</v>
      </c>
      <c r="Y412" s="7">
        <f t="shared" si="137"/>
        <v>533354.23692419915</v>
      </c>
      <c r="Z412" s="7">
        <f t="shared" si="138"/>
        <v>347257.93791439076</v>
      </c>
      <c r="AA412">
        <f t="shared" si="139"/>
        <v>2579.4242917320039</v>
      </c>
      <c r="AB412">
        <f t="shared" si="140"/>
        <v>248.81227693573248</v>
      </c>
      <c r="AC412">
        <f t="shared" si="153"/>
        <v>-4.3794210051140805</v>
      </c>
      <c r="AD412">
        <f t="shared" si="154"/>
        <v>-10.10184672888912</v>
      </c>
      <c r="AE412">
        <f t="shared" si="157"/>
        <v>-1.4484103711178008E-8</v>
      </c>
      <c r="AF412" s="7">
        <f t="shared" si="158"/>
        <v>-1.5690286072153786E-8</v>
      </c>
      <c r="AG412" s="7">
        <f t="shared" si="141"/>
        <v>-1.986563833784351</v>
      </c>
      <c r="AH412" s="7">
        <f t="shared" si="142"/>
        <v>-4.5343843513282991</v>
      </c>
      <c r="AI412">
        <f t="shared" si="143"/>
        <v>-0.58648944670423631</v>
      </c>
      <c r="AJ412">
        <f t="shared" si="144"/>
        <v>-1.5786949724909258</v>
      </c>
      <c r="AK412">
        <f t="shared" si="145"/>
        <v>-1.8063677101413897</v>
      </c>
      <c r="AL412">
        <f t="shared" si="146"/>
        <v>-3.9887673893796087</v>
      </c>
      <c r="AM412" s="7">
        <f t="shared" si="147"/>
        <v>-513354.23692419915</v>
      </c>
      <c r="AN412" s="7">
        <f t="shared" si="148"/>
        <v>-339757.93791439076</v>
      </c>
      <c r="AO412">
        <f t="shared" si="149"/>
        <v>-553354.23692419915</v>
      </c>
      <c r="AP412">
        <f t="shared" si="150"/>
        <v>-337257.93791439076</v>
      </c>
      <c r="AQ412">
        <f t="shared" si="151"/>
        <v>-538354.23692419915</v>
      </c>
      <c r="AR412">
        <f t="shared" si="152"/>
        <v>-362257.93791439076</v>
      </c>
      <c r="AS412">
        <f t="shared" si="155"/>
        <v>-2579.4242917320039</v>
      </c>
      <c r="AT412">
        <f t="shared" si="156"/>
        <v>-248.81227693573248</v>
      </c>
    </row>
    <row r="413" spans="24:46" x14ac:dyDescent="0.2">
      <c r="X413" s="1">
        <v>409</v>
      </c>
      <c r="Y413" s="7">
        <f t="shared" si="137"/>
        <v>534643.40164243954</v>
      </c>
      <c r="Z413" s="7">
        <f t="shared" si="138"/>
        <v>347381.08132201753</v>
      </c>
      <c r="AA413">
        <f t="shared" si="139"/>
        <v>2577.234581229447</v>
      </c>
      <c r="AB413">
        <f t="shared" si="140"/>
        <v>243.76135357128791</v>
      </c>
      <c r="AC413">
        <f t="shared" si="153"/>
        <v>-4.3581401697460569</v>
      </c>
      <c r="AD413">
        <f t="shared" si="154"/>
        <v>-10.094700939754272</v>
      </c>
      <c r="AE413">
        <f t="shared" si="157"/>
        <v>-1.4479555098456216E-8</v>
      </c>
      <c r="AF413" s="7">
        <f t="shared" si="158"/>
        <v>-1.5380864181186585E-8</v>
      </c>
      <c r="AG413" s="7">
        <f t="shared" si="141"/>
        <v>-1.9766251528894687</v>
      </c>
      <c r="AH413" s="7">
        <f t="shared" si="142"/>
        <v>-4.5311002780034011</v>
      </c>
      <c r="AI413">
        <f t="shared" si="143"/>
        <v>-0.58376640805297353</v>
      </c>
      <c r="AJ413">
        <f t="shared" si="144"/>
        <v>-1.5775429278953998</v>
      </c>
      <c r="AK413">
        <f t="shared" si="145"/>
        <v>-1.7977485943240592</v>
      </c>
      <c r="AL413">
        <f t="shared" si="146"/>
        <v>-3.9860577184746067</v>
      </c>
      <c r="AM413" s="7">
        <f t="shared" si="147"/>
        <v>-514643.40164243954</v>
      </c>
      <c r="AN413" s="7">
        <f t="shared" si="148"/>
        <v>-339881.08132201753</v>
      </c>
      <c r="AO413">
        <f t="shared" si="149"/>
        <v>-554643.40164243954</v>
      </c>
      <c r="AP413">
        <f t="shared" si="150"/>
        <v>-337381.08132201753</v>
      </c>
      <c r="AQ413">
        <f t="shared" si="151"/>
        <v>-539643.40164243954</v>
      </c>
      <c r="AR413">
        <f t="shared" si="152"/>
        <v>-362381.08132201753</v>
      </c>
      <c r="AS413">
        <f t="shared" si="155"/>
        <v>-2577.234581229447</v>
      </c>
      <c r="AT413">
        <f t="shared" si="156"/>
        <v>-243.76135357128791</v>
      </c>
    </row>
    <row r="414" spans="24:46" x14ac:dyDescent="0.2">
      <c r="X414" s="1">
        <v>410</v>
      </c>
      <c r="Y414" s="7">
        <f t="shared" si="137"/>
        <v>535931.47416553309</v>
      </c>
      <c r="Z414" s="7">
        <f t="shared" si="138"/>
        <v>347501.7001611857</v>
      </c>
      <c r="AA414">
        <f t="shared" si="139"/>
        <v>2575.0555111445742</v>
      </c>
      <c r="AB414">
        <f t="shared" si="140"/>
        <v>238.71400310141078</v>
      </c>
      <c r="AC414">
        <f t="shared" si="153"/>
        <v>-4.337032021895844</v>
      </c>
      <c r="AD414">
        <f t="shared" si="154"/>
        <v>-10.087709001669571</v>
      </c>
      <c r="AE414">
        <f t="shared" si="157"/>
        <v>-1.4475015843670776E-8</v>
      </c>
      <c r="AF414" s="7">
        <f t="shared" si="158"/>
        <v>-1.5071110813423919E-8</v>
      </c>
      <c r="AG414" s="7">
        <f t="shared" si="141"/>
        <v>-1.9667691923203947</v>
      </c>
      <c r="AH414" s="7">
        <f t="shared" si="142"/>
        <v>-4.5278869888388558</v>
      </c>
      <c r="AI414">
        <f t="shared" si="143"/>
        <v>-0.58106457247857612</v>
      </c>
      <c r="AJ414">
        <f t="shared" si="144"/>
        <v>-1.5764157234515697</v>
      </c>
      <c r="AK414">
        <f t="shared" si="145"/>
        <v>-1.7891982426218578</v>
      </c>
      <c r="AL414">
        <f t="shared" si="146"/>
        <v>-3.9834062743080354</v>
      </c>
      <c r="AM414" s="7">
        <f t="shared" si="147"/>
        <v>-515931.47416553309</v>
      </c>
      <c r="AN414" s="7">
        <f t="shared" si="148"/>
        <v>-340001.7001611857</v>
      </c>
      <c r="AO414">
        <f t="shared" si="149"/>
        <v>-555931.47416553309</v>
      </c>
      <c r="AP414">
        <f t="shared" si="150"/>
        <v>-337501.7001611857</v>
      </c>
      <c r="AQ414">
        <f t="shared" si="151"/>
        <v>-540931.47416553309</v>
      </c>
      <c r="AR414">
        <f t="shared" si="152"/>
        <v>-362501.7001611857</v>
      </c>
      <c r="AS414">
        <f t="shared" si="155"/>
        <v>-2575.0555111445742</v>
      </c>
      <c r="AT414">
        <f t="shared" si="156"/>
        <v>-238.71400310141078</v>
      </c>
    </row>
    <row r="415" spans="24:46" x14ac:dyDescent="0.2">
      <c r="X415" s="1">
        <v>411</v>
      </c>
      <c r="Y415" s="7">
        <f t="shared" si="137"/>
        <v>537218.45979210269</v>
      </c>
      <c r="Z415" s="7">
        <f t="shared" si="138"/>
        <v>347619.79619911121</v>
      </c>
      <c r="AA415">
        <f t="shared" si="139"/>
        <v>2572.8869951336264</v>
      </c>
      <c r="AB415">
        <f t="shared" si="140"/>
        <v>233.670148600576</v>
      </c>
      <c r="AC415">
        <f t="shared" si="153"/>
        <v>-4.3160945882024047</v>
      </c>
      <c r="AD415">
        <f t="shared" si="154"/>
        <v>-10.080870345533111</v>
      </c>
      <c r="AE415">
        <f t="shared" si="157"/>
        <v>-1.4470485942855934E-8</v>
      </c>
      <c r="AF415" s="7">
        <f t="shared" si="158"/>
        <v>-1.4761032914995302E-8</v>
      </c>
      <c r="AG415" s="7">
        <f t="shared" si="141"/>
        <v>-1.9569949852662514</v>
      </c>
      <c r="AH415" s="7">
        <f t="shared" si="142"/>
        <v>-4.5247442172988119</v>
      </c>
      <c r="AI415">
        <f t="shared" si="143"/>
        <v>-0.57838370672802297</v>
      </c>
      <c r="AJ415">
        <f t="shared" si="144"/>
        <v>-1.5753132650596557</v>
      </c>
      <c r="AK415">
        <f t="shared" si="145"/>
        <v>-1.7807158817376441</v>
      </c>
      <c r="AL415">
        <f t="shared" si="146"/>
        <v>-3.9808128484136098</v>
      </c>
      <c r="AM415" s="7">
        <f t="shared" si="147"/>
        <v>-517218.45979210269</v>
      </c>
      <c r="AN415" s="7">
        <f t="shared" si="148"/>
        <v>-340119.79619911121</v>
      </c>
      <c r="AO415">
        <f t="shared" si="149"/>
        <v>-557218.45979210269</v>
      </c>
      <c r="AP415">
        <f t="shared" si="150"/>
        <v>-337619.79619911121</v>
      </c>
      <c r="AQ415">
        <f t="shared" si="151"/>
        <v>-542218.45979210269</v>
      </c>
      <c r="AR415">
        <f t="shared" si="152"/>
        <v>-362619.79619911121</v>
      </c>
      <c r="AS415">
        <f t="shared" si="155"/>
        <v>-2572.8869951336264</v>
      </c>
      <c r="AT415">
        <f t="shared" si="156"/>
        <v>-233.670148600576</v>
      </c>
    </row>
    <row r="416" spans="24:46" x14ac:dyDescent="0.2">
      <c r="X416" s="1">
        <v>412</v>
      </c>
      <c r="Y416" s="7">
        <f t="shared" si="137"/>
        <v>538504.36377784598</v>
      </c>
      <c r="Z416" s="7">
        <f t="shared" si="138"/>
        <v>347735.37116461829</v>
      </c>
      <c r="AA416">
        <f t="shared" si="139"/>
        <v>2570.7289478395251</v>
      </c>
      <c r="AB416">
        <f t="shared" si="140"/>
        <v>228.62971342780943</v>
      </c>
      <c r="AC416">
        <f t="shared" si="153"/>
        <v>-4.2953259244015918</v>
      </c>
      <c r="AD416">
        <f t="shared" si="154"/>
        <v>-10.074184415680358</v>
      </c>
      <c r="AE416">
        <f t="shared" si="157"/>
        <v>-1.446596539150293E-8</v>
      </c>
      <c r="AF416" s="7">
        <f t="shared" si="158"/>
        <v>-1.4450637425037204E-8</v>
      </c>
      <c r="AG416" s="7">
        <f t="shared" si="141"/>
        <v>-1.9473015794653499</v>
      </c>
      <c r="AH416" s="7">
        <f t="shared" si="142"/>
        <v>-4.5216717031532125</v>
      </c>
      <c r="AI416">
        <f t="shared" si="143"/>
        <v>-0.57572358086733888</v>
      </c>
      <c r="AJ416">
        <f t="shared" si="144"/>
        <v>-1.5742354608477416</v>
      </c>
      <c r="AK416">
        <f t="shared" si="145"/>
        <v>-1.7723007496029373</v>
      </c>
      <c r="AL416">
        <f t="shared" si="146"/>
        <v>-3.9782772372287671</v>
      </c>
      <c r="AM416" s="7">
        <f t="shared" si="147"/>
        <v>-518504.36377784598</v>
      </c>
      <c r="AN416" s="7">
        <f t="shared" si="148"/>
        <v>-340235.37116461829</v>
      </c>
      <c r="AO416">
        <f t="shared" si="149"/>
        <v>-558504.36377784598</v>
      </c>
      <c r="AP416">
        <f t="shared" si="150"/>
        <v>-337735.37116461829</v>
      </c>
      <c r="AQ416">
        <f t="shared" si="151"/>
        <v>-543504.36377784598</v>
      </c>
      <c r="AR416">
        <f t="shared" si="152"/>
        <v>-362735.37116461829</v>
      </c>
      <c r="AS416">
        <f t="shared" si="155"/>
        <v>-2570.7289478395251</v>
      </c>
      <c r="AT416">
        <f t="shared" si="156"/>
        <v>-228.62971342780943</v>
      </c>
    </row>
    <row r="417" spans="24:46" x14ac:dyDescent="0.2">
      <c r="X417" s="1">
        <v>413</v>
      </c>
      <c r="Y417" s="7">
        <f t="shared" si="137"/>
        <v>539789.19133602513</v>
      </c>
      <c r="Z417" s="7">
        <f t="shared" si="138"/>
        <v>347848.42674828024</v>
      </c>
      <c r="AA417">
        <f t="shared" si="139"/>
        <v>2568.5812848773244</v>
      </c>
      <c r="AB417">
        <f t="shared" si="140"/>
        <v>223.59262121996926</v>
      </c>
      <c r="AC417">
        <f t="shared" si="153"/>
        <v>-4.2747241148010549</v>
      </c>
      <c r="AD417">
        <f t="shared" si="154"/>
        <v>-10.067650669773169</v>
      </c>
      <c r="AE417">
        <f t="shared" si="157"/>
        <v>-1.4461454184574033E-8</v>
      </c>
      <c r="AF417" s="7">
        <f t="shared" si="158"/>
        <v>-1.4139931275847326E-8</v>
      </c>
      <c r="AG417" s="7">
        <f t="shared" si="141"/>
        <v>-1.9376880369376406</v>
      </c>
      <c r="AH417" s="7">
        <f t="shared" si="142"/>
        <v>-4.5186691924250244</v>
      </c>
      <c r="AI417">
        <f t="shared" si="143"/>
        <v>-0.5730839682236516</v>
      </c>
      <c r="AJ417">
        <f t="shared" si="144"/>
        <v>-1.5731822211530362</v>
      </c>
      <c r="AK417">
        <f t="shared" si="145"/>
        <v>-1.763952095178309</v>
      </c>
      <c r="AL417">
        <f t="shared" si="146"/>
        <v>-3.9757992420551771</v>
      </c>
      <c r="AM417" s="7">
        <f t="shared" si="147"/>
        <v>-519789.19133602513</v>
      </c>
      <c r="AN417" s="7">
        <f t="shared" si="148"/>
        <v>-340348.42674828024</v>
      </c>
      <c r="AO417">
        <f t="shared" si="149"/>
        <v>-559789.19133602513</v>
      </c>
      <c r="AP417">
        <f t="shared" si="150"/>
        <v>-337848.42674828024</v>
      </c>
      <c r="AQ417">
        <f t="shared" si="151"/>
        <v>-544789.19133602513</v>
      </c>
      <c r="AR417">
        <f t="shared" si="152"/>
        <v>-362848.42674828024</v>
      </c>
      <c r="AS417">
        <f t="shared" si="155"/>
        <v>-2568.5812848773244</v>
      </c>
      <c r="AT417">
        <f t="shared" si="156"/>
        <v>-223.59262121996926</v>
      </c>
    </row>
    <row r="418" spans="24:46" x14ac:dyDescent="0.2">
      <c r="X418" s="1">
        <v>414</v>
      </c>
      <c r="Y418" s="7">
        <f t="shared" si="137"/>
        <v>541072.94763794949</v>
      </c>
      <c r="Z418" s="7">
        <f t="shared" si="138"/>
        <v>347958.96460255649</v>
      </c>
      <c r="AA418">
        <f t="shared" si="139"/>
        <v>2566.443922819924</v>
      </c>
      <c r="AB418">
        <f t="shared" si="140"/>
        <v>218.55879588508267</v>
      </c>
      <c r="AC418">
        <f t="shared" si="153"/>
        <v>-4.254287271766021</v>
      </c>
      <c r="AD418">
        <f t="shared" si="154"/>
        <v>-10.061268578692298</v>
      </c>
      <c r="AE418">
        <f t="shared" si="157"/>
        <v>-1.4456952316516773E-8</v>
      </c>
      <c r="AF418" s="7">
        <f t="shared" si="158"/>
        <v>-1.3828921393038101E-8</v>
      </c>
      <c r="AG418" s="7">
        <f t="shared" si="141"/>
        <v>-1.9281534337228192</v>
      </c>
      <c r="AH418" s="7">
        <f t="shared" si="142"/>
        <v>-4.5157364373390649</v>
      </c>
      <c r="AI418">
        <f t="shared" si="143"/>
        <v>-0.57046464532846752</v>
      </c>
      <c r="AJ418">
        <f t="shared" si="144"/>
        <v>-1.5721534585036279</v>
      </c>
      <c r="AK418">
        <f t="shared" si="145"/>
        <v>-1.7556691782577822</v>
      </c>
      <c r="AL418">
        <f t="shared" si="146"/>
        <v>-3.9733786690206832</v>
      </c>
      <c r="AM418" s="7">
        <f t="shared" si="147"/>
        <v>-521072.94763794949</v>
      </c>
      <c r="AN418" s="7">
        <f t="shared" si="148"/>
        <v>-340458.96460255649</v>
      </c>
      <c r="AO418">
        <f t="shared" si="149"/>
        <v>-561072.94763794949</v>
      </c>
      <c r="AP418">
        <f t="shared" si="150"/>
        <v>-337958.96460255649</v>
      </c>
      <c r="AQ418">
        <f t="shared" si="151"/>
        <v>-546072.94763794949</v>
      </c>
      <c r="AR418">
        <f t="shared" si="152"/>
        <v>-362958.96460255649</v>
      </c>
      <c r="AS418">
        <f t="shared" si="155"/>
        <v>-2566.443922819924</v>
      </c>
      <c r="AT418">
        <f t="shared" si="156"/>
        <v>-218.55879588508267</v>
      </c>
    </row>
    <row r="419" spans="24:46" x14ac:dyDescent="0.2">
      <c r="X419" s="1">
        <v>415</v>
      </c>
      <c r="Y419" s="7">
        <f t="shared" si="137"/>
        <v>542355.63781345054</v>
      </c>
      <c r="Z419" s="7">
        <f t="shared" si="138"/>
        <v>348066.98634192668</v>
      </c>
      <c r="AA419">
        <f t="shared" si="139"/>
        <v>2564.316779184041</v>
      </c>
      <c r="AB419">
        <f t="shared" si="140"/>
        <v>213.52816159573652</v>
      </c>
      <c r="AC419">
        <f t="shared" si="153"/>
        <v>-4.2340135352162642</v>
      </c>
      <c r="AD419">
        <f t="shared" si="154"/>
        <v>-10.055037626431941</v>
      </c>
      <c r="AE419">
        <f t="shared" si="157"/>
        <v>-1.445245978127767E-8</v>
      </c>
      <c r="AF419" s="7">
        <f t="shared" si="158"/>
        <v>-1.3517614695689868E-8</v>
      </c>
      <c r="AG419" s="7">
        <f t="shared" si="141"/>
        <v>-1.9186968596242797</v>
      </c>
      <c r="AH419" s="7">
        <f t="shared" si="142"/>
        <v>-4.5128731962718653</v>
      </c>
      <c r="AI419">
        <f t="shared" si="143"/>
        <v>-0.56786539186209983</v>
      </c>
      <c r="AJ419">
        <f t="shared" si="144"/>
        <v>-1.5711490876007108</v>
      </c>
      <c r="AK419">
        <f t="shared" si="145"/>
        <v>-1.7474512692774249</v>
      </c>
      <c r="AL419">
        <f t="shared" si="146"/>
        <v>-3.9710153290417498</v>
      </c>
      <c r="AM419" s="7">
        <f t="shared" si="147"/>
        <v>-522355.63781345054</v>
      </c>
      <c r="AN419" s="7">
        <f t="shared" si="148"/>
        <v>-340566.98634192668</v>
      </c>
      <c r="AO419">
        <f t="shared" si="149"/>
        <v>-562355.63781345054</v>
      </c>
      <c r="AP419">
        <f t="shared" si="150"/>
        <v>-338066.98634192668</v>
      </c>
      <c r="AQ419">
        <f t="shared" si="151"/>
        <v>-547355.63781345054</v>
      </c>
      <c r="AR419">
        <f t="shared" si="152"/>
        <v>-363066.98634192668</v>
      </c>
      <c r="AS419">
        <f t="shared" si="155"/>
        <v>-2564.316779184041</v>
      </c>
      <c r="AT419">
        <f t="shared" si="156"/>
        <v>-213.52816159573652</v>
      </c>
    </row>
    <row r="420" spans="24:46" x14ac:dyDescent="0.2">
      <c r="X420" s="1">
        <v>416</v>
      </c>
      <c r="Y420" s="7">
        <f t="shared" si="137"/>
        <v>543637.26695135073</v>
      </c>
      <c r="Z420" s="7">
        <f t="shared" si="138"/>
        <v>348172.49354302121</v>
      </c>
      <c r="AA420">
        <f t="shared" si="139"/>
        <v>2562.199772416433</v>
      </c>
      <c r="AB420">
        <f t="shared" si="140"/>
        <v>208.50064278252054</v>
      </c>
      <c r="AC420">
        <f t="shared" si="153"/>
        <v>-4.2139010721336181</v>
      </c>
      <c r="AD420">
        <f t="shared" si="154"/>
        <v>-10.048957309998023</v>
      </c>
      <c r="AE420">
        <f t="shared" si="157"/>
        <v>-1.4447976572315455E-8</v>
      </c>
      <c r="AF420" s="7">
        <f t="shared" si="158"/>
        <v>-1.3206018096502358E-8</v>
      </c>
      <c r="AG420" s="7">
        <f t="shared" si="141"/>
        <v>-1.9093174179584727</v>
      </c>
      <c r="AH420" s="7">
        <f t="shared" si="142"/>
        <v>-4.5100792337031255</v>
      </c>
      <c r="AI420">
        <f t="shared" si="143"/>
        <v>-0.56528599059924112</v>
      </c>
      <c r="AJ420">
        <f t="shared" si="144"/>
        <v>-1.5701690253013847</v>
      </c>
      <c r="AK420">
        <f t="shared" si="145"/>
        <v>-1.7392976491279282</v>
      </c>
      <c r="AL420">
        <f t="shared" si="146"/>
        <v>-3.9687090377874954</v>
      </c>
      <c r="AM420" s="7">
        <f t="shared" si="147"/>
        <v>-523637.26695135073</v>
      </c>
      <c r="AN420" s="7">
        <f t="shared" si="148"/>
        <v>-340672.49354302121</v>
      </c>
      <c r="AO420">
        <f t="shared" si="149"/>
        <v>-563637.26695135073</v>
      </c>
      <c r="AP420">
        <f t="shared" si="150"/>
        <v>-338172.49354302121</v>
      </c>
      <c r="AQ420">
        <f t="shared" si="151"/>
        <v>-548637.26695135073</v>
      </c>
      <c r="AR420">
        <f t="shared" si="152"/>
        <v>-363172.49354302121</v>
      </c>
      <c r="AS420">
        <f t="shared" si="155"/>
        <v>-2562.199772416433</v>
      </c>
      <c r="AT420">
        <f t="shared" si="156"/>
        <v>-208.50064278252054</v>
      </c>
    </row>
    <row r="421" spans="24:46" x14ac:dyDescent="0.2">
      <c r="X421" s="1">
        <v>417</v>
      </c>
      <c r="Y421" s="7">
        <f t="shared" si="137"/>
        <v>544917.84009992494</v>
      </c>
      <c r="Z421" s="7">
        <f t="shared" si="138"/>
        <v>348275.48774474871</v>
      </c>
      <c r="AA421">
        <f t="shared" si="139"/>
        <v>2560.092821880366</v>
      </c>
      <c r="AB421">
        <f t="shared" si="140"/>
        <v>203.47616412752154</v>
      </c>
      <c r="AC421">
        <f t="shared" si="153"/>
        <v>-4.1939480760798933</v>
      </c>
      <c r="AD421">
        <f t="shared" si="154"/>
        <v>-10.043027139308496</v>
      </c>
      <c r="AE421">
        <f t="shared" si="157"/>
        <v>-1.4443502682614034E-8</v>
      </c>
      <c r="AF421" s="7">
        <f t="shared" si="158"/>
        <v>-1.2894138501945938E-8</v>
      </c>
      <c r="AG421" s="7">
        <f t="shared" si="141"/>
        <v>-1.9000142253096708</v>
      </c>
      <c r="AH421" s="7">
        <f t="shared" si="142"/>
        <v>-4.5073543201684796</v>
      </c>
      <c r="AI421">
        <f t="shared" si="143"/>
        <v>-0.56272622735565481</v>
      </c>
      <c r="AJ421">
        <f t="shared" si="144"/>
        <v>-1.5692131906018467</v>
      </c>
      <c r="AK421">
        <f t="shared" si="145"/>
        <v>-1.7312076089710646</v>
      </c>
      <c r="AL421">
        <f t="shared" si="146"/>
        <v>-3.9664596156440304</v>
      </c>
      <c r="AM421" s="7">
        <f t="shared" si="147"/>
        <v>-524917.84009992494</v>
      </c>
      <c r="AN421" s="7">
        <f t="shared" si="148"/>
        <v>-340775.48774474871</v>
      </c>
      <c r="AO421">
        <f t="shared" si="149"/>
        <v>-564917.84009992494</v>
      </c>
      <c r="AP421">
        <f t="shared" si="150"/>
        <v>-338275.48774474871</v>
      </c>
      <c r="AQ421">
        <f t="shared" si="151"/>
        <v>-549917.84009992494</v>
      </c>
      <c r="AR421">
        <f t="shared" si="152"/>
        <v>-363275.48774474871</v>
      </c>
      <c r="AS421">
        <f t="shared" si="155"/>
        <v>-2560.092821880366</v>
      </c>
      <c r="AT421">
        <f t="shared" si="156"/>
        <v>-203.47616412752154</v>
      </c>
    </row>
    <row r="422" spans="24:46" x14ac:dyDescent="0.2">
      <c r="X422" s="1">
        <v>418</v>
      </c>
      <c r="Y422" s="7">
        <f t="shared" si="137"/>
        <v>546197.36226735567</v>
      </c>
      <c r="Z422" s="7">
        <f t="shared" si="138"/>
        <v>348375.97044842003</v>
      </c>
      <c r="AA422">
        <f t="shared" si="139"/>
        <v>2557.9958478423259</v>
      </c>
      <c r="AB422">
        <f t="shared" si="140"/>
        <v>198.4546505578673</v>
      </c>
      <c r="AC422">
        <f t="shared" si="153"/>
        <v>-4.1741527667250269</v>
      </c>
      <c r="AD422">
        <f t="shared" si="154"/>
        <v>-10.037246637096914</v>
      </c>
      <c r="AE422">
        <f t="shared" si="157"/>
        <v>-1.4439038104695643E-8</v>
      </c>
      <c r="AF422" s="7">
        <f t="shared" si="158"/>
        <v>-1.2581982812411707E-8</v>
      </c>
      <c r="AG422" s="7">
        <f t="shared" si="141"/>
        <v>-1.8907864112900048</v>
      </c>
      <c r="AH422" s="7">
        <f t="shared" si="142"/>
        <v>-4.504698232213415</v>
      </c>
      <c r="AI422">
        <f t="shared" si="143"/>
        <v>-0.56018589093595117</v>
      </c>
      <c r="AJ422">
        <f t="shared" si="144"/>
        <v>-1.5682815046210254</v>
      </c>
      <c r="AK422">
        <f t="shared" si="145"/>
        <v>-1.7231804500600323</v>
      </c>
      <c r="AL422">
        <f t="shared" si="146"/>
        <v>-3.964266887680489</v>
      </c>
      <c r="AM422" s="7">
        <f t="shared" si="147"/>
        <v>-526197.36226735567</v>
      </c>
      <c r="AN422" s="7">
        <f t="shared" si="148"/>
        <v>-340875.97044842003</v>
      </c>
      <c r="AO422">
        <f t="shared" si="149"/>
        <v>-566197.36226735567</v>
      </c>
      <c r="AP422">
        <f t="shared" si="150"/>
        <v>-338375.97044842003</v>
      </c>
      <c r="AQ422">
        <f t="shared" si="151"/>
        <v>-551197.36226735567</v>
      </c>
      <c r="AR422">
        <f t="shared" si="152"/>
        <v>-363375.97044842003</v>
      </c>
      <c r="AS422">
        <f t="shared" si="155"/>
        <v>-2557.9958478423259</v>
      </c>
      <c r="AT422">
        <f t="shared" si="156"/>
        <v>-198.4546505578673</v>
      </c>
    </row>
    <row r="423" spans="24:46" x14ac:dyDescent="0.2">
      <c r="X423" s="1">
        <v>419</v>
      </c>
      <c r="Y423" s="7">
        <f t="shared" si="137"/>
        <v>547475.83842218108</v>
      </c>
      <c r="Z423" s="7">
        <f t="shared" si="138"/>
        <v>348473.94311786932</v>
      </c>
      <c r="AA423">
        <f t="shared" si="139"/>
        <v>2555.9087714589632</v>
      </c>
      <c r="AB423">
        <f t="shared" si="140"/>
        <v>193.43602723931883</v>
      </c>
      <c r="AC423">
        <f t="shared" si="153"/>
        <v>-4.1545133893850981</v>
      </c>
      <c r="AD423">
        <f t="shared" si="154"/>
        <v>-10.031615338818485</v>
      </c>
      <c r="AE423">
        <f t="shared" si="157"/>
        <v>-1.4434582830632891E-8</v>
      </c>
      <c r="AF423" s="7">
        <f t="shared" si="158"/>
        <v>-1.2269557922361094E-8</v>
      </c>
      <c r="AG423" s="7">
        <f t="shared" si="141"/>
        <v>-1.8816331183046895</v>
      </c>
      <c r="AH423" s="7">
        <f t="shared" si="142"/>
        <v>-4.5021107523486519</v>
      </c>
      <c r="AI423">
        <f t="shared" si="143"/>
        <v>-0.55766477308242934</v>
      </c>
      <c r="AJ423">
        <f t="shared" si="144"/>
        <v>-1.5673738905848116</v>
      </c>
      <c r="AK423">
        <f t="shared" si="145"/>
        <v>-1.715215483563397</v>
      </c>
      <c r="AL423">
        <f t="shared" si="146"/>
        <v>-3.9621306836154635</v>
      </c>
      <c r="AM423" s="7">
        <f t="shared" si="147"/>
        <v>-527475.83842218108</v>
      </c>
      <c r="AN423" s="7">
        <f t="shared" si="148"/>
        <v>-340973.94311786932</v>
      </c>
      <c r="AO423">
        <f t="shared" si="149"/>
        <v>-567475.83842218108</v>
      </c>
      <c r="AP423">
        <f t="shared" si="150"/>
        <v>-338473.94311786932</v>
      </c>
      <c r="AQ423">
        <f t="shared" si="151"/>
        <v>-552475.83842218108</v>
      </c>
      <c r="AR423">
        <f t="shared" si="152"/>
        <v>-363473.94311786932</v>
      </c>
      <c r="AS423">
        <f t="shared" si="155"/>
        <v>-2555.9087714589632</v>
      </c>
      <c r="AT423">
        <f t="shared" si="156"/>
        <v>-193.43602723931883</v>
      </c>
    </row>
    <row r="424" spans="24:46" x14ac:dyDescent="0.2">
      <c r="X424" s="1">
        <v>420</v>
      </c>
      <c r="Y424" s="7">
        <f t="shared" si="137"/>
        <v>548753.27349373687</v>
      </c>
      <c r="Z424" s="7">
        <f t="shared" si="138"/>
        <v>348569.40717957163</v>
      </c>
      <c r="AA424">
        <f t="shared" si="139"/>
        <v>2553.8315147642707</v>
      </c>
      <c r="AB424">
        <f t="shared" si="140"/>
        <v>188.42021956990959</v>
      </c>
      <c r="AC424">
        <f t="shared" si="153"/>
        <v>-4.1350282145699317</v>
      </c>
      <c r="AD424">
        <f t="shared" si="154"/>
        <v>-10.026132792558826</v>
      </c>
      <c r="AE424">
        <f t="shared" si="157"/>
        <v>-1.4430136852060643E-8</v>
      </c>
      <c r="AF424" s="7">
        <f t="shared" si="158"/>
        <v>-1.1956870720474243E-8</v>
      </c>
      <c r="AG424" s="7">
        <f t="shared" si="141"/>
        <v>-1.8725535013220713</v>
      </c>
      <c r="AH424" s="7">
        <f t="shared" si="142"/>
        <v>-4.4995916690067927</v>
      </c>
      <c r="AI424">
        <f t="shared" si="143"/>
        <v>-0.55516266842495221</v>
      </c>
      <c r="AJ424">
        <f t="shared" si="144"/>
        <v>-1.5664902738105426</v>
      </c>
      <c r="AK424">
        <f t="shared" si="145"/>
        <v>-1.7073120303927709</v>
      </c>
      <c r="AL424">
        <f t="shared" si="146"/>
        <v>-3.9600508377846202</v>
      </c>
      <c r="AM424" s="7">
        <f t="shared" si="147"/>
        <v>-528753.27349373687</v>
      </c>
      <c r="AN424" s="7">
        <f t="shared" si="148"/>
        <v>-341069.40717957163</v>
      </c>
      <c r="AO424">
        <f t="shared" si="149"/>
        <v>-568753.27349373687</v>
      </c>
      <c r="AP424">
        <f t="shared" si="150"/>
        <v>-338569.40717957163</v>
      </c>
      <c r="AQ424">
        <f t="shared" si="151"/>
        <v>-553753.27349373687</v>
      </c>
      <c r="AR424">
        <f t="shared" si="152"/>
        <v>-363569.40717957163</v>
      </c>
      <c r="AS424">
        <f t="shared" si="155"/>
        <v>-2553.8315147642707</v>
      </c>
      <c r="AT424">
        <f t="shared" si="156"/>
        <v>-188.42021956990959</v>
      </c>
    </row>
    <row r="425" spans="24:46" x14ac:dyDescent="0.2">
      <c r="X425" s="1">
        <v>421</v>
      </c>
      <c r="Y425" s="7">
        <f t="shared" si="137"/>
        <v>550029.67237259226</v>
      </c>
      <c r="Z425" s="7">
        <f t="shared" si="138"/>
        <v>348662.36402275751</v>
      </c>
      <c r="AA425">
        <f t="shared" si="139"/>
        <v>2551.7640006569859</v>
      </c>
      <c r="AB425">
        <f t="shared" si="140"/>
        <v>183.40715317363018</v>
      </c>
      <c r="AC425">
        <f t="shared" si="153"/>
        <v>-4.1156955375403115</v>
      </c>
      <c r="AD425">
        <f t="shared" si="154"/>
        <v>-10.020798558945566</v>
      </c>
      <c r="AE425">
        <f t="shared" si="157"/>
        <v>-1.4425700160188853E-8</v>
      </c>
      <c r="AF425" s="7">
        <f t="shared" si="158"/>
        <v>-1.1643928089798089E-8</v>
      </c>
      <c r="AG425" s="7">
        <f t="shared" si="141"/>
        <v>-1.8635467276487889</v>
      </c>
      <c r="AH425" s="7">
        <f t="shared" si="142"/>
        <v>-4.497140776500121</v>
      </c>
      <c r="AI425">
        <f t="shared" si="143"/>
        <v>-0.55267937443183424</v>
      </c>
      <c r="AJ425">
        <f t="shared" si="144"/>
        <v>-1.565630581692155</v>
      </c>
      <c r="AK425">
        <f t="shared" si="145"/>
        <v>-1.6994694210339887</v>
      </c>
      <c r="AL425">
        <f t="shared" si="146"/>
        <v>-3.9580271891093619</v>
      </c>
      <c r="AM425" s="7">
        <f t="shared" si="147"/>
        <v>-530029.67237259226</v>
      </c>
      <c r="AN425" s="7">
        <f t="shared" si="148"/>
        <v>-341162.36402275751</v>
      </c>
      <c r="AO425">
        <f t="shared" si="149"/>
        <v>-570029.67237259226</v>
      </c>
      <c r="AP425">
        <f t="shared" si="150"/>
        <v>-338662.36402275751</v>
      </c>
      <c r="AQ425">
        <f t="shared" si="151"/>
        <v>-555029.67237259226</v>
      </c>
      <c r="AR425">
        <f t="shared" si="152"/>
        <v>-363662.36402275751</v>
      </c>
      <c r="AS425">
        <f t="shared" si="155"/>
        <v>-2551.7640006569859</v>
      </c>
      <c r="AT425">
        <f t="shared" si="156"/>
        <v>-183.40715317363018</v>
      </c>
    </row>
    <row r="426" spans="24:46" x14ac:dyDescent="0.2">
      <c r="X426" s="1">
        <v>422</v>
      </c>
      <c r="Y426" s="7">
        <f t="shared" si="137"/>
        <v>551305.03991097852</v>
      </c>
      <c r="Z426" s="7">
        <f t="shared" si="138"/>
        <v>348752.81499952445</v>
      </c>
      <c r="AA426">
        <f t="shared" si="139"/>
        <v>2549.7061528882159</v>
      </c>
      <c r="AB426">
        <f t="shared" si="140"/>
        <v>178.3967538941574</v>
      </c>
      <c r="AC426">
        <f t="shared" si="153"/>
        <v>-4.096513677874122</v>
      </c>
      <c r="AD426">
        <f t="shared" si="154"/>
        <v>-10.015612211062438</v>
      </c>
      <c r="AE426">
        <f t="shared" si="157"/>
        <v>-1.4421272745813052E-8</v>
      </c>
      <c r="AF426" s="7">
        <f t="shared" si="158"/>
        <v>-1.1330736907893301E-8</v>
      </c>
      <c r="AG426" s="7">
        <f t="shared" si="141"/>
        <v>-1.8546119767094109</v>
      </c>
      <c r="AH426" s="7">
        <f t="shared" si="142"/>
        <v>-4.4947578749799328</v>
      </c>
      <c r="AI426">
        <f t="shared" si="143"/>
        <v>-0.55021469136170964</v>
      </c>
      <c r="AJ426">
        <f t="shared" si="144"/>
        <v>-1.5647947436856147</v>
      </c>
      <c r="AK426">
        <f t="shared" si="145"/>
        <v>-1.6916869953817282</v>
      </c>
      <c r="AL426">
        <f t="shared" si="146"/>
        <v>-3.9560595810661527</v>
      </c>
      <c r="AM426" s="7">
        <f t="shared" si="147"/>
        <v>-531305.03991097852</v>
      </c>
      <c r="AN426" s="7">
        <f t="shared" si="148"/>
        <v>-341252.81499952445</v>
      </c>
      <c r="AO426">
        <f t="shared" si="149"/>
        <v>-571305.03991097852</v>
      </c>
      <c r="AP426">
        <f t="shared" si="150"/>
        <v>-338752.81499952445</v>
      </c>
      <c r="AQ426">
        <f t="shared" si="151"/>
        <v>-556305.03991097852</v>
      </c>
      <c r="AR426">
        <f t="shared" si="152"/>
        <v>-363752.81499952445</v>
      </c>
      <c r="AS426">
        <f t="shared" si="155"/>
        <v>-2549.7061528882159</v>
      </c>
      <c r="AT426">
        <f t="shared" si="156"/>
        <v>-178.3967538941574</v>
      </c>
    </row>
    <row r="427" spans="24:46" x14ac:dyDescent="0.2">
      <c r="X427" s="1">
        <v>423</v>
      </c>
      <c r="Y427" s="7">
        <f t="shared" si="137"/>
        <v>552579.38092321286</v>
      </c>
      <c r="Z427" s="7">
        <f t="shared" si="138"/>
        <v>348840.76142494514</v>
      </c>
      <c r="AA427">
        <f t="shared" si="139"/>
        <v>2547.6578960492789</v>
      </c>
      <c r="AB427">
        <f t="shared" si="140"/>
        <v>173.38894778862618</v>
      </c>
      <c r="AC427">
        <f t="shared" si="153"/>
        <v>-4.0774809790418525</v>
      </c>
      <c r="AD427">
        <f t="shared" si="154"/>
        <v>-10.010573334365739</v>
      </c>
      <c r="AE427">
        <f t="shared" si="157"/>
        <v>-1.4416854599326112E-8</v>
      </c>
      <c r="AF427" s="7">
        <f t="shared" si="158"/>
        <v>-1.1017304046980945E-8</v>
      </c>
      <c r="AG427" s="7">
        <f t="shared" si="141"/>
        <v>-1.8457484398310346</v>
      </c>
      <c r="AH427" s="7">
        <f t="shared" si="142"/>
        <v>-4.4924427703965826</v>
      </c>
      <c r="AI427">
        <f t="shared" si="143"/>
        <v>-0.54776842221638999</v>
      </c>
      <c r="AJ427">
        <f t="shared" si="144"/>
        <v>-1.5639826912948736</v>
      </c>
      <c r="AK427">
        <f t="shared" si="145"/>
        <v>-1.6839641025775733</v>
      </c>
      <c r="AL427">
        <f t="shared" si="146"/>
        <v>-3.954147861656979</v>
      </c>
      <c r="AM427" s="7">
        <f t="shared" si="147"/>
        <v>-532579.38092321286</v>
      </c>
      <c r="AN427" s="7">
        <f t="shared" si="148"/>
        <v>-341340.76142494514</v>
      </c>
      <c r="AO427">
        <f t="shared" si="149"/>
        <v>-572579.38092321286</v>
      </c>
      <c r="AP427">
        <f t="shared" si="150"/>
        <v>-338840.76142494514</v>
      </c>
      <c r="AQ427">
        <f t="shared" si="151"/>
        <v>-557579.38092321286</v>
      </c>
      <c r="AR427">
        <f t="shared" si="152"/>
        <v>-363840.76142494514</v>
      </c>
      <c r="AS427">
        <f t="shared" si="155"/>
        <v>-2547.6578960492789</v>
      </c>
      <c r="AT427">
        <f t="shared" si="156"/>
        <v>-173.38894778862618</v>
      </c>
    </row>
    <row r="428" spans="24:46" x14ac:dyDescent="0.2">
      <c r="X428" s="1">
        <v>424</v>
      </c>
      <c r="Y428" s="7">
        <f t="shared" si="137"/>
        <v>553852.70018611511</v>
      </c>
      <c r="Z428" s="7">
        <f t="shared" si="138"/>
        <v>348926.20457717264</v>
      </c>
      <c r="AA428">
        <f t="shared" si="139"/>
        <v>2545.6191555597579</v>
      </c>
      <c r="AB428">
        <f t="shared" si="140"/>
        <v>168.38366112144331</v>
      </c>
      <c r="AC428">
        <f t="shared" si="153"/>
        <v>-4.0585958079905415</v>
      </c>
      <c r="AD428">
        <f t="shared" si="154"/>
        <v>-10.005681526603961</v>
      </c>
      <c r="AE428">
        <f t="shared" si="157"/>
        <v>-1.4412445710729388E-8</v>
      </c>
      <c r="AF428" s="7">
        <f t="shared" si="158"/>
        <v>-1.0703636374087994E-8</v>
      </c>
      <c r="AG428" s="7">
        <f t="shared" si="141"/>
        <v>-1.8369553200321347</v>
      </c>
      <c r="AH428" s="7">
        <f t="shared" si="142"/>
        <v>-4.4901952744614482</v>
      </c>
      <c r="AI428">
        <f t="shared" si="143"/>
        <v>-0.54534037269464541</v>
      </c>
      <c r="AJ428">
        <f t="shared" si="144"/>
        <v>-1.563194358058231</v>
      </c>
      <c r="AK428">
        <f t="shared" si="145"/>
        <v>-1.6763001008513165</v>
      </c>
      <c r="AL428">
        <f t="shared" si="146"/>
        <v>-3.9522918833806457</v>
      </c>
      <c r="AM428" s="7">
        <f t="shared" si="147"/>
        <v>-533852.70018611511</v>
      </c>
      <c r="AN428" s="7">
        <f t="shared" si="148"/>
        <v>-341426.20457717264</v>
      </c>
      <c r="AO428">
        <f t="shared" si="149"/>
        <v>-573852.70018611511</v>
      </c>
      <c r="AP428">
        <f t="shared" si="150"/>
        <v>-338926.20457717264</v>
      </c>
      <c r="AQ428">
        <f t="shared" si="151"/>
        <v>-558852.70018611511</v>
      </c>
      <c r="AR428">
        <f t="shared" si="152"/>
        <v>-363926.20457717264</v>
      </c>
      <c r="AS428">
        <f t="shared" si="155"/>
        <v>-2545.6191555597579</v>
      </c>
      <c r="AT428">
        <f t="shared" si="156"/>
        <v>-168.38366112144331</v>
      </c>
    </row>
    <row r="429" spans="24:46" x14ac:dyDescent="0.2">
      <c r="X429" s="1">
        <v>425</v>
      </c>
      <c r="Y429" s="7">
        <f t="shared" si="137"/>
        <v>555125.00243941892</v>
      </c>
      <c r="Z429" s="7">
        <f t="shared" si="138"/>
        <v>349009.14569754258</v>
      </c>
      <c r="AA429">
        <f t="shared" si="139"/>
        <v>2543.5898576557624</v>
      </c>
      <c r="AB429">
        <f t="shared" si="140"/>
        <v>163.38082035814134</v>
      </c>
      <c r="AC429">
        <f t="shared" si="153"/>
        <v>-4.0398565547364402</v>
      </c>
      <c r="AD429">
        <f t="shared" si="154"/>
        <v>-10.00093639773924</v>
      </c>
      <c r="AE429">
        <f t="shared" si="157"/>
        <v>-1.44080460696432E-8</v>
      </c>
      <c r="AF429" s="7">
        <f t="shared" si="158"/>
        <v>-1.0389740751192396E-8</v>
      </c>
      <c r="AG429" s="7">
        <f t="shared" si="141"/>
        <v>-1.828231831815968</v>
      </c>
      <c r="AH429" s="7">
        <f t="shared" si="142"/>
        <v>-4.4880152046094413</v>
      </c>
      <c r="AI429">
        <f t="shared" si="143"/>
        <v>-0.54293035114692501</v>
      </c>
      <c r="AJ429">
        <f t="shared" si="144"/>
        <v>-1.5624296795351156</v>
      </c>
      <c r="AK429">
        <f t="shared" si="145"/>
        <v>-1.6686943573655006</v>
      </c>
      <c r="AL429">
        <f t="shared" si="146"/>
        <v>-3.9504915032049421</v>
      </c>
      <c r="AM429" s="7">
        <f t="shared" si="147"/>
        <v>-535125.00243941892</v>
      </c>
      <c r="AN429" s="7">
        <f t="shared" si="148"/>
        <v>-341509.14569754258</v>
      </c>
      <c r="AO429">
        <f t="shared" si="149"/>
        <v>-575125.00243941892</v>
      </c>
      <c r="AP429">
        <f t="shared" si="150"/>
        <v>-339009.14569754258</v>
      </c>
      <c r="AQ429">
        <f t="shared" si="151"/>
        <v>-560125.00243941892</v>
      </c>
      <c r="AR429">
        <f t="shared" si="152"/>
        <v>-364009.14569754258</v>
      </c>
      <c r="AS429">
        <f t="shared" si="155"/>
        <v>-2543.5898576557624</v>
      </c>
      <c r="AT429">
        <f t="shared" si="156"/>
        <v>-163.38082035814134</v>
      </c>
    </row>
    <row r="430" spans="24:46" x14ac:dyDescent="0.2">
      <c r="X430" s="1">
        <v>426</v>
      </c>
      <c r="Y430" s="7">
        <f t="shared" si="137"/>
        <v>556396.29238617746</v>
      </c>
      <c r="Z430" s="7">
        <f t="shared" si="138"/>
        <v>349089.58599067194</v>
      </c>
      <c r="AA430">
        <f t="shared" si="139"/>
        <v>2541.5699293783941</v>
      </c>
      <c r="AB430">
        <f t="shared" si="140"/>
        <v>158.38035215927172</v>
      </c>
      <c r="AC430">
        <f t="shared" si="153"/>
        <v>-4.0212616319659951</v>
      </c>
      <c r="AD430">
        <f t="shared" si="154"/>
        <v>-9.9963375698718711</v>
      </c>
      <c r="AE430">
        <f t="shared" si="157"/>
        <v>-1.440365566531755E-8</v>
      </c>
      <c r="AF430" s="7">
        <f t="shared" si="158"/>
        <v>-1.0075624035367481E-8</v>
      </c>
      <c r="AG430" s="7">
        <f t="shared" si="141"/>
        <v>-1.8195772009683273</v>
      </c>
      <c r="AH430" s="7">
        <f t="shared" si="142"/>
        <v>-4.4859023839631522</v>
      </c>
      <c r="AI430">
        <f t="shared" si="143"/>
        <v>-0.54053816853093706</v>
      </c>
      <c r="AJ430">
        <f t="shared" si="144"/>
        <v>-1.561688593293326</v>
      </c>
      <c r="AK430">
        <f t="shared" si="145"/>
        <v>-1.6611462480630743</v>
      </c>
      <c r="AL430">
        <f t="shared" si="146"/>
        <v>-3.9487465825397696</v>
      </c>
      <c r="AM430" s="7">
        <f t="shared" si="147"/>
        <v>-536396.29238617746</v>
      </c>
      <c r="AN430" s="7">
        <f t="shared" si="148"/>
        <v>-341589.58599067194</v>
      </c>
      <c r="AO430">
        <f t="shared" si="149"/>
        <v>-576396.29238617746</v>
      </c>
      <c r="AP430">
        <f t="shared" si="150"/>
        <v>-339089.58599067194</v>
      </c>
      <c r="AQ430">
        <f t="shared" si="151"/>
        <v>-561396.29238617746</v>
      </c>
      <c r="AR430">
        <f t="shared" si="152"/>
        <v>-364089.58599067194</v>
      </c>
      <c r="AS430">
        <f t="shared" si="155"/>
        <v>-2541.5699293783941</v>
      </c>
      <c r="AT430">
        <f t="shared" si="156"/>
        <v>-158.38035215927172</v>
      </c>
    </row>
    <row r="431" spans="24:46" x14ac:dyDescent="0.2">
      <c r="X431" s="1">
        <v>427</v>
      </c>
      <c r="Y431" s="7">
        <f t="shared" si="137"/>
        <v>557666.57469316269</v>
      </c>
      <c r="Z431" s="7">
        <f t="shared" si="138"/>
        <v>349167.52662455535</v>
      </c>
      <c r="AA431">
        <f t="shared" si="139"/>
        <v>2539.5592985624112</v>
      </c>
      <c r="AB431">
        <f t="shared" si="140"/>
        <v>153.3821833743358</v>
      </c>
      <c r="AC431">
        <f t="shared" si="153"/>
        <v>-4.002809474644998</v>
      </c>
      <c r="AD431">
        <f t="shared" si="154"/>
        <v>-9.9918846771669987</v>
      </c>
      <c r="AE431">
        <f t="shared" si="157"/>
        <v>-1.4399274486642342E-8</v>
      </c>
      <c r="AF431" s="7">
        <f t="shared" si="158"/>
        <v>-9.7612930789257918E-9</v>
      </c>
      <c r="AG431" s="7">
        <f t="shared" si="141"/>
        <v>-1.8109906643593219</v>
      </c>
      <c r="AH431" s="7">
        <f t="shared" si="142"/>
        <v>-4.4838566412979759</v>
      </c>
      <c r="AI431">
        <f t="shared" si="143"/>
        <v>-0.5381636383681716</v>
      </c>
      <c r="AJ431">
        <f t="shared" si="144"/>
        <v>-1.56097103889668</v>
      </c>
      <c r="AK431">
        <f t="shared" si="145"/>
        <v>-1.6536551575182301</v>
      </c>
      <c r="AL431">
        <f t="shared" si="146"/>
        <v>-3.9470569872110497</v>
      </c>
      <c r="AM431" s="7">
        <f t="shared" si="147"/>
        <v>-537666.57469316269</v>
      </c>
      <c r="AN431" s="7">
        <f t="shared" si="148"/>
        <v>-341667.52662455535</v>
      </c>
      <c r="AO431">
        <f t="shared" si="149"/>
        <v>-577666.57469316269</v>
      </c>
      <c r="AP431">
        <f t="shared" si="150"/>
        <v>-339167.52662455535</v>
      </c>
      <c r="AQ431">
        <f t="shared" si="151"/>
        <v>-562666.57469316269</v>
      </c>
      <c r="AR431">
        <f t="shared" si="152"/>
        <v>-364167.52662455535</v>
      </c>
      <c r="AS431">
        <f t="shared" si="155"/>
        <v>-2539.5592985624112</v>
      </c>
      <c r="AT431">
        <f t="shared" si="156"/>
        <v>-153.3821833743358</v>
      </c>
    </row>
    <row r="432" spans="24:46" x14ac:dyDescent="0.2">
      <c r="X432" s="1">
        <v>428</v>
      </c>
      <c r="Y432" s="7">
        <f t="shared" si="137"/>
        <v>558935.85399125959</v>
      </c>
      <c r="Z432" s="7">
        <f t="shared" si="138"/>
        <v>349242.96873065789</v>
      </c>
      <c r="AA432">
        <f t="shared" si="139"/>
        <v>2537.5578938250887</v>
      </c>
      <c r="AB432">
        <f t="shared" si="140"/>
        <v>148.38624103575231</v>
      </c>
      <c r="AC432">
        <f t="shared" si="153"/>
        <v>-3.9844985396357147</v>
      </c>
      <c r="AD432">
        <f t="shared" si="154"/>
        <v>-9.9875773657838494</v>
      </c>
      <c r="AE432">
        <f t="shared" si="157"/>
        <v>-1.4394902522157078E-8</v>
      </c>
      <c r="AF432" s="7">
        <f t="shared" si="158"/>
        <v>-9.4467547295621279E-9</v>
      </c>
      <c r="AG432" s="7">
        <f t="shared" si="141"/>
        <v>-1.8024714697494761</v>
      </c>
      <c r="AH432" s="7">
        <f t="shared" si="142"/>
        <v>-4.4818778110085038</v>
      </c>
      <c r="AI432">
        <f t="shared" si="143"/>
        <v>-0.53580657670124576</v>
      </c>
      <c r="AJ432">
        <f t="shared" si="144"/>
        <v>-1.5602769578930282</v>
      </c>
      <c r="AK432">
        <f t="shared" si="145"/>
        <v>-1.64622047879009</v>
      </c>
      <c r="AL432">
        <f t="shared" si="146"/>
        <v>-3.945422587435564</v>
      </c>
      <c r="AM432" s="7">
        <f t="shared" si="147"/>
        <v>-538935.85399125959</v>
      </c>
      <c r="AN432" s="7">
        <f t="shared" si="148"/>
        <v>-341742.96873065789</v>
      </c>
      <c r="AO432">
        <f t="shared" si="149"/>
        <v>-578935.85399125959</v>
      </c>
      <c r="AP432">
        <f t="shared" si="150"/>
        <v>-339242.96873065789</v>
      </c>
      <c r="AQ432">
        <f t="shared" si="151"/>
        <v>-563935.85399125959</v>
      </c>
      <c r="AR432">
        <f t="shared" si="152"/>
        <v>-364242.96873065789</v>
      </c>
      <c r="AS432">
        <f t="shared" si="155"/>
        <v>-2537.5578938250887</v>
      </c>
      <c r="AT432">
        <f t="shared" si="156"/>
        <v>-148.38624103575231</v>
      </c>
    </row>
    <row r="433" spans="24:46" x14ac:dyDescent="0.2">
      <c r="X433" s="1">
        <v>429</v>
      </c>
      <c r="Y433" s="7">
        <f t="shared" si="137"/>
        <v>560204.13487585459</v>
      </c>
      <c r="Z433" s="7">
        <f t="shared" si="138"/>
        <v>349315.91340400506</v>
      </c>
      <c r="AA433">
        <f t="shared" si="139"/>
        <v>2535.5656445552709</v>
      </c>
      <c r="AB433">
        <f t="shared" si="140"/>
        <v>143.39245235286037</v>
      </c>
      <c r="AC433">
        <f t="shared" si="153"/>
        <v>-3.9663273053217991</v>
      </c>
      <c r="AD433">
        <f t="shared" si="154"/>
        <v>-9.9834152938074627</v>
      </c>
      <c r="AE433">
        <f t="shared" si="157"/>
        <v>-1.4390539760061085E-8</v>
      </c>
      <c r="AF433" s="7">
        <f t="shared" si="158"/>
        <v>-9.1320158304960651E-9</v>
      </c>
      <c r="AG433" s="7">
        <f t="shared" si="141"/>
        <v>-1.7940188755997595</v>
      </c>
      <c r="AH433" s="7">
        <f t="shared" si="142"/>
        <v>-4.4799657330759617</v>
      </c>
      <c r="AI433">
        <f t="shared" si="143"/>
        <v>-0.5334668020520742</v>
      </c>
      <c r="AJ433">
        <f t="shared" si="144"/>
        <v>-1.559606293802773</v>
      </c>
      <c r="AK433">
        <f t="shared" si="145"/>
        <v>-1.6388416132794255</v>
      </c>
      <c r="AL433">
        <f t="shared" si="146"/>
        <v>-3.9438432577967122</v>
      </c>
      <c r="AM433" s="7">
        <f t="shared" si="147"/>
        <v>-540204.13487585459</v>
      </c>
      <c r="AN433" s="7">
        <f t="shared" si="148"/>
        <v>-341815.91340400506</v>
      </c>
      <c r="AO433">
        <f t="shared" si="149"/>
        <v>-580204.13487585459</v>
      </c>
      <c r="AP433">
        <f t="shared" si="150"/>
        <v>-339315.91340400506</v>
      </c>
      <c r="AQ433">
        <f t="shared" si="151"/>
        <v>-565204.13487585459</v>
      </c>
      <c r="AR433">
        <f t="shared" si="152"/>
        <v>-364315.91340400506</v>
      </c>
      <c r="AS433">
        <f t="shared" si="155"/>
        <v>-2535.5656445552709</v>
      </c>
      <c r="AT433">
        <f t="shared" si="156"/>
        <v>-143.39245235286037</v>
      </c>
    </row>
    <row r="434" spans="24:46" x14ac:dyDescent="0.2">
      <c r="X434" s="1">
        <v>430</v>
      </c>
      <c r="Y434" s="7">
        <f t="shared" si="137"/>
        <v>561471.4219072191</v>
      </c>
      <c r="Z434" s="7">
        <f t="shared" si="138"/>
        <v>349386.36170326977</v>
      </c>
      <c r="AA434">
        <f t="shared" si="139"/>
        <v>2533.5824809026099</v>
      </c>
      <c r="AB434">
        <f t="shared" si="140"/>
        <v>138.40074470595664</v>
      </c>
      <c r="AC434">
        <f t="shared" si="153"/>
        <v>-3.9482942712407154</v>
      </c>
      <c r="AD434">
        <f t="shared" si="154"/>
        <v>-9.9793981311828102</v>
      </c>
      <c r="AE434">
        <f t="shared" si="157"/>
        <v>-1.4386186188222876E-8</v>
      </c>
      <c r="AF434" s="7">
        <f t="shared" si="158"/>
        <v>-8.8170832206139982E-9</v>
      </c>
      <c r="AG434" s="7">
        <f t="shared" si="141"/>
        <v>-1.7856321508854298</v>
      </c>
      <c r="AH434" s="7">
        <f t="shared" si="142"/>
        <v>-4.4781202530370017</v>
      </c>
      <c r="AI434">
        <f t="shared" si="143"/>
        <v>-0.53114413538089034</v>
      </c>
      <c r="AJ434">
        <f t="shared" si="144"/>
        <v>-1.5589589921076845</v>
      </c>
      <c r="AK434">
        <f t="shared" si="145"/>
        <v>-1.6315179705882097</v>
      </c>
      <c r="AL434">
        <f t="shared" si="146"/>
        <v>-3.94231887722104</v>
      </c>
      <c r="AM434" s="7">
        <f t="shared" si="147"/>
        <v>-541471.4219072191</v>
      </c>
      <c r="AN434" s="7">
        <f t="shared" si="148"/>
        <v>-341886.36170326977</v>
      </c>
      <c r="AO434">
        <f t="shared" si="149"/>
        <v>-581471.4219072191</v>
      </c>
      <c r="AP434">
        <f t="shared" si="150"/>
        <v>-339386.36170326977</v>
      </c>
      <c r="AQ434">
        <f t="shared" si="151"/>
        <v>-566471.4219072191</v>
      </c>
      <c r="AR434">
        <f t="shared" si="152"/>
        <v>-364386.36170326977</v>
      </c>
      <c r="AS434">
        <f t="shared" si="155"/>
        <v>-2533.5824809026099</v>
      </c>
      <c r="AT434">
        <f t="shared" si="156"/>
        <v>-138.40074470595664</v>
      </c>
    </row>
    <row r="435" spans="24:46" x14ac:dyDescent="0.2">
      <c r="X435" s="1">
        <v>431</v>
      </c>
      <c r="Y435" s="7">
        <f t="shared" si="137"/>
        <v>562737.71961088653</v>
      </c>
      <c r="Z435" s="7">
        <f t="shared" si="138"/>
        <v>349454.31465085631</v>
      </c>
      <c r="AA435">
        <f t="shared" si="139"/>
        <v>2531.6083337669893</v>
      </c>
      <c r="AB435">
        <f t="shared" si="140"/>
        <v>133.41104564036524</v>
      </c>
      <c r="AC435">
        <f t="shared" si="153"/>
        <v>-3.9303979577238422</v>
      </c>
      <c r="AD435">
        <f t="shared" si="154"/>
        <v>-9.9755255596510217</v>
      </c>
      <c r="AE435">
        <f t="shared" si="157"/>
        <v>-1.4381841794189536E-8</v>
      </c>
      <c r="AF435" s="7">
        <f t="shared" si="158"/>
        <v>-8.5019637346104319E-9</v>
      </c>
      <c r="AG435" s="7">
        <f t="shared" si="141"/>
        <v>-1.7773105749139049</v>
      </c>
      <c r="AH435" s="7">
        <f t="shared" si="142"/>
        <v>-4.4763412219533398</v>
      </c>
      <c r="AI435">
        <f t="shared" si="143"/>
        <v>-0.52883840004608185</v>
      </c>
      <c r="AJ435">
        <f t="shared" si="144"/>
        <v>-1.558335000240229</v>
      </c>
      <c r="AK435">
        <f t="shared" si="145"/>
        <v>-1.6242489683820134</v>
      </c>
      <c r="AL435">
        <f t="shared" si="146"/>
        <v>-3.94084932895549</v>
      </c>
      <c r="AM435" s="7">
        <f t="shared" si="147"/>
        <v>-542737.71961088653</v>
      </c>
      <c r="AN435" s="7">
        <f t="shared" si="148"/>
        <v>-341954.31465085631</v>
      </c>
      <c r="AO435">
        <f t="shared" si="149"/>
        <v>-582737.71961088653</v>
      </c>
      <c r="AP435">
        <f t="shared" si="150"/>
        <v>-339454.31465085631</v>
      </c>
      <c r="AQ435">
        <f t="shared" si="151"/>
        <v>-567737.71961088653</v>
      </c>
      <c r="AR435">
        <f t="shared" si="152"/>
        <v>-364454.31465085631</v>
      </c>
      <c r="AS435">
        <f t="shared" si="155"/>
        <v>-2531.6083337669893</v>
      </c>
      <c r="AT435">
        <f t="shared" si="156"/>
        <v>-133.41104564036524</v>
      </c>
    </row>
    <row r="436" spans="24:46" x14ac:dyDescent="0.2">
      <c r="X436" s="1">
        <v>432</v>
      </c>
      <c r="Y436" s="7">
        <f t="shared" si="137"/>
        <v>564003.0324780253</v>
      </c>
      <c r="Z436" s="7">
        <f t="shared" si="138"/>
        <v>349519.7732329815</v>
      </c>
      <c r="AA436">
        <f t="shared" si="139"/>
        <v>2529.6431347881276</v>
      </c>
      <c r="AB436">
        <f t="shared" si="140"/>
        <v>128.42328286053973</v>
      </c>
      <c r="AC436">
        <f t="shared" si="153"/>
        <v>-3.9126369055433075</v>
      </c>
      <c r="AD436">
        <f t="shared" si="154"/>
        <v>-9.9717972726883648</v>
      </c>
      <c r="AE436">
        <f t="shared" si="157"/>
        <v>-1.4377506565195573E-8</v>
      </c>
      <c r="AF436" s="7">
        <f t="shared" si="158"/>
        <v>-8.1866642031290005E-9</v>
      </c>
      <c r="AG436" s="7">
        <f t="shared" si="141"/>
        <v>-1.7690534371460909</v>
      </c>
      <c r="AH436" s="7">
        <f t="shared" si="142"/>
        <v>-4.4746284963826639</v>
      </c>
      <c r="AI436">
        <f t="shared" si="143"/>
        <v>-0.52654942176474195</v>
      </c>
      <c r="AJ436">
        <f t="shared" si="144"/>
        <v>-1.5577342675731978</v>
      </c>
      <c r="AK436">
        <f t="shared" si="145"/>
        <v>-1.6170340322549677</v>
      </c>
      <c r="AL436">
        <f t="shared" si="146"/>
        <v>-3.9394345005458398</v>
      </c>
      <c r="AM436" s="7">
        <f t="shared" si="147"/>
        <v>-544003.0324780253</v>
      </c>
      <c r="AN436" s="7">
        <f t="shared" si="148"/>
        <v>-342019.7732329815</v>
      </c>
      <c r="AO436">
        <f t="shared" si="149"/>
        <v>-584003.0324780253</v>
      </c>
      <c r="AP436">
        <f t="shared" si="150"/>
        <v>-339519.7732329815</v>
      </c>
      <c r="AQ436">
        <f t="shared" si="151"/>
        <v>-569003.0324780253</v>
      </c>
      <c r="AR436">
        <f t="shared" si="152"/>
        <v>-364519.7732329815</v>
      </c>
      <c r="AS436">
        <f t="shared" si="155"/>
        <v>-2529.6431347881276</v>
      </c>
      <c r="AT436">
        <f t="shared" si="156"/>
        <v>-128.42328286053973</v>
      </c>
    </row>
    <row r="437" spans="24:46" x14ac:dyDescent="0.2">
      <c r="X437" s="1">
        <v>433</v>
      </c>
      <c r="Y437" s="7">
        <f t="shared" si="137"/>
        <v>565267.36496580613</v>
      </c>
      <c r="Z437" s="7">
        <f t="shared" si="138"/>
        <v>349582.73839975271</v>
      </c>
      <c r="AA437">
        <f t="shared" si="139"/>
        <v>2527.6868163353561</v>
      </c>
      <c r="AB437">
        <f t="shared" si="140"/>
        <v>123.43738422419554</v>
      </c>
      <c r="AC437">
        <f t="shared" si="153"/>
        <v>-3.8950096755666563</v>
      </c>
      <c r="AD437">
        <f t="shared" si="154"/>
        <v>-9.9682129754474627</v>
      </c>
      <c r="AE437">
        <f t="shared" si="157"/>
        <v>-1.4373180488172138E-8</v>
      </c>
      <c r="AF437" s="7">
        <f t="shared" si="158"/>
        <v>-7.8711914529027542E-9</v>
      </c>
      <c r="AG437" s="7">
        <f t="shared" si="141"/>
        <v>-1.7608600370216938</v>
      </c>
      <c r="AH437" s="7">
        <f t="shared" si="142"/>
        <v>-4.472981938350796</v>
      </c>
      <c r="AI437">
        <f t="shared" si="143"/>
        <v>-0.52427702857408809</v>
      </c>
      <c r="AJ437">
        <f t="shared" si="144"/>
        <v>-1.557156745409819</v>
      </c>
      <c r="AK437">
        <f t="shared" si="145"/>
        <v>-1.6098725955976942</v>
      </c>
      <c r="AL437">
        <f t="shared" si="146"/>
        <v>-3.9380742838156557</v>
      </c>
      <c r="AM437" s="7">
        <f t="shared" si="147"/>
        <v>-545267.36496580613</v>
      </c>
      <c r="AN437" s="7">
        <f t="shared" si="148"/>
        <v>-342082.73839975271</v>
      </c>
      <c r="AO437">
        <f t="shared" si="149"/>
        <v>-585267.36496580613</v>
      </c>
      <c r="AP437">
        <f t="shared" si="150"/>
        <v>-339582.73839975271</v>
      </c>
      <c r="AQ437">
        <f t="shared" si="151"/>
        <v>-570267.36496580613</v>
      </c>
      <c r="AR437">
        <f t="shared" si="152"/>
        <v>-364582.73839975271</v>
      </c>
      <c r="AS437">
        <f t="shared" si="155"/>
        <v>-2527.6868163353561</v>
      </c>
      <c r="AT437">
        <f t="shared" si="156"/>
        <v>-123.43738422419554</v>
      </c>
    </row>
    <row r="438" spans="24:46" x14ac:dyDescent="0.2">
      <c r="X438" s="1">
        <v>434</v>
      </c>
      <c r="Y438" s="7">
        <f t="shared" ref="Y438:Y501" si="159">Y437+(AA437*$L$6)+((1/2)*((AC437*($L$6^2))))</f>
        <v>566530.72149776435</v>
      </c>
      <c r="Z438" s="7">
        <f t="shared" ref="Z438:Z501" si="160">Z437+(AB437*L$6)+((1/2)*((AD437*(L$6^2))))</f>
        <v>349643.21106524282</v>
      </c>
      <c r="AA438">
        <f t="shared" ref="AA438:AA501" si="161">AA437+(AC437*L$6)</f>
        <v>2525.7393114975725</v>
      </c>
      <c r="AB438">
        <f t="shared" ref="AB438:AB501" si="162">AB437+(AD437*L$6)</f>
        <v>118.4532777364718</v>
      </c>
      <c r="AC438">
        <f t="shared" si="153"/>
        <v>-3.8775148484176496</v>
      </c>
      <c r="AD438">
        <f t="shared" si="154"/>
        <v>-9.9647723847005949</v>
      </c>
      <c r="AE438">
        <f t="shared" si="157"/>
        <v>-1.4368863549755502E-8</v>
      </c>
      <c r="AF438" s="7">
        <f t="shared" si="158"/>
        <v>-7.5555523068938915E-9</v>
      </c>
      <c r="AG438" s="7">
        <f t="shared" ref="AG438:AG501" si="163">L$23*((AM438)/(((SQRT((AM438)^2))^2)+(L$24^2))^(3/2))</f>
        <v>-1.752729683787734</v>
      </c>
      <c r="AH438" s="7">
        <f t="shared" ref="AH438:AH501" si="164">L$23*((AN438)/((((SQRT((AN438)^2))^2)+(L$24^2))^(3/2)))</f>
        <v>-4.4714014153246637</v>
      </c>
      <c r="AI438">
        <f t="shared" ref="AI438:AI501" si="165">L$31*((AO438)/(((SQRT((AO438)^2))^2)+(L$32^2))^(3/2))</f>
        <v>-0.52202105079353767</v>
      </c>
      <c r="AJ438">
        <f t="shared" ref="AJ438:AJ501" si="166">L$31*((AP438)/((((SQRT((AP438)^2)^2)+(L$32^2))^(3/2))))</f>
        <v>-1.5566023869742094</v>
      </c>
      <c r="AK438">
        <f t="shared" ref="AK438:AK501" si="167">L$39*((AQ438)/(((SQRT((AQ438)^2))^2)+(L$40^2))^(3/2))</f>
        <v>-1.6027640994675145</v>
      </c>
      <c r="AL438">
        <f t="shared" ref="AL438:AL501" si="168">L$39*((AR438)/(((SQRT((AR438)^2)^2)+(L$40^2))^(3/2)))</f>
        <v>-3.9367685748461705</v>
      </c>
      <c r="AM438" s="7">
        <f t="shared" ref="AM438:AM501" si="169">L$19-Y438</f>
        <v>-546530.72149776435</v>
      </c>
      <c r="AN438" s="7">
        <f t="shared" ref="AN438:AN501" si="170">M$19-Z438</f>
        <v>-342143.21106524282</v>
      </c>
      <c r="AO438">
        <f t="shared" ref="AO438:AO501" si="171">L$27-Y438</f>
        <v>-586530.72149776435</v>
      </c>
      <c r="AP438">
        <f t="shared" ref="AP438:AP501" si="172">M$27-Z438</f>
        <v>-339643.21106524282</v>
      </c>
      <c r="AQ438">
        <f t="shared" ref="AQ438:AQ501" si="173">L$35-Y438</f>
        <v>-571530.72149776435</v>
      </c>
      <c r="AR438">
        <f t="shared" ref="AR438:AR501" si="174">M$35-Z438</f>
        <v>-364643.21106524282</v>
      </c>
      <c r="AS438">
        <f t="shared" si="155"/>
        <v>-2525.7393114975725</v>
      </c>
      <c r="AT438">
        <f t="shared" si="156"/>
        <v>-118.4532777364718</v>
      </c>
    </row>
    <row r="439" spans="24:46" x14ac:dyDescent="0.2">
      <c r="X439" s="1">
        <v>435</v>
      </c>
      <c r="Y439" s="7">
        <f t="shared" si="159"/>
        <v>567793.10646415711</v>
      </c>
      <c r="Z439" s="7">
        <f t="shared" si="160"/>
        <v>349701.19210756297</v>
      </c>
      <c r="AA439">
        <f t="shared" si="161"/>
        <v>2523.8005540733639</v>
      </c>
      <c r="AB439">
        <f t="shared" si="162"/>
        <v>113.47089154412151</v>
      </c>
      <c r="AC439">
        <f t="shared" si="153"/>
        <v>-3.8601510241443924</v>
      </c>
      <c r="AD439">
        <f t="shared" si="154"/>
        <v>-9.9614752287855541</v>
      </c>
      <c r="AE439">
        <f t="shared" si="157"/>
        <v>-1.4364555736295644E-8</v>
      </c>
      <c r="AF439" s="7">
        <f t="shared" si="158"/>
        <v>-7.2397535844332887E-9</v>
      </c>
      <c r="AG439" s="7">
        <f t="shared" si="163"/>
        <v>-1.7446616963308044</v>
      </c>
      <c r="AH439" s="7">
        <f t="shared" si="164"/>
        <v>-4.4698868001866341</v>
      </c>
      <c r="AI439">
        <f t="shared" si="165"/>
        <v>-0.51978132098756935</v>
      </c>
      <c r="AJ439">
        <f t="shared" si="166"/>
        <v>-1.5560711474021633</v>
      </c>
      <c r="AK439">
        <f t="shared" si="167"/>
        <v>-1.5957079924614628</v>
      </c>
      <c r="AL439">
        <f t="shared" si="168"/>
        <v>-3.9355172739570032</v>
      </c>
      <c r="AM439" s="7">
        <f t="shared" si="169"/>
        <v>-547793.10646415711</v>
      </c>
      <c r="AN439" s="7">
        <f t="shared" si="170"/>
        <v>-342201.19210756297</v>
      </c>
      <c r="AO439">
        <f t="shared" si="171"/>
        <v>-587793.10646415711</v>
      </c>
      <c r="AP439">
        <f t="shared" si="172"/>
        <v>-339701.19210756297</v>
      </c>
      <c r="AQ439">
        <f t="shared" si="173"/>
        <v>-572793.10646415711</v>
      </c>
      <c r="AR439">
        <f t="shared" si="174"/>
        <v>-364701.19210756297</v>
      </c>
      <c r="AS439">
        <f t="shared" si="155"/>
        <v>-2523.8005540733639</v>
      </c>
      <c r="AT439">
        <f t="shared" si="156"/>
        <v>-113.47089154412151</v>
      </c>
    </row>
    <row r="440" spans="24:46" x14ac:dyDescent="0.2">
      <c r="X440" s="1">
        <v>436</v>
      </c>
      <c r="Y440" s="7">
        <f t="shared" si="159"/>
        <v>569054.52422231575</v>
      </c>
      <c r="Z440" s="7">
        <f t="shared" si="160"/>
        <v>349756.68236893142</v>
      </c>
      <c r="AA440">
        <f t="shared" si="161"/>
        <v>2521.8704785612917</v>
      </c>
      <c r="AB440">
        <f t="shared" si="162"/>
        <v>108.49015392972873</v>
      </c>
      <c r="AC440">
        <f t="shared" si="153"/>
        <v>-3.8429168218937582</v>
      </c>
      <c r="AD440">
        <f t="shared" si="154"/>
        <v>-9.9583212475536342</v>
      </c>
      <c r="AE440">
        <f t="shared" si="157"/>
        <v>-1.4360257033864346E-8</v>
      </c>
      <c r="AF440" s="7">
        <f t="shared" si="158"/>
        <v>-6.9238021013593161E-9</v>
      </c>
      <c r="AG440" s="7">
        <f t="shared" si="163"/>
        <v>-1.7366554030125718</v>
      </c>
      <c r="AH440" s="7">
        <f t="shared" si="164"/>
        <v>-4.4684379712097497</v>
      </c>
      <c r="AI440">
        <f t="shared" si="165"/>
        <v>-0.51755767392928764</v>
      </c>
      <c r="AJ440">
        <f t="shared" si="166"/>
        <v>-1.5555629837324862</v>
      </c>
      <c r="AK440">
        <f t="shared" si="167"/>
        <v>-1.5887037305916416</v>
      </c>
      <c r="AL440">
        <f t="shared" si="168"/>
        <v>-3.9343202856875967</v>
      </c>
      <c r="AM440" s="7">
        <f t="shared" si="169"/>
        <v>-549054.52422231575</v>
      </c>
      <c r="AN440" s="7">
        <f t="shared" si="170"/>
        <v>-342256.68236893142</v>
      </c>
      <c r="AO440">
        <f t="shared" si="171"/>
        <v>-589054.52422231575</v>
      </c>
      <c r="AP440">
        <f t="shared" si="172"/>
        <v>-339756.68236893142</v>
      </c>
      <c r="AQ440">
        <f t="shared" si="173"/>
        <v>-574054.52422231575</v>
      </c>
      <c r="AR440">
        <f t="shared" si="174"/>
        <v>-364756.68236893142</v>
      </c>
      <c r="AS440">
        <f t="shared" si="155"/>
        <v>-2521.8704785612917</v>
      </c>
      <c r="AT440">
        <f t="shared" si="156"/>
        <v>-108.49015392972873</v>
      </c>
    </row>
    <row r="441" spans="24:46" x14ac:dyDescent="0.2">
      <c r="X441" s="1">
        <v>437</v>
      </c>
      <c r="Y441" s="7">
        <f t="shared" si="159"/>
        <v>570314.97909699369</v>
      </c>
      <c r="Z441" s="7">
        <f t="shared" si="160"/>
        <v>349809.6826557403</v>
      </c>
      <c r="AA441">
        <f t="shared" si="161"/>
        <v>2519.9490201503449</v>
      </c>
      <c r="AB441">
        <f t="shared" si="162"/>
        <v>103.51099330595191</v>
      </c>
      <c r="AC441">
        <f t="shared" si="153"/>
        <v>-3.8258108795924337</v>
      </c>
      <c r="AD441">
        <f t="shared" si="154"/>
        <v>-9.955310192320054</v>
      </c>
      <c r="AE441">
        <f t="shared" si="157"/>
        <v>-1.4355967428263702E-8</v>
      </c>
      <c r="AF441" s="7">
        <f t="shared" si="158"/>
        <v>-6.607704670156439E-9</v>
      </c>
      <c r="AG441" s="7">
        <f t="shared" si="163"/>
        <v>-1.7287101415086947</v>
      </c>
      <c r="AH441" s="7">
        <f t="shared" si="164"/>
        <v>-4.4670548120340801</v>
      </c>
      <c r="AI441">
        <f t="shared" si="165"/>
        <v>-0.51534994656468047</v>
      </c>
      <c r="AJ441">
        <f t="shared" si="166"/>
        <v>-1.5550778548985584</v>
      </c>
      <c r="AK441">
        <f t="shared" si="167"/>
        <v>-1.5817507771630908</v>
      </c>
      <c r="AL441">
        <f t="shared" si="168"/>
        <v>-3.9331775187797109</v>
      </c>
      <c r="AM441" s="7">
        <f t="shared" si="169"/>
        <v>-550314.97909699369</v>
      </c>
      <c r="AN441" s="7">
        <f t="shared" si="170"/>
        <v>-342309.6826557403</v>
      </c>
      <c r="AO441">
        <f t="shared" si="171"/>
        <v>-590314.97909699369</v>
      </c>
      <c r="AP441">
        <f t="shared" si="172"/>
        <v>-339809.6826557403</v>
      </c>
      <c r="AQ441">
        <f t="shared" si="173"/>
        <v>-575314.97909699369</v>
      </c>
      <c r="AR441">
        <f t="shared" si="174"/>
        <v>-364809.6826557403</v>
      </c>
      <c r="AS441">
        <f t="shared" si="155"/>
        <v>-2519.9490201503449</v>
      </c>
      <c r="AT441">
        <f t="shared" si="156"/>
        <v>-103.51099330595191</v>
      </c>
    </row>
    <row r="442" spans="24:46" x14ac:dyDescent="0.2">
      <c r="X442" s="1">
        <v>438</v>
      </c>
      <c r="Y442" s="7">
        <f t="shared" si="159"/>
        <v>571574.47538070893</v>
      </c>
      <c r="Z442" s="7">
        <f t="shared" si="160"/>
        <v>349860.19373861921</v>
      </c>
      <c r="AA442">
        <f t="shared" si="161"/>
        <v>2518.0361147105486</v>
      </c>
      <c r="AB442">
        <f t="shared" si="162"/>
        <v>98.533338209791893</v>
      </c>
      <c r="AC442">
        <f t="shared" si="153"/>
        <v>-3.8088318536341079</v>
      </c>
      <c r="AD442">
        <f t="shared" si="154"/>
        <v>-9.9524418258163649</v>
      </c>
      <c r="AE442">
        <f t="shared" si="157"/>
        <v>-1.4351686905033369E-8</v>
      </c>
      <c r="AF442" s="7">
        <f t="shared" si="158"/>
        <v>-6.2914681000930688E-9</v>
      </c>
      <c r="AG442" s="7">
        <f t="shared" si="163"/>
        <v>-1.7208252586508477</v>
      </c>
      <c r="AH442" s="7">
        <f t="shared" si="164"/>
        <v>-4.4657372116442469</v>
      </c>
      <c r="AI442">
        <f t="shared" si="165"/>
        <v>-0.51315797797756812</v>
      </c>
      <c r="AJ442">
        <f t="shared" si="166"/>
        <v>-1.5546157217202969</v>
      </c>
      <c r="AK442">
        <f t="shared" si="167"/>
        <v>-1.5748486026540052</v>
      </c>
      <c r="AL442">
        <f t="shared" si="168"/>
        <v>-3.932088886160352</v>
      </c>
      <c r="AM442" s="7">
        <f t="shared" si="169"/>
        <v>-551574.47538070893</v>
      </c>
      <c r="AN442" s="7">
        <f t="shared" si="170"/>
        <v>-342360.19373861921</v>
      </c>
      <c r="AO442">
        <f t="shared" si="171"/>
        <v>-591574.47538070893</v>
      </c>
      <c r="AP442">
        <f t="shared" si="172"/>
        <v>-339860.19373861921</v>
      </c>
      <c r="AQ442">
        <f t="shared" si="173"/>
        <v>-576574.47538070893</v>
      </c>
      <c r="AR442">
        <f t="shared" si="174"/>
        <v>-364860.19373861921</v>
      </c>
      <c r="AS442">
        <f t="shared" si="155"/>
        <v>-2518.0361147105486</v>
      </c>
      <c r="AT442">
        <f t="shared" si="156"/>
        <v>-98.533338209791893</v>
      </c>
    </row>
    <row r="443" spans="24:46" x14ac:dyDescent="0.2">
      <c r="X443" s="1">
        <v>439</v>
      </c>
      <c r="Y443" s="7">
        <f t="shared" si="159"/>
        <v>572833.01733408251</v>
      </c>
      <c r="Z443" s="7">
        <f t="shared" si="160"/>
        <v>349908.21635249589</v>
      </c>
      <c r="AA443">
        <f t="shared" si="161"/>
        <v>2516.1316987837317</v>
      </c>
      <c r="AB443">
        <f t="shared" si="162"/>
        <v>93.557117296883717</v>
      </c>
      <c r="AC443">
        <f t="shared" si="153"/>
        <v>-3.7919784185729513</v>
      </c>
      <c r="AD443">
        <f t="shared" si="154"/>
        <v>-9.9497159221451668</v>
      </c>
      <c r="AE443">
        <f t="shared" si="157"/>
        <v>-1.4347415449458892E-8</v>
      </c>
      <c r="AF443" s="7">
        <f t="shared" si="158"/>
        <v>-5.975099197359311E-9</v>
      </c>
      <c r="AG443" s="7">
        <f t="shared" si="163"/>
        <v>-1.7130001102720309</v>
      </c>
      <c r="AH443" s="7">
        <f t="shared" si="164"/>
        <v>-4.4644850643478522</v>
      </c>
      <c r="AI443">
        <f t="shared" si="165"/>
        <v>-0.51098160935523618</v>
      </c>
      <c r="AJ443">
        <f t="shared" si="166"/>
        <v>-1.5541765468965876</v>
      </c>
      <c r="AK443">
        <f t="shared" si="167"/>
        <v>-1.5679966845982687</v>
      </c>
      <c r="AL443">
        <f t="shared" si="168"/>
        <v>-3.9310543049256266</v>
      </c>
      <c r="AM443" s="7">
        <f t="shared" si="169"/>
        <v>-552833.01733408251</v>
      </c>
      <c r="AN443" s="7">
        <f t="shared" si="170"/>
        <v>-342408.21635249589</v>
      </c>
      <c r="AO443">
        <f t="shared" si="171"/>
        <v>-592833.01733408251</v>
      </c>
      <c r="AP443">
        <f t="shared" si="172"/>
        <v>-339908.21635249589</v>
      </c>
      <c r="AQ443">
        <f t="shared" si="173"/>
        <v>-577833.01733408251</v>
      </c>
      <c r="AR443">
        <f t="shared" si="174"/>
        <v>-364908.21635249589</v>
      </c>
      <c r="AS443">
        <f t="shared" si="155"/>
        <v>-2516.1316987837317</v>
      </c>
      <c r="AT443">
        <f t="shared" si="156"/>
        <v>-93.557117296883717</v>
      </c>
    </row>
    <row r="444" spans="24:46" x14ac:dyDescent="0.2">
      <c r="X444" s="1">
        <v>440</v>
      </c>
      <c r="Y444" s="7">
        <f t="shared" si="159"/>
        <v>574090.60918617202</v>
      </c>
      <c r="Z444" s="7">
        <f t="shared" si="160"/>
        <v>349953.75119665405</v>
      </c>
      <c r="AA444">
        <f t="shared" si="161"/>
        <v>2514.2357095744451</v>
      </c>
      <c r="AB444">
        <f t="shared" si="162"/>
        <v>88.582259335811131</v>
      </c>
      <c r="AC444">
        <f t="shared" si="153"/>
        <v>-3.7752492668230442</v>
      </c>
      <c r="AD444">
        <f t="shared" si="154"/>
        <v>-9.9471322667373787</v>
      </c>
      <c r="AE444">
        <f t="shared" si="157"/>
        <v>-1.4343153046578673E-8</v>
      </c>
      <c r="AF444" s="7">
        <f t="shared" si="158"/>
        <v>-5.6586047652042689E-9</v>
      </c>
      <c r="AG444" s="7">
        <f t="shared" si="163"/>
        <v>-1.7052340610549028</v>
      </c>
      <c r="AH444" s="7">
        <f t="shared" si="164"/>
        <v>-4.4632982697551071</v>
      </c>
      <c r="AI444">
        <f t="shared" si="165"/>
        <v>-0.5088206839546775</v>
      </c>
      <c r="AJ444">
        <f t="shared" si="166"/>
        <v>-1.5537602949979885</v>
      </c>
      <c r="AK444">
        <f t="shared" si="167"/>
        <v>-1.5611945074703111</v>
      </c>
      <c r="AL444">
        <f t="shared" si="168"/>
        <v>-3.9300736963256786</v>
      </c>
      <c r="AM444" s="7">
        <f t="shared" si="169"/>
        <v>-554090.60918617202</v>
      </c>
      <c r="AN444" s="7">
        <f t="shared" si="170"/>
        <v>-342453.75119665405</v>
      </c>
      <c r="AO444">
        <f t="shared" si="171"/>
        <v>-594090.60918617202</v>
      </c>
      <c r="AP444">
        <f t="shared" si="172"/>
        <v>-339953.75119665405</v>
      </c>
      <c r="AQ444">
        <f t="shared" si="173"/>
        <v>-579090.60918617202</v>
      </c>
      <c r="AR444">
        <f t="shared" si="174"/>
        <v>-364953.75119665405</v>
      </c>
      <c r="AS444">
        <f t="shared" si="155"/>
        <v>-2514.2357095744451</v>
      </c>
      <c r="AT444">
        <f t="shared" si="156"/>
        <v>-88.582259335811131</v>
      </c>
    </row>
    <row r="445" spans="24:46" x14ac:dyDescent="0.2">
      <c r="X445" s="1">
        <v>441</v>
      </c>
      <c r="Y445" s="7">
        <f t="shared" si="159"/>
        <v>575347.25513480091</v>
      </c>
      <c r="Z445" s="7">
        <f t="shared" si="160"/>
        <v>349996.79893478862</v>
      </c>
      <c r="AA445">
        <f t="shared" si="161"/>
        <v>2512.3480849410334</v>
      </c>
      <c r="AB445">
        <f t="shared" si="162"/>
        <v>83.608693202442439</v>
      </c>
      <c r="AC445">
        <f t="shared" si="153"/>
        <v>-3.7586431083637266</v>
      </c>
      <c r="AD445">
        <f t="shared" si="154"/>
        <v>-9.9446906563109909</v>
      </c>
      <c r="AE445">
        <f t="shared" si="157"/>
        <v>-1.4338899681191997E-8</v>
      </c>
      <c r="AF445" s="7">
        <f t="shared" si="158"/>
        <v>-5.3419916040728584E-9</v>
      </c>
      <c r="AG445" s="7">
        <f t="shared" si="163"/>
        <v>-1.6975264843831419</v>
      </c>
      <c r="AH445" s="7">
        <f t="shared" si="164"/>
        <v>-4.4621767327592634</v>
      </c>
      <c r="AI445">
        <f t="shared" si="165"/>
        <v>-0.5066750470695387</v>
      </c>
      <c r="AJ445">
        <f t="shared" si="166"/>
        <v>-1.553366932459868</v>
      </c>
      <c r="AK445">
        <f t="shared" si="167"/>
        <v>-1.5544415625721464</v>
      </c>
      <c r="AL445">
        <f t="shared" si="168"/>
        <v>-3.9291469857498682</v>
      </c>
      <c r="AM445" s="7">
        <f t="shared" si="169"/>
        <v>-555347.25513480091</v>
      </c>
      <c r="AN445" s="7">
        <f t="shared" si="170"/>
        <v>-342496.79893478862</v>
      </c>
      <c r="AO445">
        <f t="shared" si="171"/>
        <v>-595347.25513480091</v>
      </c>
      <c r="AP445">
        <f t="shared" si="172"/>
        <v>-339996.79893478862</v>
      </c>
      <c r="AQ445">
        <f t="shared" si="173"/>
        <v>-580347.25513480091</v>
      </c>
      <c r="AR445">
        <f t="shared" si="174"/>
        <v>-364996.79893478862</v>
      </c>
      <c r="AS445">
        <f t="shared" si="155"/>
        <v>-2512.3480849410334</v>
      </c>
      <c r="AT445">
        <f t="shared" si="156"/>
        <v>-83.608693202442439</v>
      </c>
    </row>
    <row r="446" spans="24:46" x14ac:dyDescent="0.2">
      <c r="X446" s="1">
        <v>442</v>
      </c>
      <c r="Y446" s="7">
        <f t="shared" si="159"/>
        <v>576602.95934688288</v>
      </c>
      <c r="Z446" s="7">
        <f t="shared" si="160"/>
        <v>350037.36019505782</v>
      </c>
      <c r="AA446">
        <f t="shared" si="161"/>
        <v>2510.4687633868516</v>
      </c>
      <c r="AB446">
        <f t="shared" si="162"/>
        <v>78.63634787428694</v>
      </c>
      <c r="AC446">
        <f t="shared" si="153"/>
        <v>-3.7421586704506762</v>
      </c>
      <c r="AD446">
        <f t="shared" si="154"/>
        <v>-9.9423908988328229</v>
      </c>
      <c r="AE446">
        <f t="shared" si="157"/>
        <v>-1.4334655337865458E-8</v>
      </c>
      <c r="AF446" s="7">
        <f t="shared" si="158"/>
        <v>-5.0252665117423095E-9</v>
      </c>
      <c r="AG446" s="7">
        <f t="shared" si="163"/>
        <v>-1.6898767621957898</v>
      </c>
      <c r="AH446" s="7">
        <f t="shared" si="164"/>
        <v>-4.4611203635184822</v>
      </c>
      <c r="AI446">
        <f t="shared" si="165"/>
        <v>-0.50454454599764509</v>
      </c>
      <c r="AJ446">
        <f t="shared" si="166"/>
        <v>-1.5529964275758639</v>
      </c>
      <c r="AK446">
        <f t="shared" si="167"/>
        <v>-1.547737347922586</v>
      </c>
      <c r="AL446">
        <f t="shared" si="168"/>
        <v>-3.9282741027132095</v>
      </c>
      <c r="AM446" s="7">
        <f t="shared" si="169"/>
        <v>-556602.95934688288</v>
      </c>
      <c r="AN446" s="7">
        <f t="shared" si="170"/>
        <v>-342537.36019505782</v>
      </c>
      <c r="AO446">
        <f t="shared" si="171"/>
        <v>-596602.95934688288</v>
      </c>
      <c r="AP446">
        <f t="shared" si="172"/>
        <v>-340037.36019505782</v>
      </c>
      <c r="AQ446">
        <f t="shared" si="173"/>
        <v>-581602.95934688288</v>
      </c>
      <c r="AR446">
        <f t="shared" si="174"/>
        <v>-365037.36019505782</v>
      </c>
      <c r="AS446">
        <f t="shared" si="155"/>
        <v>-2510.4687633868516</v>
      </c>
      <c r="AT446">
        <f t="shared" si="156"/>
        <v>-78.63634787428694</v>
      </c>
    </row>
    <row r="447" spans="24:46" x14ac:dyDescent="0.2">
      <c r="X447" s="1">
        <v>443</v>
      </c>
      <c r="Y447" s="7">
        <f t="shared" si="159"/>
        <v>577857.72595874243</v>
      </c>
      <c r="Z447" s="7">
        <f t="shared" si="160"/>
        <v>350075.43557013263</v>
      </c>
      <c r="AA447">
        <f t="shared" si="161"/>
        <v>2508.5976840516264</v>
      </c>
      <c r="AB447">
        <f t="shared" si="162"/>
        <v>73.665152424870527</v>
      </c>
      <c r="AC447">
        <f t="shared" si="153"/>
        <v>-3.7257946973325882</v>
      </c>
      <c r="AD447">
        <f t="shared" si="154"/>
        <v>-9.9402328134817228</v>
      </c>
      <c r="AE447">
        <f t="shared" si="157"/>
        <v>-1.4330420000940708E-8</v>
      </c>
      <c r="AF447" s="7">
        <f t="shared" si="158"/>
        <v>-4.7084362834584631E-9</v>
      </c>
      <c r="AG447" s="7">
        <f t="shared" si="163"/>
        <v>-1.682284284844433</v>
      </c>
      <c r="AH447" s="7">
        <f t="shared" si="164"/>
        <v>-4.4601290774383351</v>
      </c>
      <c r="AI447">
        <f t="shared" si="165"/>
        <v>-0.50242903000913997</v>
      </c>
      <c r="AJ447">
        <f t="shared" si="166"/>
        <v>-1.5526487504917414</v>
      </c>
      <c r="AK447">
        <f t="shared" si="167"/>
        <v>-1.5410813681485955</v>
      </c>
      <c r="AL447">
        <f t="shared" si="168"/>
        <v>-3.9274549808432098</v>
      </c>
      <c r="AM447" s="7">
        <f t="shared" si="169"/>
        <v>-557857.72595874243</v>
      </c>
      <c r="AN447" s="7">
        <f t="shared" si="170"/>
        <v>-342575.43557013263</v>
      </c>
      <c r="AO447">
        <f t="shared" si="171"/>
        <v>-597857.72595874243</v>
      </c>
      <c r="AP447">
        <f t="shared" si="172"/>
        <v>-340075.43557013263</v>
      </c>
      <c r="AQ447">
        <f t="shared" si="173"/>
        <v>-582857.72595874243</v>
      </c>
      <c r="AR447">
        <f t="shared" si="174"/>
        <v>-365075.43557013263</v>
      </c>
      <c r="AS447">
        <f t="shared" si="155"/>
        <v>-2508.5976840516264</v>
      </c>
      <c r="AT447">
        <f t="shared" si="156"/>
        <v>-73.665152424870527</v>
      </c>
    </row>
    <row r="448" spans="24:46" x14ac:dyDescent="0.2">
      <c r="X448" s="1">
        <v>444</v>
      </c>
      <c r="Y448" s="7">
        <f t="shared" si="159"/>
        <v>579111.55907643109</v>
      </c>
      <c r="Z448" s="7">
        <f t="shared" si="160"/>
        <v>350111.02561724337</v>
      </c>
      <c r="AA448">
        <f t="shared" si="161"/>
        <v>2506.7347867029603</v>
      </c>
      <c r="AB448">
        <f t="shared" si="162"/>
        <v>68.69503601812967</v>
      </c>
      <c r="AC448">
        <f t="shared" si="153"/>
        <v>-3.7095499499733435</v>
      </c>
      <c r="AD448">
        <f t="shared" si="154"/>
        <v>-9.9382162306144899</v>
      </c>
      <c r="AE448">
        <f t="shared" si="157"/>
        <v>-1.4326193654540672E-8</v>
      </c>
      <c r="AF448" s="7">
        <f t="shared" si="158"/>
        <v>-4.3915077120716455E-9</v>
      </c>
      <c r="AG448" s="7">
        <f t="shared" si="163"/>
        <v>-1.6747484509531512</v>
      </c>
      <c r="AH448" s="7">
        <f t="shared" si="164"/>
        <v>-4.4592027951555195</v>
      </c>
      <c r="AI448">
        <f t="shared" si="165"/>
        <v>-0.50032835031526846</v>
      </c>
      <c r="AJ448">
        <f t="shared" si="166"/>
        <v>-1.5523238731996047</v>
      </c>
      <c r="AK448">
        <f t="shared" si="167"/>
        <v>-1.5344731343787306</v>
      </c>
      <c r="AL448">
        <f t="shared" si="168"/>
        <v>-3.9266895578678587</v>
      </c>
      <c r="AM448" s="7">
        <f t="shared" si="169"/>
        <v>-559111.55907643109</v>
      </c>
      <c r="AN448" s="7">
        <f t="shared" si="170"/>
        <v>-342611.02561724337</v>
      </c>
      <c r="AO448">
        <f t="shared" si="171"/>
        <v>-599111.55907643109</v>
      </c>
      <c r="AP448">
        <f t="shared" si="172"/>
        <v>-340111.02561724337</v>
      </c>
      <c r="AQ448">
        <f t="shared" si="173"/>
        <v>-584111.55907643109</v>
      </c>
      <c r="AR448">
        <f t="shared" si="174"/>
        <v>-365111.02561724337</v>
      </c>
      <c r="AS448">
        <f t="shared" si="155"/>
        <v>-2506.7347867029603</v>
      </c>
      <c r="AT448">
        <f t="shared" si="156"/>
        <v>-68.69503601812967</v>
      </c>
    </row>
    <row r="449" spans="24:46" x14ac:dyDescent="0.2">
      <c r="X449" s="1">
        <v>445</v>
      </c>
      <c r="Y449" s="7">
        <f t="shared" si="159"/>
        <v>580364.4627760388</v>
      </c>
      <c r="Z449" s="7">
        <f t="shared" si="160"/>
        <v>350144.13085822359</v>
      </c>
      <c r="AA449">
        <f t="shared" si="161"/>
        <v>2504.8800117279734</v>
      </c>
      <c r="AB449">
        <f t="shared" si="162"/>
        <v>63.725927902822427</v>
      </c>
      <c r="AC449">
        <f t="shared" si="153"/>
        <v>-3.693423205779653</v>
      </c>
      <c r="AD449">
        <f t="shared" si="154"/>
        <v>-9.9363409917334167</v>
      </c>
      <c r="AE449">
        <f t="shared" si="157"/>
        <v>-1.4321976282576623E-8</v>
      </c>
      <c r="AF449" s="7">
        <f t="shared" si="158"/>
        <v>-4.0744875881721772E-9</v>
      </c>
      <c r="AG449" s="7">
        <f t="shared" si="163"/>
        <v>-1.6672686672814154</v>
      </c>
      <c r="AH449" s="7">
        <f t="shared" si="164"/>
        <v>-4.4583414425225119</v>
      </c>
      <c r="AI449">
        <f t="shared" si="165"/>
        <v>-0.49824236003767403</v>
      </c>
      <c r="AJ449">
        <f t="shared" si="166"/>
        <v>-1.5520217695324656</v>
      </c>
      <c r="AK449">
        <f t="shared" si="167"/>
        <v>-1.5279121641385867</v>
      </c>
      <c r="AL449">
        <f t="shared" si="168"/>
        <v>-3.92597777560395</v>
      </c>
      <c r="AM449" s="7">
        <f t="shared" si="169"/>
        <v>-560364.4627760388</v>
      </c>
      <c r="AN449" s="7">
        <f t="shared" si="170"/>
        <v>-342644.13085822359</v>
      </c>
      <c r="AO449">
        <f t="shared" si="171"/>
        <v>-600364.4627760388</v>
      </c>
      <c r="AP449">
        <f t="shared" si="172"/>
        <v>-340144.13085822359</v>
      </c>
      <c r="AQ449">
        <f t="shared" si="173"/>
        <v>-585364.4627760388</v>
      </c>
      <c r="AR449">
        <f t="shared" si="174"/>
        <v>-365144.13085822359</v>
      </c>
      <c r="AS449">
        <f t="shared" si="155"/>
        <v>-2504.8800117279734</v>
      </c>
      <c r="AT449">
        <f t="shared" si="156"/>
        <v>-63.725927902822427</v>
      </c>
    </row>
    <row r="450" spans="24:46" x14ac:dyDescent="0.2">
      <c r="X450" s="1">
        <v>446</v>
      </c>
      <c r="Y450" s="7">
        <f t="shared" si="159"/>
        <v>581616.44110400206</v>
      </c>
      <c r="Z450" s="7">
        <f t="shared" si="160"/>
        <v>350174.75177955104</v>
      </c>
      <c r="AA450">
        <f t="shared" si="161"/>
        <v>2503.0333001250838</v>
      </c>
      <c r="AB450">
        <f t="shared" si="162"/>
        <v>58.757757406955719</v>
      </c>
      <c r="AC450">
        <f t="shared" si="153"/>
        <v>-3.677413258333817</v>
      </c>
      <c r="AD450">
        <f t="shared" si="154"/>
        <v>-9.9346069494565565</v>
      </c>
      <c r="AE450">
        <f t="shared" si="157"/>
        <v>-1.4317767868754462E-8</v>
      </c>
      <c r="AF450" s="7">
        <f t="shared" si="158"/>
        <v>-3.757382700225796E-9</v>
      </c>
      <c r="AG450" s="7">
        <f t="shared" si="163"/>
        <v>-1.659844348589391</v>
      </c>
      <c r="AH450" s="7">
        <f t="shared" si="164"/>
        <v>-4.457544950593519</v>
      </c>
      <c r="AI450">
        <f t="shared" si="165"/>
        <v>-0.49617091417835296</v>
      </c>
      <c r="AJ450">
        <f t="shared" si="166"/>
        <v>-1.5517424151591914</v>
      </c>
      <c r="AK450">
        <f t="shared" si="167"/>
        <v>-1.5213979812483052</v>
      </c>
      <c r="AL450">
        <f t="shared" si="168"/>
        <v>-3.9253195799464642</v>
      </c>
      <c r="AM450" s="7">
        <f t="shared" si="169"/>
        <v>-561616.44110400206</v>
      </c>
      <c r="AN450" s="7">
        <f t="shared" si="170"/>
        <v>-342674.75177955104</v>
      </c>
      <c r="AO450">
        <f t="shared" si="171"/>
        <v>-601616.44110400206</v>
      </c>
      <c r="AP450">
        <f t="shared" si="172"/>
        <v>-340174.75177955104</v>
      </c>
      <c r="AQ450">
        <f t="shared" si="173"/>
        <v>-586616.44110400206</v>
      </c>
      <c r="AR450">
        <f t="shared" si="174"/>
        <v>-365174.75177955104</v>
      </c>
      <c r="AS450">
        <f t="shared" si="155"/>
        <v>-2503.0333001250838</v>
      </c>
      <c r="AT450">
        <f t="shared" si="156"/>
        <v>-58.757757406955719</v>
      </c>
    </row>
    <row r="451" spans="24:46" x14ac:dyDescent="0.2">
      <c r="X451" s="1">
        <v>447</v>
      </c>
      <c r="Y451" s="7">
        <f t="shared" si="159"/>
        <v>582867.49807740725</v>
      </c>
      <c r="Z451" s="7">
        <f t="shared" si="160"/>
        <v>350202.88883238583</v>
      </c>
      <c r="AA451">
        <f t="shared" si="161"/>
        <v>2501.1945934959167</v>
      </c>
      <c r="AB451">
        <f t="shared" si="162"/>
        <v>53.790453932227443</v>
      </c>
      <c r="AC451">
        <f t="shared" si="153"/>
        <v>-3.6615189171316724</v>
      </c>
      <c r="AD451">
        <f t="shared" si="154"/>
        <v>-9.9330139674894404</v>
      </c>
      <c r="AE451">
        <f t="shared" si="157"/>
        <v>-1.4313568396581582E-8</v>
      </c>
      <c r="AF451" s="7">
        <f t="shared" si="158"/>
        <v>-3.4401998347086901E-9</v>
      </c>
      <c r="AG451" s="7">
        <f t="shared" si="163"/>
        <v>-1.6524749175061488</v>
      </c>
      <c r="AH451" s="7">
        <f t="shared" si="164"/>
        <v>-4.456813255610828</v>
      </c>
      <c r="AI451">
        <f t="shared" si="165"/>
        <v>-0.49411386959010067</v>
      </c>
      <c r="AJ451">
        <f t="shared" si="166"/>
        <v>-1.5514857875797707</v>
      </c>
      <c r="AK451">
        <f t="shared" si="167"/>
        <v>-1.5149301157218542</v>
      </c>
      <c r="AL451">
        <f t="shared" si="168"/>
        <v>-3.924714920858642</v>
      </c>
      <c r="AM451" s="7">
        <f t="shared" si="169"/>
        <v>-562867.49807740725</v>
      </c>
      <c r="AN451" s="7">
        <f t="shared" si="170"/>
        <v>-342702.88883238583</v>
      </c>
      <c r="AO451">
        <f t="shared" si="171"/>
        <v>-602867.49807740725</v>
      </c>
      <c r="AP451">
        <f t="shared" si="172"/>
        <v>-340202.88883238583</v>
      </c>
      <c r="AQ451">
        <f t="shared" si="173"/>
        <v>-587867.49807740725</v>
      </c>
      <c r="AR451">
        <f t="shared" si="174"/>
        <v>-365202.88883238583</v>
      </c>
      <c r="AS451">
        <f t="shared" si="155"/>
        <v>-2501.1945934959167</v>
      </c>
      <c r="AT451">
        <f t="shared" si="156"/>
        <v>-53.790453932227443</v>
      </c>
    </row>
    <row r="452" spans="24:46" x14ac:dyDescent="0.2">
      <c r="X452" s="1">
        <v>448</v>
      </c>
      <c r="Y452" s="7">
        <f t="shared" si="159"/>
        <v>584117.63768429053</v>
      </c>
      <c r="Z452" s="7">
        <f t="shared" si="160"/>
        <v>350228.54243260599</v>
      </c>
      <c r="AA452">
        <f t="shared" si="161"/>
        <v>2499.3638340373509</v>
      </c>
      <c r="AB452">
        <f t="shared" si="162"/>
        <v>48.823946948482721</v>
      </c>
      <c r="AC452">
        <f t="shared" si="153"/>
        <v>-3.645739007325584</v>
      </c>
      <c r="AD452">
        <f t="shared" si="154"/>
        <v>-9.9315619205995098</v>
      </c>
      <c r="AE452">
        <f t="shared" si="157"/>
        <v>-1.4309377849372484E-8</v>
      </c>
      <c r="AF452" s="7">
        <f t="shared" si="158"/>
        <v>-3.1229457762422745E-9</v>
      </c>
      <c r="AG452" s="7">
        <f t="shared" si="163"/>
        <v>-1.6451598044002032</v>
      </c>
      <c r="AH452" s="7">
        <f t="shared" si="164"/>
        <v>-4.4561462989928495</v>
      </c>
      <c r="AI452">
        <f t="shared" si="165"/>
        <v>-0.49207108494753377</v>
      </c>
      <c r="AJ452">
        <f t="shared" si="166"/>
        <v>-1.5512518661209542</v>
      </c>
      <c r="AK452">
        <f t="shared" si="167"/>
        <v>-1.5085081036684693</v>
      </c>
      <c r="AL452">
        <f t="shared" si="168"/>
        <v>-3.9241637523627606</v>
      </c>
      <c r="AM452" s="7">
        <f t="shared" si="169"/>
        <v>-564117.63768429053</v>
      </c>
      <c r="AN452" s="7">
        <f t="shared" si="170"/>
        <v>-342728.54243260599</v>
      </c>
      <c r="AO452">
        <f t="shared" si="171"/>
        <v>-604117.63768429053</v>
      </c>
      <c r="AP452">
        <f t="shared" si="172"/>
        <v>-340228.54243260599</v>
      </c>
      <c r="AQ452">
        <f t="shared" si="173"/>
        <v>-589117.63768429053</v>
      </c>
      <c r="AR452">
        <f t="shared" si="174"/>
        <v>-365228.54243260599</v>
      </c>
      <c r="AS452">
        <f t="shared" si="155"/>
        <v>-2499.3638340373509</v>
      </c>
      <c r="AT452">
        <f t="shared" si="156"/>
        <v>-48.823946948482721</v>
      </c>
    </row>
    <row r="453" spans="24:46" x14ac:dyDescent="0.2">
      <c r="X453" s="1">
        <v>449</v>
      </c>
      <c r="Y453" s="7">
        <f t="shared" si="159"/>
        <v>585366.86388393329</v>
      </c>
      <c r="Z453" s="7">
        <f t="shared" si="160"/>
        <v>350251.71296084014</v>
      </c>
      <c r="AA453">
        <f t="shared" si="161"/>
        <v>2497.5409645336881</v>
      </c>
      <c r="AB453">
        <f t="shared" si="162"/>
        <v>43.858165988182968</v>
      </c>
      <c r="AC453">
        <f t="shared" si="153"/>
        <v>-3.6300723694723041</v>
      </c>
      <c r="AD453">
        <f t="shared" si="154"/>
        <v>-9.9302506945923703</v>
      </c>
      <c r="AE453">
        <f t="shared" si="157"/>
        <v>-1.4305196210255148E-8</v>
      </c>
      <c r="AF453" s="7">
        <f t="shared" si="158"/>
        <v>-2.805627307727838E-9</v>
      </c>
      <c r="AG453" s="7">
        <f t="shared" si="163"/>
        <v>-1.6378984472527454</v>
      </c>
      <c r="AH453" s="7">
        <f t="shared" si="164"/>
        <v>-4.4555440273227527</v>
      </c>
      <c r="AI453">
        <f t="shared" si="165"/>
        <v>-0.49004242071866366</v>
      </c>
      <c r="AJ453">
        <f t="shared" si="166"/>
        <v>-1.5510406319323031</v>
      </c>
      <c r="AK453">
        <f t="shared" si="167"/>
        <v>-1.5021314871956988</v>
      </c>
      <c r="AL453">
        <f t="shared" si="168"/>
        <v>-3.9236660325316874</v>
      </c>
      <c r="AM453" s="7">
        <f t="shared" si="169"/>
        <v>-565366.86388393329</v>
      </c>
      <c r="AN453" s="7">
        <f t="shared" si="170"/>
        <v>-342751.71296084014</v>
      </c>
      <c r="AO453">
        <f t="shared" si="171"/>
        <v>-605366.86388393329</v>
      </c>
      <c r="AP453">
        <f t="shared" si="172"/>
        <v>-340251.71296084014</v>
      </c>
      <c r="AQ453">
        <f t="shared" si="173"/>
        <v>-590366.86388393329</v>
      </c>
      <c r="AR453">
        <f t="shared" si="174"/>
        <v>-365251.71296084014</v>
      </c>
      <c r="AS453">
        <f t="shared" si="155"/>
        <v>-2497.5409645336881</v>
      </c>
      <c r="AT453">
        <f t="shared" si="156"/>
        <v>-43.858165988182968</v>
      </c>
    </row>
    <row r="454" spans="24:46" x14ac:dyDescent="0.2">
      <c r="X454" s="1">
        <v>450</v>
      </c>
      <c r="Y454" s="7">
        <f t="shared" si="159"/>
        <v>586615.18060715392</v>
      </c>
      <c r="Z454" s="7">
        <f t="shared" si="160"/>
        <v>350272.40076249745</v>
      </c>
      <c r="AA454">
        <f t="shared" si="161"/>
        <v>2495.725928348952</v>
      </c>
      <c r="AB454">
        <f t="shared" si="162"/>
        <v>38.893040640886781</v>
      </c>
      <c r="AC454">
        <f t="shared" ref="AC454:AC517" si="175">SUM(AG454,AI454,AK454,AE454)</f>
        <v>-3.6145178592856748</v>
      </c>
      <c r="AD454">
        <f t="shared" ref="AD454:AD517" si="176">SUM(AH454,AJ454,AL454,AF454)</f>
        <v>-9.9290801862900224</v>
      </c>
      <c r="AE454">
        <f t="shared" si="157"/>
        <v>-1.4301023462177057E-8</v>
      </c>
      <c r="AF454" s="7">
        <f t="shared" si="158"/>
        <v>-2.4882512104808973E-9</v>
      </c>
      <c r="AG454" s="7">
        <f t="shared" si="163"/>
        <v>-1.6306902915332322</v>
      </c>
      <c r="AH454" s="7">
        <f t="shared" si="164"/>
        <v>-4.4550063923381193</v>
      </c>
      <c r="AI454">
        <f t="shared" si="165"/>
        <v>-0.48802773913696629</v>
      </c>
      <c r="AJ454">
        <f t="shared" si="166"/>
        <v>-1.5508520679824773</v>
      </c>
      <c r="AK454">
        <f t="shared" si="167"/>
        <v>-1.4957998143144533</v>
      </c>
      <c r="AL454">
        <f t="shared" si="168"/>
        <v>-3.9232217234811748</v>
      </c>
      <c r="AM454" s="7">
        <f t="shared" si="169"/>
        <v>-566615.18060715392</v>
      </c>
      <c r="AN454" s="7">
        <f t="shared" si="170"/>
        <v>-342772.40076249745</v>
      </c>
      <c r="AO454">
        <f t="shared" si="171"/>
        <v>-606615.18060715392</v>
      </c>
      <c r="AP454">
        <f t="shared" si="172"/>
        <v>-340272.40076249745</v>
      </c>
      <c r="AQ454">
        <f t="shared" si="173"/>
        <v>-591615.18060715392</v>
      </c>
      <c r="AR454">
        <f t="shared" si="174"/>
        <v>-365272.40076249745</v>
      </c>
      <c r="AS454">
        <f t="shared" si="155"/>
        <v>-2495.725928348952</v>
      </c>
      <c r="AT454">
        <f t="shared" si="156"/>
        <v>-38.893040640886781</v>
      </c>
    </row>
    <row r="455" spans="24:46" x14ac:dyDescent="0.2">
      <c r="X455" s="1">
        <v>451</v>
      </c>
      <c r="Y455" s="7">
        <f t="shared" si="159"/>
        <v>587862.591756596</v>
      </c>
      <c r="Z455" s="7">
        <f t="shared" si="160"/>
        <v>350290.60614779458</v>
      </c>
      <c r="AA455">
        <f t="shared" si="161"/>
        <v>2493.918669419309</v>
      </c>
      <c r="AB455">
        <f t="shared" si="162"/>
        <v>33.92850054774177</v>
      </c>
      <c r="AC455">
        <f t="shared" si="175"/>
        <v>-3.5990743473940121</v>
      </c>
      <c r="AD455">
        <f t="shared" si="176"/>
        <v>-9.9280503035113803</v>
      </c>
      <c r="AE455">
        <f t="shared" si="157"/>
        <v>-1.4296859587910953E-8</v>
      </c>
      <c r="AF455" s="7">
        <f t="shared" si="158"/>
        <v>-2.1708242643653941E-9</v>
      </c>
      <c r="AG455" s="7">
        <f t="shared" si="163"/>
        <v>-1.6235347900774078</v>
      </c>
      <c r="AH455" s="7">
        <f t="shared" si="164"/>
        <v>-4.4545333509217517</v>
      </c>
      <c r="AI455">
        <f t="shared" si="165"/>
        <v>-0.48602690417399708</v>
      </c>
      <c r="AJ455">
        <f t="shared" si="166"/>
        <v>-1.5506861590560053</v>
      </c>
      <c r="AK455">
        <f t="shared" si="167"/>
        <v>-1.4895126388457471</v>
      </c>
      <c r="AL455">
        <f t="shared" si="168"/>
        <v>-3.9228307913627991</v>
      </c>
      <c r="AM455" s="7">
        <f t="shared" si="169"/>
        <v>-567862.591756596</v>
      </c>
      <c r="AN455" s="7">
        <f t="shared" si="170"/>
        <v>-342790.60614779458</v>
      </c>
      <c r="AO455">
        <f t="shared" si="171"/>
        <v>-607862.591756596</v>
      </c>
      <c r="AP455">
        <f t="shared" si="172"/>
        <v>-340290.60614779458</v>
      </c>
      <c r="AQ455">
        <f t="shared" si="173"/>
        <v>-592862.591756596</v>
      </c>
      <c r="AR455">
        <f t="shared" si="174"/>
        <v>-365290.60614779458</v>
      </c>
      <c r="AS455">
        <f t="shared" si="155"/>
        <v>-2493.918669419309</v>
      </c>
      <c r="AT455">
        <f t="shared" si="156"/>
        <v>-33.92850054774177</v>
      </c>
    </row>
    <row r="456" spans="24:46" x14ac:dyDescent="0.2">
      <c r="X456" s="1">
        <v>452</v>
      </c>
      <c r="Y456" s="7">
        <f t="shared" si="159"/>
        <v>589109.10120701231</v>
      </c>
      <c r="Z456" s="7">
        <f t="shared" si="160"/>
        <v>350306.32939178054</v>
      </c>
      <c r="AA456">
        <f t="shared" si="161"/>
        <v>2492.119132245612</v>
      </c>
      <c r="AB456">
        <f t="shared" si="162"/>
        <v>28.964475395986078</v>
      </c>
      <c r="AC456">
        <f t="shared" si="175"/>
        <v>-3.583740719102027</v>
      </c>
      <c r="AD456">
        <f t="shared" si="176"/>
        <v>-9.9271609650548669</v>
      </c>
      <c r="AE456">
        <f t="shared" si="157"/>
        <v>-1.4292704570060538E-8</v>
      </c>
      <c r="AF456" s="7">
        <f t="shared" si="158"/>
        <v>-1.8533532479277478E-9</v>
      </c>
      <c r="AG456" s="7">
        <f t="shared" si="163"/>
        <v>-1.6164314029676758</v>
      </c>
      <c r="AH456" s="7">
        <f t="shared" si="164"/>
        <v>-4.4541248650932763</v>
      </c>
      <c r="AI456">
        <f t="shared" si="165"/>
        <v>-0.48403978151247518</v>
      </c>
      <c r="AJ456">
        <f t="shared" si="166"/>
        <v>-1.5505428917502695</v>
      </c>
      <c r="AK456">
        <f t="shared" si="167"/>
        <v>-1.4832695203291719</v>
      </c>
      <c r="AL456">
        <f t="shared" si="168"/>
        <v>-3.9224932063579687</v>
      </c>
      <c r="AM456" s="7">
        <f t="shared" si="169"/>
        <v>-569109.10120701231</v>
      </c>
      <c r="AN456" s="7">
        <f t="shared" si="170"/>
        <v>-342806.32939178054</v>
      </c>
      <c r="AO456">
        <f t="shared" si="171"/>
        <v>-609109.10120701231</v>
      </c>
      <c r="AP456">
        <f t="shared" si="172"/>
        <v>-340306.32939178054</v>
      </c>
      <c r="AQ456">
        <f t="shared" si="173"/>
        <v>-594109.10120701231</v>
      </c>
      <c r="AR456">
        <f t="shared" si="174"/>
        <v>-365306.32939178054</v>
      </c>
      <c r="AS456">
        <f t="shared" si="155"/>
        <v>-2492.119132245612</v>
      </c>
      <c r="AT456">
        <f t="shared" si="156"/>
        <v>-28.964475395986078</v>
      </c>
    </row>
    <row r="457" spans="24:46" x14ac:dyDescent="0.2">
      <c r="X457" s="1">
        <v>453</v>
      </c>
      <c r="Y457" s="7">
        <f t="shared" si="159"/>
        <v>590354.71280554531</v>
      </c>
      <c r="Z457" s="7">
        <f t="shared" si="160"/>
        <v>350319.57073435787</v>
      </c>
      <c r="AA457">
        <f t="shared" si="161"/>
        <v>2490.327261886061</v>
      </c>
      <c r="AB457">
        <f t="shared" si="162"/>
        <v>24.000894913458644</v>
      </c>
      <c r="AC457">
        <f t="shared" si="175"/>
        <v>-3.5685158741573297</v>
      </c>
      <c r="AD457">
        <f t="shared" si="176"/>
        <v>-9.9264121006829669</v>
      </c>
      <c r="AE457">
        <f t="shared" si="157"/>
        <v>-1.4288558391065622E-8</v>
      </c>
      <c r="AF457" s="7">
        <f t="shared" si="158"/>
        <v>-1.5358449385307153E-9</v>
      </c>
      <c r="AG457" s="7">
        <f t="shared" si="163"/>
        <v>-1.6093795974156979</v>
      </c>
      <c r="AH457" s="7">
        <f t="shared" si="164"/>
        <v>-4.453780902001963</v>
      </c>
      <c r="AI457">
        <f t="shared" si="165"/>
        <v>-0.48206623851990532</v>
      </c>
      <c r="AJ457">
        <f t="shared" si="166"/>
        <v>-1.5504222544729744</v>
      </c>
      <c r="AK457">
        <f t="shared" si="167"/>
        <v>-1.4770700239331684</v>
      </c>
      <c r="AL457">
        <f t="shared" si="168"/>
        <v>-3.9222089426721847</v>
      </c>
      <c r="AM457" s="7">
        <f t="shared" si="169"/>
        <v>-570354.71280554531</v>
      </c>
      <c r="AN457" s="7">
        <f t="shared" si="170"/>
        <v>-342819.57073435787</v>
      </c>
      <c r="AO457">
        <f t="shared" si="171"/>
        <v>-610354.71280554531</v>
      </c>
      <c r="AP457">
        <f t="shared" si="172"/>
        <v>-340319.57073435787</v>
      </c>
      <c r="AQ457">
        <f t="shared" si="173"/>
        <v>-595354.71280554531</v>
      </c>
      <c r="AR457">
        <f t="shared" si="174"/>
        <v>-365319.57073435787</v>
      </c>
      <c r="AS457">
        <f t="shared" si="155"/>
        <v>-2490.327261886061</v>
      </c>
      <c r="AT457">
        <f t="shared" si="156"/>
        <v>-24.000894913458644</v>
      </c>
    </row>
    <row r="458" spans="24:46" x14ac:dyDescent="0.2">
      <c r="X458" s="1">
        <v>454</v>
      </c>
      <c r="Y458" s="7">
        <f t="shared" si="159"/>
        <v>591599.43037200405</v>
      </c>
      <c r="Z458" s="7">
        <f t="shared" si="160"/>
        <v>350330.33038030198</v>
      </c>
      <c r="AA458">
        <f t="shared" si="161"/>
        <v>2488.5430039489825</v>
      </c>
      <c r="AB458">
        <f t="shared" si="162"/>
        <v>19.037688863117161</v>
      </c>
      <c r="AC458">
        <f t="shared" si="175"/>
        <v>-3.5533987265213147</v>
      </c>
      <c r="AD458">
        <f t="shared" si="176"/>
        <v>-9.9258036511088594</v>
      </c>
      <c r="AE458">
        <f t="shared" si="157"/>
        <v>-1.4284421033208287E-8</v>
      </c>
      <c r="AF458" s="7">
        <f t="shared" si="158"/>
        <v>-1.218306112487129E-9</v>
      </c>
      <c r="AG458" s="7">
        <f t="shared" si="163"/>
        <v>-1.6023788476474352</v>
      </c>
      <c r="AH458" s="7">
        <f t="shared" si="164"/>
        <v>-4.4535014339202279</v>
      </c>
      <c r="AI458">
        <f t="shared" si="165"/>
        <v>-0.48010614422263542</v>
      </c>
      <c r="AJ458">
        <f t="shared" si="166"/>
        <v>-1.5503242374398805</v>
      </c>
      <c r="AK458">
        <f t="shared" si="167"/>
        <v>-1.470913720366823</v>
      </c>
      <c r="AL458">
        <f t="shared" si="168"/>
        <v>-3.9219779785304461</v>
      </c>
      <c r="AM458" s="7">
        <f t="shared" si="169"/>
        <v>-571599.43037200405</v>
      </c>
      <c r="AN458" s="7">
        <f t="shared" si="170"/>
        <v>-342830.33038030198</v>
      </c>
      <c r="AO458">
        <f t="shared" si="171"/>
        <v>-611599.43037200405</v>
      </c>
      <c r="AP458">
        <f t="shared" si="172"/>
        <v>-340330.33038030198</v>
      </c>
      <c r="AQ458">
        <f t="shared" si="173"/>
        <v>-596599.43037200405</v>
      </c>
      <c r="AR458">
        <f t="shared" si="174"/>
        <v>-365330.33038030198</v>
      </c>
      <c r="AS458">
        <f t="shared" si="155"/>
        <v>-2488.5430039489825</v>
      </c>
      <c r="AT458">
        <f t="shared" si="156"/>
        <v>-19.037688863117161</v>
      </c>
    </row>
    <row r="459" spans="24:46" x14ac:dyDescent="0.2">
      <c r="X459" s="1">
        <v>455</v>
      </c>
      <c r="Y459" s="7">
        <f t="shared" si="159"/>
        <v>592843.25769913767</v>
      </c>
      <c r="Z459" s="7">
        <f t="shared" si="160"/>
        <v>350338.60849927715</v>
      </c>
      <c r="AA459">
        <f t="shared" si="161"/>
        <v>2486.7663045857216</v>
      </c>
      <c r="AB459">
        <f t="shared" si="162"/>
        <v>14.074787037562732</v>
      </c>
      <c r="AC459">
        <f t="shared" si="175"/>
        <v>-3.5383882041442218</v>
      </c>
      <c r="AD459">
        <f t="shared" si="176"/>
        <v>-9.9253355679852984</v>
      </c>
      <c r="AE459">
        <f t="shared" si="157"/>
        <v>-1.4280292478617517E-8</v>
      </c>
      <c r="AF459" s="7">
        <f t="shared" si="158"/>
        <v>-9.007435451935126E-10</v>
      </c>
      <c r="AG459" s="7">
        <f t="shared" si="163"/>
        <v>-1.5954286347900837</v>
      </c>
      <c r="AH459" s="7">
        <f t="shared" si="164"/>
        <v>-4.4532864382385284</v>
      </c>
      <c r="AI459">
        <f t="shared" si="165"/>
        <v>-0.47815936928040331</v>
      </c>
      <c r="AJ459">
        <f t="shared" si="166"/>
        <v>-1.550248832672892</v>
      </c>
      <c r="AK459">
        <f t="shared" si="167"/>
        <v>-1.4648001857934425</v>
      </c>
      <c r="AL459">
        <f t="shared" si="168"/>
        <v>-3.9218002961731333</v>
      </c>
      <c r="AM459" s="7">
        <f t="shared" si="169"/>
        <v>-572843.25769913767</v>
      </c>
      <c r="AN459" s="7">
        <f t="shared" si="170"/>
        <v>-342838.60849927715</v>
      </c>
      <c r="AO459">
        <f t="shared" si="171"/>
        <v>-612843.25769913767</v>
      </c>
      <c r="AP459">
        <f t="shared" si="172"/>
        <v>-340338.60849927715</v>
      </c>
      <c r="AQ459">
        <f t="shared" si="173"/>
        <v>-597843.25769913767</v>
      </c>
      <c r="AR459">
        <f t="shared" si="174"/>
        <v>-365338.60849927715</v>
      </c>
      <c r="AS459">
        <f t="shared" si="155"/>
        <v>-2486.7663045857216</v>
      </c>
      <c r="AT459">
        <f t="shared" si="156"/>
        <v>-14.074787037562732</v>
      </c>
    </row>
    <row r="460" spans="24:46" x14ac:dyDescent="0.2">
      <c r="X460" s="1">
        <v>456</v>
      </c>
      <c r="Y460" s="7">
        <f t="shared" si="159"/>
        <v>594086.198552905</v>
      </c>
      <c r="Z460" s="7">
        <f t="shared" si="160"/>
        <v>350344.40522584994</v>
      </c>
      <c r="AA460">
        <f t="shared" si="161"/>
        <v>2484.9971104836495</v>
      </c>
      <c r="AB460">
        <f t="shared" si="162"/>
        <v>9.1121192535700821</v>
      </c>
      <c r="AC460">
        <f t="shared" si="175"/>
        <v>-3.5234832487446162</v>
      </c>
      <c r="AD460">
        <f t="shared" si="176"/>
        <v>-9.9250078138952436</v>
      </c>
      <c r="AE460">
        <f t="shared" si="157"/>
        <v>-1.4276172709274667E-8</v>
      </c>
      <c r="AF460" s="7">
        <f t="shared" si="158"/>
        <v>-5.8316401126361398E-10</v>
      </c>
      <c r="AG460" s="7">
        <f t="shared" si="163"/>
        <v>-1.5885284467614138</v>
      </c>
      <c r="AH460" s="7">
        <f t="shared" si="164"/>
        <v>-4.4531358974606983</v>
      </c>
      <c r="AI460">
        <f t="shared" si="165"/>
        <v>-0.47622578596138443</v>
      </c>
      <c r="AJ460">
        <f t="shared" si="166"/>
        <v>-1.5501960339985144</v>
      </c>
      <c r="AK460">
        <f t="shared" si="167"/>
        <v>-1.4587290017456453</v>
      </c>
      <c r="AL460">
        <f t="shared" si="168"/>
        <v>-3.9216758818528663</v>
      </c>
      <c r="AM460" s="7">
        <f t="shared" si="169"/>
        <v>-574086.198552905</v>
      </c>
      <c r="AN460" s="7">
        <f t="shared" si="170"/>
        <v>-342844.40522584994</v>
      </c>
      <c r="AO460">
        <f t="shared" si="171"/>
        <v>-614086.198552905</v>
      </c>
      <c r="AP460">
        <f t="shared" si="172"/>
        <v>-340344.40522584994</v>
      </c>
      <c r="AQ460">
        <f t="shared" si="173"/>
        <v>-599086.198552905</v>
      </c>
      <c r="AR460">
        <f t="shared" si="174"/>
        <v>-365344.40522584994</v>
      </c>
      <c r="AS460">
        <f t="shared" si="155"/>
        <v>-2484.9971104836495</v>
      </c>
      <c r="AT460">
        <f t="shared" si="156"/>
        <v>-9.1121192535700821</v>
      </c>
    </row>
    <row r="461" spans="24:46" x14ac:dyDescent="0.2">
      <c r="X461" s="1">
        <v>457</v>
      </c>
      <c r="Y461" s="7">
        <f t="shared" si="159"/>
        <v>595328.2566727408</v>
      </c>
      <c r="Z461" s="7">
        <f t="shared" si="160"/>
        <v>350347.72065949999</v>
      </c>
      <c r="AA461">
        <f t="shared" si="161"/>
        <v>2483.2353688592771</v>
      </c>
      <c r="AB461">
        <f t="shared" si="162"/>
        <v>4.1496153466224603</v>
      </c>
      <c r="AC461">
        <f t="shared" si="175"/>
        <v>-3.5086828155927519</v>
      </c>
      <c r="AD461">
        <f t="shared" si="176"/>
        <v>-9.9248203623447928</v>
      </c>
      <c r="AE461">
        <f t="shared" si="157"/>
        <v>-1.4272061707018522E-8</v>
      </c>
      <c r="AF461" s="7">
        <f t="shared" si="158"/>
        <v>-2.6557428466181409E-10</v>
      </c>
      <c r="AG461" s="7">
        <f t="shared" si="163"/>
        <v>-1.5816777781610887</v>
      </c>
      <c r="AH461" s="7">
        <f t="shared" si="164"/>
        <v>-4.4530497992007385</v>
      </c>
      <c r="AI461">
        <f t="shared" si="165"/>
        <v>-0.4743052681176107</v>
      </c>
      <c r="AJ461">
        <f t="shared" si="166"/>
        <v>-1.5501658370466447</v>
      </c>
      <c r="AK461">
        <f t="shared" si="167"/>
        <v>-1.4526997550419907</v>
      </c>
      <c r="AL461">
        <f t="shared" si="168"/>
        <v>-3.9216047258318354</v>
      </c>
      <c r="AM461" s="7">
        <f t="shared" si="169"/>
        <v>-575328.2566727408</v>
      </c>
      <c r="AN461" s="7">
        <f t="shared" si="170"/>
        <v>-342847.72065949999</v>
      </c>
      <c r="AO461">
        <f t="shared" si="171"/>
        <v>-615328.2566727408</v>
      </c>
      <c r="AP461">
        <f t="shared" si="172"/>
        <v>-340347.72065949999</v>
      </c>
      <c r="AQ461">
        <f t="shared" si="173"/>
        <v>-600328.2566727408</v>
      </c>
      <c r="AR461">
        <f t="shared" si="174"/>
        <v>-365347.72065949999</v>
      </c>
      <c r="AS461">
        <f t="shared" si="155"/>
        <v>-2483.2353688592771</v>
      </c>
      <c r="AT461">
        <f t="shared" si="156"/>
        <v>-4.1496153466224603</v>
      </c>
    </row>
    <row r="462" spans="24:46" x14ac:dyDescent="0.2">
      <c r="X462" s="1">
        <v>458</v>
      </c>
      <c r="Y462" s="7">
        <f t="shared" si="159"/>
        <v>596569.43577181851</v>
      </c>
      <c r="Z462" s="7">
        <f t="shared" si="160"/>
        <v>350348.55486462801</v>
      </c>
      <c r="AA462">
        <f t="shared" si="161"/>
        <v>2481.4810274514807</v>
      </c>
      <c r="AB462">
        <f t="shared" si="162"/>
        <v>-0.81279483454993606</v>
      </c>
      <c r="AC462">
        <f t="shared" si="175"/>
        <v>-3.4939858732982012</v>
      </c>
      <c r="AD462">
        <f t="shared" si="176"/>
        <v>-9.9247731977581104</v>
      </c>
      <c r="AE462">
        <f t="shared" si="157"/>
        <v>-1.4267959453549938E-8</v>
      </c>
      <c r="AF462" s="7">
        <f t="shared" si="158"/>
        <v>5.201886116347489E-11</v>
      </c>
      <c r="AG462" s="7">
        <f t="shared" si="163"/>
        <v>-1.5748761301640868</v>
      </c>
      <c r="AH462" s="7">
        <f t="shared" si="164"/>
        <v>-4.4530281361804107</v>
      </c>
      <c r="AI462">
        <f t="shared" si="165"/>
        <v>-0.47239769116092512</v>
      </c>
      <c r="AJ462">
        <f t="shared" si="166"/>
        <v>-1.5501582392497453</v>
      </c>
      <c r="AK462">
        <f t="shared" si="167"/>
        <v>-1.4467120377052296</v>
      </c>
      <c r="AL462">
        <f t="shared" si="168"/>
        <v>-3.9215868223799744</v>
      </c>
      <c r="AM462" s="7">
        <f t="shared" si="169"/>
        <v>-576569.43577181851</v>
      </c>
      <c r="AN462" s="7">
        <f t="shared" si="170"/>
        <v>-342848.55486462801</v>
      </c>
      <c r="AO462">
        <f t="shared" si="171"/>
        <v>-616569.43577181851</v>
      </c>
      <c r="AP462">
        <f t="shared" si="172"/>
        <v>-340348.55486462801</v>
      </c>
      <c r="AQ462">
        <f t="shared" si="173"/>
        <v>-601569.43577181851</v>
      </c>
      <c r="AR462">
        <f t="shared" si="174"/>
        <v>-365348.55486462801</v>
      </c>
      <c r="AS462">
        <f t="shared" si="155"/>
        <v>-2481.4810274514807</v>
      </c>
      <c r="AT462">
        <f t="shared" si="156"/>
        <v>0.81279483454993606</v>
      </c>
    </row>
    <row r="463" spans="24:46" x14ac:dyDescent="0.2">
      <c r="X463" s="1">
        <v>459</v>
      </c>
      <c r="Y463" s="7">
        <f t="shared" si="159"/>
        <v>597809.73953731009</v>
      </c>
      <c r="Z463" s="7">
        <f t="shared" si="160"/>
        <v>350346.90787056106</v>
      </c>
      <c r="AA463">
        <f t="shared" si="161"/>
        <v>2479.7340345148318</v>
      </c>
      <c r="AB463">
        <f t="shared" si="162"/>
        <v>-5.7751814334289913</v>
      </c>
      <c r="AC463">
        <f t="shared" si="175"/>
        <v>-3.4793914036011917</v>
      </c>
      <c r="AD463">
        <f t="shared" si="176"/>
        <v>-9.9248663154744055</v>
      </c>
      <c r="AE463">
        <f t="shared" si="157"/>
        <v>-1.4263865930437141E-8</v>
      </c>
      <c r="AF463" s="7">
        <f t="shared" si="158"/>
        <v>3.6960865314651565E-10</v>
      </c>
      <c r="AG463" s="7">
        <f t="shared" si="163"/>
        <v>-1.5681230104160504</v>
      </c>
      <c r="AH463" s="7">
        <f t="shared" si="164"/>
        <v>-4.4530709062277243</v>
      </c>
      <c r="AI463">
        <f t="shared" si="165"/>
        <v>-0.47050293203928922</v>
      </c>
      <c r="AJ463">
        <f t="shared" si="166"/>
        <v>-1.5501732398423029</v>
      </c>
      <c r="AK463">
        <f t="shared" si="167"/>
        <v>-1.4407654468819859</v>
      </c>
      <c r="AL463">
        <f t="shared" si="168"/>
        <v>-3.921622169773987</v>
      </c>
      <c r="AM463" s="7">
        <f t="shared" si="169"/>
        <v>-577809.73953731009</v>
      </c>
      <c r="AN463" s="7">
        <f t="shared" si="170"/>
        <v>-342846.90787056106</v>
      </c>
      <c r="AO463">
        <f t="shared" si="171"/>
        <v>-617809.73953731009</v>
      </c>
      <c r="AP463">
        <f t="shared" si="172"/>
        <v>-340346.90787056106</v>
      </c>
      <c r="AQ463">
        <f t="shared" si="173"/>
        <v>-602809.73953731009</v>
      </c>
      <c r="AR463">
        <f t="shared" si="174"/>
        <v>-365346.90787056106</v>
      </c>
      <c r="AS463">
        <f t="shared" ref="AS463:AS526" si="177">L$12-AA463</f>
        <v>-2479.7340345148318</v>
      </c>
      <c r="AT463">
        <f t="shared" ref="AT463:AT526" si="178">M$12-AB463</f>
        <v>5.7751814334289913</v>
      </c>
    </row>
    <row r="464" spans="24:46" x14ac:dyDescent="0.2">
      <c r="X464" s="1">
        <v>460</v>
      </c>
      <c r="Y464" s="7">
        <f t="shared" si="159"/>
        <v>599049.17163064203</v>
      </c>
      <c r="Z464" s="7">
        <f t="shared" si="160"/>
        <v>350342.77967155492</v>
      </c>
      <c r="AA464">
        <f t="shared" si="161"/>
        <v>2477.9943388130314</v>
      </c>
      <c r="AB464">
        <f t="shared" si="162"/>
        <v>-10.737614591166194</v>
      </c>
      <c r="AC464">
        <f t="shared" si="175"/>
        <v>-3.4648984011679533</v>
      </c>
      <c r="AD464">
        <f t="shared" si="176"/>
        <v>-9.9250997217467436</v>
      </c>
      <c r="AE464">
        <f t="shared" si="157"/>
        <v>-1.4259781119119901E-8</v>
      </c>
      <c r="AF464" s="7">
        <f t="shared" si="158"/>
        <v>6.8718831847094893E-10</v>
      </c>
      <c r="AG464" s="7">
        <f t="shared" si="163"/>
        <v>-1.5614179329307227</v>
      </c>
      <c r="AH464" s="7">
        <f t="shared" si="164"/>
        <v>-4.4531781122764</v>
      </c>
      <c r="AI464">
        <f t="shared" si="165"/>
        <v>-0.46862086921356788</v>
      </c>
      <c r="AJ464">
        <f t="shared" si="166"/>
        <v>-1.5502108398606471</v>
      </c>
      <c r="AK464">
        <f t="shared" si="167"/>
        <v>-1.4348595847638816</v>
      </c>
      <c r="AL464">
        <f t="shared" si="168"/>
        <v>-3.9217107702968845</v>
      </c>
      <c r="AM464" s="7">
        <f t="shared" si="169"/>
        <v>-579049.17163064203</v>
      </c>
      <c r="AN464" s="7">
        <f t="shared" si="170"/>
        <v>-342842.77967155492</v>
      </c>
      <c r="AO464">
        <f t="shared" si="171"/>
        <v>-619049.17163064203</v>
      </c>
      <c r="AP464">
        <f t="shared" si="172"/>
        <v>-340342.77967155492</v>
      </c>
      <c r="AQ464">
        <f t="shared" si="173"/>
        <v>-604049.17163064203</v>
      </c>
      <c r="AR464">
        <f t="shared" si="174"/>
        <v>-365342.77967155492</v>
      </c>
      <c r="AS464">
        <f t="shared" si="177"/>
        <v>-2477.9943388130314</v>
      </c>
      <c r="AT464">
        <f t="shared" si="178"/>
        <v>10.737614591166194</v>
      </c>
    </row>
    <row r="465" spans="24:46" x14ac:dyDescent="0.2">
      <c r="X465" s="1">
        <v>461</v>
      </c>
      <c r="Y465" s="7">
        <f t="shared" si="159"/>
        <v>600287.73568774841</v>
      </c>
      <c r="Z465" s="7">
        <f t="shared" si="160"/>
        <v>350336.17022679414</v>
      </c>
      <c r="AA465">
        <f t="shared" si="161"/>
        <v>2476.2618896124472</v>
      </c>
      <c r="AB465">
        <f t="shared" si="162"/>
        <v>-15.700164452039566</v>
      </c>
      <c r="AC465">
        <f t="shared" si="175"/>
        <v>-3.4505058733898419</v>
      </c>
      <c r="AD465">
        <f t="shared" si="176"/>
        <v>-9.9254734337433828</v>
      </c>
      <c r="AE465">
        <f t="shared" si="157"/>
        <v>-1.4255705000914477E-8</v>
      </c>
      <c r="AF465" s="7">
        <f t="shared" si="158"/>
        <v>1.0047510844365134E-9</v>
      </c>
      <c r="AG465" s="7">
        <f t="shared" si="163"/>
        <v>-1.5547604179892245</v>
      </c>
      <c r="AH465" s="7">
        <f t="shared" si="164"/>
        <v>-4.4533497623665967</v>
      </c>
      <c r="AI465">
        <f t="shared" si="165"/>
        <v>-0.46675138263471538</v>
      </c>
      <c r="AJ465">
        <f t="shared" si="166"/>
        <v>-1.5502710421431651</v>
      </c>
      <c r="AK465">
        <f t="shared" si="167"/>
        <v>-1.4289940585101968</v>
      </c>
      <c r="AL465">
        <f t="shared" si="168"/>
        <v>-3.9218526302383729</v>
      </c>
      <c r="AM465" s="7">
        <f t="shared" si="169"/>
        <v>-580287.73568774841</v>
      </c>
      <c r="AN465" s="7">
        <f t="shared" si="170"/>
        <v>-342836.17022679414</v>
      </c>
      <c r="AO465">
        <f t="shared" si="171"/>
        <v>-620287.73568774841</v>
      </c>
      <c r="AP465">
        <f t="shared" si="172"/>
        <v>-340336.17022679414</v>
      </c>
      <c r="AQ465">
        <f t="shared" si="173"/>
        <v>-605287.73568774841</v>
      </c>
      <c r="AR465">
        <f t="shared" si="174"/>
        <v>-365336.17022679414</v>
      </c>
      <c r="AS465">
        <f t="shared" si="177"/>
        <v>-2476.2618896124472</v>
      </c>
      <c r="AT465">
        <f t="shared" si="178"/>
        <v>15.700164452039566</v>
      </c>
    </row>
    <row r="466" spans="24:46" x14ac:dyDescent="0.2">
      <c r="X466" s="1">
        <v>462</v>
      </c>
      <c r="Y466" s="7">
        <f t="shared" si="159"/>
        <v>601525.43531932053</v>
      </c>
      <c r="Z466" s="7">
        <f t="shared" si="160"/>
        <v>350327.07946038886</v>
      </c>
      <c r="AA466">
        <f t="shared" si="161"/>
        <v>2474.5366366757521</v>
      </c>
      <c r="AB466">
        <f t="shared" si="162"/>
        <v>-20.662901168911258</v>
      </c>
      <c r="AC466">
        <f t="shared" si="175"/>
        <v>-3.4362128401860139</v>
      </c>
      <c r="AD466">
        <f t="shared" si="176"/>
        <v>-9.9259874795508036</v>
      </c>
      <c r="AE466">
        <f t="shared" si="157"/>
        <v>-1.4251637557017989E-8</v>
      </c>
      <c r="AF466" s="7">
        <f t="shared" si="158"/>
        <v>1.3222901783257852E-9</v>
      </c>
      <c r="AG466" s="7">
        <f t="shared" si="163"/>
        <v>-1.5481499920411643</v>
      </c>
      <c r="AH466" s="7">
        <f t="shared" si="164"/>
        <v>-4.4535858696462132</v>
      </c>
      <c r="AI466">
        <f t="shared" si="165"/>
        <v>-0.46489435372136401</v>
      </c>
      <c r="AJ466">
        <f t="shared" si="166"/>
        <v>-1.5503538513308142</v>
      </c>
      <c r="AK466">
        <f t="shared" si="167"/>
        <v>-1.4231684801718478</v>
      </c>
      <c r="AL466">
        <f t="shared" si="168"/>
        <v>-3.9220477598960652</v>
      </c>
      <c r="AM466" s="7">
        <f t="shared" si="169"/>
        <v>-581525.43531932053</v>
      </c>
      <c r="AN466" s="7">
        <f t="shared" si="170"/>
        <v>-342827.07946038886</v>
      </c>
      <c r="AO466">
        <f t="shared" si="171"/>
        <v>-621525.43531932053</v>
      </c>
      <c r="AP466">
        <f t="shared" si="172"/>
        <v>-340327.07946038886</v>
      </c>
      <c r="AQ466">
        <f t="shared" si="173"/>
        <v>-606525.43531932053</v>
      </c>
      <c r="AR466">
        <f t="shared" si="174"/>
        <v>-365327.07946038886</v>
      </c>
      <c r="AS466">
        <f t="shared" si="177"/>
        <v>-2474.5366366757521</v>
      </c>
      <c r="AT466">
        <f t="shared" si="178"/>
        <v>20.662901168911258</v>
      </c>
    </row>
    <row r="467" spans="24:46" x14ac:dyDescent="0.2">
      <c r="X467" s="1">
        <v>463</v>
      </c>
      <c r="Y467" s="7">
        <f t="shared" si="159"/>
        <v>602762.27411105332</v>
      </c>
      <c r="Z467" s="7">
        <f t="shared" si="160"/>
        <v>350315.50726136944</v>
      </c>
      <c r="AA467">
        <f t="shared" si="161"/>
        <v>2472.818530255659</v>
      </c>
      <c r="AB467">
        <f t="shared" si="162"/>
        <v>-25.625894908686661</v>
      </c>
      <c r="AC467">
        <f t="shared" si="175"/>
        <v>-3.4220183338098891</v>
      </c>
      <c r="AD467">
        <f t="shared" si="176"/>
        <v>-9.9266418981786426</v>
      </c>
      <c r="AE467">
        <f t="shared" si="157"/>
        <v>-1.4247578768512716E-8</v>
      </c>
      <c r="AF467" s="7">
        <f t="shared" si="158"/>
        <v>1.6397988272708696E-9</v>
      </c>
      <c r="AG467" s="7">
        <f t="shared" si="163"/>
        <v>-1.5415861876077632</v>
      </c>
      <c r="AH467" s="7">
        <f t="shared" si="164"/>
        <v>-4.4538864523733146</v>
      </c>
      <c r="AI467">
        <f t="shared" si="165"/>
        <v>-0.46304966533781816</v>
      </c>
      <c r="AJ467">
        <f t="shared" si="166"/>
        <v>-1.5504592738680036</v>
      </c>
      <c r="AK467">
        <f t="shared" si="167"/>
        <v>-1.4173824666167294</v>
      </c>
      <c r="AL467">
        <f t="shared" si="168"/>
        <v>-3.9222961735771227</v>
      </c>
      <c r="AM467" s="7">
        <f t="shared" si="169"/>
        <v>-582762.27411105332</v>
      </c>
      <c r="AN467" s="7">
        <f t="shared" si="170"/>
        <v>-342815.50726136944</v>
      </c>
      <c r="AO467">
        <f t="shared" si="171"/>
        <v>-622762.27411105332</v>
      </c>
      <c r="AP467">
        <f t="shared" si="172"/>
        <v>-340315.50726136944</v>
      </c>
      <c r="AQ467">
        <f t="shared" si="173"/>
        <v>-607762.27411105332</v>
      </c>
      <c r="AR467">
        <f t="shared" si="174"/>
        <v>-365315.50726136944</v>
      </c>
      <c r="AS467">
        <f t="shared" si="177"/>
        <v>-2472.818530255659</v>
      </c>
      <c r="AT467">
        <f t="shared" si="178"/>
        <v>25.625894908686661</v>
      </c>
    </row>
    <row r="468" spans="24:46" x14ac:dyDescent="0.2">
      <c r="X468" s="1">
        <v>464</v>
      </c>
      <c r="Y468" s="7">
        <f t="shared" si="159"/>
        <v>603998.25562388939</v>
      </c>
      <c r="Z468" s="7">
        <f t="shared" si="160"/>
        <v>350301.45348367782</v>
      </c>
      <c r="AA468">
        <f t="shared" si="161"/>
        <v>2471.1075210887539</v>
      </c>
      <c r="AB468">
        <f t="shared" si="162"/>
        <v>-30.589215857775983</v>
      </c>
      <c r="AC468">
        <f t="shared" si="175"/>
        <v>-3.4079213986590626</v>
      </c>
      <c r="AD468">
        <f t="shared" si="176"/>
        <v>-9.9274367395673142</v>
      </c>
      <c r="AE468">
        <f t="shared" si="157"/>
        <v>-1.4243528616370522E-8</v>
      </c>
      <c r="AF468" s="7">
        <f t="shared" si="158"/>
        <v>1.9572702581200734E-9</v>
      </c>
      <c r="AG468" s="7">
        <f t="shared" si="163"/>
        <v>-1.5350685431866193</v>
      </c>
      <c r="AH468" s="7">
        <f t="shared" si="164"/>
        <v>-4.4542515339197433</v>
      </c>
      <c r="AI468">
        <f t="shared" si="165"/>
        <v>-0.46121720177242026</v>
      </c>
      <c r="AJ468">
        <f t="shared" si="166"/>
        <v>-1.5505873180037975</v>
      </c>
      <c r="AK468">
        <f t="shared" si="167"/>
        <v>-1.4116356394564944</v>
      </c>
      <c r="AL468">
        <f t="shared" si="168"/>
        <v>-3.9225978896010432</v>
      </c>
      <c r="AM468" s="7">
        <f t="shared" si="169"/>
        <v>-583998.25562388939</v>
      </c>
      <c r="AN468" s="7">
        <f t="shared" si="170"/>
        <v>-342801.45348367782</v>
      </c>
      <c r="AO468">
        <f t="shared" si="171"/>
        <v>-623998.25562388939</v>
      </c>
      <c r="AP468">
        <f t="shared" si="172"/>
        <v>-340301.45348367782</v>
      </c>
      <c r="AQ468">
        <f t="shared" si="173"/>
        <v>-608998.25562388939</v>
      </c>
      <c r="AR468">
        <f t="shared" si="174"/>
        <v>-365301.45348367782</v>
      </c>
      <c r="AS468">
        <f t="shared" si="177"/>
        <v>-2471.1075210887539</v>
      </c>
      <c r="AT468">
        <f t="shared" si="178"/>
        <v>30.589215857775983</v>
      </c>
    </row>
    <row r="469" spans="24:46" x14ac:dyDescent="0.2">
      <c r="X469" s="1">
        <v>465</v>
      </c>
      <c r="Y469" s="7">
        <f t="shared" si="159"/>
        <v>605233.38339425891</v>
      </c>
      <c r="Z469" s="7">
        <f t="shared" si="160"/>
        <v>350284.91794615646</v>
      </c>
      <c r="AA469">
        <f t="shared" si="161"/>
        <v>2469.4035603894245</v>
      </c>
      <c r="AB469">
        <f t="shared" si="162"/>
        <v>-35.552934227559639</v>
      </c>
      <c r="AC469">
        <f t="shared" si="175"/>
        <v>-3.3939210910886168</v>
      </c>
      <c r="AD469">
        <f t="shared" si="176"/>
        <v>-9.9283720645967914</v>
      </c>
      <c r="AE469">
        <f t="shared" si="157"/>
        <v>-1.4239487081457136E-8</v>
      </c>
      <c r="AF469" s="7">
        <f t="shared" si="158"/>
        <v>2.2746976973045159E-9</v>
      </c>
      <c r="AG469" s="7">
        <f t="shared" si="163"/>
        <v>-1.5285966031582268</v>
      </c>
      <c r="AH469" s="7">
        <f t="shared" si="164"/>
        <v>-4.4546811427753532</v>
      </c>
      <c r="AI469">
        <f t="shared" si="165"/>
        <v>-0.45939684871633796</v>
      </c>
      <c r="AJ469">
        <f t="shared" si="166"/>
        <v>-1.5507379937934542</v>
      </c>
      <c r="AK469">
        <f t="shared" si="167"/>
        <v>-1.4059276249745651</v>
      </c>
      <c r="AL469">
        <f t="shared" si="168"/>
        <v>-3.9229529303026811</v>
      </c>
      <c r="AM469" s="7">
        <f t="shared" si="169"/>
        <v>-585233.38339425891</v>
      </c>
      <c r="AN469" s="7">
        <f t="shared" si="170"/>
        <v>-342784.91794615646</v>
      </c>
      <c r="AO469">
        <f t="shared" si="171"/>
        <v>-625233.38339425891</v>
      </c>
      <c r="AP469">
        <f t="shared" si="172"/>
        <v>-340284.91794615646</v>
      </c>
      <c r="AQ469">
        <f t="shared" si="173"/>
        <v>-610233.38339425891</v>
      </c>
      <c r="AR469">
        <f t="shared" si="174"/>
        <v>-365284.91794615646</v>
      </c>
      <c r="AS469">
        <f t="shared" si="177"/>
        <v>-2469.4035603894245</v>
      </c>
      <c r="AT469">
        <f t="shared" si="178"/>
        <v>35.552934227559639</v>
      </c>
    </row>
    <row r="470" spans="24:46" x14ac:dyDescent="0.2">
      <c r="X470" s="1">
        <v>466</v>
      </c>
      <c r="Y470" s="7">
        <f t="shared" si="159"/>
        <v>606467.66093431727</v>
      </c>
      <c r="Z470" s="7">
        <f t="shared" si="160"/>
        <v>350265.90043253463</v>
      </c>
      <c r="AA470">
        <f t="shared" si="161"/>
        <v>2467.7065998438802</v>
      </c>
      <c r="AB470">
        <f t="shared" si="162"/>
        <v>-40.517120259858032</v>
      </c>
      <c r="AC470">
        <f t="shared" si="175"/>
        <v>-3.3800164792280594</v>
      </c>
      <c r="AD470">
        <f t="shared" si="176"/>
        <v>-9.9294479450984738</v>
      </c>
      <c r="AE470">
        <f t="shared" si="157"/>
        <v>-1.4235454144535714E-8</v>
      </c>
      <c r="AF470" s="7">
        <f t="shared" si="158"/>
        <v>2.592074370704659E-9</v>
      </c>
      <c r="AG470" s="7">
        <f t="shared" si="163"/>
        <v>-1.5221699176944199</v>
      </c>
      <c r="AH470" s="7">
        <f t="shared" si="164"/>
        <v>-4.455175312553517</v>
      </c>
      <c r="AI470">
        <f t="shared" si="165"/>
        <v>-0.45758849324269157</v>
      </c>
      <c r="AJ470">
        <f t="shared" si="166"/>
        <v>-1.5509113131004124</v>
      </c>
      <c r="AK470">
        <f t="shared" si="167"/>
        <v>-1.4002580540554939</v>
      </c>
      <c r="AL470">
        <f t="shared" si="168"/>
        <v>-3.9233613220366195</v>
      </c>
      <c r="AM470" s="7">
        <f t="shared" si="169"/>
        <v>-586467.66093431727</v>
      </c>
      <c r="AN470" s="7">
        <f t="shared" si="170"/>
        <v>-342765.90043253463</v>
      </c>
      <c r="AO470">
        <f t="shared" si="171"/>
        <v>-626467.66093431727</v>
      </c>
      <c r="AP470">
        <f t="shared" si="172"/>
        <v>-340265.90043253463</v>
      </c>
      <c r="AQ470">
        <f t="shared" si="173"/>
        <v>-611467.66093431727</v>
      </c>
      <c r="AR470">
        <f t="shared" si="174"/>
        <v>-365265.90043253463</v>
      </c>
      <c r="AS470">
        <f t="shared" si="177"/>
        <v>-2467.7065998438802</v>
      </c>
      <c r="AT470">
        <f t="shared" si="178"/>
        <v>40.517120259858032</v>
      </c>
    </row>
    <row r="471" spans="24:46" x14ac:dyDescent="0.2">
      <c r="X471" s="1">
        <v>467</v>
      </c>
      <c r="Y471" s="7">
        <f t="shared" si="159"/>
        <v>607701.09173217928</v>
      </c>
      <c r="Z471" s="7">
        <f t="shared" si="160"/>
        <v>350244.40069141157</v>
      </c>
      <c r="AA471">
        <f t="shared" si="161"/>
        <v>2466.0165916042661</v>
      </c>
      <c r="AB471">
        <f t="shared" si="162"/>
        <v>-45.481844232407269</v>
      </c>
      <c r="AC471">
        <f t="shared" si="175"/>
        <v>-3.3662066428012465</v>
      </c>
      <c r="AD471">
        <f t="shared" si="176"/>
        <v>-9.9306644638681441</v>
      </c>
      <c r="AE471">
        <f t="shared" ref="AE471:AE534" si="179">L$11*((AS471)/(((SQRT((AS471)^2))^2)+((L$15*2)^2))^(3/2))</f>
        <v>-1.4231429786271482E-8</v>
      </c>
      <c r="AF471" s="7">
        <f t="shared" ref="AF471:AF534" si="180">L$11*((AT471)/((((SQRT((AT471)^2))^2)+(L$15^2))^(3/2)))</f>
        <v>2.9093935035167814E-9</v>
      </c>
      <c r="AG471" s="7">
        <f t="shared" si="163"/>
        <v>-1.5157880426682355</v>
      </c>
      <c r="AH471" s="7">
        <f t="shared" si="164"/>
        <v>-4.4557340819973925</v>
      </c>
      <c r="AI471">
        <f t="shared" si="165"/>
        <v>-0.45579202378605427</v>
      </c>
      <c r="AJ471">
        <f t="shared" si="166"/>
        <v>-1.5511072895984779</v>
      </c>
      <c r="AK471">
        <f t="shared" si="167"/>
        <v>-1.3946265621155267</v>
      </c>
      <c r="AL471">
        <f t="shared" si="168"/>
        <v>-3.9238230951816675</v>
      </c>
      <c r="AM471" s="7">
        <f t="shared" si="169"/>
        <v>-587701.09173217928</v>
      </c>
      <c r="AN471" s="7">
        <f t="shared" si="170"/>
        <v>-342744.40069141157</v>
      </c>
      <c r="AO471">
        <f t="shared" si="171"/>
        <v>-627701.09173217928</v>
      </c>
      <c r="AP471">
        <f t="shared" si="172"/>
        <v>-340244.40069141157</v>
      </c>
      <c r="AQ471">
        <f t="shared" si="173"/>
        <v>-612701.09173217928</v>
      </c>
      <c r="AR471">
        <f t="shared" si="174"/>
        <v>-365244.40069141157</v>
      </c>
      <c r="AS471">
        <f t="shared" si="177"/>
        <v>-2466.0165916042661</v>
      </c>
      <c r="AT471">
        <f t="shared" si="178"/>
        <v>45.481844232407269</v>
      </c>
    </row>
    <row r="472" spans="24:46" x14ac:dyDescent="0.2">
      <c r="X472" s="1">
        <v>468</v>
      </c>
      <c r="Y472" s="7">
        <f t="shared" si="159"/>
        <v>608933.67925215105</v>
      </c>
      <c r="Z472" s="7">
        <f t="shared" si="160"/>
        <v>350220.41843623738</v>
      </c>
      <c r="AA472">
        <f t="shared" si="161"/>
        <v>2464.3334882828653</v>
      </c>
      <c r="AB472">
        <f t="shared" si="162"/>
        <v>-50.447176464341339</v>
      </c>
      <c r="AC472">
        <f t="shared" si="175"/>
        <v>-3.3524906729498838</v>
      </c>
      <c r="AD472">
        <f t="shared" si="176"/>
        <v>-9.9320217146816496</v>
      </c>
      <c r="AE472">
        <f t="shared" si="179"/>
        <v>-1.4227413987235191E-8</v>
      </c>
      <c r="AF472" s="7">
        <f t="shared" si="180"/>
        <v>3.2266483201192953E-9</v>
      </c>
      <c r="AG472" s="7">
        <f t="shared" si="163"/>
        <v>-1.5094505395656415</v>
      </c>
      <c r="AH472" s="7">
        <f t="shared" si="164"/>
        <v>-4.4563574949873601</v>
      </c>
      <c r="AI472">
        <f t="shared" si="165"/>
        <v>-0.4540073301223474</v>
      </c>
      <c r="AJ472">
        <f t="shared" si="166"/>
        <v>-1.5513259387744689</v>
      </c>
      <c r="AK472">
        <f t="shared" si="167"/>
        <v>-1.3890327890344809</v>
      </c>
      <c r="AL472">
        <f t="shared" si="168"/>
        <v>-3.9243382841464696</v>
      </c>
      <c r="AM472" s="7">
        <f t="shared" si="169"/>
        <v>-588933.67925215105</v>
      </c>
      <c r="AN472" s="7">
        <f t="shared" si="170"/>
        <v>-342720.41843623738</v>
      </c>
      <c r="AO472">
        <f t="shared" si="171"/>
        <v>-628933.67925215105</v>
      </c>
      <c r="AP472">
        <f t="shared" si="172"/>
        <v>-340220.41843623738</v>
      </c>
      <c r="AQ472">
        <f t="shared" si="173"/>
        <v>-613933.67925215105</v>
      </c>
      <c r="AR472">
        <f t="shared" si="174"/>
        <v>-365220.41843623738</v>
      </c>
      <c r="AS472">
        <f t="shared" si="177"/>
        <v>-2464.3334882828653</v>
      </c>
      <c r="AT472">
        <f t="shared" si="178"/>
        <v>50.447176464341339</v>
      </c>
    </row>
    <row r="473" spans="24:46" x14ac:dyDescent="0.2">
      <c r="X473" s="1">
        <v>469</v>
      </c>
      <c r="Y473" s="7">
        <f t="shared" si="159"/>
        <v>610165.42693495844</v>
      </c>
      <c r="Z473" s="7">
        <f t="shared" si="160"/>
        <v>350193.95334529085</v>
      </c>
      <c r="AA473">
        <f t="shared" si="161"/>
        <v>2462.6572429463904</v>
      </c>
      <c r="AB473">
        <f t="shared" si="162"/>
        <v>-55.413187321682166</v>
      </c>
      <c r="AC473">
        <f t="shared" si="175"/>
        <v>-3.3388676720599757</v>
      </c>
      <c r="AD473">
        <f t="shared" si="176"/>
        <v>-9.9335198023123805</v>
      </c>
      <c r="AE473">
        <f t="shared" si="179"/>
        <v>-1.4223406727907095E-8</v>
      </c>
      <c r="AF473" s="7">
        <f t="shared" si="180"/>
        <v>3.5438320439389416E-9</v>
      </c>
      <c r="AG473" s="7">
        <f t="shared" si="163"/>
        <v>-1.5031569753987648</v>
      </c>
      <c r="AH473" s="7">
        <f t="shared" si="164"/>
        <v>-4.4570456005493062</v>
      </c>
      <c r="AI473">
        <f t="shared" si="165"/>
        <v>-0.45223430334902337</v>
      </c>
      <c r="AJ473">
        <f t="shared" si="166"/>
        <v>-1.5515672779311684</v>
      </c>
      <c r="AK473">
        <f t="shared" si="167"/>
        <v>-1.383476379088781</v>
      </c>
      <c r="AL473">
        <f t="shared" si="168"/>
        <v>-3.9249069273757375</v>
      </c>
      <c r="AM473" s="7">
        <f t="shared" si="169"/>
        <v>-590165.42693495844</v>
      </c>
      <c r="AN473" s="7">
        <f t="shared" si="170"/>
        <v>-342693.95334529085</v>
      </c>
      <c r="AO473">
        <f t="shared" si="171"/>
        <v>-630165.42693495844</v>
      </c>
      <c r="AP473">
        <f t="shared" si="172"/>
        <v>-340193.95334529085</v>
      </c>
      <c r="AQ473">
        <f t="shared" si="173"/>
        <v>-615165.42693495844</v>
      </c>
      <c r="AR473">
        <f t="shared" si="174"/>
        <v>-365193.95334529085</v>
      </c>
      <c r="AS473">
        <f t="shared" si="177"/>
        <v>-2462.6572429463904</v>
      </c>
      <c r="AT473">
        <f t="shared" si="178"/>
        <v>55.413187321682166</v>
      </c>
    </row>
    <row r="474" spans="24:46" x14ac:dyDescent="0.2">
      <c r="X474" s="1">
        <v>470</v>
      </c>
      <c r="Y474" s="7">
        <f t="shared" si="159"/>
        <v>611396.33819797263</v>
      </c>
      <c r="Z474" s="7">
        <f t="shared" si="160"/>
        <v>350165.00506165472</v>
      </c>
      <c r="AA474">
        <f t="shared" si="161"/>
        <v>2460.9878091103606</v>
      </c>
      <c r="AB474">
        <f t="shared" si="162"/>
        <v>-60.379947222838354</v>
      </c>
      <c r="AC474">
        <f t="shared" si="175"/>
        <v>-3.3253367535914777</v>
      </c>
      <c r="AD474">
        <f t="shared" si="176"/>
        <v>-9.9351588425507789</v>
      </c>
      <c r="AE474">
        <f t="shared" si="179"/>
        <v>-1.4219407988680615E-8</v>
      </c>
      <c r="AF474" s="7">
        <f t="shared" si="180"/>
        <v>3.8609378973169651E-9</v>
      </c>
      <c r="AG474" s="7">
        <f t="shared" si="163"/>
        <v>-1.4969069226207297</v>
      </c>
      <c r="AH474" s="7">
        <f t="shared" si="164"/>
        <v>-4.4577984528639005</v>
      </c>
      <c r="AI474">
        <f t="shared" si="165"/>
        <v>-0.45047283586565157</v>
      </c>
      <c r="AJ474">
        <f t="shared" si="166"/>
        <v>-1.5518313261906105</v>
      </c>
      <c r="AK474">
        <f t="shared" si="167"/>
        <v>-1.3779569808856886</v>
      </c>
      <c r="AL474">
        <f t="shared" si="168"/>
        <v>-3.9255290673572052</v>
      </c>
      <c r="AM474" s="7">
        <f t="shared" si="169"/>
        <v>-591396.33819797263</v>
      </c>
      <c r="AN474" s="7">
        <f t="shared" si="170"/>
        <v>-342665.00506165472</v>
      </c>
      <c r="AO474">
        <f t="shared" si="171"/>
        <v>-631396.33819797263</v>
      </c>
      <c r="AP474">
        <f t="shared" si="172"/>
        <v>-340165.00506165472</v>
      </c>
      <c r="AQ474">
        <f t="shared" si="173"/>
        <v>-616396.33819797263</v>
      </c>
      <c r="AR474">
        <f t="shared" si="174"/>
        <v>-365165.00506165472</v>
      </c>
      <c r="AS474">
        <f t="shared" si="177"/>
        <v>-2460.9878091103606</v>
      </c>
      <c r="AT474">
        <f t="shared" si="178"/>
        <v>60.379947222838354</v>
      </c>
    </row>
    <row r="475" spans="24:46" x14ac:dyDescent="0.2">
      <c r="X475" s="1">
        <v>471</v>
      </c>
      <c r="Y475" s="7">
        <f t="shared" si="159"/>
        <v>612626.41643543367</v>
      </c>
      <c r="Z475" s="7">
        <f t="shared" si="160"/>
        <v>350133.57319318794</v>
      </c>
      <c r="AA475">
        <f t="shared" si="161"/>
        <v>2459.3251407335647</v>
      </c>
      <c r="AB475">
        <f t="shared" si="162"/>
        <v>-65.347526644113742</v>
      </c>
      <c r="AC475">
        <f t="shared" si="175"/>
        <v>-3.3118970419110387</v>
      </c>
      <c r="AD475">
        <f t="shared" si="176"/>
        <v>-9.936938962226268</v>
      </c>
      <c r="AE475">
        <f t="shared" si="179"/>
        <v>-1.4215417749865891E-8</v>
      </c>
      <c r="AF475" s="7">
        <f t="shared" si="180"/>
        <v>4.1779591013748805E-9</v>
      </c>
      <c r="AG475" s="7">
        <f t="shared" si="163"/>
        <v>-1.4906999590420851</v>
      </c>
      <c r="AH475" s="7">
        <f t="shared" si="164"/>
        <v>-4.458616111277049</v>
      </c>
      <c r="AI475">
        <f t="shared" si="165"/>
        <v>-0.44872282135482078</v>
      </c>
      <c r="AJ475">
        <f t="shared" si="166"/>
        <v>-1.5521181044978023</v>
      </c>
      <c r="AK475">
        <f t="shared" si="167"/>
        <v>-1.3724742472987153</v>
      </c>
      <c r="AL475">
        <f t="shared" si="168"/>
        <v>-3.9262047506293762</v>
      </c>
      <c r="AM475" s="7">
        <f t="shared" si="169"/>
        <v>-592626.41643543367</v>
      </c>
      <c r="AN475" s="7">
        <f t="shared" si="170"/>
        <v>-342633.57319318794</v>
      </c>
      <c r="AO475">
        <f t="shared" si="171"/>
        <v>-632626.41643543367</v>
      </c>
      <c r="AP475">
        <f t="shared" si="172"/>
        <v>-340133.57319318794</v>
      </c>
      <c r="AQ475">
        <f t="shared" si="173"/>
        <v>-617626.41643543367</v>
      </c>
      <c r="AR475">
        <f t="shared" si="174"/>
        <v>-365133.57319318794</v>
      </c>
      <c r="AS475">
        <f t="shared" si="177"/>
        <v>-2459.3251407335647</v>
      </c>
      <c r="AT475">
        <f t="shared" si="178"/>
        <v>65.347526644113742</v>
      </c>
    </row>
    <row r="476" spans="24:46" x14ac:dyDescent="0.2">
      <c r="X476" s="1">
        <v>472</v>
      </c>
      <c r="Y476" s="7">
        <f t="shared" si="159"/>
        <v>613855.66501867014</v>
      </c>
      <c r="Z476" s="7">
        <f t="shared" si="160"/>
        <v>350099.65731249558</v>
      </c>
      <c r="AA476">
        <f t="shared" si="161"/>
        <v>2457.6691922126092</v>
      </c>
      <c r="AB476">
        <f t="shared" si="162"/>
        <v>-70.315996125226874</v>
      </c>
      <c r="AC476">
        <f t="shared" si="175"/>
        <v>-3.2985476721277029</v>
      </c>
      <c r="AD476">
        <f t="shared" si="176"/>
        <v>-9.9388602992308339</v>
      </c>
      <c r="AE476">
        <f t="shared" si="179"/>
        <v>-1.4211435991693562E-8</v>
      </c>
      <c r="AF476" s="7">
        <f t="shared" si="180"/>
        <v>4.4948888758803464E-9</v>
      </c>
      <c r="AG476" s="7">
        <f t="shared" si="163"/>
        <v>-1.4845356677487189</v>
      </c>
      <c r="AH476" s="7">
        <f t="shared" si="164"/>
        <v>-4.4594986403111019</v>
      </c>
      <c r="AI476">
        <f t="shared" si="165"/>
        <v>-0.44698415476336784</v>
      </c>
      <c r="AJ476">
        <f t="shared" si="166"/>
        <v>-1.5524276356246407</v>
      </c>
      <c r="AK476">
        <f t="shared" si="167"/>
        <v>-1.3670278354041803</v>
      </c>
      <c r="AL476">
        <f t="shared" si="168"/>
        <v>-3.9269340277899789</v>
      </c>
      <c r="AM476" s="7">
        <f t="shared" si="169"/>
        <v>-593855.66501867014</v>
      </c>
      <c r="AN476" s="7">
        <f t="shared" si="170"/>
        <v>-342599.65731249558</v>
      </c>
      <c r="AO476">
        <f t="shared" si="171"/>
        <v>-633855.66501867014</v>
      </c>
      <c r="AP476">
        <f t="shared" si="172"/>
        <v>-340099.65731249558</v>
      </c>
      <c r="AQ476">
        <f t="shared" si="173"/>
        <v>-618855.66501867014</v>
      </c>
      <c r="AR476">
        <f t="shared" si="174"/>
        <v>-365099.65731249558</v>
      </c>
      <c r="AS476">
        <f t="shared" si="177"/>
        <v>-2457.6691922126092</v>
      </c>
      <c r="AT476">
        <f t="shared" si="178"/>
        <v>70.315996125226874</v>
      </c>
    </row>
    <row r="477" spans="24:46" x14ac:dyDescent="0.2">
      <c r="X477" s="1">
        <v>473</v>
      </c>
      <c r="Y477" s="7">
        <f t="shared" si="159"/>
        <v>615084.08729631745</v>
      </c>
      <c r="Z477" s="7">
        <f t="shared" si="160"/>
        <v>350063.25695689558</v>
      </c>
      <c r="AA477">
        <f t="shared" si="161"/>
        <v>2456.0199183765453</v>
      </c>
      <c r="AB477">
        <f t="shared" si="162"/>
        <v>-75.285426274842294</v>
      </c>
      <c r="AC477">
        <f t="shared" si="175"/>
        <v>-3.2852877899314481</v>
      </c>
      <c r="AD477">
        <f t="shared" si="176"/>
        <v>-9.9409230025450572</v>
      </c>
      <c r="AE477">
        <f t="shared" si="179"/>
        <v>-1.4207462694318007E-8</v>
      </c>
      <c r="AF477" s="7">
        <f t="shared" si="180"/>
        <v>4.8117204391126212E-9</v>
      </c>
      <c r="AG477" s="7">
        <f t="shared" si="163"/>
        <v>-1.4784136370211989</v>
      </c>
      <c r="AH477" s="7">
        <f t="shared" si="164"/>
        <v>-4.4604461096771617</v>
      </c>
      <c r="AI477">
        <f t="shared" si="165"/>
        <v>-0.44525673228395329</v>
      </c>
      <c r="AJ477">
        <f t="shared" si="166"/>
        <v>-1.552759944174378</v>
      </c>
      <c r="AK477">
        <f t="shared" si="167"/>
        <v>-1.3616174064188331</v>
      </c>
      <c r="AL477">
        <f t="shared" si="168"/>
        <v>-3.9277169535052385</v>
      </c>
      <c r="AM477" s="7">
        <f t="shared" si="169"/>
        <v>-595084.08729631745</v>
      </c>
      <c r="AN477" s="7">
        <f t="shared" si="170"/>
        <v>-342563.25695689558</v>
      </c>
      <c r="AO477">
        <f t="shared" si="171"/>
        <v>-635084.08729631745</v>
      </c>
      <c r="AP477">
        <f t="shared" si="172"/>
        <v>-340063.25695689558</v>
      </c>
      <c r="AQ477">
        <f t="shared" si="173"/>
        <v>-620084.08729631745</v>
      </c>
      <c r="AR477">
        <f t="shared" si="174"/>
        <v>-365063.25695689558</v>
      </c>
      <c r="AS477">
        <f t="shared" si="177"/>
        <v>-2456.0199183765453</v>
      </c>
      <c r="AT477">
        <f t="shared" si="178"/>
        <v>75.285426274842294</v>
      </c>
    </row>
    <row r="478" spans="24:46" x14ac:dyDescent="0.2">
      <c r="X478" s="1">
        <v>474</v>
      </c>
      <c r="Y478" s="7">
        <f t="shared" si="159"/>
        <v>616311.68659453199</v>
      </c>
      <c r="Z478" s="7">
        <f t="shared" si="160"/>
        <v>350024.37162838283</v>
      </c>
      <c r="AA478">
        <f t="shared" si="161"/>
        <v>2454.3772744815797</v>
      </c>
      <c r="AB478">
        <f t="shared" si="162"/>
        <v>-80.255887776114818</v>
      </c>
      <c r="AC478">
        <f t="shared" si="175"/>
        <v>-3.2721165514347637</v>
      </c>
      <c r="AD478">
        <f t="shared" si="176"/>
        <v>-9.9431272322659794</v>
      </c>
      <c r="AE478">
        <f t="shared" si="179"/>
        <v>-1.4203497837820767E-8</v>
      </c>
      <c r="AF478" s="7">
        <f t="shared" si="180"/>
        <v>5.1284470077279381E-9</v>
      </c>
      <c r="AG478" s="7">
        <f t="shared" si="163"/>
        <v>-1.472333460255715</v>
      </c>
      <c r="AH478" s="7">
        <f t="shared" si="164"/>
        <v>-4.4614585942883886</v>
      </c>
      <c r="AI478">
        <f t="shared" si="165"/>
        <v>-0.44354045133690945</v>
      </c>
      <c r="AJ478">
        <f t="shared" si="166"/>
        <v>-1.5531150565862932</v>
      </c>
      <c r="AK478">
        <f t="shared" si="167"/>
        <v>-1.3562426256386413</v>
      </c>
      <c r="AL478">
        <f t="shared" si="168"/>
        <v>-3.9285535865197443</v>
      </c>
      <c r="AM478" s="7">
        <f t="shared" si="169"/>
        <v>-596311.68659453199</v>
      </c>
      <c r="AN478" s="7">
        <f t="shared" si="170"/>
        <v>-342524.37162838283</v>
      </c>
      <c r="AO478">
        <f t="shared" si="171"/>
        <v>-636311.68659453199</v>
      </c>
      <c r="AP478">
        <f t="shared" si="172"/>
        <v>-340024.37162838283</v>
      </c>
      <c r="AQ478">
        <f t="shared" si="173"/>
        <v>-621311.68659453199</v>
      </c>
      <c r="AR478">
        <f t="shared" si="174"/>
        <v>-365024.37162838283</v>
      </c>
      <c r="AS478">
        <f t="shared" si="177"/>
        <v>-2454.3772744815797</v>
      </c>
      <c r="AT478">
        <f t="shared" si="178"/>
        <v>80.255887776114818</v>
      </c>
    </row>
    <row r="479" spans="24:46" x14ac:dyDescent="0.2">
      <c r="X479" s="1">
        <v>475</v>
      </c>
      <c r="Y479" s="7">
        <f t="shared" si="159"/>
        <v>617538.46621720388</v>
      </c>
      <c r="Z479" s="7">
        <f t="shared" si="160"/>
        <v>349983.00079359073</v>
      </c>
      <c r="AA479">
        <f t="shared" si="161"/>
        <v>2452.7412162058622</v>
      </c>
      <c r="AB479">
        <f t="shared" si="162"/>
        <v>-85.227451392247815</v>
      </c>
      <c r="AC479">
        <f t="shared" si="175"/>
        <v>-3.2590331230169531</v>
      </c>
      <c r="AD479">
        <f t="shared" si="176"/>
        <v>-9.9454731596373129</v>
      </c>
      <c r="AE479">
        <f t="shared" si="179"/>
        <v>-1.4199541402213958E-8</v>
      </c>
      <c r="AF479" s="7">
        <f t="shared" si="180"/>
        <v>5.4450617966246117E-9</v>
      </c>
      <c r="AG479" s="7">
        <f t="shared" si="163"/>
        <v>-1.4662947358863281</v>
      </c>
      <c r="AH479" s="7">
        <f t="shared" si="164"/>
        <v>-4.4625361742744056</v>
      </c>
      <c r="AI479">
        <f t="shared" si="165"/>
        <v>-0.44183521055246633</v>
      </c>
      <c r="AJ479">
        <f t="shared" si="166"/>
        <v>-1.5534930011407615</v>
      </c>
      <c r="AK479">
        <f t="shared" si="167"/>
        <v>-1.3509031623786172</v>
      </c>
      <c r="AL479">
        <f t="shared" si="168"/>
        <v>-3.9294439896672073</v>
      </c>
      <c r="AM479" s="7">
        <f t="shared" si="169"/>
        <v>-597538.46621720388</v>
      </c>
      <c r="AN479" s="7">
        <f t="shared" si="170"/>
        <v>-342483.00079359073</v>
      </c>
      <c r="AO479">
        <f t="shared" si="171"/>
        <v>-637538.46621720388</v>
      </c>
      <c r="AP479">
        <f t="shared" si="172"/>
        <v>-339983.00079359073</v>
      </c>
      <c r="AQ479">
        <f t="shared" si="173"/>
        <v>-622538.46621720388</v>
      </c>
      <c r="AR479">
        <f t="shared" si="174"/>
        <v>-364983.00079359073</v>
      </c>
      <c r="AS479">
        <f t="shared" si="177"/>
        <v>-2452.7412162058622</v>
      </c>
      <c r="AT479">
        <f t="shared" si="178"/>
        <v>85.227451392247815</v>
      </c>
    </row>
    <row r="480" spans="24:46" x14ac:dyDescent="0.2">
      <c r="X480" s="1">
        <v>476</v>
      </c>
      <c r="Y480" s="7">
        <f t="shared" si="159"/>
        <v>618764.42944616638</v>
      </c>
      <c r="Z480" s="7">
        <f t="shared" si="160"/>
        <v>349939.14388374967</v>
      </c>
      <c r="AA480">
        <f t="shared" si="161"/>
        <v>2451.1116996443538</v>
      </c>
      <c r="AB480">
        <f t="shared" si="162"/>
        <v>-90.200187972066473</v>
      </c>
      <c r="AC480">
        <f t="shared" si="175"/>
        <v>-3.2460366811710797</v>
      </c>
      <c r="AD480">
        <f t="shared" si="176"/>
        <v>-9.9479609670817393</v>
      </c>
      <c r="AE480">
        <f t="shared" si="179"/>
        <v>-1.4195593367443221E-8</v>
      </c>
      <c r="AF480" s="7">
        <f t="shared" si="180"/>
        <v>5.7615580188078516E-9</v>
      </c>
      <c r="AG480" s="7">
        <f t="shared" si="163"/>
        <v>-1.460297067308568</v>
      </c>
      <c r="AH480" s="7">
        <f t="shared" si="164"/>
        <v>-4.4636789349965182</v>
      </c>
      <c r="AI480">
        <f t="shared" si="165"/>
        <v>-0.44014090975322884</v>
      </c>
      <c r="AJ480">
        <f t="shared" si="166"/>
        <v>-1.5538938079647515</v>
      </c>
      <c r="AK480">
        <f t="shared" si="167"/>
        <v>-1.3455986899136898</v>
      </c>
      <c r="AL480">
        <f t="shared" si="168"/>
        <v>-3.9303882298820279</v>
      </c>
      <c r="AM480" s="7">
        <f t="shared" si="169"/>
        <v>-598764.42944616638</v>
      </c>
      <c r="AN480" s="7">
        <f t="shared" si="170"/>
        <v>-342439.14388374967</v>
      </c>
      <c r="AO480">
        <f t="shared" si="171"/>
        <v>-638764.42944616638</v>
      </c>
      <c r="AP480">
        <f t="shared" si="172"/>
        <v>-339939.14388374967</v>
      </c>
      <c r="AQ480">
        <f t="shared" si="173"/>
        <v>-623764.42944616638</v>
      </c>
      <c r="AR480">
        <f t="shared" si="174"/>
        <v>-364939.14388374967</v>
      </c>
      <c r="AS480">
        <f t="shared" si="177"/>
        <v>-2451.1116996443538</v>
      </c>
      <c r="AT480">
        <f t="shared" si="178"/>
        <v>90.200187972066473</v>
      </c>
    </row>
    <row r="481" spans="24:46" x14ac:dyDescent="0.2">
      <c r="X481" s="1">
        <v>477</v>
      </c>
      <c r="Y481" s="7">
        <f t="shared" si="159"/>
        <v>619989.57954140333</v>
      </c>
      <c r="Z481" s="7">
        <f t="shared" si="160"/>
        <v>349892.80029464274</v>
      </c>
      <c r="AA481">
        <f t="shared" si="161"/>
        <v>2449.4886813037683</v>
      </c>
      <c r="AB481">
        <f t="shared" si="162"/>
        <v>-95.174168455607344</v>
      </c>
      <c r="AC481">
        <f t="shared" si="175"/>
        <v>-3.2331264123538053</v>
      </c>
      <c r="AD481">
        <f t="shared" si="176"/>
        <v>-9.9505908482350875</v>
      </c>
      <c r="AE481">
        <f t="shared" si="179"/>
        <v>-1.4191653713391341E-8</v>
      </c>
      <c r="AF481" s="7">
        <f t="shared" si="180"/>
        <v>6.0779288852543835E-9</v>
      </c>
      <c r="AG481" s="7">
        <f t="shared" si="163"/>
        <v>-1.4543400628046013</v>
      </c>
      <c r="AH481" s="7">
        <f t="shared" si="164"/>
        <v>-4.4648869670641043</v>
      </c>
      <c r="AI481">
        <f t="shared" si="165"/>
        <v>-0.43845744993697394</v>
      </c>
      <c r="AJ481">
        <f t="shared" si="166"/>
        <v>-1.5543175090375612</v>
      </c>
      <c r="AK481">
        <f t="shared" si="167"/>
        <v>-1.3403288854205764</v>
      </c>
      <c r="AL481">
        <f t="shared" si="168"/>
        <v>-3.9313863782113523</v>
      </c>
      <c r="AM481" s="7">
        <f t="shared" si="169"/>
        <v>-599989.57954140333</v>
      </c>
      <c r="AN481" s="7">
        <f t="shared" si="170"/>
        <v>-342392.80029464274</v>
      </c>
      <c r="AO481">
        <f t="shared" si="171"/>
        <v>-639989.57954140333</v>
      </c>
      <c r="AP481">
        <f t="shared" si="172"/>
        <v>-339892.80029464274</v>
      </c>
      <c r="AQ481">
        <f t="shared" si="173"/>
        <v>-624989.57954140333</v>
      </c>
      <c r="AR481">
        <f t="shared" si="174"/>
        <v>-364892.80029464274</v>
      </c>
      <c r="AS481">
        <f t="shared" si="177"/>
        <v>-2449.4886813037683</v>
      </c>
      <c r="AT481">
        <f t="shared" si="178"/>
        <v>95.174168455607344</v>
      </c>
    </row>
    <row r="482" spans="24:46" x14ac:dyDescent="0.2">
      <c r="X482" s="1">
        <v>478</v>
      </c>
      <c r="Y482" s="7">
        <f t="shared" si="159"/>
        <v>621213.91974125372</v>
      </c>
      <c r="Z482" s="7">
        <f t="shared" si="160"/>
        <v>349843.96938655886</v>
      </c>
      <c r="AA482">
        <f t="shared" si="161"/>
        <v>2447.8721180975913</v>
      </c>
      <c r="AB482">
        <f t="shared" si="162"/>
        <v>-100.14946387972489</v>
      </c>
      <c r="AC482">
        <f t="shared" si="175"/>
        <v>-3.2203015128377266</v>
      </c>
      <c r="AD482">
        <f t="shared" si="176"/>
        <v>-9.9533630079831514</v>
      </c>
      <c r="AE482">
        <f t="shared" si="179"/>
        <v>-1.4187722419880808E-8</v>
      </c>
      <c r="AF482" s="7">
        <f t="shared" si="180"/>
        <v>6.3941676047767097E-9</v>
      </c>
      <c r="AG482" s="7">
        <f t="shared" si="163"/>
        <v>-1.4484233354695313</v>
      </c>
      <c r="AH482" s="7">
        <f t="shared" si="164"/>
        <v>-4.4661603663519891</v>
      </c>
      <c r="AI482">
        <f t="shared" si="165"/>
        <v>-0.43678473325974498</v>
      </c>
      <c r="AJ482">
        <f t="shared" si="166"/>
        <v>-1.5547641381970292</v>
      </c>
      <c r="AK482">
        <f t="shared" si="167"/>
        <v>-1.3350934299207278</v>
      </c>
      <c r="AL482">
        <f t="shared" si="168"/>
        <v>-3.9324385098282999</v>
      </c>
      <c r="AM482" s="7">
        <f t="shared" si="169"/>
        <v>-601213.91974125372</v>
      </c>
      <c r="AN482" s="7">
        <f t="shared" si="170"/>
        <v>-342343.96938655886</v>
      </c>
      <c r="AO482">
        <f t="shared" si="171"/>
        <v>-641213.91974125372</v>
      </c>
      <c r="AP482">
        <f t="shared" si="172"/>
        <v>-339843.96938655886</v>
      </c>
      <c r="AQ482">
        <f t="shared" si="173"/>
        <v>-626213.91974125372</v>
      </c>
      <c r="AR482">
        <f t="shared" si="174"/>
        <v>-364843.96938655886</v>
      </c>
      <c r="AS482">
        <f t="shared" si="177"/>
        <v>-2447.8721180975913</v>
      </c>
      <c r="AT482">
        <f t="shared" si="178"/>
        <v>100.14946387972489</v>
      </c>
    </row>
    <row r="483" spans="24:46" x14ac:dyDescent="0.2">
      <c r="X483" s="1">
        <v>479</v>
      </c>
      <c r="Y483" s="7">
        <f t="shared" si="159"/>
        <v>622437.45326261339</v>
      </c>
      <c r="Z483" s="7">
        <f t="shared" si="160"/>
        <v>349792.650484243</v>
      </c>
      <c r="AA483">
        <f t="shared" si="161"/>
        <v>2446.2619673411723</v>
      </c>
      <c r="AB483">
        <f t="shared" si="162"/>
        <v>-105.12614538371646</v>
      </c>
      <c r="AC483">
        <f t="shared" si="175"/>
        <v>-3.2075611885664173</v>
      </c>
      <c r="AD483">
        <f t="shared" si="176"/>
        <v>-9.9562776625002876</v>
      </c>
      <c r="AE483">
        <f t="shared" si="179"/>
        <v>-1.4183799466677036E-8</v>
      </c>
      <c r="AF483" s="7">
        <f t="shared" si="180"/>
        <v>6.7102673838872341E-9</v>
      </c>
      <c r="AG483" s="7">
        <f t="shared" si="163"/>
        <v>-1.4425465031390998</v>
      </c>
      <c r="AH483" s="7">
        <f t="shared" si="164"/>
        <v>-4.467499234018927</v>
      </c>
      <c r="AI483">
        <f t="shared" si="165"/>
        <v>-0.43512266301924241</v>
      </c>
      <c r="AJ483">
        <f t="shared" si="166"/>
        <v>-1.5552337311460591</v>
      </c>
      <c r="AK483">
        <f t="shared" si="167"/>
        <v>-1.3298920082242756</v>
      </c>
      <c r="AL483">
        <f t="shared" si="168"/>
        <v>-3.9335447040455693</v>
      </c>
      <c r="AM483" s="7">
        <f t="shared" si="169"/>
        <v>-602437.45326261339</v>
      </c>
      <c r="AN483" s="7">
        <f t="shared" si="170"/>
        <v>-342292.650484243</v>
      </c>
      <c r="AO483">
        <f t="shared" si="171"/>
        <v>-642437.45326261339</v>
      </c>
      <c r="AP483">
        <f t="shared" si="172"/>
        <v>-339792.650484243</v>
      </c>
      <c r="AQ483">
        <f t="shared" si="173"/>
        <v>-627437.45326261339</v>
      </c>
      <c r="AR483">
        <f t="shared" si="174"/>
        <v>-364792.650484243</v>
      </c>
      <c r="AS483">
        <f t="shared" si="177"/>
        <v>-2446.2619673411723</v>
      </c>
      <c r="AT483">
        <f t="shared" si="178"/>
        <v>105.12614538371646</v>
      </c>
    </row>
    <row r="484" spans="24:46" x14ac:dyDescent="0.2">
      <c r="X484" s="1">
        <v>480</v>
      </c>
      <c r="Y484" s="7">
        <f t="shared" si="159"/>
        <v>623660.18330113543</v>
      </c>
      <c r="Z484" s="7">
        <f t="shared" si="160"/>
        <v>349738.84287684335</v>
      </c>
      <c r="AA484">
        <f t="shared" si="161"/>
        <v>2444.658186746889</v>
      </c>
      <c r="AB484">
        <f t="shared" si="162"/>
        <v>-110.10428421496661</v>
      </c>
      <c r="AC484">
        <f t="shared" si="175"/>
        <v>-3.1949046550117828</v>
      </c>
      <c r="AD484">
        <f t="shared" si="176"/>
        <v>-9.9593350392902575</v>
      </c>
      <c r="AE484">
        <f t="shared" si="179"/>
        <v>-1.4179884833491549E-8</v>
      </c>
      <c r="AF484" s="7">
        <f t="shared" si="180"/>
        <v>7.0262214266617283E-9</v>
      </c>
      <c r="AG484" s="7">
        <f t="shared" si="163"/>
        <v>-1.4367091883186534</v>
      </c>
      <c r="AH484" s="7">
        <f t="shared" si="164"/>
        <v>-4.4689036765269323</v>
      </c>
      <c r="AI484">
        <f t="shared" si="165"/>
        <v>-0.43347114363845374</v>
      </c>
      <c r="AJ484">
        <f t="shared" si="166"/>
        <v>-1.5557263254595031</v>
      </c>
      <c r="AK484">
        <f t="shared" si="167"/>
        <v>-1.3247243088747906</v>
      </c>
      <c r="AL484">
        <f t="shared" si="168"/>
        <v>-3.9347050443300429</v>
      </c>
      <c r="AM484" s="7">
        <f t="shared" si="169"/>
        <v>-603660.18330113543</v>
      </c>
      <c r="AN484" s="7">
        <f t="shared" si="170"/>
        <v>-342238.84287684335</v>
      </c>
      <c r="AO484">
        <f t="shared" si="171"/>
        <v>-643660.18330113543</v>
      </c>
      <c r="AP484">
        <f t="shared" si="172"/>
        <v>-339738.84287684335</v>
      </c>
      <c r="AQ484">
        <f t="shared" si="173"/>
        <v>-628660.18330113543</v>
      </c>
      <c r="AR484">
        <f t="shared" si="174"/>
        <v>-364738.84287684335</v>
      </c>
      <c r="AS484">
        <f t="shared" si="177"/>
        <v>-2444.658186746889</v>
      </c>
      <c r="AT484">
        <f t="shared" si="178"/>
        <v>110.10428421496661</v>
      </c>
    </row>
    <row r="485" spans="24:46" x14ac:dyDescent="0.2">
      <c r="X485" s="1">
        <v>481</v>
      </c>
      <c r="Y485" s="7">
        <f t="shared" si="159"/>
        <v>624882.11303142703</v>
      </c>
      <c r="Z485" s="7">
        <f t="shared" si="160"/>
        <v>349682.54581785592</v>
      </c>
      <c r="AA485">
        <f t="shared" si="161"/>
        <v>2443.0607344193832</v>
      </c>
      <c r="AB485">
        <f t="shared" si="162"/>
        <v>-115.08395173461174</v>
      </c>
      <c r="AC485">
        <f t="shared" si="175"/>
        <v>-3.1823311370342351</v>
      </c>
      <c r="AD485">
        <f t="shared" si="176"/>
        <v>-9.9625353772293153</v>
      </c>
      <c r="AE485">
        <f t="shared" si="179"/>
        <v>-1.4175978499984342E-8</v>
      </c>
      <c r="AF485" s="7">
        <f t="shared" si="180"/>
        <v>7.3420229346029225E-9</v>
      </c>
      <c r="AG485" s="7">
        <f t="shared" si="163"/>
        <v>-1.4309110181134099</v>
      </c>
      <c r="AH485" s="7">
        <f t="shared" si="164"/>
        <v>-4.4703738056617084</v>
      </c>
      <c r="AI485">
        <f t="shared" si="165"/>
        <v>-0.43183008064962997</v>
      </c>
      <c r="AJ485">
        <f t="shared" si="166"/>
        <v>-1.5562419605914517</v>
      </c>
      <c r="AK485">
        <f t="shared" si="167"/>
        <v>-1.3195900240952168</v>
      </c>
      <c r="AL485">
        <f t="shared" si="168"/>
        <v>-3.9359196183181777</v>
      </c>
      <c r="AM485" s="7">
        <f t="shared" si="169"/>
        <v>-604882.11303142703</v>
      </c>
      <c r="AN485" s="7">
        <f t="shared" si="170"/>
        <v>-342182.54581785592</v>
      </c>
      <c r="AO485">
        <f t="shared" si="171"/>
        <v>-644882.11303142703</v>
      </c>
      <c r="AP485">
        <f t="shared" si="172"/>
        <v>-339682.54581785592</v>
      </c>
      <c r="AQ485">
        <f t="shared" si="173"/>
        <v>-629882.11303142703</v>
      </c>
      <c r="AR485">
        <f t="shared" si="174"/>
        <v>-364682.54581785592</v>
      </c>
      <c r="AS485">
        <f t="shared" si="177"/>
        <v>-2443.0607344193832</v>
      </c>
      <c r="AT485">
        <f t="shared" si="178"/>
        <v>115.08395173461174</v>
      </c>
    </row>
    <row r="486" spans="24:46" x14ac:dyDescent="0.2">
      <c r="X486" s="1">
        <v>482</v>
      </c>
      <c r="Y486" s="7">
        <f t="shared" si="159"/>
        <v>626103.24560724455</v>
      </c>
      <c r="Z486" s="7">
        <f t="shared" si="160"/>
        <v>349623.75852506649</v>
      </c>
      <c r="AA486">
        <f t="shared" si="161"/>
        <v>2441.4695688508659</v>
      </c>
      <c r="AB486">
        <f t="shared" si="162"/>
        <v>-120.06521942322641</v>
      </c>
      <c r="AC486">
        <f t="shared" si="175"/>
        <v>-3.1698398687449649</v>
      </c>
      <c r="AD486">
        <f t="shared" si="176"/>
        <v>-9.9658789266115679</v>
      </c>
      <c r="AE486">
        <f t="shared" si="179"/>
        <v>-1.4172080445767018E-8</v>
      </c>
      <c r="AF486" s="7">
        <f t="shared" si="180"/>
        <v>7.6576651065032929E-9</v>
      </c>
      <c r="AG486" s="7">
        <f t="shared" si="163"/>
        <v>-1.4251516241598818</v>
      </c>
      <c r="AH486" s="7">
        <f t="shared" si="164"/>
        <v>-4.4719097385543947</v>
      </c>
      <c r="AI486">
        <f t="shared" si="165"/>
        <v>-0.4301993806784673</v>
      </c>
      <c r="AJ486">
        <f t="shared" si="166"/>
        <v>-1.5567806778828734</v>
      </c>
      <c r="AK486">
        <f t="shared" si="167"/>
        <v>-1.3144888497345355</v>
      </c>
      <c r="AL486">
        <f t="shared" si="168"/>
        <v>-3.9371885178319643</v>
      </c>
      <c r="AM486" s="7">
        <f t="shared" si="169"/>
        <v>-606103.24560724455</v>
      </c>
      <c r="AN486" s="7">
        <f t="shared" si="170"/>
        <v>-342123.75852506649</v>
      </c>
      <c r="AO486">
        <f t="shared" si="171"/>
        <v>-646103.24560724455</v>
      </c>
      <c r="AP486">
        <f t="shared" si="172"/>
        <v>-339623.75852506649</v>
      </c>
      <c r="AQ486">
        <f t="shared" si="173"/>
        <v>-631103.24560724455</v>
      </c>
      <c r="AR486">
        <f t="shared" si="174"/>
        <v>-364623.75852506649</v>
      </c>
      <c r="AS486">
        <f t="shared" si="177"/>
        <v>-2441.4695688508659</v>
      </c>
      <c r="AT486">
        <f t="shared" si="178"/>
        <v>120.06521942322641</v>
      </c>
    </row>
    <row r="487" spans="24:46" x14ac:dyDescent="0.2">
      <c r="X487" s="1">
        <v>483</v>
      </c>
      <c r="Y487" s="7">
        <f t="shared" si="159"/>
        <v>627323.58416168648</v>
      </c>
      <c r="Z487" s="7">
        <f t="shared" si="160"/>
        <v>349562.48018048902</v>
      </c>
      <c r="AA487">
        <f t="shared" si="161"/>
        <v>2439.8846489164935</v>
      </c>
      <c r="AB487">
        <f t="shared" si="162"/>
        <v>-125.04815888653219</v>
      </c>
      <c r="AC487">
        <f t="shared" si="175"/>
        <v>-3.1574300933708193</v>
      </c>
      <c r="AD487">
        <f t="shared" si="176"/>
        <v>-9.9693659491965327</v>
      </c>
      <c r="AE487">
        <f t="shared" si="179"/>
        <v>-1.4168190650405547E-8</v>
      </c>
      <c r="AF487" s="7">
        <f t="shared" si="180"/>
        <v>7.9731411383078343E-9</v>
      </c>
      <c r="AG487" s="7">
        <f t="shared" si="163"/>
        <v>-1.4194306425585375</v>
      </c>
      <c r="AH487" s="7">
        <f t="shared" si="164"/>
        <v>-4.4735115977039772</v>
      </c>
      <c r="AI487">
        <f t="shared" si="165"/>
        <v>-0.4285789514285937</v>
      </c>
      <c r="AJ487">
        <f t="shared" si="166"/>
        <v>-1.5573425205695994</v>
      </c>
      <c r="AK487">
        <f t="shared" si="167"/>
        <v>-1.3094204852154974</v>
      </c>
      <c r="AL487">
        <f t="shared" si="168"/>
        <v>-3.9385118388960971</v>
      </c>
      <c r="AM487" s="7">
        <f t="shared" si="169"/>
        <v>-607323.58416168648</v>
      </c>
      <c r="AN487" s="7">
        <f t="shared" si="170"/>
        <v>-342062.48018048902</v>
      </c>
      <c r="AO487">
        <f t="shared" si="171"/>
        <v>-647323.58416168648</v>
      </c>
      <c r="AP487">
        <f t="shared" si="172"/>
        <v>-339562.48018048902</v>
      </c>
      <c r="AQ487">
        <f t="shared" si="173"/>
        <v>-632323.58416168648</v>
      </c>
      <c r="AR487">
        <f t="shared" si="174"/>
        <v>-364562.48018048902</v>
      </c>
      <c r="AS487">
        <f t="shared" si="177"/>
        <v>-2439.8846489164935</v>
      </c>
      <c r="AT487">
        <f t="shared" si="178"/>
        <v>125.04815888653219</v>
      </c>
    </row>
    <row r="488" spans="24:46" x14ac:dyDescent="0.2">
      <c r="X488" s="1">
        <v>484</v>
      </c>
      <c r="Y488" s="7">
        <f t="shared" si="159"/>
        <v>628543.13180738303</v>
      </c>
      <c r="Z488" s="7">
        <f t="shared" si="160"/>
        <v>349498.70993030211</v>
      </c>
      <c r="AA488">
        <f t="shared" si="161"/>
        <v>2438.3059338698081</v>
      </c>
      <c r="AB488">
        <f t="shared" si="162"/>
        <v>-130.03284186113046</v>
      </c>
      <c r="AC488">
        <f t="shared" si="175"/>
        <v>-3.1451010631214427</v>
      </c>
      <c r="AD488">
        <f t="shared" si="176"/>
        <v>-9.9729967182586581</v>
      </c>
      <c r="AE488">
        <f t="shared" si="179"/>
        <v>-1.4164309093422809E-8</v>
      </c>
      <c r="AF488" s="7">
        <f t="shared" si="180"/>
        <v>8.2884442229761629E-9</v>
      </c>
      <c r="AG488" s="7">
        <f t="shared" si="163"/>
        <v>-1.4137477138076917</v>
      </c>
      <c r="AH488" s="7">
        <f t="shared" si="164"/>
        <v>-4.4751795110009835</v>
      </c>
      <c r="AI488">
        <f t="shared" si="165"/>
        <v>-0.42696870166630696</v>
      </c>
      <c r="AJ488">
        <f t="shared" si="166"/>
        <v>-1.5579275337907621</v>
      </c>
      <c r="AK488">
        <f t="shared" si="167"/>
        <v>-1.3043846334831346</v>
      </c>
      <c r="AL488">
        <f t="shared" si="168"/>
        <v>-3.939889681755357</v>
      </c>
      <c r="AM488" s="7">
        <f t="shared" si="169"/>
        <v>-608543.13180738303</v>
      </c>
      <c r="AN488" s="7">
        <f t="shared" si="170"/>
        <v>-341998.70993030211</v>
      </c>
      <c r="AO488">
        <f t="shared" si="171"/>
        <v>-648543.13180738303</v>
      </c>
      <c r="AP488">
        <f t="shared" si="172"/>
        <v>-339498.70993030211</v>
      </c>
      <c r="AQ488">
        <f t="shared" si="173"/>
        <v>-633543.13180738303</v>
      </c>
      <c r="AR488">
        <f t="shared" si="174"/>
        <v>-364498.70993030211</v>
      </c>
      <c r="AS488">
        <f t="shared" si="177"/>
        <v>-2438.3059338698081</v>
      </c>
      <c r="AT488">
        <f t="shared" si="178"/>
        <v>130.03284186113046</v>
      </c>
    </row>
    <row r="489" spans="24:46" x14ac:dyDescent="0.2">
      <c r="X489" s="1">
        <v>485</v>
      </c>
      <c r="Y489" s="7">
        <f t="shared" si="159"/>
        <v>629761.89163668512</v>
      </c>
      <c r="Z489" s="7">
        <f t="shared" si="160"/>
        <v>349432.44688478176</v>
      </c>
      <c r="AA489">
        <f t="shared" si="161"/>
        <v>2436.7333833382472</v>
      </c>
      <c r="AB489">
        <f t="shared" si="162"/>
        <v>-135.01934022025981</v>
      </c>
      <c r="AC489">
        <f t="shared" si="175"/>
        <v>-3.1328520390586831</v>
      </c>
      <c r="AD489">
        <f t="shared" si="176"/>
        <v>-9.9767715186396959</v>
      </c>
      <c r="AE489">
        <f t="shared" si="179"/>
        <v>-1.4160435754300954E-8</v>
      </c>
      <c r="AF489" s="7">
        <f t="shared" si="180"/>
        <v>8.6035675503444305E-9</v>
      </c>
      <c r="AG489" s="7">
        <f t="shared" si="163"/>
        <v>-1.4081024827384829</v>
      </c>
      <c r="AH489" s="7">
        <f t="shared" si="164"/>
        <v>-4.4769136117522796</v>
      </c>
      <c r="AI489">
        <f t="shared" si="165"/>
        <v>-0.42536854120556511</v>
      </c>
      <c r="AJ489">
        <f t="shared" si="166"/>
        <v>-1.5585357645975784</v>
      </c>
      <c r="AK489">
        <f t="shared" si="167"/>
        <v>-1.2993810009541993</v>
      </c>
      <c r="AL489">
        <f t="shared" si="168"/>
        <v>-3.9413221508934062</v>
      </c>
      <c r="AM489" s="7">
        <f t="shared" si="169"/>
        <v>-609761.89163668512</v>
      </c>
      <c r="AN489" s="7">
        <f t="shared" si="170"/>
        <v>-341932.44688478176</v>
      </c>
      <c r="AO489">
        <f t="shared" si="171"/>
        <v>-649761.89163668512</v>
      </c>
      <c r="AP489">
        <f t="shared" si="172"/>
        <v>-339432.44688478176</v>
      </c>
      <c r="AQ489">
        <f t="shared" si="173"/>
        <v>-634761.89163668512</v>
      </c>
      <c r="AR489">
        <f t="shared" si="174"/>
        <v>-364432.44688478176</v>
      </c>
      <c r="AS489">
        <f t="shared" si="177"/>
        <v>-2436.7333833382472</v>
      </c>
      <c r="AT489">
        <f t="shared" si="178"/>
        <v>135.01934022025981</v>
      </c>
    </row>
    <row r="490" spans="24:46" x14ac:dyDescent="0.2">
      <c r="X490" s="1">
        <v>486</v>
      </c>
      <c r="Y490" s="7">
        <f t="shared" si="159"/>
        <v>630979.86672184931</v>
      </c>
      <c r="Z490" s="7">
        <f t="shared" si="160"/>
        <v>349363.69011823181</v>
      </c>
      <c r="AA490">
        <f t="shared" si="161"/>
        <v>2435.1669573187178</v>
      </c>
      <c r="AB490">
        <f t="shared" si="162"/>
        <v>-140.00772597957965</v>
      </c>
      <c r="AC490">
        <f t="shared" si="175"/>
        <v>-3.1206822909682801</v>
      </c>
      <c r="AD490">
        <f t="shared" si="176"/>
        <v>-9.9806906468026924</v>
      </c>
      <c r="AE490">
        <f t="shared" si="179"/>
        <v>-1.4156570612484555E-8</v>
      </c>
      <c r="AF490" s="7">
        <f t="shared" si="180"/>
        <v>8.9185043069865671E-9</v>
      </c>
      <c r="AG490" s="7">
        <f t="shared" si="163"/>
        <v>-1.4024945984510395</v>
      </c>
      <c r="AH490" s="7">
        <f t="shared" si="164"/>
        <v>-4.4787140387068094</v>
      </c>
      <c r="AI490">
        <f t="shared" si="165"/>
        <v>-0.42377838089323383</v>
      </c>
      <c r="AJ490">
        <f t="shared" si="166"/>
        <v>-1.5591672619624655</v>
      </c>
      <c r="AK490">
        <f t="shared" si="167"/>
        <v>-1.2944092974674362</v>
      </c>
      <c r="AL490">
        <f t="shared" si="168"/>
        <v>-3.9428093550519234</v>
      </c>
      <c r="AM490" s="7">
        <f t="shared" si="169"/>
        <v>-610979.86672184931</v>
      </c>
      <c r="AN490" s="7">
        <f t="shared" si="170"/>
        <v>-341863.69011823181</v>
      </c>
      <c r="AO490">
        <f t="shared" si="171"/>
        <v>-650979.86672184931</v>
      </c>
      <c r="AP490">
        <f t="shared" si="172"/>
        <v>-339363.69011823181</v>
      </c>
      <c r="AQ490">
        <f t="shared" si="173"/>
        <v>-635979.86672184931</v>
      </c>
      <c r="AR490">
        <f t="shared" si="174"/>
        <v>-364363.69011823181</v>
      </c>
      <c r="AS490">
        <f t="shared" si="177"/>
        <v>-2435.1669573187178</v>
      </c>
      <c r="AT490">
        <f t="shared" si="178"/>
        <v>140.00772597957965</v>
      </c>
    </row>
    <row r="491" spans="24:46" x14ac:dyDescent="0.2">
      <c r="X491" s="1">
        <v>487</v>
      </c>
      <c r="Y491" s="7">
        <f t="shared" si="159"/>
        <v>632197.06011522235</v>
      </c>
      <c r="Z491" s="7">
        <f t="shared" si="160"/>
        <v>349292.43866891117</v>
      </c>
      <c r="AA491">
        <f t="shared" si="161"/>
        <v>2433.6066161732338</v>
      </c>
      <c r="AB491">
        <f t="shared" si="162"/>
        <v>-144.998071302981</v>
      </c>
      <c r="AC491">
        <f t="shared" si="175"/>
        <v>-3.108591097233778</v>
      </c>
      <c r="AD491">
        <f t="shared" si="176"/>
        <v>-9.9847544108887423</v>
      </c>
      <c r="AE491">
        <f t="shared" si="179"/>
        <v>-1.4152713647382456E-8</v>
      </c>
      <c r="AF491" s="7">
        <f t="shared" si="180"/>
        <v>9.2332476760754289E-9</v>
      </c>
      <c r="AG491" s="7">
        <f t="shared" si="163"/>
        <v>-1.3969237142516875</v>
      </c>
      <c r="AH491" s="7">
        <f t="shared" si="164"/>
        <v>-4.4805809360825792</v>
      </c>
      <c r="AI491">
        <f t="shared" si="165"/>
        <v>-0.42219813259457434</v>
      </c>
      <c r="AJ491">
        <f t="shared" si="166"/>
        <v>-1.5598220767886237</v>
      </c>
      <c r="AK491">
        <f t="shared" si="167"/>
        <v>-1.2894692362348026</v>
      </c>
      <c r="AL491">
        <f t="shared" si="168"/>
        <v>-3.9443514072507861</v>
      </c>
      <c r="AM491" s="7">
        <f t="shared" si="169"/>
        <v>-612197.06011522235</v>
      </c>
      <c r="AN491" s="7">
        <f t="shared" si="170"/>
        <v>-341792.43866891117</v>
      </c>
      <c r="AO491">
        <f t="shared" si="171"/>
        <v>-652197.06011522235</v>
      </c>
      <c r="AP491">
        <f t="shared" si="172"/>
        <v>-339292.43866891117</v>
      </c>
      <c r="AQ491">
        <f t="shared" si="173"/>
        <v>-637197.06011522235</v>
      </c>
      <c r="AR491">
        <f t="shared" si="174"/>
        <v>-364292.43866891117</v>
      </c>
      <c r="AS491">
        <f t="shared" si="177"/>
        <v>-2433.6066161732338</v>
      </c>
      <c r="AT491">
        <f t="shared" si="178"/>
        <v>144.998071302981</v>
      </c>
    </row>
    <row r="492" spans="24:46" x14ac:dyDescent="0.2">
      <c r="X492" s="1">
        <v>488</v>
      </c>
      <c r="Y492" s="7">
        <f t="shared" si="159"/>
        <v>633413.47484942176</v>
      </c>
      <c r="Z492" s="7">
        <f t="shared" si="160"/>
        <v>349218.69153895829</v>
      </c>
      <c r="AA492">
        <f t="shared" si="161"/>
        <v>2432.0523206246171</v>
      </c>
      <c r="AB492">
        <f t="shared" si="162"/>
        <v>-149.99044850842537</v>
      </c>
      <c r="AC492">
        <f t="shared" si="175"/>
        <v>-3.0965777447124867</v>
      </c>
      <c r="AD492">
        <f t="shared" si="176"/>
        <v>-9.9889631307758115</v>
      </c>
      <c r="AE492">
        <f t="shared" si="179"/>
        <v>-1.4148864838370619E-8</v>
      </c>
      <c r="AF492" s="7">
        <f t="shared" si="180"/>
        <v>9.5477908372429882E-9</v>
      </c>
      <c r="AG492" s="7">
        <f t="shared" si="163"/>
        <v>-1.3913894875913579</v>
      </c>
      <c r="AH492" s="7">
        <f t="shared" si="164"/>
        <v>-4.4825144535945842</v>
      </c>
      <c r="AI492">
        <f t="shared" si="165"/>
        <v>-0.4206277091789678</v>
      </c>
      <c r="AJ492">
        <f t="shared" si="166"/>
        <v>-1.5605002619200095</v>
      </c>
      <c r="AK492">
        <f t="shared" si="167"/>
        <v>-1.2845605337932959</v>
      </c>
      <c r="AL492">
        <f t="shared" si="168"/>
        <v>-3.9459484248090075</v>
      </c>
      <c r="AM492" s="7">
        <f t="shared" si="169"/>
        <v>-613413.47484942176</v>
      </c>
      <c r="AN492" s="7">
        <f t="shared" si="170"/>
        <v>-341718.69153895829</v>
      </c>
      <c r="AO492">
        <f t="shared" si="171"/>
        <v>-653413.47484942176</v>
      </c>
      <c r="AP492">
        <f t="shared" si="172"/>
        <v>-339218.69153895829</v>
      </c>
      <c r="AQ492">
        <f t="shared" si="173"/>
        <v>-638413.47484942176</v>
      </c>
      <c r="AR492">
        <f t="shared" si="174"/>
        <v>-364218.69153895829</v>
      </c>
      <c r="AS492">
        <f t="shared" si="177"/>
        <v>-2432.0523206246171</v>
      </c>
      <c r="AT492">
        <f t="shared" si="178"/>
        <v>149.99044850842537</v>
      </c>
    </row>
    <row r="493" spans="24:46" x14ac:dyDescent="0.2">
      <c r="X493" s="1">
        <v>489</v>
      </c>
      <c r="Y493" s="7">
        <f t="shared" si="159"/>
        <v>634629.113937516</v>
      </c>
      <c r="Z493" s="7">
        <f t="shared" si="160"/>
        <v>349142.44769431272</v>
      </c>
      <c r="AA493">
        <f t="shared" si="161"/>
        <v>2430.5040317522607</v>
      </c>
      <c r="AB493">
        <f t="shared" si="162"/>
        <v>-154.98493007381327</v>
      </c>
      <c r="AC493">
        <f t="shared" si="175"/>
        <v>-3.0846415286136986</v>
      </c>
      <c r="AD493">
        <f t="shared" si="176"/>
        <v>-9.9933171381399912</v>
      </c>
      <c r="AE493">
        <f t="shared" si="179"/>
        <v>-1.4145024164794328E-8</v>
      </c>
      <c r="AF493" s="7">
        <f t="shared" si="180"/>
        <v>9.8621269664406274E-9</v>
      </c>
      <c r="AG493" s="7">
        <f t="shared" si="163"/>
        <v>-1.3858915800049418</v>
      </c>
      <c r="AH493" s="7">
        <f t="shared" si="164"/>
        <v>-4.4845147464839163</v>
      </c>
      <c r="AI493">
        <f t="shared" si="165"/>
        <v>-0.41906702450589978</v>
      </c>
      <c r="AJ493">
        <f t="shared" si="166"/>
        <v>-1.5612018721515963</v>
      </c>
      <c r="AK493">
        <f t="shared" si="167"/>
        <v>-1.2796829099578324</v>
      </c>
      <c r="AL493">
        <f t="shared" si="168"/>
        <v>-3.9476005293666057</v>
      </c>
      <c r="AM493" s="7">
        <f t="shared" si="169"/>
        <v>-614629.113937516</v>
      </c>
      <c r="AN493" s="7">
        <f t="shared" si="170"/>
        <v>-341642.44769431272</v>
      </c>
      <c r="AO493">
        <f t="shared" si="171"/>
        <v>-654629.113937516</v>
      </c>
      <c r="AP493">
        <f t="shared" si="172"/>
        <v>-339142.44769431272</v>
      </c>
      <c r="AQ493">
        <f t="shared" si="173"/>
        <v>-639629.113937516</v>
      </c>
      <c r="AR493">
        <f t="shared" si="174"/>
        <v>-364142.44769431272</v>
      </c>
      <c r="AS493">
        <f t="shared" si="177"/>
        <v>-2430.5040317522607</v>
      </c>
      <c r="AT493">
        <f t="shared" si="178"/>
        <v>154.98493007381327</v>
      </c>
    </row>
    <row r="494" spans="24:46" x14ac:dyDescent="0.2">
      <c r="X494" s="1">
        <v>490</v>
      </c>
      <c r="Y494" s="7">
        <f t="shared" si="159"/>
        <v>635843.98037320108</v>
      </c>
      <c r="Z494" s="7">
        <f t="shared" si="160"/>
        <v>349063.70606463356</v>
      </c>
      <c r="AA494">
        <f t="shared" si="161"/>
        <v>2428.9617109879541</v>
      </c>
      <c r="AB494">
        <f t="shared" si="162"/>
        <v>-159.98158864288328</v>
      </c>
      <c r="AC494">
        <f t="shared" si="175"/>
        <v>-3.0727817523788707</v>
      </c>
      <c r="AD494">
        <f t="shared" si="176"/>
        <v>-9.9978167765191959</v>
      </c>
      <c r="AE494">
        <f t="shared" si="179"/>
        <v>-1.4141191605970539E-8</v>
      </c>
      <c r="AF494" s="7">
        <f t="shared" si="180"/>
        <v>1.0176249235798299E-8</v>
      </c>
      <c r="AG494" s="7">
        <f t="shared" si="163"/>
        <v>-1.3804296570517891</v>
      </c>
      <c r="AH494" s="7">
        <f t="shared" si="164"/>
        <v>-4.4865819755482343</v>
      </c>
      <c r="AI494">
        <f t="shared" si="165"/>
        <v>-0.41751599341114531</v>
      </c>
      <c r="AJ494">
        <f t="shared" si="166"/>
        <v>-1.5619269642401681</v>
      </c>
      <c r="AK494">
        <f t="shared" si="167"/>
        <v>-1.2748360877747447</v>
      </c>
      <c r="AL494">
        <f t="shared" si="168"/>
        <v>-3.9493078469070433</v>
      </c>
      <c r="AM494" s="7">
        <f t="shared" si="169"/>
        <v>-615843.98037320108</v>
      </c>
      <c r="AN494" s="7">
        <f t="shared" si="170"/>
        <v>-341563.70606463356</v>
      </c>
      <c r="AO494">
        <f t="shared" si="171"/>
        <v>-655843.98037320108</v>
      </c>
      <c r="AP494">
        <f t="shared" si="172"/>
        <v>-339063.70606463356</v>
      </c>
      <c r="AQ494">
        <f t="shared" si="173"/>
        <v>-640843.98037320108</v>
      </c>
      <c r="AR494">
        <f t="shared" si="174"/>
        <v>-364063.70606463356</v>
      </c>
      <c r="AS494">
        <f t="shared" si="177"/>
        <v>-2428.9617109879541</v>
      </c>
      <c r="AT494">
        <f t="shared" si="178"/>
        <v>159.98158864288328</v>
      </c>
    </row>
    <row r="495" spans="24:46" x14ac:dyDescent="0.2">
      <c r="X495" s="1">
        <v>491</v>
      </c>
      <c r="Y495" s="7">
        <f t="shared" si="159"/>
        <v>637058.0771309759</v>
      </c>
      <c r="Z495" s="7">
        <f t="shared" si="160"/>
        <v>348982.46554321505</v>
      </c>
      <c r="AA495">
        <f t="shared" si="161"/>
        <v>2427.4253201117649</v>
      </c>
      <c r="AB495">
        <f t="shared" si="162"/>
        <v>-164.98049703114287</v>
      </c>
      <c r="AC495">
        <f t="shared" si="175"/>
        <v>-3.0609977275639424</v>
      </c>
      <c r="AD495">
        <f t="shared" si="176"/>
        <v>-10.002462401379008</v>
      </c>
      <c r="AE495">
        <f t="shared" si="179"/>
        <v>-1.4137367141189903E-8</v>
      </c>
      <c r="AF495" s="7">
        <f t="shared" si="180"/>
        <v>1.0490150813483841E-8</v>
      </c>
      <c r="AG495" s="7">
        <f t="shared" si="163"/>
        <v>-1.375003388257189</v>
      </c>
      <c r="AH495" s="7">
        <f t="shared" si="164"/>
        <v>-4.4887163071727958</v>
      </c>
      <c r="AI495">
        <f t="shared" si="165"/>
        <v>-0.41597453169321152</v>
      </c>
      <c r="AJ495">
        <f t="shared" si="166"/>
        <v>-1.5626755969154575</v>
      </c>
      <c r="AK495">
        <f t="shared" si="167"/>
        <v>-1.2700197934761746</v>
      </c>
      <c r="AL495">
        <f t="shared" si="168"/>
        <v>-3.9510705077809045</v>
      </c>
      <c r="AM495" s="7">
        <f t="shared" si="169"/>
        <v>-617058.0771309759</v>
      </c>
      <c r="AN495" s="7">
        <f t="shared" si="170"/>
        <v>-341482.46554321505</v>
      </c>
      <c r="AO495">
        <f t="shared" si="171"/>
        <v>-657058.0771309759</v>
      </c>
      <c r="AP495">
        <f t="shared" si="172"/>
        <v>-338982.46554321505</v>
      </c>
      <c r="AQ495">
        <f t="shared" si="173"/>
        <v>-642058.0771309759</v>
      </c>
      <c r="AR495">
        <f t="shared" si="174"/>
        <v>-363982.46554321505</v>
      </c>
      <c r="AS495">
        <f t="shared" si="177"/>
        <v>-2427.4253201117649</v>
      </c>
      <c r="AT495">
        <f t="shared" si="178"/>
        <v>164.98049703114287</v>
      </c>
    </row>
    <row r="496" spans="24:46" x14ac:dyDescent="0.2">
      <c r="X496" s="1">
        <v>492</v>
      </c>
      <c r="Y496" s="7">
        <f t="shared" si="159"/>
        <v>638271.40716631582</v>
      </c>
      <c r="Z496" s="7">
        <f t="shared" si="160"/>
        <v>348898.72498689929</v>
      </c>
      <c r="AA496">
        <f t="shared" si="161"/>
        <v>2425.8948212479831</v>
      </c>
      <c r="AB496">
        <f t="shared" si="162"/>
        <v>-169.98172823183239</v>
      </c>
      <c r="AC496">
        <f t="shared" si="175"/>
        <v>-3.0492887737234575</v>
      </c>
      <c r="AD496">
        <f t="shared" si="176"/>
        <v>-10.007254380181072</v>
      </c>
      <c r="AE496">
        <f t="shared" si="179"/>
        <v>-1.4133550749719626E-8</v>
      </c>
      <c r="AF496" s="7">
        <f t="shared" si="180"/>
        <v>1.0803824863560984E-8</v>
      </c>
      <c r="AG496" s="7">
        <f t="shared" si="163"/>
        <v>-1.3696124470548157</v>
      </c>
      <c r="AH496" s="7">
        <f t="shared" si="164"/>
        <v>-4.4909179133632442</v>
      </c>
      <c r="AI496">
        <f t="shared" si="165"/>
        <v>-0.41444255609996972</v>
      </c>
      <c r="AJ496">
        <f t="shared" si="166"/>
        <v>-1.5634478308916582</v>
      </c>
      <c r="AK496">
        <f t="shared" si="167"/>
        <v>-1.2652337564351215</v>
      </c>
      <c r="AL496">
        <f t="shared" si="168"/>
        <v>-3.9528886467299955</v>
      </c>
      <c r="AM496" s="7">
        <f t="shared" si="169"/>
        <v>-618271.40716631582</v>
      </c>
      <c r="AN496" s="7">
        <f t="shared" si="170"/>
        <v>-341398.72498689929</v>
      </c>
      <c r="AO496">
        <f t="shared" si="171"/>
        <v>-658271.40716631582</v>
      </c>
      <c r="AP496">
        <f t="shared" si="172"/>
        <v>-338898.72498689929</v>
      </c>
      <c r="AQ496">
        <f t="shared" si="173"/>
        <v>-643271.40716631582</v>
      </c>
      <c r="AR496">
        <f t="shared" si="174"/>
        <v>-363898.72498689929</v>
      </c>
      <c r="AS496">
        <f t="shared" si="177"/>
        <v>-2425.8948212479831</v>
      </c>
      <c r="AT496">
        <f t="shared" si="178"/>
        <v>169.98172823183239</v>
      </c>
    </row>
    <row r="497" spans="24:46" x14ac:dyDescent="0.2">
      <c r="X497" s="1">
        <v>493</v>
      </c>
      <c r="Y497" s="7">
        <f t="shared" si="159"/>
        <v>639483.97341584309</v>
      </c>
      <c r="Z497" s="7">
        <f t="shared" si="160"/>
        <v>348812.48321598582</v>
      </c>
      <c r="AA497">
        <f t="shared" si="161"/>
        <v>2424.3701768611213</v>
      </c>
      <c r="AB497">
        <f t="shared" si="162"/>
        <v>-174.98535542192292</v>
      </c>
      <c r="AC497">
        <f t="shared" si="175"/>
        <v>-3.0376542182968751</v>
      </c>
      <c r="AD497">
        <f t="shared" si="176"/>
        <v>-10.01219309245411</v>
      </c>
      <c r="AE497">
        <f t="shared" si="179"/>
        <v>-1.4129742410804557E-8</v>
      </c>
      <c r="AF497" s="7">
        <f t="shared" si="180"/>
        <v>1.1117264545847487E-8</v>
      </c>
      <c r="AG497" s="7">
        <f t="shared" si="163"/>
        <v>-1.3642565107302578</v>
      </c>
      <c r="AH497" s="7">
        <f t="shared" si="164"/>
        <v>-4.4931869717792319</v>
      </c>
      <c r="AI497">
        <f t="shared" si="165"/>
        <v>-0.41291998431555194</v>
      </c>
      <c r="AJ497">
        <f t="shared" si="166"/>
        <v>-1.5642437288794131</v>
      </c>
      <c r="AK497">
        <f t="shared" si="167"/>
        <v>-1.2604777091213233</v>
      </c>
      <c r="AL497">
        <f t="shared" si="168"/>
        <v>-3.9547624029127308</v>
      </c>
      <c r="AM497" s="7">
        <f t="shared" si="169"/>
        <v>-619483.97341584309</v>
      </c>
      <c r="AN497" s="7">
        <f t="shared" si="170"/>
        <v>-341312.48321598582</v>
      </c>
      <c r="AO497">
        <f t="shared" si="171"/>
        <v>-659483.97341584309</v>
      </c>
      <c r="AP497">
        <f t="shared" si="172"/>
        <v>-338812.48321598582</v>
      </c>
      <c r="AQ497">
        <f t="shared" si="173"/>
        <v>-644483.97341584309</v>
      </c>
      <c r="AR497">
        <f t="shared" si="174"/>
        <v>-363812.48321598582</v>
      </c>
      <c r="AS497">
        <f t="shared" si="177"/>
        <v>-2424.3701768611213</v>
      </c>
      <c r="AT497">
        <f t="shared" si="178"/>
        <v>174.98535542192292</v>
      </c>
    </row>
    <row r="498" spans="24:46" x14ac:dyDescent="0.2">
      <c r="X498" s="1">
        <v>494</v>
      </c>
      <c r="Y498" s="7">
        <f t="shared" si="159"/>
        <v>640695.77879749634</v>
      </c>
      <c r="Z498" s="7">
        <f t="shared" si="160"/>
        <v>348723.73901413829</v>
      </c>
      <c r="AA498">
        <f t="shared" si="161"/>
        <v>2422.851349751973</v>
      </c>
      <c r="AB498">
        <f t="shared" si="162"/>
        <v>-179.99145196814996</v>
      </c>
      <c r="AC498">
        <f t="shared" si="175"/>
        <v>-3.0260933964966457</v>
      </c>
      <c r="AD498">
        <f t="shared" si="176"/>
        <v>-10.017278929866842</v>
      </c>
      <c r="AE498">
        <f t="shared" si="179"/>
        <v>-1.4125942103670432E-8</v>
      </c>
      <c r="AF498" s="7">
        <f t="shared" si="180"/>
        <v>1.1430463015772307E-8</v>
      </c>
      <c r="AG498" s="7">
        <f t="shared" si="163"/>
        <v>-1.3589352603654254</v>
      </c>
      <c r="AH498" s="7">
        <f t="shared" si="164"/>
        <v>-4.4955236657691504</v>
      </c>
      <c r="AI498">
        <f t="shared" si="165"/>
        <v>-0.41140673494741131</v>
      </c>
      <c r="AJ498">
        <f t="shared" si="166"/>
        <v>-1.5650633555981763</v>
      </c>
      <c r="AK498">
        <f t="shared" si="167"/>
        <v>-1.2557513870578667</v>
      </c>
      <c r="AL498">
        <f t="shared" si="168"/>
        <v>-3.9566919199299799</v>
      </c>
      <c r="AM498" s="7">
        <f t="shared" si="169"/>
        <v>-620695.77879749634</v>
      </c>
      <c r="AN498" s="7">
        <f t="shared" si="170"/>
        <v>-341223.73901413829</v>
      </c>
      <c r="AO498">
        <f t="shared" si="171"/>
        <v>-660695.77879749634</v>
      </c>
      <c r="AP498">
        <f t="shared" si="172"/>
        <v>-338723.73901413829</v>
      </c>
      <c r="AQ498">
        <f t="shared" si="173"/>
        <v>-645695.77879749634</v>
      </c>
      <c r="AR498">
        <f t="shared" si="174"/>
        <v>-363723.73901413829</v>
      </c>
      <c r="AS498">
        <f t="shared" si="177"/>
        <v>-2422.851349751973</v>
      </c>
      <c r="AT498">
        <f t="shared" si="178"/>
        <v>179.99145196814996</v>
      </c>
    </row>
    <row r="499" spans="24:46" x14ac:dyDescent="0.2">
      <c r="X499" s="1">
        <v>495</v>
      </c>
      <c r="Y499" s="7">
        <f t="shared" si="159"/>
        <v>641906.82621069776</v>
      </c>
      <c r="Z499" s="7">
        <f t="shared" si="160"/>
        <v>348632.49112828798</v>
      </c>
      <c r="AA499">
        <f t="shared" si="161"/>
        <v>2421.3383030537248</v>
      </c>
      <c r="AB499">
        <f t="shared" si="162"/>
        <v>-185.00009143308338</v>
      </c>
      <c r="AC499">
        <f t="shared" si="175"/>
        <v>-3.014605651198186</v>
      </c>
      <c r="AD499">
        <f t="shared" si="176"/>
        <v>-10.022512296303958</v>
      </c>
      <c r="AE499">
        <f t="shared" si="179"/>
        <v>-1.4122149807525106E-8</v>
      </c>
      <c r="AF499" s="7">
        <f t="shared" si="180"/>
        <v>1.1743413424232247E-8</v>
      </c>
      <c r="AG499" s="7">
        <f t="shared" si="163"/>
        <v>-1.3536483807839579</v>
      </c>
      <c r="AH499" s="7">
        <f t="shared" si="164"/>
        <v>-4.4979281844063213</v>
      </c>
      <c r="AI499">
        <f t="shared" si="165"/>
        <v>-0.40990272751363566</v>
      </c>
      <c r="AJ499">
        <f t="shared" si="166"/>
        <v>-1.5659067777889706</v>
      </c>
      <c r="AK499">
        <f t="shared" si="167"/>
        <v>-1.2510545287784427</v>
      </c>
      <c r="AL499">
        <f t="shared" si="168"/>
        <v>-3.9586773458520801</v>
      </c>
      <c r="AM499" s="7">
        <f t="shared" si="169"/>
        <v>-621906.82621069776</v>
      </c>
      <c r="AN499" s="7">
        <f t="shared" si="170"/>
        <v>-341132.49112828798</v>
      </c>
      <c r="AO499">
        <f t="shared" si="171"/>
        <v>-661906.82621069776</v>
      </c>
      <c r="AP499">
        <f t="shared" si="172"/>
        <v>-338632.49112828798</v>
      </c>
      <c r="AQ499">
        <f t="shared" si="173"/>
        <v>-646906.82621069776</v>
      </c>
      <c r="AR499">
        <f t="shared" si="174"/>
        <v>-363632.49112828798</v>
      </c>
      <c r="AS499">
        <f t="shared" si="177"/>
        <v>-2421.3383030537248</v>
      </c>
      <c r="AT499">
        <f t="shared" si="178"/>
        <v>185.00009143308338</v>
      </c>
    </row>
    <row r="500" spans="24:46" x14ac:dyDescent="0.2">
      <c r="X500" s="1">
        <v>496</v>
      </c>
      <c r="Y500" s="7">
        <f t="shared" si="159"/>
        <v>643117.11853651819</v>
      </c>
      <c r="Z500" s="7">
        <f t="shared" si="160"/>
        <v>348538.73826853442</v>
      </c>
      <c r="AA500">
        <f t="shared" si="161"/>
        <v>2419.8310002281255</v>
      </c>
      <c r="AB500">
        <f t="shared" si="162"/>
        <v>-190.01134758123536</v>
      </c>
      <c r="AC500">
        <f t="shared" si="175"/>
        <v>-3.0031903328317395</v>
      </c>
      <c r="AD500">
        <f t="shared" si="176"/>
        <v>-10.027893607944401</v>
      </c>
      <c r="AE500">
        <f t="shared" si="179"/>
        <v>-1.4118365501560797E-8</v>
      </c>
      <c r="AF500" s="7">
        <f t="shared" si="180"/>
        <v>1.2056108917447978E-8</v>
      </c>
      <c r="AG500" s="7">
        <f t="shared" si="163"/>
        <v>-1.3483955604975102</v>
      </c>
      <c r="AH500" s="7">
        <f t="shared" si="164"/>
        <v>-4.5004007225261029</v>
      </c>
      <c r="AI500">
        <f t="shared" si="165"/>
        <v>-0.40840788243045012</v>
      </c>
      <c r="AJ500">
        <f t="shared" si="166"/>
        <v>-1.5667740642276526</v>
      </c>
      <c r="AK500">
        <f t="shared" si="167"/>
        <v>-1.2463868757854137</v>
      </c>
      <c r="AL500">
        <f t="shared" si="168"/>
        <v>-3.9607188332467551</v>
      </c>
      <c r="AM500" s="7">
        <f t="shared" si="169"/>
        <v>-623117.11853651819</v>
      </c>
      <c r="AN500" s="7">
        <f t="shared" si="170"/>
        <v>-341038.73826853442</v>
      </c>
      <c r="AO500">
        <f t="shared" si="171"/>
        <v>-663117.11853651819</v>
      </c>
      <c r="AP500">
        <f t="shared" si="172"/>
        <v>-338538.73826853442</v>
      </c>
      <c r="AQ500">
        <f t="shared" si="173"/>
        <v>-648117.11853651819</v>
      </c>
      <c r="AR500">
        <f t="shared" si="174"/>
        <v>-363538.73826853442</v>
      </c>
      <c r="AS500">
        <f t="shared" si="177"/>
        <v>-2419.8310002281255</v>
      </c>
      <c r="AT500">
        <f t="shared" si="178"/>
        <v>190.01134758123536</v>
      </c>
    </row>
    <row r="501" spans="24:46" x14ac:dyDescent="0.2">
      <c r="X501" s="1">
        <v>497</v>
      </c>
      <c r="Y501" s="7">
        <f t="shared" si="159"/>
        <v>644326.65863784065</v>
      </c>
      <c r="Z501" s="7">
        <f t="shared" si="160"/>
        <v>348442.47910804278</v>
      </c>
      <c r="AA501">
        <f t="shared" si="161"/>
        <v>2418.3294050617096</v>
      </c>
      <c r="AB501">
        <f t="shared" si="162"/>
        <v>-195.02529438520756</v>
      </c>
      <c r="AC501">
        <f t="shared" si="175"/>
        <v>-2.9918467992760251</v>
      </c>
      <c r="AD501">
        <f t="shared" si="176"/>
        <v>-10.033423293342011</v>
      </c>
      <c r="AE501">
        <f t="shared" si="179"/>
        <v>-1.4114589164956282E-8</v>
      </c>
      <c r="AF501" s="7">
        <f t="shared" si="180"/>
        <v>1.2368542636819574E-8</v>
      </c>
      <c r="AG501" s="7">
        <f t="shared" si="163"/>
        <v>-1.3431764916530404</v>
      </c>
      <c r="AH501" s="7">
        <f t="shared" si="164"/>
        <v>-4.5029414807644006</v>
      </c>
      <c r="AI501">
        <f t="shared" si="165"/>
        <v>-0.40692212099991948</v>
      </c>
      <c r="AJ501">
        <f t="shared" si="166"/>
        <v>-1.5676652857385398</v>
      </c>
      <c r="AK501">
        <f t="shared" si="167"/>
        <v>-1.2417481725084762</v>
      </c>
      <c r="AL501">
        <f t="shared" si="168"/>
        <v>-3.9628165392076133</v>
      </c>
      <c r="AM501" s="7">
        <f t="shared" si="169"/>
        <v>-624326.65863784065</v>
      </c>
      <c r="AN501" s="7">
        <f t="shared" si="170"/>
        <v>-340942.47910804278</v>
      </c>
      <c r="AO501">
        <f t="shared" si="171"/>
        <v>-664326.65863784065</v>
      </c>
      <c r="AP501">
        <f t="shared" si="172"/>
        <v>-338442.47910804278</v>
      </c>
      <c r="AQ501">
        <f t="shared" si="173"/>
        <v>-649326.65863784065</v>
      </c>
      <c r="AR501">
        <f t="shared" si="174"/>
        <v>-363442.47910804278</v>
      </c>
      <c r="AS501">
        <f t="shared" si="177"/>
        <v>-2418.3294050617096</v>
      </c>
      <c r="AT501">
        <f t="shared" si="178"/>
        <v>195.02529438520756</v>
      </c>
    </row>
    <row r="502" spans="24:46" x14ac:dyDescent="0.2">
      <c r="X502" s="1">
        <v>498</v>
      </c>
      <c r="Y502" s="7">
        <f t="shared" ref="Y502:Y565" si="181">Y501+(AA501*$L$6)+((1/2)*((AC501*($L$6^2))))</f>
        <v>645535.44935952162</v>
      </c>
      <c r="Z502" s="7">
        <f t="shared" ref="Z502:Z565" si="182">Z501+(AB501*L$6)+((1/2)*((AD501*(L$6^2))))</f>
        <v>348343.71228293853</v>
      </c>
      <c r="AA502">
        <f t="shared" ref="AA502:AA565" si="183">AA501+(AC501*L$6)</f>
        <v>2416.8334816620718</v>
      </c>
      <c r="AB502">
        <f t="shared" ref="AB502:AB565" si="184">AB501+(AD501*L$6)</f>
        <v>-200.04200603187857</v>
      </c>
      <c r="AC502">
        <f t="shared" si="175"/>
        <v>-2.9805744157535559</v>
      </c>
      <c r="AD502">
        <f t="shared" si="176"/>
        <v>-10.039101793509023</v>
      </c>
      <c r="AE502">
        <f t="shared" si="179"/>
        <v>-1.4110820776878375E-8</v>
      </c>
      <c r="AF502" s="7">
        <f t="shared" si="180"/>
        <v>1.268070771878106E-8</v>
      </c>
      <c r="AG502" s="7">
        <f t="shared" ref="AG502:AG565" si="185">L$23*((AM502)/(((SQRT((AM502)^2))^2)+(L$24^2))^(3/2))</f>
        <v>-1.3379908699808174</v>
      </c>
      <c r="AH502" s="7">
        <f t="shared" ref="AH502:AH565" si="186">L$23*((AN502)/((((SQRT((AN502)^2))^2)+(L$24^2))^(3/2)))</f>
        <v>-4.505550665597343</v>
      </c>
      <c r="AI502">
        <f t="shared" ref="AI502:AI565" si="187">L$31*((AO502)/(((SQRT((AO502)^2))^2)+(L$32^2))^(3/2))</f>
        <v>-0.40544536539785037</v>
      </c>
      <c r="AJ502">
        <f t="shared" ref="AJ502:AJ565" si="188">L$31*((AP502)/((((SQRT((AP502)^2)^2)+(L$32^2))^(3/2))))</f>
        <v>-1.5685805152084653</v>
      </c>
      <c r="AK502">
        <f t="shared" ref="AK502:AK565" si="189">L$39*((AQ502)/(((SQRT((AQ502)^2))^2)+(L$40^2))^(3/2))</f>
        <v>-1.2371381662640675</v>
      </c>
      <c r="AL502">
        <f t="shared" ref="AL502:AL565" si="190">L$39*((AR502)/(((SQRT((AR502)^2)^2)+(L$40^2))^(3/2)))</f>
        <v>-3.9649706253839225</v>
      </c>
      <c r="AM502" s="7">
        <f t="shared" ref="AM502:AM565" si="191">L$19-Y502</f>
        <v>-625535.44935952162</v>
      </c>
      <c r="AN502" s="7">
        <f t="shared" ref="AN502:AN565" si="192">M$19-Z502</f>
        <v>-340843.71228293853</v>
      </c>
      <c r="AO502">
        <f t="shared" ref="AO502:AO565" si="193">L$27-Y502</f>
        <v>-665535.44935952162</v>
      </c>
      <c r="AP502">
        <f t="shared" ref="AP502:AP565" si="194">M$27-Z502</f>
        <v>-338343.71228293853</v>
      </c>
      <c r="AQ502">
        <f t="shared" ref="AQ502:AQ565" si="195">L$35-Y502</f>
        <v>-650535.44935952162</v>
      </c>
      <c r="AR502">
        <f t="shared" ref="AR502:AR565" si="196">M$35-Z502</f>
        <v>-363343.71228293853</v>
      </c>
      <c r="AS502">
        <f t="shared" si="177"/>
        <v>-2416.8334816620718</v>
      </c>
      <c r="AT502">
        <f t="shared" si="178"/>
        <v>200.04200603187857</v>
      </c>
    </row>
    <row r="503" spans="24:46" x14ac:dyDescent="0.2">
      <c r="X503" s="1">
        <v>499</v>
      </c>
      <c r="Y503" s="7">
        <f t="shared" si="181"/>
        <v>646743.49352855061</v>
      </c>
      <c r="Z503" s="7">
        <f t="shared" si="182"/>
        <v>348242.43639219843</v>
      </c>
      <c r="AA503">
        <f t="shared" si="183"/>
        <v>2415.3431944541949</v>
      </c>
      <c r="AB503">
        <f t="shared" si="184"/>
        <v>-205.06155692863308</v>
      </c>
      <c r="AC503">
        <f t="shared" si="175"/>
        <v>-2.9693725547279239</v>
      </c>
      <c r="AD503">
        <f t="shared" si="176"/>
        <v>-10.044929562001789</v>
      </c>
      <c r="AE503">
        <f t="shared" si="179"/>
        <v>-1.4107060316484088E-8</v>
      </c>
      <c r="AF503" s="7">
        <f t="shared" si="180"/>
        <v>1.2992597294654577E-8</v>
      </c>
      <c r="AG503" s="7">
        <f t="shared" si="185"/>
        <v>-1.3328383947435427</v>
      </c>
      <c r="AH503" s="7">
        <f t="shared" si="186"/>
        <v>-4.5082284893819615</v>
      </c>
      <c r="AI503">
        <f t="shared" si="187"/>
        <v>-0.40397753866190939</v>
      </c>
      <c r="AJ503">
        <f t="shared" si="188"/>
        <v>-1.56951982760134</v>
      </c>
      <c r="AK503">
        <f t="shared" si="189"/>
        <v>-1.2325566072154113</v>
      </c>
      <c r="AL503">
        <f t="shared" si="190"/>
        <v>-3.9671812580110841</v>
      </c>
      <c r="AM503" s="7">
        <f t="shared" si="191"/>
        <v>-626743.49352855061</v>
      </c>
      <c r="AN503" s="7">
        <f t="shared" si="192"/>
        <v>-340742.43639219843</v>
      </c>
      <c r="AO503">
        <f t="shared" si="193"/>
        <v>-666743.49352855061</v>
      </c>
      <c r="AP503">
        <f t="shared" si="194"/>
        <v>-338242.43639219843</v>
      </c>
      <c r="AQ503">
        <f t="shared" si="195"/>
        <v>-651743.49352855061</v>
      </c>
      <c r="AR503">
        <f t="shared" si="196"/>
        <v>-363242.43639219843</v>
      </c>
      <c r="AS503">
        <f t="shared" si="177"/>
        <v>-2415.3431944541949</v>
      </c>
      <c r="AT503">
        <f t="shared" si="178"/>
        <v>205.06155692863308</v>
      </c>
    </row>
    <row r="504" spans="24:46" x14ac:dyDescent="0.2">
      <c r="X504" s="1">
        <v>500</v>
      </c>
      <c r="Y504" s="7">
        <f t="shared" si="181"/>
        <v>647950.79395420838</v>
      </c>
      <c r="Z504" s="7">
        <f t="shared" si="182"/>
        <v>348138.64999753883</v>
      </c>
      <c r="AA504">
        <f t="shared" si="183"/>
        <v>2413.858508176831</v>
      </c>
      <c r="AB504">
        <f t="shared" si="184"/>
        <v>-210.08402170963399</v>
      </c>
      <c r="AC504">
        <f t="shared" si="175"/>
        <v>-2.9582405958025664</v>
      </c>
      <c r="AD504">
        <f t="shared" si="176"/>
        <v>-10.050907065009547</v>
      </c>
      <c r="AE504">
        <f t="shared" si="179"/>
        <v>-1.410330776292232E-8</v>
      </c>
      <c r="AF504" s="7">
        <f t="shared" si="180"/>
        <v>1.3304204490503661E-8</v>
      </c>
      <c r="AG504" s="7">
        <f t="shared" si="185"/>
        <v>-1.3277187686861129</v>
      </c>
      <c r="AH504" s="7">
        <f t="shared" si="186"/>
        <v>-4.5109751703986101</v>
      </c>
      <c r="AI504">
        <f t="shared" si="187"/>
        <v>-0.40251856467989716</v>
      </c>
      <c r="AJ504">
        <f t="shared" si="188"/>
        <v>-1.5704832999730642</v>
      </c>
      <c r="AK504">
        <f t="shared" si="189"/>
        <v>-1.2280032483332481</v>
      </c>
      <c r="AL504">
        <f t="shared" si="190"/>
        <v>-3.9694486079420765</v>
      </c>
      <c r="AM504" s="7">
        <f t="shared" si="191"/>
        <v>-627950.79395420838</v>
      </c>
      <c r="AN504" s="7">
        <f t="shared" si="192"/>
        <v>-340638.64999753883</v>
      </c>
      <c r="AO504">
        <f t="shared" si="193"/>
        <v>-667950.79395420838</v>
      </c>
      <c r="AP504">
        <f t="shared" si="194"/>
        <v>-338138.64999753883</v>
      </c>
      <c r="AQ504">
        <f t="shared" si="195"/>
        <v>-652950.79395420838</v>
      </c>
      <c r="AR504">
        <f t="shared" si="196"/>
        <v>-363138.64999753883</v>
      </c>
      <c r="AS504">
        <f t="shared" si="177"/>
        <v>-2413.858508176831</v>
      </c>
      <c r="AT504">
        <f t="shared" si="178"/>
        <v>210.08402170963399</v>
      </c>
    </row>
    <row r="505" spans="24:46" x14ac:dyDescent="0.2">
      <c r="X505" s="1">
        <v>501</v>
      </c>
      <c r="Y505" s="7">
        <f t="shared" si="181"/>
        <v>649157.35342822236</v>
      </c>
      <c r="Z505" s="7">
        <f t="shared" si="182"/>
        <v>348032.35162330087</v>
      </c>
      <c r="AA505">
        <f t="shared" si="183"/>
        <v>2412.3793878789297</v>
      </c>
      <c r="AB505">
        <f t="shared" si="184"/>
        <v>-215.10947524213876</v>
      </c>
      <c r="AC505">
        <f t="shared" si="175"/>
        <v>-2.9471779256212978</v>
      </c>
      <c r="AD505">
        <f t="shared" si="176"/>
        <v>-10.057034781445639</v>
      </c>
      <c r="AE505">
        <f t="shared" si="179"/>
        <v>-1.4099563095335592E-8</v>
      </c>
      <c r="AF505" s="7">
        <f t="shared" si="180"/>
        <v>1.3615522426985979E-8</v>
      </c>
      <c r="AG505" s="7">
        <f t="shared" si="185"/>
        <v>-1.3226316979863411</v>
      </c>
      <c r="AH505" s="7">
        <f t="shared" si="186"/>
        <v>-4.5137909328942314</v>
      </c>
      <c r="AI505">
        <f t="shared" si="187"/>
        <v>-0.40106836817824359</v>
      </c>
      <c r="AJ505">
        <f t="shared" si="188"/>
        <v>-1.5714710114869614</v>
      </c>
      <c r="AK505">
        <f t="shared" si="189"/>
        <v>-1.2234778453571495</v>
      </c>
      <c r="AL505">
        <f t="shared" si="190"/>
        <v>-3.9717728506799692</v>
      </c>
      <c r="AM505" s="7">
        <f t="shared" si="191"/>
        <v>-629157.35342822236</v>
      </c>
      <c r="AN505" s="7">
        <f t="shared" si="192"/>
        <v>-340532.35162330087</v>
      </c>
      <c r="AO505">
        <f t="shared" si="193"/>
        <v>-669157.35342822236</v>
      </c>
      <c r="AP505">
        <f t="shared" si="194"/>
        <v>-338032.35162330087</v>
      </c>
      <c r="AQ505">
        <f t="shared" si="195"/>
        <v>-654157.35342822236</v>
      </c>
      <c r="AR505">
        <f t="shared" si="196"/>
        <v>-363032.35162330087</v>
      </c>
      <c r="AS505">
        <f t="shared" si="177"/>
        <v>-2412.3793878789297</v>
      </c>
      <c r="AT505">
        <f t="shared" si="178"/>
        <v>215.10947524213876</v>
      </c>
    </row>
    <row r="506" spans="24:46" x14ac:dyDescent="0.2">
      <c r="X506" s="1">
        <v>502</v>
      </c>
      <c r="Y506" s="7">
        <f t="shared" si="181"/>
        <v>650363.17472492112</v>
      </c>
      <c r="Z506" s="7">
        <f t="shared" si="182"/>
        <v>347923.53975633212</v>
      </c>
      <c r="AA506">
        <f t="shared" si="183"/>
        <v>2410.9057989161192</v>
      </c>
      <c r="AB506">
        <f t="shared" si="184"/>
        <v>-220.13799263286157</v>
      </c>
      <c r="AC506">
        <f t="shared" si="175"/>
        <v>-2.9361839377704757</v>
      </c>
      <c r="AD506">
        <f t="shared" si="176"/>
        <v>-10.063313203041291</v>
      </c>
      <c r="AE506">
        <f t="shared" si="179"/>
        <v>-1.4095826292862123E-8</v>
      </c>
      <c r="AF506" s="7">
        <f t="shared" si="180"/>
        <v>1.3926544219205011E-8</v>
      </c>
      <c r="AG506" s="7">
        <f t="shared" si="185"/>
        <v>-1.3175768922064559</v>
      </c>
      <c r="AH506" s="7">
        <f t="shared" si="186"/>
        <v>-4.5166760071270566</v>
      </c>
      <c r="AI506">
        <f t="shared" si="187"/>
        <v>-0.39962687471066993</v>
      </c>
      <c r="AJ506">
        <f t="shared" si="188"/>
        <v>-1.5724830434296655</v>
      </c>
      <c r="AK506">
        <f t="shared" si="189"/>
        <v>-1.2189801567575236</v>
      </c>
      <c r="AL506">
        <f t="shared" si="190"/>
        <v>-3.9741541664111129</v>
      </c>
      <c r="AM506" s="7">
        <f t="shared" si="191"/>
        <v>-630363.17472492112</v>
      </c>
      <c r="AN506" s="7">
        <f t="shared" si="192"/>
        <v>-340423.53975633212</v>
      </c>
      <c r="AO506">
        <f t="shared" si="193"/>
        <v>-670363.17472492112</v>
      </c>
      <c r="AP506">
        <f t="shared" si="194"/>
        <v>-337923.53975633212</v>
      </c>
      <c r="AQ506">
        <f t="shared" si="195"/>
        <v>-655363.17472492112</v>
      </c>
      <c r="AR506">
        <f t="shared" si="196"/>
        <v>-362923.53975633212</v>
      </c>
      <c r="AS506">
        <f t="shared" si="177"/>
        <v>-2410.9057989161192</v>
      </c>
      <c r="AT506">
        <f t="shared" si="178"/>
        <v>220.13799263286157</v>
      </c>
    </row>
    <row r="507" spans="24:46" x14ac:dyDescent="0.2">
      <c r="X507" s="1">
        <v>503</v>
      </c>
      <c r="Y507" s="7">
        <f t="shared" si="181"/>
        <v>651568.26060138689</v>
      </c>
      <c r="Z507" s="7">
        <f t="shared" si="182"/>
        <v>347812.21284586535</v>
      </c>
      <c r="AA507">
        <f t="shared" si="183"/>
        <v>2409.4377069472339</v>
      </c>
      <c r="AB507">
        <f t="shared" si="184"/>
        <v>-225.16964923438221</v>
      </c>
      <c r="AC507">
        <f t="shared" si="175"/>
        <v>-2.9252580326827866</v>
      </c>
      <c r="AD507">
        <f t="shared" si="176"/>
        <v>-10.069742834442353</v>
      </c>
      <c r="AE507">
        <f t="shared" si="179"/>
        <v>-1.409209733463676E-8</v>
      </c>
      <c r="AF507" s="7">
        <f t="shared" si="180"/>
        <v>1.4237262976561448E-8</v>
      </c>
      <c r="AG507" s="7">
        <f t="shared" si="185"/>
        <v>-1.3125540642454616</v>
      </c>
      <c r="AH507" s="7">
        <f t="shared" si="186"/>
        <v>-4.519630629412644</v>
      </c>
      <c r="AI507">
        <f t="shared" si="187"/>
        <v>-0.39819401064703414</v>
      </c>
      <c r="AJ507">
        <f t="shared" si="188"/>
        <v>-1.5735194792274165</v>
      </c>
      <c r="AK507">
        <f t="shared" si="189"/>
        <v>-1.2145099436981939</v>
      </c>
      <c r="AL507">
        <f t="shared" si="190"/>
        <v>-3.9765927400395564</v>
      </c>
      <c r="AM507" s="7">
        <f t="shared" si="191"/>
        <v>-631568.26060138689</v>
      </c>
      <c r="AN507" s="7">
        <f t="shared" si="192"/>
        <v>-340312.21284586535</v>
      </c>
      <c r="AO507">
        <f t="shared" si="193"/>
        <v>-671568.26060138689</v>
      </c>
      <c r="AP507">
        <f t="shared" si="194"/>
        <v>-337812.21284586535</v>
      </c>
      <c r="AQ507">
        <f t="shared" si="195"/>
        <v>-656568.26060138689</v>
      </c>
      <c r="AR507">
        <f t="shared" si="196"/>
        <v>-362812.21284586535</v>
      </c>
      <c r="AS507">
        <f t="shared" si="177"/>
        <v>-2409.4377069472339</v>
      </c>
      <c r="AT507">
        <f t="shared" si="178"/>
        <v>225.16964923438221</v>
      </c>
    </row>
    <row r="508" spans="24:46" x14ac:dyDescent="0.2">
      <c r="X508" s="1">
        <v>504</v>
      </c>
      <c r="Y508" s="7">
        <f t="shared" si="181"/>
        <v>652772.61379760643</v>
      </c>
      <c r="Z508" s="7">
        <f t="shared" si="182"/>
        <v>347698.36930339382</v>
      </c>
      <c r="AA508">
        <f t="shared" si="183"/>
        <v>2407.9750779308924</v>
      </c>
      <c r="AB508">
        <f t="shared" si="184"/>
        <v>-230.20452065160339</v>
      </c>
      <c r="AC508">
        <f t="shared" si="175"/>
        <v>-2.9143996175425824</v>
      </c>
      <c r="AD508">
        <f t="shared" si="176"/>
        <v>-10.076324193308631</v>
      </c>
      <c r="AE508">
        <f t="shared" si="179"/>
        <v>-1.4088376199793365E-8</v>
      </c>
      <c r="AF508" s="7">
        <f t="shared" si="180"/>
        <v>1.4547671802603098E-8</v>
      </c>
      <c r="AG508" s="7">
        <f t="shared" si="185"/>
        <v>-1.3075629302922278</v>
      </c>
      <c r="AH508" s="7">
        <f t="shared" si="186"/>
        <v>-4.5226550421710394</v>
      </c>
      <c r="AI508">
        <f t="shared" si="187"/>
        <v>-0.39676970316237481</v>
      </c>
      <c r="AJ508">
        <f t="shared" si="188"/>
        <v>-1.5745804044628775</v>
      </c>
      <c r="AK508">
        <f t="shared" si="189"/>
        <v>-1.2100669699996036</v>
      </c>
      <c r="AL508">
        <f t="shared" si="190"/>
        <v>-3.9790887612223855</v>
      </c>
      <c r="AM508" s="7">
        <f t="shared" si="191"/>
        <v>-632772.61379760643</v>
      </c>
      <c r="AN508" s="7">
        <f t="shared" si="192"/>
        <v>-340198.36930339382</v>
      </c>
      <c r="AO508">
        <f t="shared" si="193"/>
        <v>-672772.61379760643</v>
      </c>
      <c r="AP508">
        <f t="shared" si="194"/>
        <v>-337698.36930339382</v>
      </c>
      <c r="AQ508">
        <f t="shared" si="195"/>
        <v>-657772.61379760643</v>
      </c>
      <c r="AR508">
        <f t="shared" si="196"/>
        <v>-362698.36930339382</v>
      </c>
      <c r="AS508">
        <f t="shared" si="177"/>
        <v>-2407.9750779308924</v>
      </c>
      <c r="AT508">
        <f t="shared" si="178"/>
        <v>230.20452065160339</v>
      </c>
    </row>
    <row r="509" spans="24:46" x14ac:dyDescent="0.2">
      <c r="X509" s="1">
        <v>505</v>
      </c>
      <c r="Y509" s="7">
        <f t="shared" si="181"/>
        <v>653976.23703661968</v>
      </c>
      <c r="Z509" s="7">
        <f t="shared" si="182"/>
        <v>347582.00750254386</v>
      </c>
      <c r="AA509">
        <f t="shared" si="183"/>
        <v>2406.5178781221211</v>
      </c>
      <c r="AB509">
        <f t="shared" si="184"/>
        <v>-235.24268274825769</v>
      </c>
      <c r="AC509">
        <f t="shared" si="175"/>
        <v>-2.9036081061927712</v>
      </c>
      <c r="AD509">
        <f t="shared" si="176"/>
        <v>-10.083057810416149</v>
      </c>
      <c r="AE509">
        <f t="shared" si="179"/>
        <v>-1.4084662867466178E-8</v>
      </c>
      <c r="AF509" s="7">
        <f t="shared" si="180"/>
        <v>1.4857763794875008E-8</v>
      </c>
      <c r="AG509" s="7">
        <f t="shared" si="185"/>
        <v>-1.3026032097794042</v>
      </c>
      <c r="AH509" s="7">
        <f t="shared" si="186"/>
        <v>-4.5257494939756553</v>
      </c>
      <c r="AI509">
        <f t="shared" si="187"/>
        <v>-0.39535388022607831</v>
      </c>
      <c r="AJ509">
        <f t="shared" si="188"/>
        <v>-1.5756659068923982</v>
      </c>
      <c r="AK509">
        <f t="shared" si="189"/>
        <v>-1.2056510021026259</v>
      </c>
      <c r="AL509">
        <f t="shared" si="190"/>
        <v>-3.9816424244058584</v>
      </c>
      <c r="AM509" s="7">
        <f t="shared" si="191"/>
        <v>-633976.23703661968</v>
      </c>
      <c r="AN509" s="7">
        <f t="shared" si="192"/>
        <v>-340082.00750254386</v>
      </c>
      <c r="AO509">
        <f t="shared" si="193"/>
        <v>-673976.23703661968</v>
      </c>
      <c r="AP509">
        <f t="shared" si="194"/>
        <v>-337582.00750254386</v>
      </c>
      <c r="AQ509">
        <f t="shared" si="195"/>
        <v>-658976.23703661968</v>
      </c>
      <c r="AR509">
        <f t="shared" si="196"/>
        <v>-362582.00750254386</v>
      </c>
      <c r="AS509">
        <f t="shared" si="177"/>
        <v>-2406.5178781221211</v>
      </c>
      <c r="AT509">
        <f t="shared" si="178"/>
        <v>235.24268274825769</v>
      </c>
    </row>
    <row r="510" spans="24:46" x14ac:dyDescent="0.2">
      <c r="X510" s="1">
        <v>506</v>
      </c>
      <c r="Y510" s="7">
        <f t="shared" si="181"/>
        <v>655179.13302466751</v>
      </c>
      <c r="Z510" s="7">
        <f t="shared" si="182"/>
        <v>347463.12577894342</v>
      </c>
      <c r="AA510">
        <f t="shared" si="183"/>
        <v>2405.0660740690246</v>
      </c>
      <c r="AB510">
        <f t="shared" si="184"/>
        <v>-240.28421165346577</v>
      </c>
      <c r="AC510">
        <f t="shared" si="175"/>
        <v>-2.8928829190432297</v>
      </c>
      <c r="AD510">
        <f t="shared" si="176"/>
        <v>-10.089944229762116</v>
      </c>
      <c r="AE510">
        <f t="shared" si="179"/>
        <v>-1.408095731679126E-8</v>
      </c>
      <c r="AF510" s="7">
        <f t="shared" si="180"/>
        <v>1.5167532044767541E-8</v>
      </c>
      <c r="AG510" s="7">
        <f t="shared" si="185"/>
        <v>-1.2976746253380589</v>
      </c>
      <c r="AH510" s="7">
        <f t="shared" si="186"/>
        <v>-4.5289142396030471</v>
      </c>
      <c r="AI510">
        <f t="shared" si="187"/>
        <v>-0.39394647059128901</v>
      </c>
      <c r="AJ510">
        <f t="shared" si="188"/>
        <v>-1.5767760764637651</v>
      </c>
      <c r="AK510">
        <f t="shared" si="189"/>
        <v>-1.2012618090329243</v>
      </c>
      <c r="AL510">
        <f t="shared" si="190"/>
        <v>-3.9842539288628354</v>
      </c>
      <c r="AM510" s="7">
        <f t="shared" si="191"/>
        <v>-635179.13302466751</v>
      </c>
      <c r="AN510" s="7">
        <f t="shared" si="192"/>
        <v>-339963.12577894342</v>
      </c>
      <c r="AO510">
        <f t="shared" si="193"/>
        <v>-675179.13302466751</v>
      </c>
      <c r="AP510">
        <f t="shared" si="194"/>
        <v>-337463.12577894342</v>
      </c>
      <c r="AQ510">
        <f t="shared" si="195"/>
        <v>-660179.13302466751</v>
      </c>
      <c r="AR510">
        <f t="shared" si="196"/>
        <v>-362463.12577894342</v>
      </c>
      <c r="AS510">
        <f t="shared" si="177"/>
        <v>-2405.0660740690246</v>
      </c>
      <c r="AT510">
        <f t="shared" si="178"/>
        <v>240.28421165346577</v>
      </c>
    </row>
    <row r="511" spans="24:46" x14ac:dyDescent="0.2">
      <c r="X511" s="1">
        <v>507</v>
      </c>
      <c r="Y511" s="7">
        <f t="shared" si="181"/>
        <v>656381.3044513372</v>
      </c>
      <c r="Z511" s="7">
        <f t="shared" si="182"/>
        <v>347341.72243008792</v>
      </c>
      <c r="AA511">
        <f t="shared" si="183"/>
        <v>2403.6196326095028</v>
      </c>
      <c r="AB511">
        <f t="shared" si="184"/>
        <v>-245.32918376834684</v>
      </c>
      <c r="AC511">
        <f t="shared" si="175"/>
        <v>-2.8822234829807587</v>
      </c>
      <c r="AD511">
        <f t="shared" si="176"/>
        <v>-10.096984008672777</v>
      </c>
      <c r="AE511">
        <f t="shared" si="179"/>
        <v>-1.4077259526908022E-8</v>
      </c>
      <c r="AF511" s="7">
        <f t="shared" si="180"/>
        <v>1.547696963736449E-8</v>
      </c>
      <c r="AG511" s="7">
        <f t="shared" si="185"/>
        <v>-1.2927769027531311</v>
      </c>
      <c r="AH511" s="7">
        <f t="shared" si="186"/>
        <v>-4.532149540084335</v>
      </c>
      <c r="AI511">
        <f t="shared" si="187"/>
        <v>-0.39254740378442693</v>
      </c>
      <c r="AJ511">
        <f t="shared" si="188"/>
        <v>-1.5779110053344645</v>
      </c>
      <c r="AK511">
        <f t="shared" si="189"/>
        <v>-1.1968991623659413</v>
      </c>
      <c r="AL511">
        <f t="shared" si="190"/>
        <v>-3.9869234787309469</v>
      </c>
      <c r="AM511" s="7">
        <f t="shared" si="191"/>
        <v>-636381.3044513372</v>
      </c>
      <c r="AN511" s="7">
        <f t="shared" si="192"/>
        <v>-339841.72243008792</v>
      </c>
      <c r="AO511">
        <f t="shared" si="193"/>
        <v>-676381.3044513372</v>
      </c>
      <c r="AP511">
        <f t="shared" si="194"/>
        <v>-337341.72243008792</v>
      </c>
      <c r="AQ511">
        <f t="shared" si="195"/>
        <v>-661381.3044513372</v>
      </c>
      <c r="AR511">
        <f t="shared" si="196"/>
        <v>-362341.72243008792</v>
      </c>
      <c r="AS511">
        <f t="shared" si="177"/>
        <v>-2403.6196326095028</v>
      </c>
      <c r="AT511">
        <f t="shared" si="178"/>
        <v>245.32918376834684</v>
      </c>
    </row>
    <row r="512" spans="24:46" x14ac:dyDescent="0.2">
      <c r="X512" s="1">
        <v>508</v>
      </c>
      <c r="Y512" s="7">
        <f t="shared" si="181"/>
        <v>657582.75398970651</v>
      </c>
      <c r="Z512" s="7">
        <f t="shared" si="182"/>
        <v>347217.79571520264</v>
      </c>
      <c r="AA512">
        <f t="shared" si="183"/>
        <v>2402.1785208680126</v>
      </c>
      <c r="AB512">
        <f t="shared" si="184"/>
        <v>-250.37767577268323</v>
      </c>
      <c r="AC512">
        <f t="shared" si="175"/>
        <v>-2.8716292312803318</v>
      </c>
      <c r="AD512">
        <f t="shared" si="176"/>
        <v>-10.104177717914471</v>
      </c>
      <c r="AE512">
        <f t="shared" si="179"/>
        <v>-1.407356947696084E-8</v>
      </c>
      <c r="AF512" s="7">
        <f t="shared" si="180"/>
        <v>1.5786069651290024E-8</v>
      </c>
      <c r="AG512" s="7">
        <f t="shared" si="185"/>
        <v>-1.2879097709195011</v>
      </c>
      <c r="AH512" s="7">
        <f t="shared" si="186"/>
        <v>-4.5354556627580926</v>
      </c>
      <c r="AI512">
        <f t="shared" si="187"/>
        <v>-0.39115661009489477</v>
      </c>
      <c r="AJ512">
        <f t="shared" si="188"/>
        <v>-1.5790707878903656</v>
      </c>
      <c r="AK512">
        <f t="shared" si="189"/>
        <v>-1.1925628361923666</v>
      </c>
      <c r="AL512">
        <f t="shared" si="190"/>
        <v>-3.9896512830520812</v>
      </c>
      <c r="AM512" s="7">
        <f t="shared" si="191"/>
        <v>-637582.75398970651</v>
      </c>
      <c r="AN512" s="7">
        <f t="shared" si="192"/>
        <v>-339717.79571520264</v>
      </c>
      <c r="AO512">
        <f t="shared" si="193"/>
        <v>-677582.75398970651</v>
      </c>
      <c r="AP512">
        <f t="shared" si="194"/>
        <v>-337217.79571520264</v>
      </c>
      <c r="AQ512">
        <f t="shared" si="195"/>
        <v>-662582.75398970651</v>
      </c>
      <c r="AR512">
        <f t="shared" si="196"/>
        <v>-362217.79571520264</v>
      </c>
      <c r="AS512">
        <f t="shared" si="177"/>
        <v>-2402.1785208680126</v>
      </c>
      <c r="AT512">
        <f t="shared" si="178"/>
        <v>250.37767577268323</v>
      </c>
    </row>
    <row r="513" spans="24:46" x14ac:dyDescent="0.2">
      <c r="X513" s="1">
        <v>509</v>
      </c>
      <c r="Y513" s="7">
        <f t="shared" si="181"/>
        <v>658783.4842964866</v>
      </c>
      <c r="Z513" s="7">
        <f t="shared" si="182"/>
        <v>347091.34385510156</v>
      </c>
      <c r="AA513">
        <f t="shared" si="183"/>
        <v>2400.7427062523725</v>
      </c>
      <c r="AB513">
        <f t="shared" si="184"/>
        <v>-255.42976463164047</v>
      </c>
      <c r="AC513">
        <f t="shared" si="175"/>
        <v>-2.8610996035180416</v>
      </c>
      <c r="AD513">
        <f t="shared" si="176"/>
        <v>-10.111525941807045</v>
      </c>
      <c r="AE513">
        <f t="shared" si="179"/>
        <v>-1.4069887146100554E-8</v>
      </c>
      <c r="AF513" s="7">
        <f t="shared" si="180"/>
        <v>1.609482515855484E-8</v>
      </c>
      <c r="AG513" s="7">
        <f t="shared" si="185"/>
        <v>-1.2830729617989496</v>
      </c>
      <c r="AH513" s="7">
        <f t="shared" si="186"/>
        <v>-4.5388328813243</v>
      </c>
      <c r="AI513">
        <f t="shared" si="187"/>
        <v>-0.38977402056495697</v>
      </c>
      <c r="AJ513">
        <f t="shared" si="188"/>
        <v>-1.5802555207650115</v>
      </c>
      <c r="AK513">
        <f t="shared" si="189"/>
        <v>-1.1882526070842481</v>
      </c>
      <c r="AL513">
        <f t="shared" si="190"/>
        <v>-3.9924375558125584</v>
      </c>
      <c r="AM513" s="7">
        <f t="shared" si="191"/>
        <v>-638783.4842964866</v>
      </c>
      <c r="AN513" s="7">
        <f t="shared" si="192"/>
        <v>-339591.34385510156</v>
      </c>
      <c r="AO513">
        <f t="shared" si="193"/>
        <v>-678783.4842964866</v>
      </c>
      <c r="AP513">
        <f t="shared" si="194"/>
        <v>-337091.34385510156</v>
      </c>
      <c r="AQ513">
        <f t="shared" si="195"/>
        <v>-663783.4842964866</v>
      </c>
      <c r="AR513">
        <f t="shared" si="196"/>
        <v>-362091.34385510156</v>
      </c>
      <c r="AS513">
        <f t="shared" si="177"/>
        <v>-2400.7427062523725</v>
      </c>
      <c r="AT513">
        <f t="shared" si="178"/>
        <v>255.42976463164047</v>
      </c>
    </row>
    <row r="514" spans="24:46" x14ac:dyDescent="0.2">
      <c r="X514" s="1">
        <v>510</v>
      </c>
      <c r="Y514" s="7">
        <f t="shared" si="181"/>
        <v>659983.49801216228</v>
      </c>
      <c r="Z514" s="7">
        <f t="shared" si="182"/>
        <v>346962.36503204302</v>
      </c>
      <c r="AA514">
        <f t="shared" si="183"/>
        <v>2399.3121564506137</v>
      </c>
      <c r="AB514">
        <f t="shared" si="184"/>
        <v>-260.48552760254398</v>
      </c>
      <c r="AC514">
        <f t="shared" si="175"/>
        <v>-2.8506340454851986</v>
      </c>
      <c r="AD514">
        <f t="shared" si="176"/>
        <v>-10.119029278340859</v>
      </c>
      <c r="AE514">
        <f t="shared" si="179"/>
        <v>-1.4066212513485651E-8</v>
      </c>
      <c r="AF514" s="7">
        <f t="shared" si="180"/>
        <v>1.6403229224400963E-8</v>
      </c>
      <c r="AG514" s="7">
        <f t="shared" si="185"/>
        <v>-1.278266210377645</v>
      </c>
      <c r="AH514" s="7">
        <f t="shared" si="186"/>
        <v>-4.5422814759000829</v>
      </c>
      <c r="AI514">
        <f t="shared" si="187"/>
        <v>-0.38839956697976358</v>
      </c>
      <c r="AJ514">
        <f t="shared" si="188"/>
        <v>-1.5814653028593193</v>
      </c>
      <c r="AK514">
        <f t="shared" si="189"/>
        <v>-1.1839682540615775</v>
      </c>
      <c r="AL514">
        <f t="shared" si="190"/>
        <v>-3.9952825159846861</v>
      </c>
      <c r="AM514" s="7">
        <f t="shared" si="191"/>
        <v>-639983.49801216228</v>
      </c>
      <c r="AN514" s="7">
        <f t="shared" si="192"/>
        <v>-339462.36503204302</v>
      </c>
      <c r="AO514">
        <f t="shared" si="193"/>
        <v>-679983.49801216228</v>
      </c>
      <c r="AP514">
        <f t="shared" si="194"/>
        <v>-336962.36503204302</v>
      </c>
      <c r="AQ514">
        <f t="shared" si="195"/>
        <v>-664983.49801216228</v>
      </c>
      <c r="AR514">
        <f t="shared" si="196"/>
        <v>-361962.36503204302</v>
      </c>
      <c r="AS514">
        <f t="shared" si="177"/>
        <v>-2399.3121564506137</v>
      </c>
      <c r="AT514">
        <f t="shared" si="178"/>
        <v>260.48552760254398</v>
      </c>
    </row>
    <row r="515" spans="24:46" x14ac:dyDescent="0.2">
      <c r="X515" s="1">
        <v>511</v>
      </c>
      <c r="Y515" s="7">
        <f t="shared" si="181"/>
        <v>661182.79776113189</v>
      </c>
      <c r="Z515" s="7">
        <f t="shared" si="182"/>
        <v>346830.85738958197</v>
      </c>
      <c r="AA515">
        <f t="shared" si="183"/>
        <v>2397.8868394278711</v>
      </c>
      <c r="AB515">
        <f t="shared" si="184"/>
        <v>-265.54504224171438</v>
      </c>
      <c r="AC515">
        <f t="shared" si="175"/>
        <v>-2.8402320091039805</v>
      </c>
      <c r="AD515">
        <f t="shared" si="176"/>
        <v>-10.126688339296352</v>
      </c>
      <c r="AE515">
        <f t="shared" si="179"/>
        <v>-1.4062545558283812E-8</v>
      </c>
      <c r="AF515" s="7">
        <f t="shared" si="180"/>
        <v>1.6711274907146288E-8</v>
      </c>
      <c r="AG515" s="7">
        <f t="shared" si="185"/>
        <v>-1.2734892546244685</v>
      </c>
      <c r="AH515" s="7">
        <f t="shared" si="186"/>
        <v>-4.5458017330766491</v>
      </c>
      <c r="AI515">
        <f t="shared" si="187"/>
        <v>-0.38703318185752716</v>
      </c>
      <c r="AJ515">
        <f t="shared" si="188"/>
        <v>-1.5827002353618245</v>
      </c>
      <c r="AK515">
        <f t="shared" si="189"/>
        <v>-1.1797095585594395</v>
      </c>
      <c r="AL515">
        <f t="shared" si="190"/>
        <v>-3.9981863875691541</v>
      </c>
      <c r="AM515" s="7">
        <f t="shared" si="191"/>
        <v>-641182.79776113189</v>
      </c>
      <c r="AN515" s="7">
        <f t="shared" si="192"/>
        <v>-339330.85738958197</v>
      </c>
      <c r="AO515">
        <f t="shared" si="193"/>
        <v>-681182.79776113189</v>
      </c>
      <c r="AP515">
        <f t="shared" si="194"/>
        <v>-336830.85738958197</v>
      </c>
      <c r="AQ515">
        <f t="shared" si="195"/>
        <v>-666182.79776113189</v>
      </c>
      <c r="AR515">
        <f t="shared" si="196"/>
        <v>-361830.85738958197</v>
      </c>
      <c r="AS515">
        <f t="shared" si="177"/>
        <v>-2397.8868394278711</v>
      </c>
      <c r="AT515">
        <f t="shared" si="178"/>
        <v>265.54504224171438</v>
      </c>
    </row>
    <row r="516" spans="24:46" x14ac:dyDescent="0.2">
      <c r="X516" s="1">
        <v>512</v>
      </c>
      <c r="Y516" s="7">
        <f t="shared" si="181"/>
        <v>662381.38615184475</v>
      </c>
      <c r="Z516" s="7">
        <f t="shared" si="182"/>
        <v>346696.81903241872</v>
      </c>
      <c r="AA516">
        <f t="shared" si="183"/>
        <v>2396.4667234233193</v>
      </c>
      <c r="AB516">
        <f t="shared" si="184"/>
        <v>-270.60838641136257</v>
      </c>
      <c r="AC516">
        <f t="shared" si="175"/>
        <v>-2.8298929523443599</v>
      </c>
      <c r="AD516">
        <f t="shared" si="176"/>
        <v>-10.134503750367244</v>
      </c>
      <c r="AE516">
        <f t="shared" si="179"/>
        <v>-1.4058886259673218E-8</v>
      </c>
      <c r="AF516" s="7">
        <f t="shared" si="180"/>
        <v>1.7018955258027726E-8</v>
      </c>
      <c r="AG516" s="7">
        <f t="shared" si="185"/>
        <v>-1.2687418354499282</v>
      </c>
      <c r="AH516" s="7">
        <f t="shared" si="186"/>
        <v>-4.5493939459779309</v>
      </c>
      <c r="AI516">
        <f t="shared" si="187"/>
        <v>-0.38567479843987873</v>
      </c>
      <c r="AJ516">
        <f t="shared" si="188"/>
        <v>-1.5839604217695422</v>
      </c>
      <c r="AK516">
        <f t="shared" si="189"/>
        <v>-1.1754763043956669</v>
      </c>
      <c r="AL516">
        <f t="shared" si="190"/>
        <v>-4.0011493996387273</v>
      </c>
      <c r="AM516" s="7">
        <f t="shared" si="191"/>
        <v>-642381.38615184475</v>
      </c>
      <c r="AN516" s="7">
        <f t="shared" si="192"/>
        <v>-339196.81903241872</v>
      </c>
      <c r="AO516">
        <f t="shared" si="193"/>
        <v>-682381.38615184475</v>
      </c>
      <c r="AP516">
        <f t="shared" si="194"/>
        <v>-336696.81903241872</v>
      </c>
      <c r="AQ516">
        <f t="shared" si="195"/>
        <v>-667381.38615184475</v>
      </c>
      <c r="AR516">
        <f t="shared" si="196"/>
        <v>-361696.81903241872</v>
      </c>
      <c r="AS516">
        <f t="shared" si="177"/>
        <v>-2396.4667234233193</v>
      </c>
      <c r="AT516">
        <f t="shared" si="178"/>
        <v>270.60838641136257</v>
      </c>
    </row>
    <row r="517" spans="24:46" x14ac:dyDescent="0.2">
      <c r="X517" s="1">
        <v>513</v>
      </c>
      <c r="Y517" s="7">
        <f t="shared" si="181"/>
        <v>663579.26577693736</v>
      </c>
      <c r="Z517" s="7">
        <f t="shared" si="182"/>
        <v>346560.24802624423</v>
      </c>
      <c r="AA517">
        <f t="shared" si="183"/>
        <v>2395.0517769471471</v>
      </c>
      <c r="AB517">
        <f t="shared" si="184"/>
        <v>-275.67563828654619</v>
      </c>
      <c r="AC517">
        <f t="shared" si="175"/>
        <v>-2.8196163391423839</v>
      </c>
      <c r="AD517">
        <f t="shared" si="176"/>
        <v>-10.142476151286248</v>
      </c>
      <c r="AE517">
        <f t="shared" si="179"/>
        <v>-1.40552345968439E-8</v>
      </c>
      <c r="AF517" s="7">
        <f t="shared" si="180"/>
        <v>1.7326263321043318E-8</v>
      </c>
      <c r="AG517" s="7">
        <f t="shared" si="185"/>
        <v>-1.2640236966657743</v>
      </c>
      <c r="AH517" s="7">
        <f t="shared" si="186"/>
        <v>-4.5530584143204669</v>
      </c>
      <c r="AI517">
        <f t="shared" si="187"/>
        <v>-0.38432435068233267</v>
      </c>
      <c r="AJ517">
        <f t="shared" si="188"/>
        <v>-1.5852459679091953</v>
      </c>
      <c r="AK517">
        <f t="shared" si="189"/>
        <v>-1.1712682777390422</v>
      </c>
      <c r="AL517">
        <f t="shared" si="190"/>
        <v>-4.0041717863828481</v>
      </c>
      <c r="AM517" s="7">
        <f t="shared" si="191"/>
        <v>-643579.26577693736</v>
      </c>
      <c r="AN517" s="7">
        <f t="shared" si="192"/>
        <v>-339060.24802624423</v>
      </c>
      <c r="AO517">
        <f t="shared" si="193"/>
        <v>-683579.26577693736</v>
      </c>
      <c r="AP517">
        <f t="shared" si="194"/>
        <v>-336560.24802624423</v>
      </c>
      <c r="AQ517">
        <f t="shared" si="195"/>
        <v>-668579.26577693736</v>
      </c>
      <c r="AR517">
        <f t="shared" si="196"/>
        <v>-361560.24802624423</v>
      </c>
      <c r="AS517">
        <f t="shared" si="177"/>
        <v>-2395.0517769471471</v>
      </c>
      <c r="AT517">
        <f t="shared" si="178"/>
        <v>275.67563828654619</v>
      </c>
    </row>
    <row r="518" spans="24:46" x14ac:dyDescent="0.2">
      <c r="X518" s="1">
        <v>514</v>
      </c>
      <c r="Y518" s="7">
        <f t="shared" si="181"/>
        <v>664776.43921336858</v>
      </c>
      <c r="Z518" s="7">
        <f t="shared" si="182"/>
        <v>346421.14239758207</v>
      </c>
      <c r="AA518">
        <f t="shared" si="183"/>
        <v>2393.641968777576</v>
      </c>
      <c r="AB518">
        <f t="shared" si="184"/>
        <v>-280.74687636218931</v>
      </c>
      <c r="AC518">
        <f t="shared" ref="AC518:AC581" si="197">SUM(AG518,AI518,AK518,AE518)</f>
        <v>-2.8094016393197561</v>
      </c>
      <c r="AD518">
        <f t="shared" ref="AD518:AD581" si="198">SUM(AH518,AJ518,AL518,AF518)</f>
        <v>-10.150606195954316</v>
      </c>
      <c r="AE518">
        <f t="shared" si="179"/>
        <v>-1.4051590548998906E-8</v>
      </c>
      <c r="AF518" s="7">
        <f t="shared" si="180"/>
        <v>1.7633192132793628E-8</v>
      </c>
      <c r="AG518" s="7">
        <f t="shared" si="185"/>
        <v>-1.2593345849452848</v>
      </c>
      <c r="AH518" s="7">
        <f t="shared" si="186"/>
        <v>-4.5567954444749601</v>
      </c>
      <c r="AI518">
        <f t="shared" si="187"/>
        <v>-0.38298177324494243</v>
      </c>
      <c r="AJ518">
        <f t="shared" si="188"/>
        <v>-1.5865569819590952</v>
      </c>
      <c r="AK518">
        <f t="shared" si="189"/>
        <v>-1.1670852670779379</v>
      </c>
      <c r="AL518">
        <f t="shared" si="190"/>
        <v>-4.0072537871534539</v>
      </c>
      <c r="AM518" s="7">
        <f t="shared" si="191"/>
        <v>-644776.43921336858</v>
      </c>
      <c r="AN518" s="7">
        <f t="shared" si="192"/>
        <v>-338921.14239758207</v>
      </c>
      <c r="AO518">
        <f t="shared" si="193"/>
        <v>-684776.43921336858</v>
      </c>
      <c r="AP518">
        <f t="shared" si="194"/>
        <v>-336421.14239758207</v>
      </c>
      <c r="AQ518">
        <f t="shared" si="195"/>
        <v>-669776.43921336858</v>
      </c>
      <c r="AR518">
        <f t="shared" si="196"/>
        <v>-361421.14239758207</v>
      </c>
      <c r="AS518">
        <f t="shared" si="177"/>
        <v>-2393.641968777576</v>
      </c>
      <c r="AT518">
        <f t="shared" si="178"/>
        <v>280.74687636218931</v>
      </c>
    </row>
    <row r="519" spans="24:46" x14ac:dyDescent="0.2">
      <c r="X519" s="1">
        <v>515</v>
      </c>
      <c r="Y519" s="7">
        <f t="shared" si="181"/>
        <v>665972.90902255243</v>
      </c>
      <c r="Z519" s="7">
        <f t="shared" si="182"/>
        <v>346279.50013362645</v>
      </c>
      <c r="AA519">
        <f t="shared" si="183"/>
        <v>2392.2372679579162</v>
      </c>
      <c r="AB519">
        <f t="shared" si="184"/>
        <v>-285.82217946016647</v>
      </c>
      <c r="AC519">
        <f t="shared" si="197"/>
        <v>-2.7992483285047021</v>
      </c>
      <c r="AD519">
        <f t="shared" si="198"/>
        <v>-10.15889455257315</v>
      </c>
      <c r="AE519">
        <f t="shared" si="179"/>
        <v>-1.4047954095355738E-8</v>
      </c>
      <c r="AF519" s="7">
        <f t="shared" si="180"/>
        <v>1.7939734722321615E-8</v>
      </c>
      <c r="AG519" s="7">
        <f t="shared" si="185"/>
        <v>-1.254674249784157</v>
      </c>
      <c r="AH519" s="7">
        <f t="shared" si="186"/>
        <v>-4.5606053495294807</v>
      </c>
      <c r="AI519">
        <f t="shared" si="187"/>
        <v>-0.3816470014830769</v>
      </c>
      <c r="AJ519">
        <f t="shared" si="188"/>
        <v>-1.5878935744715668</v>
      </c>
      <c r="AK519">
        <f t="shared" si="189"/>
        <v>-1.1629270631895146</v>
      </c>
      <c r="AL519">
        <f t="shared" si="190"/>
        <v>-4.0103956465118378</v>
      </c>
      <c r="AM519" s="7">
        <f t="shared" si="191"/>
        <v>-645972.90902255243</v>
      </c>
      <c r="AN519" s="7">
        <f t="shared" si="192"/>
        <v>-338779.50013362645</v>
      </c>
      <c r="AO519">
        <f t="shared" si="193"/>
        <v>-685972.90902255243</v>
      </c>
      <c r="AP519">
        <f t="shared" si="194"/>
        <v>-336279.50013362645</v>
      </c>
      <c r="AQ519">
        <f t="shared" si="195"/>
        <v>-670972.90902255243</v>
      </c>
      <c r="AR519">
        <f t="shared" si="196"/>
        <v>-361279.50013362645</v>
      </c>
      <c r="AS519">
        <f t="shared" si="177"/>
        <v>-2392.2372679579162</v>
      </c>
      <c r="AT519">
        <f t="shared" si="178"/>
        <v>285.82217946016647</v>
      </c>
    </row>
    <row r="520" spans="24:46" x14ac:dyDescent="0.2">
      <c r="X520" s="1">
        <v>516</v>
      </c>
      <c r="Y520" s="7">
        <f t="shared" si="181"/>
        <v>667168.67775049037</v>
      </c>
      <c r="Z520" s="7">
        <f t="shared" si="182"/>
        <v>346135.31918207731</v>
      </c>
      <c r="AA520">
        <f t="shared" si="183"/>
        <v>2390.837643793664</v>
      </c>
      <c r="AB520">
        <f t="shared" si="184"/>
        <v>-290.90162673645307</v>
      </c>
      <c r="AC520">
        <f t="shared" si="197"/>
        <v>-2.789155888054117</v>
      </c>
      <c r="AD520">
        <f t="shared" si="198"/>
        <v>-10.167341903780876</v>
      </c>
      <c r="AE520">
        <f t="shared" si="179"/>
        <v>-1.4044325215147289E-8</v>
      </c>
      <c r="AF520" s="7">
        <f t="shared" si="180"/>
        <v>1.824588411095219E-8</v>
      </c>
      <c r="AG520" s="7">
        <f t="shared" si="185"/>
        <v>-1.2500424434620545</v>
      </c>
      <c r="AH520" s="7">
        <f t="shared" si="186"/>
        <v>-4.564488449353882</v>
      </c>
      <c r="AI520">
        <f t="shared" si="187"/>
        <v>-0.38031997143834495</v>
      </c>
      <c r="AJ520">
        <f t="shared" si="188"/>
        <v>-1.5892558583958813</v>
      </c>
      <c r="AK520">
        <f t="shared" si="189"/>
        <v>-1.158793459109392</v>
      </c>
      <c r="AL520">
        <f t="shared" si="190"/>
        <v>-4.0135976142769989</v>
      </c>
      <c r="AM520" s="7">
        <f t="shared" si="191"/>
        <v>-647168.67775049037</v>
      </c>
      <c r="AN520" s="7">
        <f t="shared" si="192"/>
        <v>-338635.31918207731</v>
      </c>
      <c r="AO520">
        <f t="shared" si="193"/>
        <v>-687168.67775049037</v>
      </c>
      <c r="AP520">
        <f t="shared" si="194"/>
        <v>-336135.31918207731</v>
      </c>
      <c r="AQ520">
        <f t="shared" si="195"/>
        <v>-672168.67775049037</v>
      </c>
      <c r="AR520">
        <f t="shared" si="196"/>
        <v>-361135.31918207731</v>
      </c>
      <c r="AS520">
        <f t="shared" si="177"/>
        <v>-2390.837643793664</v>
      </c>
      <c r="AT520">
        <f t="shared" si="178"/>
        <v>290.90162673645307</v>
      </c>
    </row>
    <row r="521" spans="24:46" x14ac:dyDescent="0.2">
      <c r="X521" s="1">
        <v>517</v>
      </c>
      <c r="Y521" s="7">
        <f t="shared" si="181"/>
        <v>668363.7479279011</v>
      </c>
      <c r="Z521" s="7">
        <f t="shared" si="182"/>
        <v>345988.59745097108</v>
      </c>
      <c r="AA521">
        <f t="shared" si="183"/>
        <v>2389.4430658496372</v>
      </c>
      <c r="AB521">
        <f t="shared" si="184"/>
        <v>-295.98529768834351</v>
      </c>
      <c r="AC521">
        <f t="shared" si="197"/>
        <v>-2.7791238049768747</v>
      </c>
      <c r="AD521">
        <f t="shared" si="198"/>
        <v>-10.175948946790852</v>
      </c>
      <c r="AE521">
        <f t="shared" si="179"/>
        <v>-1.4040703887623397E-8</v>
      </c>
      <c r="AF521" s="7">
        <f t="shared" si="180"/>
        <v>1.8551633312129856E-8</v>
      </c>
      <c r="AG521" s="7">
        <f t="shared" si="185"/>
        <v>-1.2454389210047956</v>
      </c>
      <c r="AH521" s="7">
        <f t="shared" si="186"/>
        <v>-4.568445070666205</v>
      </c>
      <c r="AI521">
        <f t="shared" si="187"/>
        <v>-0.37900061982965733</v>
      </c>
      <c r="AJ521">
        <f t="shared" si="188"/>
        <v>-1.5906439491017486</v>
      </c>
      <c r="AK521">
        <f t="shared" si="189"/>
        <v>-1.1546842501017183</v>
      </c>
      <c r="AL521">
        <f t="shared" si="190"/>
        <v>-4.0168599455745326</v>
      </c>
      <c r="AM521" s="7">
        <f t="shared" si="191"/>
        <v>-648363.7479279011</v>
      </c>
      <c r="AN521" s="7">
        <f t="shared" si="192"/>
        <v>-338488.59745097108</v>
      </c>
      <c r="AO521">
        <f t="shared" si="193"/>
        <v>-688363.7479279011</v>
      </c>
      <c r="AP521">
        <f t="shared" si="194"/>
        <v>-335988.59745097108</v>
      </c>
      <c r="AQ521">
        <f t="shared" si="195"/>
        <v>-673363.7479279011</v>
      </c>
      <c r="AR521">
        <f t="shared" si="196"/>
        <v>-360988.59745097108</v>
      </c>
      <c r="AS521">
        <f t="shared" si="177"/>
        <v>-2389.4430658496372</v>
      </c>
      <c r="AT521">
        <f t="shared" si="178"/>
        <v>295.98529768834351</v>
      </c>
    </row>
    <row r="522" spans="24:46" x14ac:dyDescent="0.2">
      <c r="X522" s="1">
        <v>518</v>
      </c>
      <c r="Y522" s="7">
        <f t="shared" si="181"/>
        <v>669558.12207035033</v>
      </c>
      <c r="Z522" s="7">
        <f t="shared" si="182"/>
        <v>345839.33280850854</v>
      </c>
      <c r="AA522">
        <f t="shared" si="183"/>
        <v>2388.0535039471488</v>
      </c>
      <c r="AB522">
        <f t="shared" si="184"/>
        <v>-301.07327216173894</v>
      </c>
      <c r="AC522">
        <f t="shared" si="197"/>
        <v>-2.7691515718584663</v>
      </c>
      <c r="AD522">
        <f t="shared" si="198"/>
        <v>-10.184716393534265</v>
      </c>
      <c r="AE522">
        <f t="shared" si="179"/>
        <v>-1.4037090092051546E-8</v>
      </c>
      <c r="AF522" s="7">
        <f t="shared" si="180"/>
        <v>1.8856975331256047E-8</v>
      </c>
      <c r="AG522" s="7">
        <f t="shared" si="185"/>
        <v>-1.2408634401470675</v>
      </c>
      <c r="AH522" s="7">
        <f t="shared" si="186"/>
        <v>-4.5724755471003737</v>
      </c>
      <c r="AI522">
        <f t="shared" si="187"/>
        <v>-0.37768888404443801</v>
      </c>
      <c r="AJ522">
        <f t="shared" si="188"/>
        <v>-1.5920579644035331</v>
      </c>
      <c r="AK522">
        <f t="shared" si="189"/>
        <v>-1.1505992336298707</v>
      </c>
      <c r="AL522">
        <f t="shared" si="190"/>
        <v>-4.0201829008873338</v>
      </c>
      <c r="AM522" s="7">
        <f t="shared" si="191"/>
        <v>-649558.12207035033</v>
      </c>
      <c r="AN522" s="7">
        <f t="shared" si="192"/>
        <v>-338339.33280850854</v>
      </c>
      <c r="AO522">
        <f t="shared" si="193"/>
        <v>-689558.12207035033</v>
      </c>
      <c r="AP522">
        <f t="shared" si="194"/>
        <v>-335839.33280850854</v>
      </c>
      <c r="AQ522">
        <f t="shared" si="195"/>
        <v>-674558.12207035033</v>
      </c>
      <c r="AR522">
        <f t="shared" si="196"/>
        <v>-360839.33280850854</v>
      </c>
      <c r="AS522">
        <f t="shared" si="177"/>
        <v>-2388.0535039471488</v>
      </c>
      <c r="AT522">
        <f t="shared" si="178"/>
        <v>301.07327216173894</v>
      </c>
    </row>
    <row r="523" spans="24:46" x14ac:dyDescent="0.2">
      <c r="X523" s="1">
        <v>519</v>
      </c>
      <c r="Y523" s="7">
        <f t="shared" si="181"/>
        <v>670751.80267837737</v>
      </c>
      <c r="Z523" s="7">
        <f t="shared" si="182"/>
        <v>345687.52308287844</v>
      </c>
      <c r="AA523">
        <f t="shared" si="183"/>
        <v>2386.6689281612194</v>
      </c>
      <c r="AB523">
        <f t="shared" si="184"/>
        <v>-306.16563035850606</v>
      </c>
      <c r="AC523">
        <f t="shared" si="197"/>
        <v>-2.7592386867867029</v>
      </c>
      <c r="AD523">
        <f t="shared" si="198"/>
        <v>-10.193644970805902</v>
      </c>
      <c r="AE523">
        <f t="shared" si="179"/>
        <v>-1.4033483807718473E-8</v>
      </c>
      <c r="AF523" s="7">
        <f t="shared" si="180"/>
        <v>1.9161903165524457E-8</v>
      </c>
      <c r="AG523" s="7">
        <f t="shared" si="185"/>
        <v>-1.23631576129586</v>
      </c>
      <c r="AH523" s="7">
        <f t="shared" si="186"/>
        <v>-4.5765802192758551</v>
      </c>
      <c r="AI523">
        <f t="shared" si="187"/>
        <v>-0.37638470212995528</v>
      </c>
      <c r="AJ523">
        <f t="shared" si="188"/>
        <v>-1.5934980245847568</v>
      </c>
      <c r="AK523">
        <f t="shared" si="189"/>
        <v>-1.1465382093274041</v>
      </c>
      <c r="AL523">
        <f t="shared" si="190"/>
        <v>-4.0235667461071927</v>
      </c>
      <c r="AM523" s="7">
        <f t="shared" si="191"/>
        <v>-650751.80267837737</v>
      </c>
      <c r="AN523" s="7">
        <f t="shared" si="192"/>
        <v>-338187.52308287844</v>
      </c>
      <c r="AO523">
        <f t="shared" si="193"/>
        <v>-690751.80267837737</v>
      </c>
      <c r="AP523">
        <f t="shared" si="194"/>
        <v>-335687.52308287844</v>
      </c>
      <c r="AQ523">
        <f t="shared" si="195"/>
        <v>-675751.80267837737</v>
      </c>
      <c r="AR523">
        <f t="shared" si="196"/>
        <v>-360687.52308287844</v>
      </c>
      <c r="AS523">
        <f t="shared" si="177"/>
        <v>-2386.6689281612194</v>
      </c>
      <c r="AT523">
        <f t="shared" si="178"/>
        <v>306.16563035850606</v>
      </c>
    </row>
    <row r="524" spans="24:46" x14ac:dyDescent="0.2">
      <c r="X524" s="1">
        <v>520</v>
      </c>
      <c r="Y524" s="7">
        <f t="shared" si="181"/>
        <v>671944.7922376222</v>
      </c>
      <c r="Z524" s="7">
        <f t="shared" si="182"/>
        <v>345533.16606207786</v>
      </c>
      <c r="AA524">
        <f t="shared" si="183"/>
        <v>2385.2893088178262</v>
      </c>
      <c r="AB524">
        <f t="shared" si="184"/>
        <v>-311.26245284390899</v>
      </c>
      <c r="AC524">
        <f t="shared" si="197"/>
        <v>-2.7493846532787076</v>
      </c>
      <c r="AD524">
        <f t="shared" si="198"/>
        <v>-10.202735420413344</v>
      </c>
      <c r="AE524">
        <f t="shared" si="179"/>
        <v>-1.4029885013930752E-8</v>
      </c>
      <c r="AF524" s="7">
        <f t="shared" si="180"/>
        <v>1.9466409803755925E-8</v>
      </c>
      <c r="AG524" s="7">
        <f t="shared" si="185"/>
        <v>-1.2317956474943614</v>
      </c>
      <c r="AH524" s="7">
        <f t="shared" si="186"/>
        <v>-4.5807594348686305</v>
      </c>
      <c r="AI524">
        <f t="shared" si="187"/>
        <v>-0.37508801278480264</v>
      </c>
      <c r="AJ524">
        <f t="shared" si="188"/>
        <v>-1.5949642524235224</v>
      </c>
      <c r="AK524">
        <f t="shared" si="189"/>
        <v>-1.1425009789696587</v>
      </c>
      <c r="AL524">
        <f t="shared" si="190"/>
        <v>-4.027011752587601</v>
      </c>
      <c r="AM524" s="7">
        <f t="shared" si="191"/>
        <v>-651944.7922376222</v>
      </c>
      <c r="AN524" s="7">
        <f t="shared" si="192"/>
        <v>-338033.16606207786</v>
      </c>
      <c r="AO524">
        <f t="shared" si="193"/>
        <v>-691944.7922376222</v>
      </c>
      <c r="AP524">
        <f t="shared" si="194"/>
        <v>-335533.16606207786</v>
      </c>
      <c r="AQ524">
        <f t="shared" si="195"/>
        <v>-676944.7922376222</v>
      </c>
      <c r="AR524">
        <f t="shared" si="196"/>
        <v>-360533.16606207786</v>
      </c>
      <c r="AS524">
        <f t="shared" si="177"/>
        <v>-2385.2893088178262</v>
      </c>
      <c r="AT524">
        <f t="shared" si="178"/>
        <v>311.26245284390899</v>
      </c>
    </row>
    <row r="525" spans="24:46" x14ac:dyDescent="0.2">
      <c r="X525" s="1">
        <v>521</v>
      </c>
      <c r="Y525" s="7">
        <f t="shared" si="181"/>
        <v>673137.09321894951</v>
      </c>
      <c r="Z525" s="7">
        <f t="shared" si="182"/>
        <v>345376.25949372834</v>
      </c>
      <c r="AA525">
        <f t="shared" si="183"/>
        <v>2383.9146164911867</v>
      </c>
      <c r="AB525">
        <f t="shared" si="184"/>
        <v>-316.36382055411565</v>
      </c>
      <c r="AC525">
        <f t="shared" si="197"/>
        <v>-2.7395889802089344</v>
      </c>
      <c r="AD525">
        <f t="shared" si="198"/>
        <v>-10.211988499330088</v>
      </c>
      <c r="AE525">
        <f t="shared" si="179"/>
        <v>-1.4026293690016514E-8</v>
      </c>
      <c r="AF525" s="7">
        <f t="shared" si="180"/>
        <v>1.9770488226231794E-8</v>
      </c>
      <c r="AG525" s="7">
        <f t="shared" si="185"/>
        <v>-1.2273028643865103</v>
      </c>
      <c r="AH525" s="7">
        <f t="shared" si="186"/>
        <v>-4.5850135486841195</v>
      </c>
      <c r="AI525">
        <f t="shared" si="187"/>
        <v>-0.3737987553504854</v>
      </c>
      <c r="AJ525">
        <f t="shared" si="188"/>
        <v>-1.5964567732183652</v>
      </c>
      <c r="AK525">
        <f t="shared" si="189"/>
        <v>-1.1384873464456449</v>
      </c>
      <c r="AL525">
        <f t="shared" si="190"/>
        <v>-4.0305181971980923</v>
      </c>
      <c r="AM525" s="7">
        <f t="shared" si="191"/>
        <v>-653137.09321894951</v>
      </c>
      <c r="AN525" s="7">
        <f t="shared" si="192"/>
        <v>-337876.25949372834</v>
      </c>
      <c r="AO525">
        <f t="shared" si="193"/>
        <v>-693137.09321894951</v>
      </c>
      <c r="AP525">
        <f t="shared" si="194"/>
        <v>-335376.25949372834</v>
      </c>
      <c r="AQ525">
        <f t="shared" si="195"/>
        <v>-678137.09321894951</v>
      </c>
      <c r="AR525">
        <f t="shared" si="196"/>
        <v>-360376.25949372834</v>
      </c>
      <c r="AS525">
        <f t="shared" si="177"/>
        <v>-2383.9146164911867</v>
      </c>
      <c r="AT525">
        <f t="shared" si="178"/>
        <v>316.36382055411565</v>
      </c>
    </row>
    <row r="526" spans="24:46" x14ac:dyDescent="0.2">
      <c r="X526" s="1">
        <v>522</v>
      </c>
      <c r="Y526" s="7">
        <f t="shared" si="181"/>
        <v>674328.70807857253</v>
      </c>
      <c r="Z526" s="7">
        <f t="shared" si="182"/>
        <v>345216.80108488887</v>
      </c>
      <c r="AA526">
        <f t="shared" si="183"/>
        <v>2382.5448220010821</v>
      </c>
      <c r="AB526">
        <f t="shared" si="184"/>
        <v>-321.46981480378071</v>
      </c>
      <c r="AC526">
        <f t="shared" si="197"/>
        <v>-2.729851181738411</v>
      </c>
      <c r="AD526">
        <f t="shared" si="198"/>
        <v>-10.221404979851757</v>
      </c>
      <c r="AE526">
        <f t="shared" si="179"/>
        <v>-1.4022709815325805E-8</v>
      </c>
      <c r="AF526" s="7">
        <f t="shared" si="180"/>
        <v>2.0074131404526386E-8</v>
      </c>
      <c r="AG526" s="7">
        <f t="shared" si="185"/>
        <v>-1.2228371801820672</v>
      </c>
      <c r="AH526" s="7">
        <f t="shared" si="186"/>
        <v>-4.5893429227318521</v>
      </c>
      <c r="AI526">
        <f t="shared" si="187"/>
        <v>-0.37251686980316279</v>
      </c>
      <c r="AJ526">
        <f t="shared" si="188"/>
        <v>-1.5979757148146838</v>
      </c>
      <c r="AK526">
        <f t="shared" si="189"/>
        <v>-1.1344971177304712</v>
      </c>
      <c r="AL526">
        <f t="shared" si="190"/>
        <v>-4.0340863623793526</v>
      </c>
      <c r="AM526" s="7">
        <f t="shared" si="191"/>
        <v>-654328.70807857253</v>
      </c>
      <c r="AN526" s="7">
        <f t="shared" si="192"/>
        <v>-337716.80108488887</v>
      </c>
      <c r="AO526">
        <f t="shared" si="193"/>
        <v>-694328.70807857253</v>
      </c>
      <c r="AP526">
        <f t="shared" si="194"/>
        <v>-335216.80108488887</v>
      </c>
      <c r="AQ526">
        <f t="shared" si="195"/>
        <v>-679328.70807857253</v>
      </c>
      <c r="AR526">
        <f t="shared" si="196"/>
        <v>-360216.80108488887</v>
      </c>
      <c r="AS526">
        <f t="shared" si="177"/>
        <v>-2382.5448220010821</v>
      </c>
      <c r="AT526">
        <f t="shared" si="178"/>
        <v>321.46981480378071</v>
      </c>
    </row>
    <row r="527" spans="24:46" x14ac:dyDescent="0.2">
      <c r="X527" s="1">
        <v>523</v>
      </c>
      <c r="Y527" s="7">
        <f t="shared" si="181"/>
        <v>675519.63925817539</v>
      </c>
      <c r="Z527" s="7">
        <f t="shared" si="182"/>
        <v>345054.78850186447</v>
      </c>
      <c r="AA527">
        <f t="shared" si="183"/>
        <v>2381.1798964102131</v>
      </c>
      <c r="AB527">
        <f t="shared" si="184"/>
        <v>-326.58051729370658</v>
      </c>
      <c r="AC527">
        <f t="shared" si="197"/>
        <v>-2.7201707772450909</v>
      </c>
      <c r="AD527">
        <f t="shared" si="198"/>
        <v>-10.230985649756255</v>
      </c>
      <c r="AE527">
        <f t="shared" si="179"/>
        <v>-1.40191333692319E-8</v>
      </c>
      <c r="AF527" s="7">
        <f t="shared" si="180"/>
        <v>2.0377332301337468E-8</v>
      </c>
      <c r="AG527" s="7">
        <f t="shared" si="185"/>
        <v>-1.2183983656223027</v>
      </c>
      <c r="AH527" s="7">
        <f t="shared" si="186"/>
        <v>-4.5937479263016057</v>
      </c>
      <c r="AI527">
        <f t="shared" si="187"/>
        <v>-0.37124229674551373</v>
      </c>
      <c r="AJ527">
        <f t="shared" si="188"/>
        <v>-1.5995212076319132</v>
      </c>
      <c r="AK527">
        <f t="shared" si="189"/>
        <v>-1.1305301008581412</v>
      </c>
      <c r="AL527">
        <f t="shared" si="190"/>
        <v>-4.0377165362000671</v>
      </c>
      <c r="AM527" s="7">
        <f t="shared" si="191"/>
        <v>-655519.63925817539</v>
      </c>
      <c r="AN527" s="7">
        <f t="shared" si="192"/>
        <v>-337554.78850186447</v>
      </c>
      <c r="AO527">
        <f t="shared" si="193"/>
        <v>-695519.63925817539</v>
      </c>
      <c r="AP527">
        <f t="shared" si="194"/>
        <v>-335054.78850186447</v>
      </c>
      <c r="AQ527">
        <f t="shared" si="195"/>
        <v>-680519.63925817539</v>
      </c>
      <c r="AR527">
        <f t="shared" si="196"/>
        <v>-360054.78850186447</v>
      </c>
      <c r="AS527">
        <f t="shared" ref="AS527:AS590" si="199">L$12-AA527</f>
        <v>-2381.1798964102131</v>
      </c>
      <c r="AT527">
        <f t="shared" ref="AT527:AT590" si="200">M$12-AB527</f>
        <v>326.58051729370658</v>
      </c>
    </row>
    <row r="528" spans="24:46" x14ac:dyDescent="0.2">
      <c r="X528" s="1">
        <v>524</v>
      </c>
      <c r="Y528" s="7">
        <f t="shared" si="181"/>
        <v>676709.88918503339</v>
      </c>
      <c r="Z528" s="7">
        <f t="shared" si="182"/>
        <v>344890.21937001141</v>
      </c>
      <c r="AA528">
        <f t="shared" si="183"/>
        <v>2379.8198110215908</v>
      </c>
      <c r="AB528">
        <f t="shared" si="184"/>
        <v>-331.6960101185847</v>
      </c>
      <c r="AC528">
        <f t="shared" si="197"/>
        <v>-2.7105472912551627</v>
      </c>
      <c r="AD528">
        <f t="shared" si="198"/>
        <v>-10.240731312467808</v>
      </c>
      <c r="AE528">
        <f t="shared" si="179"/>
        <v>-1.4015564331132543E-8</v>
      </c>
      <c r="AF528" s="7">
        <f t="shared" si="180"/>
        <v>2.0680083870316401E-8</v>
      </c>
      <c r="AG528" s="7">
        <f t="shared" si="185"/>
        <v>-1.2139861939461216</v>
      </c>
      <c r="AH528" s="7">
        <f t="shared" si="186"/>
        <v>-4.598228936041691</v>
      </c>
      <c r="AI528">
        <f t="shared" si="187"/>
        <v>-0.3699749773986824</v>
      </c>
      <c r="AJ528">
        <f t="shared" si="188"/>
        <v>-1.6010933846912783</v>
      </c>
      <c r="AK528">
        <f t="shared" si="189"/>
        <v>-1.1265861058947946</v>
      </c>
      <c r="AL528">
        <f t="shared" si="190"/>
        <v>-4.0414090124149222</v>
      </c>
      <c r="AM528" s="7">
        <f t="shared" si="191"/>
        <v>-656709.88918503339</v>
      </c>
      <c r="AN528" s="7">
        <f t="shared" si="192"/>
        <v>-337390.21937001141</v>
      </c>
      <c r="AO528">
        <f t="shared" si="193"/>
        <v>-696709.88918503339</v>
      </c>
      <c r="AP528">
        <f t="shared" si="194"/>
        <v>-334890.21937001141</v>
      </c>
      <c r="AQ528">
        <f t="shared" si="195"/>
        <v>-681709.88918503339</v>
      </c>
      <c r="AR528">
        <f t="shared" si="196"/>
        <v>-359890.21937001141</v>
      </c>
      <c r="AS528">
        <f t="shared" si="199"/>
        <v>-2379.8198110215908</v>
      </c>
      <c r="AT528">
        <f t="shared" si="200"/>
        <v>331.6960101185847</v>
      </c>
    </row>
    <row r="529" spans="24:46" x14ac:dyDescent="0.2">
      <c r="X529" s="1">
        <v>525</v>
      </c>
      <c r="Y529" s="7">
        <f t="shared" si="181"/>
        <v>677899.46027213277</v>
      </c>
      <c r="Z529" s="7">
        <f t="shared" si="182"/>
        <v>344723.09127353807</v>
      </c>
      <c r="AA529">
        <f t="shared" si="183"/>
        <v>2378.4645373759631</v>
      </c>
      <c r="AB529">
        <f t="shared" si="184"/>
        <v>-336.8163757748186</v>
      </c>
      <c r="AC529">
        <f t="shared" si="197"/>
        <v>-2.7009802533755707</v>
      </c>
      <c r="AD529">
        <f t="shared" si="198"/>
        <v>-10.250642787224498</v>
      </c>
      <c r="AE529">
        <f t="shared" si="179"/>
        <v>-1.4012002680450557E-8</v>
      </c>
      <c r="AF529" s="7">
        <f t="shared" si="180"/>
        <v>2.0982379055896307E-8</v>
      </c>
      <c r="AG529" s="7">
        <f t="shared" si="185"/>
        <v>-1.2096004408568353</v>
      </c>
      <c r="AH529" s="7">
        <f t="shared" si="186"/>
        <v>-4.602786336038811</v>
      </c>
      <c r="AI529">
        <f t="shared" si="187"/>
        <v>-0.36871485359442252</v>
      </c>
      <c r="AJ529">
        <f t="shared" si="188"/>
        <v>-1.6026923816441694</v>
      </c>
      <c r="AK529">
        <f t="shared" si="189"/>
        <v>-1.1226649449123103</v>
      </c>
      <c r="AL529">
        <f t="shared" si="190"/>
        <v>-4.0451640905238966</v>
      </c>
      <c r="AM529" s="7">
        <f t="shared" si="191"/>
        <v>-657899.46027213277</v>
      </c>
      <c r="AN529" s="7">
        <f t="shared" si="192"/>
        <v>-337223.09127353807</v>
      </c>
      <c r="AO529">
        <f t="shared" si="193"/>
        <v>-697899.46027213277</v>
      </c>
      <c r="AP529">
        <f t="shared" si="194"/>
        <v>-334723.09127353807</v>
      </c>
      <c r="AQ529">
        <f t="shared" si="195"/>
        <v>-682899.46027213277</v>
      </c>
      <c r="AR529">
        <f t="shared" si="196"/>
        <v>-359723.09127353807</v>
      </c>
      <c r="AS529">
        <f t="shared" si="199"/>
        <v>-2378.4645373759631</v>
      </c>
      <c r="AT529">
        <f t="shared" si="200"/>
        <v>336.8163757748186</v>
      </c>
    </row>
    <row r="530" spans="24:46" x14ac:dyDescent="0.2">
      <c r="X530" s="1">
        <v>526</v>
      </c>
      <c r="Y530" s="7">
        <f t="shared" si="181"/>
        <v>679088.35491828911</v>
      </c>
      <c r="Z530" s="7">
        <f t="shared" si="182"/>
        <v>344553.40175530227</v>
      </c>
      <c r="AA530">
        <f t="shared" si="183"/>
        <v>2377.1140472492752</v>
      </c>
      <c r="AB530">
        <f t="shared" si="184"/>
        <v>-341.94169716843084</v>
      </c>
      <c r="AC530">
        <f t="shared" si="197"/>
        <v>-2.6914691982275665</v>
      </c>
      <c r="AD530">
        <f t="shared" si="198"/>
        <v>-10.260720909249711</v>
      </c>
      <c r="AE530">
        <f t="shared" si="179"/>
        <v>-1.4008448396634653E-8</v>
      </c>
      <c r="AF530" s="7">
        <f t="shared" si="180"/>
        <v>2.128421079311949E-8</v>
      </c>
      <c r="AG530" s="7">
        <f t="shared" si="185"/>
        <v>-1.2052408844893785</v>
      </c>
      <c r="AH530" s="7">
        <f t="shared" si="186"/>
        <v>-4.6074205178998273</v>
      </c>
      <c r="AI530">
        <f t="shared" si="187"/>
        <v>-0.36746186776729145</v>
      </c>
      <c r="AJ530">
        <f t="shared" si="188"/>
        <v>-1.6043183368012075</v>
      </c>
      <c r="AK530">
        <f t="shared" si="189"/>
        <v>-1.1187664319624484</v>
      </c>
      <c r="AL530">
        <f t="shared" si="190"/>
        <v>-4.0489820758328872</v>
      </c>
      <c r="AM530" s="7">
        <f t="shared" si="191"/>
        <v>-659088.35491828911</v>
      </c>
      <c r="AN530" s="7">
        <f t="shared" si="192"/>
        <v>-337053.40175530227</v>
      </c>
      <c r="AO530">
        <f t="shared" si="193"/>
        <v>-699088.35491828911</v>
      </c>
      <c r="AP530">
        <f t="shared" si="194"/>
        <v>-334553.40175530227</v>
      </c>
      <c r="AQ530">
        <f t="shared" si="195"/>
        <v>-684088.35491828911</v>
      </c>
      <c r="AR530">
        <f t="shared" si="196"/>
        <v>-359553.40175530227</v>
      </c>
      <c r="AS530">
        <f t="shared" si="199"/>
        <v>-2377.1140472492752</v>
      </c>
      <c r="AT530">
        <f t="shared" si="200"/>
        <v>341.94169716843084</v>
      </c>
    </row>
    <row r="531" spans="24:46" x14ac:dyDescent="0.2">
      <c r="X531" s="1">
        <v>527</v>
      </c>
      <c r="Y531" s="7">
        <f t="shared" si="181"/>
        <v>680276.57550826401</v>
      </c>
      <c r="Z531" s="7">
        <f t="shared" si="182"/>
        <v>344381.14831660443</v>
      </c>
      <c r="AA531">
        <f t="shared" si="183"/>
        <v>2375.7683126501615</v>
      </c>
      <c r="AB531">
        <f t="shared" si="184"/>
        <v>-347.07205762305568</v>
      </c>
      <c r="AC531">
        <f t="shared" si="197"/>
        <v>-2.6820136653811835</v>
      </c>
      <c r="AD531">
        <f t="shared" si="198"/>
        <v>-10.270966529927792</v>
      </c>
      <c r="AE531">
        <f t="shared" si="179"/>
        <v>-1.4004901459160858E-8</v>
      </c>
      <c r="AF531" s="7">
        <f t="shared" si="180"/>
        <v>2.1585572007462636E-8</v>
      </c>
      <c r="AG531" s="7">
        <f t="shared" si="185"/>
        <v>-1.2009073053780739</v>
      </c>
      <c r="AH531" s="7">
        <f t="shared" si="186"/>
        <v>-4.6121318808354754</v>
      </c>
      <c r="AI531">
        <f t="shared" si="187"/>
        <v>-0.36621596294698688</v>
      </c>
      <c r="AJ531">
        <f t="shared" si="188"/>
        <v>-1.6059713911620028</v>
      </c>
      <c r="AK531">
        <f t="shared" si="189"/>
        <v>-1.1148903830512216</v>
      </c>
      <c r="AL531">
        <f t="shared" si="190"/>
        <v>-4.0528632795158863</v>
      </c>
      <c r="AM531" s="7">
        <f t="shared" si="191"/>
        <v>-660276.57550826401</v>
      </c>
      <c r="AN531" s="7">
        <f t="shared" si="192"/>
        <v>-336881.14831660443</v>
      </c>
      <c r="AO531">
        <f t="shared" si="193"/>
        <v>-700276.57550826401</v>
      </c>
      <c r="AP531">
        <f t="shared" si="194"/>
        <v>-334381.14831660443</v>
      </c>
      <c r="AQ531">
        <f t="shared" si="195"/>
        <v>-685276.57550826401</v>
      </c>
      <c r="AR531">
        <f t="shared" si="196"/>
        <v>-359381.14831660443</v>
      </c>
      <c r="AS531">
        <f t="shared" si="199"/>
        <v>-2375.7683126501615</v>
      </c>
      <c r="AT531">
        <f t="shared" si="200"/>
        <v>347.07205762305568</v>
      </c>
    </row>
    <row r="532" spans="24:46" x14ac:dyDescent="0.2">
      <c r="X532" s="1">
        <v>528</v>
      </c>
      <c r="Y532" s="7">
        <f t="shared" si="181"/>
        <v>681464.12441288098</v>
      </c>
      <c r="Z532" s="7">
        <f t="shared" si="182"/>
        <v>344206.32841697667</v>
      </c>
      <c r="AA532">
        <f t="shared" si="183"/>
        <v>2374.4273058174708</v>
      </c>
      <c r="AB532">
        <f t="shared" si="184"/>
        <v>-352.20754088801959</v>
      </c>
      <c r="AC532">
        <f t="shared" si="197"/>
        <v>-2.6726131992908244</v>
      </c>
      <c r="AD532">
        <f t="shared" si="198"/>
        <v>-10.281380516983271</v>
      </c>
      <c r="AE532">
        <f t="shared" si="179"/>
        <v>-1.4001361847532958E-8</v>
      </c>
      <c r="AF532" s="7">
        <f t="shared" si="180"/>
        <v>2.188645561466186E-8</v>
      </c>
      <c r="AG532" s="7">
        <f t="shared" si="185"/>
        <v>-1.1965994864249094</v>
      </c>
      <c r="AH532" s="7">
        <f t="shared" si="186"/>
        <v>-4.6169208317458903</v>
      </c>
      <c r="AI532">
        <f t="shared" si="187"/>
        <v>-0.36497708275082175</v>
      </c>
      <c r="AJ532">
        <f t="shared" si="188"/>
        <v>-1.6076516884455203</v>
      </c>
      <c r="AK532">
        <f t="shared" si="189"/>
        <v>-1.1110366161137315</v>
      </c>
      <c r="AL532">
        <f t="shared" si="190"/>
        <v>-4.056808018678316</v>
      </c>
      <c r="AM532" s="7">
        <f t="shared" si="191"/>
        <v>-661464.12441288098</v>
      </c>
      <c r="AN532" s="7">
        <f t="shared" si="192"/>
        <v>-336706.32841697667</v>
      </c>
      <c r="AO532">
        <f t="shared" si="193"/>
        <v>-701464.12441288098</v>
      </c>
      <c r="AP532">
        <f t="shared" si="194"/>
        <v>-334206.32841697667</v>
      </c>
      <c r="AQ532">
        <f t="shared" si="195"/>
        <v>-686464.12441288098</v>
      </c>
      <c r="AR532">
        <f t="shared" si="196"/>
        <v>-359206.32841697667</v>
      </c>
      <c r="AS532">
        <f t="shared" si="199"/>
        <v>-2374.4273058174708</v>
      </c>
      <c r="AT532">
        <f t="shared" si="200"/>
        <v>352.20754088801959</v>
      </c>
    </row>
    <row r="533" spans="24:46" x14ac:dyDescent="0.2">
      <c r="X533" s="1">
        <v>529</v>
      </c>
      <c r="Y533" s="7">
        <f t="shared" si="181"/>
        <v>682651.0039891398</v>
      </c>
      <c r="Z533" s="7">
        <f t="shared" si="182"/>
        <v>344028.93947396806</v>
      </c>
      <c r="AA533">
        <f t="shared" si="183"/>
        <v>2373.0909992178254</v>
      </c>
      <c r="AB533">
        <f t="shared" si="184"/>
        <v>-357.34823114651124</v>
      </c>
      <c r="AC533">
        <f t="shared" si="197"/>
        <v>-2.6632673492318055</v>
      </c>
      <c r="AD533">
        <f t="shared" si="198"/>
        <v>-10.291963754664531</v>
      </c>
      <c r="AE533">
        <f t="shared" si="179"/>
        <v>-1.3997829541283669E-8</v>
      </c>
      <c r="AF533" s="7">
        <f t="shared" si="180"/>
        <v>2.2186854520534835E-8</v>
      </c>
      <c r="AG533" s="7">
        <f t="shared" si="185"/>
        <v>-1.1923172128682715</v>
      </c>
      <c r="AH533" s="7">
        <f t="shared" si="186"/>
        <v>-4.6217877853081788</v>
      </c>
      <c r="AI533">
        <f t="shared" si="187"/>
        <v>-0.36374517137626938</v>
      </c>
      <c r="AJ533">
        <f t="shared" si="188"/>
        <v>-1.6093593751211988</v>
      </c>
      <c r="AK533">
        <f t="shared" si="189"/>
        <v>-1.1072049509894351</v>
      </c>
      <c r="AL533">
        <f t="shared" si="190"/>
        <v>-4.0608166164220094</v>
      </c>
      <c r="AM533" s="7">
        <f t="shared" si="191"/>
        <v>-662651.0039891398</v>
      </c>
      <c r="AN533" s="7">
        <f t="shared" si="192"/>
        <v>-336528.93947396806</v>
      </c>
      <c r="AO533">
        <f t="shared" si="193"/>
        <v>-702651.0039891398</v>
      </c>
      <c r="AP533">
        <f t="shared" si="194"/>
        <v>-334028.93947396806</v>
      </c>
      <c r="AQ533">
        <f t="shared" si="195"/>
        <v>-687651.0039891398</v>
      </c>
      <c r="AR533">
        <f t="shared" si="196"/>
        <v>-359028.93947396806</v>
      </c>
      <c r="AS533">
        <f t="shared" si="199"/>
        <v>-2373.0909992178254</v>
      </c>
      <c r="AT533">
        <f t="shared" si="200"/>
        <v>357.34823114651124</v>
      </c>
    </row>
    <row r="534" spans="24:46" x14ac:dyDescent="0.2">
      <c r="X534" s="1">
        <v>530</v>
      </c>
      <c r="Y534" s="7">
        <f t="shared" si="181"/>
        <v>683837.21658033016</v>
      </c>
      <c r="Z534" s="7">
        <f t="shared" si="182"/>
        <v>343848.97886292549</v>
      </c>
      <c r="AA534">
        <f t="shared" si="183"/>
        <v>2371.7593655432092</v>
      </c>
      <c r="AB534">
        <f t="shared" si="184"/>
        <v>-362.49421302384349</v>
      </c>
      <c r="AC534">
        <f t="shared" si="197"/>
        <v>-2.6539756692379228</v>
      </c>
      <c r="AD534">
        <f t="shared" si="198"/>
        <v>-10.302717143931259</v>
      </c>
      <c r="AE534">
        <f t="shared" si="179"/>
        <v>-1.3994304519975163E-8</v>
      </c>
      <c r="AF534" s="7">
        <f t="shared" si="180"/>
        <v>2.248676162080323E-8</v>
      </c>
      <c r="AG534" s="7">
        <f t="shared" si="185"/>
        <v>-1.1880602722522533</v>
      </c>
      <c r="AH534" s="7">
        <f t="shared" si="186"/>
        <v>-4.6267331640658753</v>
      </c>
      <c r="AI534">
        <f t="shared" si="187"/>
        <v>-0.36252017359365957</v>
      </c>
      <c r="AJ534">
        <f t="shared" si="188"/>
        <v>-1.6110946004407776</v>
      </c>
      <c r="AK534">
        <f t="shared" si="189"/>
        <v>-1.1033952093977055</v>
      </c>
      <c r="AL534">
        <f t="shared" si="190"/>
        <v>-4.0648894019113673</v>
      </c>
      <c r="AM534" s="7">
        <f t="shared" si="191"/>
        <v>-663837.21658033016</v>
      </c>
      <c r="AN534" s="7">
        <f t="shared" si="192"/>
        <v>-336348.97886292549</v>
      </c>
      <c r="AO534">
        <f t="shared" si="193"/>
        <v>-703837.21658033016</v>
      </c>
      <c r="AP534">
        <f t="shared" si="194"/>
        <v>-333848.97886292549</v>
      </c>
      <c r="AQ534">
        <f t="shared" si="195"/>
        <v>-688837.21658033016</v>
      </c>
      <c r="AR534">
        <f t="shared" si="196"/>
        <v>-358848.97886292549</v>
      </c>
      <c r="AS534">
        <f t="shared" si="199"/>
        <v>-2371.7593655432092</v>
      </c>
      <c r="AT534">
        <f t="shared" si="200"/>
        <v>362.49421302384349</v>
      </c>
    </row>
    <row r="535" spans="24:46" x14ac:dyDescent="0.2">
      <c r="X535" s="1">
        <v>531</v>
      </c>
      <c r="Y535" s="7">
        <f t="shared" si="181"/>
        <v>685022.76451614313</v>
      </c>
      <c r="Z535" s="7">
        <f t="shared" si="182"/>
        <v>343666.44391677057</v>
      </c>
      <c r="AA535">
        <f t="shared" si="183"/>
        <v>2370.4323777085901</v>
      </c>
      <c r="AB535">
        <f t="shared" si="184"/>
        <v>-367.64557159580909</v>
      </c>
      <c r="AC535">
        <f t="shared" si="197"/>
        <v>-2.644737718039845</v>
      </c>
      <c r="AD535">
        <f t="shared" si="198"/>
        <v>-10.313641602646566</v>
      </c>
      <c r="AE535">
        <f t="shared" ref="AE535:AE598" si="201">L$11*((AS535)/(((SQRT((AS535)^2))^2)+((L$15*2)^2))^(3/2))</f>
        <v>-1.3990786763200138E-8</v>
      </c>
      <c r="AF535" s="7">
        <f t="shared" ref="AF535:AF598" si="202">L$11*((AT535)/((((SQRT((AT535)^2))^2)+(L$15^2))^(3/2)))</f>
        <v>2.2786169800912116E-8</v>
      </c>
      <c r="AG535" s="7">
        <f t="shared" si="185"/>
        <v>-1.1838284543962816</v>
      </c>
      <c r="AH535" s="7">
        <f t="shared" si="186"/>
        <v>-4.6317573985205307</v>
      </c>
      <c r="AI535">
        <f t="shared" si="187"/>
        <v>-0.36130203473894895</v>
      </c>
      <c r="AJ535">
        <f t="shared" si="188"/>
        <v>-1.6128575164707919</v>
      </c>
      <c r="AK535">
        <f t="shared" si="189"/>
        <v>-1.0996072149138278</v>
      </c>
      <c r="AL535">
        <f t="shared" si="190"/>
        <v>-4.0690267104414133</v>
      </c>
      <c r="AM535" s="7">
        <f t="shared" si="191"/>
        <v>-665022.76451614313</v>
      </c>
      <c r="AN535" s="7">
        <f t="shared" si="192"/>
        <v>-336166.44391677057</v>
      </c>
      <c r="AO535">
        <f t="shared" si="193"/>
        <v>-705022.76451614313</v>
      </c>
      <c r="AP535">
        <f t="shared" si="194"/>
        <v>-333666.44391677057</v>
      </c>
      <c r="AQ535">
        <f t="shared" si="195"/>
        <v>-690022.76451614313</v>
      </c>
      <c r="AR535">
        <f t="shared" si="196"/>
        <v>-358666.44391677057</v>
      </c>
      <c r="AS535">
        <f t="shared" si="199"/>
        <v>-2370.4323777085901</v>
      </c>
      <c r="AT535">
        <f t="shared" si="200"/>
        <v>367.64557159580909</v>
      </c>
    </row>
    <row r="536" spans="24:46" x14ac:dyDescent="0.2">
      <c r="X536" s="1">
        <v>532</v>
      </c>
      <c r="Y536" s="7">
        <f t="shared" si="181"/>
        <v>686207.65011278272</v>
      </c>
      <c r="Z536" s="7">
        <f t="shared" si="182"/>
        <v>343481.33192577236</v>
      </c>
      <c r="AA536">
        <f t="shared" si="183"/>
        <v>2369.11000884957</v>
      </c>
      <c r="AB536">
        <f t="shared" si="184"/>
        <v>-372.80239239713239</v>
      </c>
      <c r="AC536">
        <f t="shared" si="197"/>
        <v>-2.6355530590046063</v>
      </c>
      <c r="AD536">
        <f t="shared" si="198"/>
        <v>-10.324738065773023</v>
      </c>
      <c r="AE536">
        <f t="shared" si="201"/>
        <v>-1.3987276250582468E-8</v>
      </c>
      <c r="AF536" s="7">
        <f t="shared" si="202"/>
        <v>2.3085071935848614E-8</v>
      </c>
      <c r="AG536" s="7">
        <f t="shared" si="185"/>
        <v>-1.179621551365406</v>
      </c>
      <c r="AH536" s="7">
        <f t="shared" si="186"/>
        <v>-4.6368609272253156</v>
      </c>
      <c r="AI536">
        <f t="shared" si="187"/>
        <v>-0.36009070070663157</v>
      </c>
      <c r="AJ536">
        <f t="shared" si="188"/>
        <v>-1.614648278125886</v>
      </c>
      <c r="AK536">
        <f t="shared" si="189"/>
        <v>-1.0958407929452922</v>
      </c>
      <c r="AL536">
        <f t="shared" si="190"/>
        <v>-4.0732288835068937</v>
      </c>
      <c r="AM536" s="7">
        <f t="shared" si="191"/>
        <v>-666207.65011278272</v>
      </c>
      <c r="AN536" s="7">
        <f t="shared" si="192"/>
        <v>-335981.33192577236</v>
      </c>
      <c r="AO536">
        <f t="shared" si="193"/>
        <v>-706207.65011278272</v>
      </c>
      <c r="AP536">
        <f t="shared" si="194"/>
        <v>-333481.33192577236</v>
      </c>
      <c r="AQ536">
        <f t="shared" si="195"/>
        <v>-691207.65011278272</v>
      </c>
      <c r="AR536">
        <f t="shared" si="196"/>
        <v>-358481.33192577236</v>
      </c>
      <c r="AS536">
        <f t="shared" si="199"/>
        <v>-2369.11000884957</v>
      </c>
      <c r="AT536">
        <f t="shared" si="200"/>
        <v>372.80239239713239</v>
      </c>
    </row>
    <row r="537" spans="24:46" x14ac:dyDescent="0.2">
      <c r="X537" s="1">
        <v>533</v>
      </c>
      <c r="Y537" s="7">
        <f t="shared" si="181"/>
        <v>687391.87567307509</v>
      </c>
      <c r="Z537" s="7">
        <f t="shared" si="182"/>
        <v>343293.64013731561</v>
      </c>
      <c r="AA537">
        <f t="shared" si="183"/>
        <v>2367.7922323200678</v>
      </c>
      <c r="AB537">
        <f t="shared" si="184"/>
        <v>-377.96476143001888</v>
      </c>
      <c r="AC537">
        <f t="shared" si="197"/>
        <v>-2.6264212600759413</v>
      </c>
      <c r="AD537">
        <f t="shared" si="198"/>
        <v>-10.336007485573154</v>
      </c>
      <c r="AE537">
        <f t="shared" si="201"/>
        <v>-1.3983772961778189E-8</v>
      </c>
      <c r="AF537" s="7">
        <f t="shared" si="202"/>
        <v>2.338346088995916E-8</v>
      </c>
      <c r="AG537" s="7">
        <f t="shared" si="185"/>
        <v>-1.175439357440901</v>
      </c>
      <c r="AH537" s="7">
        <f t="shared" si="186"/>
        <v>-4.6420441968805974</v>
      </c>
      <c r="AI537">
        <f t="shared" si="187"/>
        <v>-0.35888611794273312</v>
      </c>
      <c r="AJ537">
        <f t="shared" si="188"/>
        <v>-1.6164670432027577</v>
      </c>
      <c r="AK537">
        <f t="shared" si="189"/>
        <v>-1.0920957707085344</v>
      </c>
      <c r="AL537">
        <f t="shared" si="190"/>
        <v>-4.0774962688732588</v>
      </c>
      <c r="AM537" s="7">
        <f t="shared" si="191"/>
        <v>-667391.87567307509</v>
      </c>
      <c r="AN537" s="7">
        <f t="shared" si="192"/>
        <v>-335793.64013731561</v>
      </c>
      <c r="AO537">
        <f t="shared" si="193"/>
        <v>-707391.87567307509</v>
      </c>
      <c r="AP537">
        <f t="shared" si="194"/>
        <v>-333293.64013731561</v>
      </c>
      <c r="AQ537">
        <f t="shared" si="195"/>
        <v>-692391.87567307509</v>
      </c>
      <c r="AR537">
        <f t="shared" si="196"/>
        <v>-358293.64013731561</v>
      </c>
      <c r="AS537">
        <f t="shared" si="199"/>
        <v>-2367.7922323200678</v>
      </c>
      <c r="AT537">
        <f t="shared" si="200"/>
        <v>377.96476143001888</v>
      </c>
    </row>
    <row r="538" spans="24:46" x14ac:dyDescent="0.2">
      <c r="X538" s="1">
        <v>534</v>
      </c>
      <c r="Y538" s="7">
        <f t="shared" si="181"/>
        <v>688575.44348657771</v>
      </c>
      <c r="Z538" s="7">
        <f t="shared" si="182"/>
        <v>343103.36575566488</v>
      </c>
      <c r="AA538">
        <f t="shared" si="183"/>
        <v>2366.4790216900296</v>
      </c>
      <c r="AB538">
        <f t="shared" si="184"/>
        <v>-383.13276517280548</v>
      </c>
      <c r="AC538">
        <f t="shared" si="197"/>
        <v>-2.6173418937155071</v>
      </c>
      <c r="AD538">
        <f t="shared" si="198"/>
        <v>-10.3474508318145</v>
      </c>
      <c r="AE538">
        <f t="shared" si="201"/>
        <v>-1.3980276876475899E-8</v>
      </c>
      <c r="AF538" s="7">
        <f t="shared" si="202"/>
        <v>2.3681329516764777E-8</v>
      </c>
      <c r="AG538" s="7">
        <f t="shared" si="185"/>
        <v>-1.1712816690914121</v>
      </c>
      <c r="AH538" s="7">
        <f t="shared" si="186"/>
        <v>-4.6473076624318939</v>
      </c>
      <c r="AI538">
        <f t="shared" si="187"/>
        <v>-0.35768823343791623</v>
      </c>
      <c r="AJ538">
        <f t="shared" si="188"/>
        <v>-1.6183139724149749</v>
      </c>
      <c r="AK538">
        <f t="shared" si="189"/>
        <v>-1.0883719772059017</v>
      </c>
      <c r="AL538">
        <f t="shared" si="190"/>
        <v>-4.0818292206489595</v>
      </c>
      <c r="AM538" s="7">
        <f t="shared" si="191"/>
        <v>-668575.44348657771</v>
      </c>
      <c r="AN538" s="7">
        <f t="shared" si="192"/>
        <v>-335603.36575566488</v>
      </c>
      <c r="AO538">
        <f t="shared" si="193"/>
        <v>-708575.44348657771</v>
      </c>
      <c r="AP538">
        <f t="shared" si="194"/>
        <v>-333103.36575566488</v>
      </c>
      <c r="AQ538">
        <f t="shared" si="195"/>
        <v>-693575.44348657771</v>
      </c>
      <c r="AR538">
        <f t="shared" si="196"/>
        <v>-358103.36575566488</v>
      </c>
      <c r="AS538">
        <f t="shared" si="199"/>
        <v>-2366.4790216900296</v>
      </c>
      <c r="AT538">
        <f t="shared" si="200"/>
        <v>383.13276517280548</v>
      </c>
    </row>
    <row r="539" spans="24:46" x14ac:dyDescent="0.2">
      <c r="X539" s="1">
        <v>535</v>
      </c>
      <c r="Y539" s="7">
        <f t="shared" si="181"/>
        <v>689758.35582968604</v>
      </c>
      <c r="Z539" s="7">
        <f t="shared" si="182"/>
        <v>342910.50594172452</v>
      </c>
      <c r="AA539">
        <f t="shared" si="183"/>
        <v>2365.1703507431721</v>
      </c>
      <c r="AB539">
        <f t="shared" si="184"/>
        <v>-388.30649058871273</v>
      </c>
      <c r="AC539">
        <f t="shared" si="197"/>
        <v>-2.6083145368450813</v>
      </c>
      <c r="AD539">
        <f t="shared" si="198"/>
        <v>-10.359069091979169</v>
      </c>
      <c r="AE539">
        <f t="shared" si="201"/>
        <v>-1.3976787974397693E-8</v>
      </c>
      <c r="AF539" s="7">
        <f t="shared" si="202"/>
        <v>2.3978670658775057E-8</v>
      </c>
      <c r="AG539" s="7">
        <f t="shared" si="185"/>
        <v>-1.1671482849444843</v>
      </c>
      <c r="AH539" s="7">
        <f t="shared" si="186"/>
        <v>-4.6526517871698312</v>
      </c>
      <c r="AI539">
        <f t="shared" si="187"/>
        <v>-0.3564969947206868</v>
      </c>
      <c r="AJ539">
        <f t="shared" si="188"/>
        <v>-1.6201892294285167</v>
      </c>
      <c r="AK539">
        <f t="shared" si="189"/>
        <v>-1.084669243203122</v>
      </c>
      <c r="AL539">
        <f t="shared" si="190"/>
        <v>-4.0862280993594915</v>
      </c>
      <c r="AM539" s="7">
        <f t="shared" si="191"/>
        <v>-669758.35582968604</v>
      </c>
      <c r="AN539" s="7">
        <f t="shared" si="192"/>
        <v>-335410.50594172452</v>
      </c>
      <c r="AO539">
        <f t="shared" si="193"/>
        <v>-709758.35582968604</v>
      </c>
      <c r="AP539">
        <f t="shared" si="194"/>
        <v>-332910.50594172452</v>
      </c>
      <c r="AQ539">
        <f t="shared" si="195"/>
        <v>-694758.35582968604</v>
      </c>
      <c r="AR539">
        <f t="shared" si="196"/>
        <v>-357910.50594172452</v>
      </c>
      <c r="AS539">
        <f t="shared" si="199"/>
        <v>-2365.1703507431721</v>
      </c>
      <c r="AT539">
        <f t="shared" si="200"/>
        <v>388.30649058871273</v>
      </c>
    </row>
    <row r="540" spans="24:46" x14ac:dyDescent="0.2">
      <c r="X540" s="1">
        <v>536</v>
      </c>
      <c r="Y540" s="7">
        <f t="shared" si="181"/>
        <v>690940.61496574059</v>
      </c>
      <c r="Z540" s="7">
        <f t="shared" si="182"/>
        <v>342715.05781279365</v>
      </c>
      <c r="AA540">
        <f t="shared" si="183"/>
        <v>2363.8661934747497</v>
      </c>
      <c r="AB540">
        <f t="shared" si="184"/>
        <v>-393.48602513470234</v>
      </c>
      <c r="AC540">
        <f t="shared" si="197"/>
        <v>-2.5993387707895184</v>
      </c>
      <c r="AD540">
        <f t="shared" si="198"/>
        <v>-10.370863271477852</v>
      </c>
      <c r="AE540">
        <f t="shared" si="201"/>
        <v>-1.3973306235300097E-8</v>
      </c>
      <c r="AF540" s="7">
        <f t="shared" si="202"/>
        <v>2.42754771473004E-8</v>
      </c>
      <c r="AG540" s="7">
        <f t="shared" si="185"/>
        <v>-1.1630390057585502</v>
      </c>
      <c r="AH540" s="7">
        <f t="shared" si="186"/>
        <v>-4.6580770428323568</v>
      </c>
      <c r="AI540">
        <f t="shared" si="187"/>
        <v>-0.35531234985070864</v>
      </c>
      <c r="AJ540">
        <f t="shared" si="188"/>
        <v>-1.6220929808980993</v>
      </c>
      <c r="AK540">
        <f t="shared" si="189"/>
        <v>-1.0809874012069534</v>
      </c>
      <c r="AL540">
        <f t="shared" si="190"/>
        <v>-4.0906932720228735</v>
      </c>
      <c r="AM540" s="7">
        <f t="shared" si="191"/>
        <v>-670940.61496574059</v>
      </c>
      <c r="AN540" s="7">
        <f t="shared" si="192"/>
        <v>-335215.05781279365</v>
      </c>
      <c r="AO540">
        <f t="shared" si="193"/>
        <v>-710940.61496574059</v>
      </c>
      <c r="AP540">
        <f t="shared" si="194"/>
        <v>-332715.05781279365</v>
      </c>
      <c r="AQ540">
        <f t="shared" si="195"/>
        <v>-695940.61496574059</v>
      </c>
      <c r="AR540">
        <f t="shared" si="196"/>
        <v>-357715.05781279365</v>
      </c>
      <c r="AS540">
        <f t="shared" si="199"/>
        <v>-2363.8661934747497</v>
      </c>
      <c r="AT540">
        <f t="shared" si="200"/>
        <v>393.48602513470234</v>
      </c>
    </row>
    <row r="541" spans="24:46" x14ac:dyDescent="0.2">
      <c r="X541" s="1">
        <v>537</v>
      </c>
      <c r="Y541" s="7">
        <f t="shared" si="181"/>
        <v>692122.2231451316</v>
      </c>
      <c r="Z541" s="7">
        <f t="shared" si="182"/>
        <v>342517.01844231738</v>
      </c>
      <c r="AA541">
        <f t="shared" si="183"/>
        <v>2362.566524089355</v>
      </c>
      <c r="AB541">
        <f t="shared" si="184"/>
        <v>-398.6714567704413</v>
      </c>
      <c r="AC541">
        <f t="shared" si="197"/>
        <v>-2.5904141812207104</v>
      </c>
      <c r="AD541">
        <f t="shared" si="198"/>
        <v>-10.382834393868832</v>
      </c>
      <c r="AE541">
        <f t="shared" si="201"/>
        <v>-1.3969831638974368E-8</v>
      </c>
      <c r="AF541" s="7">
        <f t="shared" si="202"/>
        <v>2.4571741802262664E-8</v>
      </c>
      <c r="AG541" s="7">
        <f t="shared" si="185"/>
        <v>-1.1589536343953817</v>
      </c>
      <c r="AH541" s="7">
        <f t="shared" si="186"/>
        <v>-4.6635839097091347</v>
      </c>
      <c r="AI541">
        <f t="shared" si="187"/>
        <v>-0.35413424741219823</v>
      </c>
      <c r="AJ541">
        <f t="shared" si="188"/>
        <v>-1.624025396504273</v>
      </c>
      <c r="AK541">
        <f t="shared" si="189"/>
        <v>-1.077326285443299</v>
      </c>
      <c r="AL541">
        <f t="shared" si="190"/>
        <v>-4.0952251122271646</v>
      </c>
      <c r="AM541" s="7">
        <f t="shared" si="191"/>
        <v>-672122.2231451316</v>
      </c>
      <c r="AN541" s="7">
        <f t="shared" si="192"/>
        <v>-335017.01844231738</v>
      </c>
      <c r="AO541">
        <f t="shared" si="193"/>
        <v>-712122.2231451316</v>
      </c>
      <c r="AP541">
        <f t="shared" si="194"/>
        <v>-332517.01844231738</v>
      </c>
      <c r="AQ541">
        <f t="shared" si="195"/>
        <v>-697122.2231451316</v>
      </c>
      <c r="AR541">
        <f t="shared" si="196"/>
        <v>-357517.01844231738</v>
      </c>
      <c r="AS541">
        <f t="shared" si="199"/>
        <v>-2362.566524089355</v>
      </c>
      <c r="AT541">
        <f t="shared" si="200"/>
        <v>398.6714567704413</v>
      </c>
    </row>
    <row r="542" spans="24:46" x14ac:dyDescent="0.2">
      <c r="X542" s="1">
        <v>538</v>
      </c>
      <c r="Y542" s="7">
        <f t="shared" si="181"/>
        <v>693303.18260540359</v>
      </c>
      <c r="Z542" s="7">
        <f t="shared" si="182"/>
        <v>342316.38485963293</v>
      </c>
      <c r="AA542">
        <f t="shared" si="183"/>
        <v>2361.2713169987446</v>
      </c>
      <c r="AB542">
        <f t="shared" si="184"/>
        <v>-403.86287396737572</v>
      </c>
      <c r="AC542">
        <f t="shared" si="197"/>
        <v>-2.5815403581022456</v>
      </c>
      <c r="AD542">
        <f t="shared" si="198"/>
        <v>-10.394983501081562</v>
      </c>
      <c r="AE542">
        <f t="shared" si="201"/>
        <v>-1.3966364165247243E-8</v>
      </c>
      <c r="AF542" s="7">
        <f t="shared" si="202"/>
        <v>2.4867457432003804E-8</v>
      </c>
      <c r="AG542" s="7">
        <f t="shared" si="185"/>
        <v>-1.154891975792911</v>
      </c>
      <c r="AH542" s="7">
        <f t="shared" si="186"/>
        <v>-4.6691728767485117</v>
      </c>
      <c r="AI542">
        <f t="shared" si="187"/>
        <v>-0.35296263650743165</v>
      </c>
      <c r="AJ542">
        <f t="shared" si="188"/>
        <v>-1.6259866489914918</v>
      </c>
      <c r="AK542">
        <f t="shared" si="189"/>
        <v>-1.0736857318355388</v>
      </c>
      <c r="AL542">
        <f t="shared" si="190"/>
        <v>-4.0998240002090158</v>
      </c>
      <c r="AM542" s="7">
        <f t="shared" si="191"/>
        <v>-673303.18260540359</v>
      </c>
      <c r="AN542" s="7">
        <f t="shared" si="192"/>
        <v>-334816.38485963293</v>
      </c>
      <c r="AO542">
        <f t="shared" si="193"/>
        <v>-713303.18260540359</v>
      </c>
      <c r="AP542">
        <f t="shared" si="194"/>
        <v>-332316.38485963293</v>
      </c>
      <c r="AQ542">
        <f t="shared" si="195"/>
        <v>-698303.18260540359</v>
      </c>
      <c r="AR542">
        <f t="shared" si="196"/>
        <v>-357316.38485963293</v>
      </c>
      <c r="AS542">
        <f t="shared" si="199"/>
        <v>-2361.2713169987446</v>
      </c>
      <c r="AT542">
        <f t="shared" si="200"/>
        <v>403.86287396737572</v>
      </c>
    </row>
    <row r="543" spans="24:46" x14ac:dyDescent="0.2">
      <c r="X543" s="1">
        <v>539</v>
      </c>
      <c r="Y543" s="7">
        <f t="shared" si="181"/>
        <v>694483.49557135813</v>
      </c>
      <c r="Z543" s="7">
        <f t="shared" si="182"/>
        <v>342113.15404971159</v>
      </c>
      <c r="AA543">
        <f t="shared" si="183"/>
        <v>2359.9805468196937</v>
      </c>
      <c r="AB543">
        <f t="shared" si="184"/>
        <v>-409.06036571791651</v>
      </c>
      <c r="AC543">
        <f t="shared" si="197"/>
        <v>-2.5727168956349935</v>
      </c>
      <c r="AD543">
        <f t="shared" si="198"/>
        <v>-10.407311653645298</v>
      </c>
      <c r="AE543">
        <f t="shared" si="201"/>
        <v>-1.3962903793981839E-8</v>
      </c>
      <c r="AF543" s="7">
        <f t="shared" si="202"/>
        <v>2.5162616833093586E-8</v>
      </c>
      <c r="AG543" s="7">
        <f t="shared" si="185"/>
        <v>-1.1508538369384824</v>
      </c>
      <c r="AH543" s="7">
        <f t="shared" si="186"/>
        <v>-4.67484444166654</v>
      </c>
      <c r="AI543">
        <f t="shared" si="187"/>
        <v>-0.35179746675034773</v>
      </c>
      <c r="AJ543">
        <f t="shared" si="188"/>
        <v>-1.627976914206811</v>
      </c>
      <c r="AK543">
        <f t="shared" si="189"/>
        <v>-1.0700655779832597</v>
      </c>
      <c r="AL543">
        <f t="shared" si="190"/>
        <v>-4.1044903229345628</v>
      </c>
      <c r="AM543" s="7">
        <f t="shared" si="191"/>
        <v>-674483.49557135813</v>
      </c>
      <c r="AN543" s="7">
        <f t="shared" si="192"/>
        <v>-334613.15404971159</v>
      </c>
      <c r="AO543">
        <f t="shared" si="193"/>
        <v>-714483.49557135813</v>
      </c>
      <c r="AP543">
        <f t="shared" si="194"/>
        <v>-332113.15404971159</v>
      </c>
      <c r="AQ543">
        <f t="shared" si="195"/>
        <v>-699483.49557135813</v>
      </c>
      <c r="AR543">
        <f t="shared" si="196"/>
        <v>-357113.15404971159</v>
      </c>
      <c r="AS543">
        <f t="shared" si="199"/>
        <v>-2359.9805468196937</v>
      </c>
      <c r="AT543">
        <f t="shared" si="200"/>
        <v>409.06036571791651</v>
      </c>
    </row>
    <row r="544" spans="24:46" x14ac:dyDescent="0.2">
      <c r="X544" s="1">
        <v>540</v>
      </c>
      <c r="Y544" s="7">
        <f t="shared" si="181"/>
        <v>695663.16425515607</v>
      </c>
      <c r="Z544" s="7">
        <f t="shared" si="182"/>
        <v>341907.32295289589</v>
      </c>
      <c r="AA544">
        <f t="shared" si="183"/>
        <v>2358.6941883718764</v>
      </c>
      <c r="AB544">
        <f t="shared" si="184"/>
        <v>-414.26402154473914</v>
      </c>
      <c r="AC544">
        <f t="shared" si="197"/>
        <v>-2.5639433922035435</v>
      </c>
      <c r="AD544">
        <f t="shared" si="198"/>
        <v>-10.419819930922676</v>
      </c>
      <c r="AE544">
        <f t="shared" si="201"/>
        <v>-1.3959450505078173E-8</v>
      </c>
      <c r="AF544" s="7">
        <f t="shared" si="202"/>
        <v>2.5457212790134587E-8</v>
      </c>
      <c r="AG544" s="7">
        <f t="shared" si="185"/>
        <v>-1.1468390268425581</v>
      </c>
      <c r="AH544" s="7">
        <f t="shared" si="186"/>
        <v>-4.6805991110585348</v>
      </c>
      <c r="AI544">
        <f t="shared" si="187"/>
        <v>-0.35063868826024147</v>
      </c>
      <c r="AJ544">
        <f t="shared" si="188"/>
        <v>-1.6299963711395713</v>
      </c>
      <c r="AK544">
        <f t="shared" si="189"/>
        <v>-1.0664656631412937</v>
      </c>
      <c r="AL544">
        <f t="shared" si="190"/>
        <v>-4.109224474181782</v>
      </c>
      <c r="AM544" s="7">
        <f t="shared" si="191"/>
        <v>-675663.16425515607</v>
      </c>
      <c r="AN544" s="7">
        <f t="shared" si="192"/>
        <v>-334407.32295289589</v>
      </c>
      <c r="AO544">
        <f t="shared" si="193"/>
        <v>-715663.16425515607</v>
      </c>
      <c r="AP544">
        <f t="shared" si="194"/>
        <v>-331907.32295289589</v>
      </c>
      <c r="AQ544">
        <f t="shared" si="195"/>
        <v>-700663.16425515607</v>
      </c>
      <c r="AR544">
        <f t="shared" si="196"/>
        <v>-356907.32295289589</v>
      </c>
      <c r="AS544">
        <f t="shared" si="199"/>
        <v>-2358.6941883718764</v>
      </c>
      <c r="AT544">
        <f t="shared" si="200"/>
        <v>414.26402154473914</v>
      </c>
    </row>
    <row r="545" spans="24:46" x14ac:dyDescent="0.2">
      <c r="X545" s="1">
        <v>541</v>
      </c>
      <c r="Y545" s="7">
        <f t="shared" si="181"/>
        <v>696842.19085641787</v>
      </c>
      <c r="Z545" s="7">
        <f t="shared" si="182"/>
        <v>341698.88846463215</v>
      </c>
      <c r="AA545">
        <f t="shared" si="183"/>
        <v>2357.4122166757747</v>
      </c>
      <c r="AB545">
        <f t="shared" si="184"/>
        <v>-419.47393151020049</v>
      </c>
      <c r="AC545">
        <f t="shared" si="197"/>
        <v>-2.5552194503232677</v>
      </c>
      <c r="AD545">
        <f t="shared" si="198"/>
        <v>-10.432509431348137</v>
      </c>
      <c r="AE545">
        <f t="shared" si="201"/>
        <v>-1.3956004278473467E-8</v>
      </c>
      <c r="AF545" s="7">
        <f t="shared" si="202"/>
        <v>2.5751238075566175E-8</v>
      </c>
      <c r="AG545" s="7">
        <f t="shared" si="185"/>
        <v>-1.1428473565127144</v>
      </c>
      <c r="AH545" s="7">
        <f t="shared" si="186"/>
        <v>-4.6864374005129807</v>
      </c>
      <c r="AI545">
        <f t="shared" si="187"/>
        <v>-0.34948625165553127</v>
      </c>
      <c r="AJ545">
        <f t="shared" si="188"/>
        <v>-1.6320452019619458</v>
      </c>
      <c r="AK545">
        <f t="shared" si="189"/>
        <v>-1.0628858281990174</v>
      </c>
      <c r="AL545">
        <f t="shared" si="190"/>
        <v>-4.1140268546244476</v>
      </c>
      <c r="AM545" s="7">
        <f t="shared" si="191"/>
        <v>-676842.19085641787</v>
      </c>
      <c r="AN545" s="7">
        <f t="shared" si="192"/>
        <v>-334198.88846463215</v>
      </c>
      <c r="AO545">
        <f t="shared" si="193"/>
        <v>-716842.19085641787</v>
      </c>
      <c r="AP545">
        <f t="shared" si="194"/>
        <v>-331698.88846463215</v>
      </c>
      <c r="AQ545">
        <f t="shared" si="195"/>
        <v>-701842.19085641787</v>
      </c>
      <c r="AR545">
        <f t="shared" si="196"/>
        <v>-356698.88846463215</v>
      </c>
      <c r="AS545">
        <f t="shared" si="199"/>
        <v>-2357.4122166757747</v>
      </c>
      <c r="AT545">
        <f t="shared" si="200"/>
        <v>419.47393151020049</v>
      </c>
    </row>
    <row r="546" spans="24:46" x14ac:dyDescent="0.2">
      <c r="X546" s="1">
        <v>542</v>
      </c>
      <c r="Y546" s="7">
        <f t="shared" si="181"/>
        <v>698020.57756232447</v>
      </c>
      <c r="Z546" s="7">
        <f t="shared" si="182"/>
        <v>341487.84743519814</v>
      </c>
      <c r="AA546">
        <f t="shared" si="183"/>
        <v>2356.134606950613</v>
      </c>
      <c r="AB546">
        <f t="shared" si="184"/>
        <v>-424.69018622587453</v>
      </c>
      <c r="AC546">
        <f t="shared" si="197"/>
        <v>-2.5465446765884114</v>
      </c>
      <c r="AD546">
        <f t="shared" si="198"/>
        <v>-10.445381272672044</v>
      </c>
      <c r="AE546">
        <f t="shared" si="201"/>
        <v>-1.3952565094143258E-8</v>
      </c>
      <c r="AF546" s="7">
        <f t="shared" si="202"/>
        <v>2.6044685449466067E-8</v>
      </c>
      <c r="AG546" s="7">
        <f t="shared" si="185"/>
        <v>-1.1388786389281731</v>
      </c>
      <c r="AH546" s="7">
        <f t="shared" si="186"/>
        <v>-4.6923598347281681</v>
      </c>
      <c r="AI546">
        <f t="shared" si="187"/>
        <v>-0.34834010804765964</v>
      </c>
      <c r="AJ546">
        <f t="shared" si="188"/>
        <v>-1.634123592070311</v>
      </c>
      <c r="AK546">
        <f t="shared" si="189"/>
        <v>-1.0593259156600137</v>
      </c>
      <c r="AL546">
        <f t="shared" si="190"/>
        <v>-4.1188978719182492</v>
      </c>
      <c r="AM546" s="7">
        <f t="shared" si="191"/>
        <v>-678020.57756232447</v>
      </c>
      <c r="AN546" s="7">
        <f t="shared" si="192"/>
        <v>-333987.84743519814</v>
      </c>
      <c r="AO546">
        <f t="shared" si="193"/>
        <v>-718020.57756232447</v>
      </c>
      <c r="AP546">
        <f t="shared" si="194"/>
        <v>-331487.84743519814</v>
      </c>
      <c r="AQ546">
        <f t="shared" si="195"/>
        <v>-703020.57756232447</v>
      </c>
      <c r="AR546">
        <f t="shared" si="196"/>
        <v>-356487.84743519814</v>
      </c>
      <c r="AS546">
        <f t="shared" si="199"/>
        <v>-2356.134606950613</v>
      </c>
      <c r="AT546">
        <f t="shared" si="200"/>
        <v>424.69018622587453</v>
      </c>
    </row>
    <row r="547" spans="24:46" x14ac:dyDescent="0.2">
      <c r="X547" s="1">
        <v>543</v>
      </c>
      <c r="Y547" s="7">
        <f t="shared" si="181"/>
        <v>699198.32654771523</v>
      </c>
      <c r="Z547" s="7">
        <f t="shared" si="182"/>
        <v>341274.19666942611</v>
      </c>
      <c r="AA547">
        <f t="shared" si="183"/>
        <v>2354.8613346123188</v>
      </c>
      <c r="AB547">
        <f t="shared" si="184"/>
        <v>-429.91287686221057</v>
      </c>
      <c r="AC547">
        <f t="shared" si="197"/>
        <v>-2.5379186816207224</v>
      </c>
      <c r="AD547">
        <f t="shared" si="198"/>
        <v>-10.458436592209692</v>
      </c>
      <c r="AE547">
        <f t="shared" si="201"/>
        <v>-1.3949132932101871E-8</v>
      </c>
      <c r="AF547" s="7">
        <f t="shared" si="202"/>
        <v>2.6337547659350582E-8</v>
      </c>
      <c r="AG547" s="7">
        <f t="shared" si="185"/>
        <v>-1.1349326890145801</v>
      </c>
      <c r="AH547" s="7">
        <f t="shared" si="186"/>
        <v>-4.6983669476310155</v>
      </c>
      <c r="AI547">
        <f t="shared" si="187"/>
        <v>-0.3472002090350359</v>
      </c>
      <c r="AJ547">
        <f t="shared" si="188"/>
        <v>-1.6362317301276192</v>
      </c>
      <c r="AK547">
        <f t="shared" si="189"/>
        <v>-1.0557857696219735</v>
      </c>
      <c r="AL547">
        <f t="shared" si="190"/>
        <v>-4.1238379407886034</v>
      </c>
      <c r="AM547" s="7">
        <f t="shared" si="191"/>
        <v>-679198.32654771523</v>
      </c>
      <c r="AN547" s="7">
        <f t="shared" si="192"/>
        <v>-333774.19666942611</v>
      </c>
      <c r="AO547">
        <f t="shared" si="193"/>
        <v>-719198.32654771523</v>
      </c>
      <c r="AP547">
        <f t="shared" si="194"/>
        <v>-331274.19666942611</v>
      </c>
      <c r="AQ547">
        <f t="shared" si="195"/>
        <v>-704198.32654771523</v>
      </c>
      <c r="AR547">
        <f t="shared" si="196"/>
        <v>-356274.19666942611</v>
      </c>
      <c r="AS547">
        <f t="shared" si="199"/>
        <v>-2354.8613346123188</v>
      </c>
      <c r="AT547">
        <f t="shared" si="200"/>
        <v>429.91287686221057</v>
      </c>
    </row>
    <row r="548" spans="24:46" x14ac:dyDescent="0.2">
      <c r="X548" s="1">
        <v>544</v>
      </c>
      <c r="Y548" s="7">
        <f t="shared" si="181"/>
        <v>700375.43997518625</v>
      </c>
      <c r="Z548" s="7">
        <f t="shared" si="182"/>
        <v>341057.932926421</v>
      </c>
      <c r="AA548">
        <f t="shared" si="183"/>
        <v>2353.5923752715084</v>
      </c>
      <c r="AB548">
        <f t="shared" si="184"/>
        <v>-435.14209515831539</v>
      </c>
      <c r="AC548">
        <f t="shared" si="197"/>
        <v>-2.5293410800190719</v>
      </c>
      <c r="AD548">
        <f t="shared" si="198"/>
        <v>-10.471676547095761</v>
      </c>
      <c r="AE548">
        <f t="shared" si="201"/>
        <v>-1.3945707772402372E-8</v>
      </c>
      <c r="AF548" s="7">
        <f t="shared" si="202"/>
        <v>2.6629817439972536E-8</v>
      </c>
      <c r="AG548" s="7">
        <f t="shared" si="185"/>
        <v>-1.131009323619286</v>
      </c>
      <c r="AH548" s="7">
        <f t="shared" si="186"/>
        <v>-4.7044592824988554</v>
      </c>
      <c r="AI548">
        <f t="shared" si="187"/>
        <v>-0.34606650669709588</v>
      </c>
      <c r="AJ548">
        <f t="shared" si="188"/>
        <v>-1.6383698081065623</v>
      </c>
      <c r="AK548">
        <f t="shared" si="189"/>
        <v>-1.0522652357569824</v>
      </c>
      <c r="AL548">
        <f t="shared" si="190"/>
        <v>-4.1288474831201611</v>
      </c>
      <c r="AM548" s="7">
        <f t="shared" si="191"/>
        <v>-680375.43997518625</v>
      </c>
      <c r="AN548" s="7">
        <f t="shared" si="192"/>
        <v>-333557.932926421</v>
      </c>
      <c r="AO548">
        <f t="shared" si="193"/>
        <v>-720375.43997518625</v>
      </c>
      <c r="AP548">
        <f t="shared" si="194"/>
        <v>-331057.932926421</v>
      </c>
      <c r="AQ548">
        <f t="shared" si="195"/>
        <v>-705375.43997518625</v>
      </c>
      <c r="AR548">
        <f t="shared" si="196"/>
        <v>-356057.932926421</v>
      </c>
      <c r="AS548">
        <f t="shared" si="199"/>
        <v>-2353.5923752715084</v>
      </c>
      <c r="AT548">
        <f t="shared" si="200"/>
        <v>435.14209515831539</v>
      </c>
    </row>
    <row r="549" spans="24:46" x14ac:dyDescent="0.2">
      <c r="X549" s="1">
        <v>545</v>
      </c>
      <c r="Y549" s="7">
        <f t="shared" si="181"/>
        <v>701551.91999518697</v>
      </c>
      <c r="Z549" s="7">
        <f t="shared" si="182"/>
        <v>340839.05291927344</v>
      </c>
      <c r="AA549">
        <f t="shared" si="183"/>
        <v>2352.3277047314991</v>
      </c>
      <c r="AB549">
        <f t="shared" si="184"/>
        <v>-440.37793343186326</v>
      </c>
      <c r="AC549">
        <f t="shared" si="197"/>
        <v>-2.5208114903096157</v>
      </c>
      <c r="AD549">
        <f t="shared" si="198"/>
        <v>-10.485102314544358</v>
      </c>
      <c r="AE549">
        <f t="shared" si="201"/>
        <v>-1.3942289595137976E-8</v>
      </c>
      <c r="AF549" s="7">
        <f t="shared" si="202"/>
        <v>2.6921487513117554E-8</v>
      </c>
      <c r="AG549" s="7">
        <f t="shared" si="185"/>
        <v>-1.1271083614868878</v>
      </c>
      <c r="AH549" s="7">
        <f t="shared" si="186"/>
        <v>-4.7106373920834859</v>
      </c>
      <c r="AI549">
        <f t="shared" si="187"/>
        <v>-0.34493895358843585</v>
      </c>
      <c r="AJ549">
        <f t="shared" si="188"/>
        <v>-1.6405380213338248</v>
      </c>
      <c r="AK549">
        <f t="shared" si="189"/>
        <v>-1.0487641612920029</v>
      </c>
      <c r="AL549">
        <f t="shared" si="190"/>
        <v>-4.1339269280485347</v>
      </c>
      <c r="AM549" s="7">
        <f t="shared" si="191"/>
        <v>-681551.91999518697</v>
      </c>
      <c r="AN549" s="7">
        <f t="shared" si="192"/>
        <v>-333339.05291927344</v>
      </c>
      <c r="AO549">
        <f t="shared" si="193"/>
        <v>-721551.91999518697</v>
      </c>
      <c r="AP549">
        <f t="shared" si="194"/>
        <v>-330839.05291927344</v>
      </c>
      <c r="AQ549">
        <f t="shared" si="195"/>
        <v>-706551.91999518697</v>
      </c>
      <c r="AR549">
        <f t="shared" si="196"/>
        <v>-355839.05291927344</v>
      </c>
      <c r="AS549">
        <f t="shared" si="199"/>
        <v>-2352.3277047314991</v>
      </c>
      <c r="AT549">
        <f t="shared" si="200"/>
        <v>440.37793343186326</v>
      </c>
    </row>
    <row r="550" spans="24:46" x14ac:dyDescent="0.2">
      <c r="X550" s="1">
        <v>546</v>
      </c>
      <c r="Y550" s="7">
        <f t="shared" si="181"/>
        <v>702727.76874611643</v>
      </c>
      <c r="Z550" s="7">
        <f t="shared" si="182"/>
        <v>340617.55331476819</v>
      </c>
      <c r="AA550">
        <f t="shared" si="183"/>
        <v>2351.0672989863442</v>
      </c>
      <c r="AB550">
        <f t="shared" si="184"/>
        <v>-445.62048458913546</v>
      </c>
      <c r="AC550">
        <f t="shared" si="197"/>
        <v>-2.5123295348968488</v>
      </c>
      <c r="AD550">
        <f t="shared" si="198"/>
        <v>-10.49871509211482</v>
      </c>
      <c r="AE550">
        <f t="shared" si="201"/>
        <v>-1.3938878380442146E-8</v>
      </c>
      <c r="AF550" s="7">
        <f t="shared" si="202"/>
        <v>2.7212550587398293E-8</v>
      </c>
      <c r="AG550" s="7">
        <f t="shared" si="185"/>
        <v>-1.1232296232352472</v>
      </c>
      <c r="AH550" s="7">
        <f t="shared" si="186"/>
        <v>-4.7169018387383037</v>
      </c>
      <c r="AI550">
        <f t="shared" si="187"/>
        <v>-0.34381750273303779</v>
      </c>
      <c r="AJ550">
        <f t="shared" si="188"/>
        <v>-1.6427365685352144</v>
      </c>
      <c r="AK550">
        <f t="shared" si="189"/>
        <v>-1.045282394989685</v>
      </c>
      <c r="AL550">
        <f t="shared" si="190"/>
        <v>-4.1390767120538516</v>
      </c>
      <c r="AM550" s="7">
        <f t="shared" si="191"/>
        <v>-682727.76874611643</v>
      </c>
      <c r="AN550" s="7">
        <f t="shared" si="192"/>
        <v>-333117.55331476819</v>
      </c>
      <c r="AO550">
        <f t="shared" si="193"/>
        <v>-722727.76874611643</v>
      </c>
      <c r="AP550">
        <f t="shared" si="194"/>
        <v>-330617.55331476819</v>
      </c>
      <c r="AQ550">
        <f t="shared" si="195"/>
        <v>-707727.76874611643</v>
      </c>
      <c r="AR550">
        <f t="shared" si="196"/>
        <v>-355617.55331476819</v>
      </c>
      <c r="AS550">
        <f t="shared" si="199"/>
        <v>-2351.0672989863442</v>
      </c>
      <c r="AT550">
        <f t="shared" si="200"/>
        <v>445.62048458913546</v>
      </c>
    </row>
    <row r="551" spans="24:46" x14ac:dyDescent="0.2">
      <c r="X551" s="1">
        <v>547</v>
      </c>
      <c r="Y551" s="7">
        <f t="shared" si="181"/>
        <v>703902.98835441773</v>
      </c>
      <c r="Z551" s="7">
        <f t="shared" si="182"/>
        <v>340393.43073308712</v>
      </c>
      <c r="AA551">
        <f t="shared" si="183"/>
        <v>2349.8111342188959</v>
      </c>
      <c r="AB551">
        <f t="shared" si="184"/>
        <v>-450.86984213519287</v>
      </c>
      <c r="AC551">
        <f t="shared" si="197"/>
        <v>-2.5038948400153007</v>
      </c>
      <c r="AD551">
        <f t="shared" si="198"/>
        <v>-10.512516097982946</v>
      </c>
      <c r="AE551">
        <f t="shared" si="201"/>
        <v>-1.3935474108489119E-8</v>
      </c>
      <c r="AF551" s="7">
        <f t="shared" si="202"/>
        <v>2.7502999358046148E-8</v>
      </c>
      <c r="AG551" s="7">
        <f t="shared" si="185"/>
        <v>-1.1193729313317746</v>
      </c>
      <c r="AH551" s="7">
        <f t="shared" si="186"/>
        <v>-4.723253194547941</v>
      </c>
      <c r="AI551">
        <f t="shared" si="187"/>
        <v>-0.34270210761857689</v>
      </c>
      <c r="AJ551">
        <f t="shared" si="188"/>
        <v>-1.6449656518817681</v>
      </c>
      <c r="AK551">
        <f t="shared" si="189"/>
        <v>-1.0418197871294752</v>
      </c>
      <c r="AL551">
        <f t="shared" si="190"/>
        <v>-4.1442972790562367</v>
      </c>
      <c r="AM551" s="7">
        <f t="shared" si="191"/>
        <v>-683902.98835441773</v>
      </c>
      <c r="AN551" s="7">
        <f t="shared" si="192"/>
        <v>-332893.43073308712</v>
      </c>
      <c r="AO551">
        <f t="shared" si="193"/>
        <v>-723902.98835441773</v>
      </c>
      <c r="AP551">
        <f t="shared" si="194"/>
        <v>-330393.43073308712</v>
      </c>
      <c r="AQ551">
        <f t="shared" si="195"/>
        <v>-708902.98835441773</v>
      </c>
      <c r="AR551">
        <f t="shared" si="196"/>
        <v>-355393.43073308712</v>
      </c>
      <c r="AS551">
        <f t="shared" si="199"/>
        <v>-2349.8111342188959</v>
      </c>
      <c r="AT551">
        <f t="shared" si="200"/>
        <v>450.86984213519287</v>
      </c>
    </row>
    <row r="552" spans="24:46" x14ac:dyDescent="0.2">
      <c r="X552" s="1">
        <v>548</v>
      </c>
      <c r="Y552" s="7">
        <f t="shared" si="181"/>
        <v>705077.58093467215</v>
      </c>
      <c r="Z552" s="7">
        <f t="shared" si="182"/>
        <v>340166.68174750725</v>
      </c>
      <c r="AA552">
        <f t="shared" si="183"/>
        <v>2348.5591867988883</v>
      </c>
      <c r="AB552">
        <f t="shared" si="184"/>
        <v>-456.12610018418434</v>
      </c>
      <c r="AC552">
        <f t="shared" si="197"/>
        <v>-2.495507035681924</v>
      </c>
      <c r="AD552">
        <f t="shared" si="198"/>
        <v>-10.526506571218274</v>
      </c>
      <c r="AE552">
        <f t="shared" si="201"/>
        <v>-1.3932076759494441E-8</v>
      </c>
      <c r="AF552" s="7">
        <f t="shared" si="202"/>
        <v>2.7792826506702339E-8</v>
      </c>
      <c r="AG552" s="7">
        <f t="shared" si="185"/>
        <v>-1.1155381100700854</v>
      </c>
      <c r="AH552" s="7">
        <f t="shared" si="186"/>
        <v>-4.7296920414608286</v>
      </c>
      <c r="AI552">
        <f t="shared" si="187"/>
        <v>-0.34159272219080256</v>
      </c>
      <c r="AJ552">
        <f t="shared" si="188"/>
        <v>-1.6472254770369168</v>
      </c>
      <c r="AK552">
        <f t="shared" si="189"/>
        <v>-1.0383761894889594</v>
      </c>
      <c r="AL552">
        <f t="shared" si="190"/>
        <v>-4.1495890805133548</v>
      </c>
      <c r="AM552" s="7">
        <f t="shared" si="191"/>
        <v>-685077.58093467215</v>
      </c>
      <c r="AN552" s="7">
        <f t="shared" si="192"/>
        <v>-332666.68174750725</v>
      </c>
      <c r="AO552">
        <f t="shared" si="193"/>
        <v>-725077.58093467215</v>
      </c>
      <c r="AP552">
        <f t="shared" si="194"/>
        <v>-330166.68174750725</v>
      </c>
      <c r="AQ552">
        <f t="shared" si="195"/>
        <v>-710077.58093467215</v>
      </c>
      <c r="AR552">
        <f t="shared" si="196"/>
        <v>-355166.68174750725</v>
      </c>
      <c r="AS552">
        <f t="shared" si="199"/>
        <v>-2348.5591867988883</v>
      </c>
      <c r="AT552">
        <f t="shared" si="200"/>
        <v>456.12610018418434</v>
      </c>
    </row>
    <row r="553" spans="24:46" x14ac:dyDescent="0.2">
      <c r="X553" s="1">
        <v>549</v>
      </c>
      <c r="Y553" s="7">
        <f t="shared" si="181"/>
        <v>706251.54858969222</v>
      </c>
      <c r="Z553" s="7">
        <f t="shared" si="182"/>
        <v>339937.30288409378</v>
      </c>
      <c r="AA553">
        <f t="shared" si="183"/>
        <v>2347.3114332810474</v>
      </c>
      <c r="AB553">
        <f t="shared" si="184"/>
        <v>-461.38935346979349</v>
      </c>
      <c r="AC553">
        <f t="shared" si="197"/>
        <v>-2.487165755649285</v>
      </c>
      <c r="AD553">
        <f t="shared" si="198"/>
        <v>-10.540687772067191</v>
      </c>
      <c r="AE553">
        <f t="shared" si="201"/>
        <v>-1.3928686313715375E-8</v>
      </c>
      <c r="AF553" s="7">
        <f t="shared" si="202"/>
        <v>2.8082024701204877E-8</v>
      </c>
      <c r="AG553" s="7">
        <f t="shared" si="185"/>
        <v>-1.1117249855470843</v>
      </c>
      <c r="AH553" s="7">
        <f t="shared" si="186"/>
        <v>-4.7362189714244733</v>
      </c>
      <c r="AI553">
        <f t="shared" si="187"/>
        <v>-0.34048930084800538</v>
      </c>
      <c r="AJ553">
        <f t="shared" si="188"/>
        <v>-1.6495162532045959</v>
      </c>
      <c r="AK553">
        <f t="shared" si="189"/>
        <v>-1.034951455325509</v>
      </c>
      <c r="AL553">
        <f t="shared" si="190"/>
        <v>-4.154952575520146</v>
      </c>
      <c r="AM553" s="7">
        <f t="shared" si="191"/>
        <v>-686251.54858969222</v>
      </c>
      <c r="AN553" s="7">
        <f t="shared" si="192"/>
        <v>-332437.30288409378</v>
      </c>
      <c r="AO553">
        <f t="shared" si="193"/>
        <v>-726251.54858969222</v>
      </c>
      <c r="AP553">
        <f t="shared" si="194"/>
        <v>-329937.30288409378</v>
      </c>
      <c r="AQ553">
        <f t="shared" si="195"/>
        <v>-711251.54858969222</v>
      </c>
      <c r="AR553">
        <f t="shared" si="196"/>
        <v>-354937.30288409378</v>
      </c>
      <c r="AS553">
        <f t="shared" si="199"/>
        <v>-2347.3114332810474</v>
      </c>
      <c r="AT553">
        <f t="shared" si="200"/>
        <v>461.38935346979349</v>
      </c>
    </row>
    <row r="554" spans="24:46" x14ac:dyDescent="0.2">
      <c r="X554" s="1">
        <v>550</v>
      </c>
      <c r="Y554" s="7">
        <f t="shared" si="181"/>
        <v>707424.89341061329</v>
      </c>
      <c r="Z554" s="7">
        <f t="shared" si="182"/>
        <v>339705.29062138736</v>
      </c>
      <c r="AA554">
        <f t="shared" si="183"/>
        <v>2346.0678504032226</v>
      </c>
      <c r="AB554">
        <f t="shared" si="184"/>
        <v>-466.65969735582706</v>
      </c>
      <c r="AC554">
        <f t="shared" si="197"/>
        <v>-2.4788706373593463</v>
      </c>
      <c r="AD554">
        <f t="shared" si="198"/>
        <v>-10.555060982242463</v>
      </c>
      <c r="AE554">
        <f t="shared" si="201"/>
        <v>-1.3925302751451608E-8</v>
      </c>
      <c r="AF554" s="7">
        <f t="shared" si="202"/>
        <v>2.8370586595375591E-8</v>
      </c>
      <c r="AG554" s="7">
        <f t="shared" si="185"/>
        <v>-1.1079333856402902</v>
      </c>
      <c r="AH554" s="7">
        <f t="shared" si="186"/>
        <v>-4.7428345865238928</v>
      </c>
      <c r="AI554">
        <f t="shared" si="187"/>
        <v>-0.33939179843557304</v>
      </c>
      <c r="AJ554">
        <f t="shared" si="188"/>
        <v>-1.6518381931785358</v>
      </c>
      <c r="AK554">
        <f t="shared" si="189"/>
        <v>-1.0315454393581804</v>
      </c>
      <c r="AL554">
        <f t="shared" si="190"/>
        <v>-4.1603882309106206</v>
      </c>
      <c r="AM554" s="7">
        <f t="shared" si="191"/>
        <v>-687424.89341061329</v>
      </c>
      <c r="AN554" s="7">
        <f t="shared" si="192"/>
        <v>-332205.29062138736</v>
      </c>
      <c r="AO554">
        <f t="shared" si="193"/>
        <v>-727424.89341061329</v>
      </c>
      <c r="AP554">
        <f t="shared" si="194"/>
        <v>-329705.29062138736</v>
      </c>
      <c r="AQ554">
        <f t="shared" si="195"/>
        <v>-712424.89341061329</v>
      </c>
      <c r="AR554">
        <f t="shared" si="196"/>
        <v>-354705.29062138736</v>
      </c>
      <c r="AS554">
        <f t="shared" si="199"/>
        <v>-2346.0678504032226</v>
      </c>
      <c r="AT554">
        <f t="shared" si="200"/>
        <v>466.65969735582706</v>
      </c>
    </row>
    <row r="555" spans="24:46" x14ac:dyDescent="0.2">
      <c r="X555" s="1">
        <v>551</v>
      </c>
      <c r="Y555" s="7">
        <f t="shared" si="181"/>
        <v>708597.61747698521</v>
      </c>
      <c r="Z555" s="7">
        <f t="shared" si="182"/>
        <v>339470.64139008668</v>
      </c>
      <c r="AA555">
        <f t="shared" si="183"/>
        <v>2344.8284150845429</v>
      </c>
      <c r="AB555">
        <f t="shared" si="184"/>
        <v>-471.9372278469483</v>
      </c>
      <c r="AC555">
        <f t="shared" si="197"/>
        <v>-2.4706213218979345</v>
      </c>
      <c r="AD555">
        <f t="shared" si="198"/>
        <v>-10.56962750521846</v>
      </c>
      <c r="AE555">
        <f t="shared" si="201"/>
        <v>-1.3921926053045515E-8</v>
      </c>
      <c r="AF555" s="7">
        <f t="shared" si="202"/>
        <v>2.8658504828803051E-8</v>
      </c>
      <c r="AG555" s="7">
        <f t="shared" si="185"/>
        <v>-1.1041631399855441</v>
      </c>
      <c r="AH555" s="7">
        <f t="shared" si="186"/>
        <v>-4.7495394991230162</v>
      </c>
      <c r="AI555">
        <f t="shared" si="187"/>
        <v>-0.33830017024060205</v>
      </c>
      <c r="AJ555">
        <f t="shared" si="188"/>
        <v>-1.6541915133924205</v>
      </c>
      <c r="AK555">
        <f t="shared" si="189"/>
        <v>-1.0281579977498625</v>
      </c>
      <c r="AL555">
        <f t="shared" si="190"/>
        <v>-4.1658965213615282</v>
      </c>
      <c r="AM555" s="7">
        <f t="shared" si="191"/>
        <v>-688597.61747698521</v>
      </c>
      <c r="AN555" s="7">
        <f t="shared" si="192"/>
        <v>-331970.64139008668</v>
      </c>
      <c r="AO555">
        <f t="shared" si="193"/>
        <v>-728597.61747698521</v>
      </c>
      <c r="AP555">
        <f t="shared" si="194"/>
        <v>-329470.64139008668</v>
      </c>
      <c r="AQ555">
        <f t="shared" si="195"/>
        <v>-713597.61747698521</v>
      </c>
      <c r="AR555">
        <f t="shared" si="196"/>
        <v>-354470.64139008668</v>
      </c>
      <c r="AS555">
        <f t="shared" si="199"/>
        <v>-2344.8284150845429</v>
      </c>
      <c r="AT555">
        <f t="shared" si="200"/>
        <v>471.9372278469483</v>
      </c>
    </row>
    <row r="556" spans="24:46" x14ac:dyDescent="0.2">
      <c r="X556" s="1">
        <v>552</v>
      </c>
      <c r="Y556" s="7">
        <f t="shared" si="181"/>
        <v>709769.72285686224</v>
      </c>
      <c r="Z556" s="7">
        <f t="shared" si="182"/>
        <v>339233.35157272505</v>
      </c>
      <c r="AA556">
        <f t="shared" si="183"/>
        <v>2343.593104423594</v>
      </c>
      <c r="AB556">
        <f t="shared" si="184"/>
        <v>-477.22204159955754</v>
      </c>
      <c r="AC556">
        <f t="shared" si="197"/>
        <v>-2.4624174539499126</v>
      </c>
      <c r="AD556">
        <f t="shared" si="198"/>
        <v>-10.584388666533258</v>
      </c>
      <c r="AE556">
        <f t="shared" si="201"/>
        <v>-1.3918556198882735E-8</v>
      </c>
      <c r="AF556" s="7">
        <f t="shared" si="202"/>
        <v>2.8945772026624634E-8</v>
      </c>
      <c r="AG556" s="7">
        <f t="shared" si="185"/>
        <v>-1.1004140799550153</v>
      </c>
      <c r="AH556" s="7">
        <f t="shared" si="186"/>
        <v>-4.7563343320087954</v>
      </c>
      <c r="AI556">
        <f t="shared" si="187"/>
        <v>-0.33721437198661003</v>
      </c>
      <c r="AJ556">
        <f t="shared" si="188"/>
        <v>-1.6565764339713505</v>
      </c>
      <c r="AK556">
        <f t="shared" si="189"/>
        <v>-1.0247889880897314</v>
      </c>
      <c r="AL556">
        <f t="shared" si="190"/>
        <v>-4.1714779294988835</v>
      </c>
      <c r="AM556" s="7">
        <f t="shared" si="191"/>
        <v>-689769.72285686224</v>
      </c>
      <c r="AN556" s="7">
        <f t="shared" si="192"/>
        <v>-331733.35157272505</v>
      </c>
      <c r="AO556">
        <f t="shared" si="193"/>
        <v>-729769.72285686224</v>
      </c>
      <c r="AP556">
        <f t="shared" si="194"/>
        <v>-329233.35157272505</v>
      </c>
      <c r="AQ556">
        <f t="shared" si="195"/>
        <v>-714769.72285686224</v>
      </c>
      <c r="AR556">
        <f t="shared" si="196"/>
        <v>-354233.35157272505</v>
      </c>
      <c r="AS556">
        <f t="shared" si="199"/>
        <v>-2343.593104423594</v>
      </c>
      <c r="AT556">
        <f t="shared" si="200"/>
        <v>477.22204159955754</v>
      </c>
    </row>
    <row r="557" spans="24:46" x14ac:dyDescent="0.2">
      <c r="X557" s="1">
        <v>553</v>
      </c>
      <c r="Y557" s="7">
        <f t="shared" si="181"/>
        <v>710941.21160689229</v>
      </c>
      <c r="Z557" s="7">
        <f t="shared" si="182"/>
        <v>338993.41750334197</v>
      </c>
      <c r="AA557">
        <f t="shared" si="183"/>
        <v>2342.3618956966188</v>
      </c>
      <c r="AB557">
        <f t="shared" si="184"/>
        <v>-482.51423593282419</v>
      </c>
      <c r="AC557">
        <f t="shared" si="197"/>
        <v>-2.4542586817550016</v>
      </c>
      <c r="AD557">
        <f t="shared" si="198"/>
        <v>-10.599345814096962</v>
      </c>
      <c r="AE557">
        <f t="shared" si="201"/>
        <v>-1.3915193169392077E-8</v>
      </c>
      <c r="AF557" s="7">
        <f t="shared" si="202"/>
        <v>2.9232380799305683E-8</v>
      </c>
      <c r="AG557" s="7">
        <f t="shared" si="185"/>
        <v>-1.0966860386356168</v>
      </c>
      <c r="AH557" s="7">
        <f t="shared" si="186"/>
        <v>-4.7632197185390606</v>
      </c>
      <c r="AI557">
        <f t="shared" si="187"/>
        <v>-0.3361343598283017</v>
      </c>
      <c r="AJ557">
        <f t="shared" si="188"/>
        <v>-1.6589931787842251</v>
      </c>
      <c r="AK557">
        <f t="shared" si="189"/>
        <v>-1.0214382693758899</v>
      </c>
      <c r="AL557">
        <f t="shared" si="190"/>
        <v>-4.1771329460060569</v>
      </c>
      <c r="AM557" s="7">
        <f t="shared" si="191"/>
        <v>-690941.21160689229</v>
      </c>
      <c r="AN557" s="7">
        <f t="shared" si="192"/>
        <v>-331493.41750334197</v>
      </c>
      <c r="AO557">
        <f t="shared" si="193"/>
        <v>-730941.21160689229</v>
      </c>
      <c r="AP557">
        <f t="shared" si="194"/>
        <v>-328993.41750334197</v>
      </c>
      <c r="AQ557">
        <f t="shared" si="195"/>
        <v>-715941.21160689229</v>
      </c>
      <c r="AR557">
        <f t="shared" si="196"/>
        <v>-353993.41750334197</v>
      </c>
      <c r="AS557">
        <f t="shared" si="199"/>
        <v>-2342.3618956966188</v>
      </c>
      <c r="AT557">
        <f t="shared" si="200"/>
        <v>482.51423593282419</v>
      </c>
    </row>
    <row r="558" spans="24:46" x14ac:dyDescent="0.2">
      <c r="X558" s="1">
        <v>554</v>
      </c>
      <c r="Y558" s="7">
        <f t="shared" si="181"/>
        <v>712112.08577240538</v>
      </c>
      <c r="Z558" s="7">
        <f t="shared" si="182"/>
        <v>338750.83546714881</v>
      </c>
      <c r="AA558">
        <f t="shared" si="183"/>
        <v>2341.1347663557412</v>
      </c>
      <c r="AB558">
        <f t="shared" si="184"/>
        <v>-487.81390883987268</v>
      </c>
      <c r="AC558">
        <f t="shared" si="197"/>
        <v>-2.4461446570642043</v>
      </c>
      <c r="AD558">
        <f t="shared" si="198"/>
        <v>-10.614500318506577</v>
      </c>
      <c r="AE558">
        <f t="shared" si="201"/>
        <v>-1.391183694504689E-8</v>
      </c>
      <c r="AF558" s="7">
        <f t="shared" si="202"/>
        <v>2.9518323742416593E-8</v>
      </c>
      <c r="AG558" s="7">
        <f t="shared" si="185"/>
        <v>-1.0929788508076363</v>
      </c>
      <c r="AH558" s="7">
        <f t="shared" si="186"/>
        <v>-4.7701963027929368</v>
      </c>
      <c r="AI558">
        <f t="shared" si="187"/>
        <v>-0.33506009034643358</v>
      </c>
      <c r="AJ558">
        <f t="shared" si="188"/>
        <v>-1.6614419754974277</v>
      </c>
      <c r="AK558">
        <f t="shared" si="189"/>
        <v>-1.0181057019982975</v>
      </c>
      <c r="AL558">
        <f t="shared" si="190"/>
        <v>-4.1828620697345373</v>
      </c>
      <c r="AM558" s="7">
        <f t="shared" si="191"/>
        <v>-692112.08577240538</v>
      </c>
      <c r="AN558" s="7">
        <f t="shared" si="192"/>
        <v>-331250.83546714881</v>
      </c>
      <c r="AO558">
        <f t="shared" si="193"/>
        <v>-732112.08577240538</v>
      </c>
      <c r="AP558">
        <f t="shared" si="194"/>
        <v>-328750.83546714881</v>
      </c>
      <c r="AQ558">
        <f t="shared" si="195"/>
        <v>-717112.08577240538</v>
      </c>
      <c r="AR558">
        <f t="shared" si="196"/>
        <v>-353750.83546714881</v>
      </c>
      <c r="AS558">
        <f t="shared" si="199"/>
        <v>-2341.1347663557412</v>
      </c>
      <c r="AT558">
        <f t="shared" si="200"/>
        <v>487.81390883987268</v>
      </c>
    </row>
    <row r="559" spans="24:46" x14ac:dyDescent="0.2">
      <c r="X559" s="1">
        <v>555</v>
      </c>
      <c r="Y559" s="7">
        <f t="shared" si="181"/>
        <v>713282.34738750116</v>
      </c>
      <c r="Z559" s="7">
        <f t="shared" si="182"/>
        <v>338505.60170018906</v>
      </c>
      <c r="AA559">
        <f t="shared" si="183"/>
        <v>2339.9116940272093</v>
      </c>
      <c r="AB559">
        <f t="shared" si="184"/>
        <v>-493.12115899912595</v>
      </c>
      <c r="AC559">
        <f t="shared" si="197"/>
        <v>-2.4380750350968858</v>
      </c>
      <c r="AD559">
        <f t="shared" si="198"/>
        <v>-10.629853573367804</v>
      </c>
      <c r="AE559">
        <f t="shared" si="201"/>
        <v>-1.3908487506364693E-8</v>
      </c>
      <c r="AF559" s="7">
        <f t="shared" si="202"/>
        <v>2.9803593436407434E-8</v>
      </c>
      <c r="AG559" s="7">
        <f t="shared" si="185"/>
        <v>-1.0892923529237095</v>
      </c>
      <c r="AH559" s="7">
        <f t="shared" si="186"/>
        <v>-4.7772647397248749</v>
      </c>
      <c r="AI559">
        <f t="shared" si="187"/>
        <v>-0.33399152054271469</v>
      </c>
      <c r="AJ559">
        <f t="shared" si="188"/>
        <v>-1.6639230556295648</v>
      </c>
      <c r="AK559">
        <f t="shared" si="189"/>
        <v>-1.014791147721974</v>
      </c>
      <c r="AL559">
        <f t="shared" si="190"/>
        <v>-4.1886658078169594</v>
      </c>
      <c r="AM559" s="7">
        <f t="shared" si="191"/>
        <v>-693282.34738750116</v>
      </c>
      <c r="AN559" s="7">
        <f t="shared" si="192"/>
        <v>-331005.60170018906</v>
      </c>
      <c r="AO559">
        <f t="shared" si="193"/>
        <v>-733282.34738750116</v>
      </c>
      <c r="AP559">
        <f t="shared" si="194"/>
        <v>-328505.60170018906</v>
      </c>
      <c r="AQ559">
        <f t="shared" si="195"/>
        <v>-718282.34738750116</v>
      </c>
      <c r="AR559">
        <f t="shared" si="196"/>
        <v>-353505.60170018906</v>
      </c>
      <c r="AS559">
        <f t="shared" si="199"/>
        <v>-2339.9116940272093</v>
      </c>
      <c r="AT559">
        <f t="shared" si="200"/>
        <v>493.12115899912595</v>
      </c>
    </row>
    <row r="560" spans="24:46" x14ac:dyDescent="0.2">
      <c r="X560" s="1">
        <v>556</v>
      </c>
      <c r="Y560" s="7">
        <f t="shared" si="181"/>
        <v>714451.99847513542</v>
      </c>
      <c r="Z560" s="7">
        <f t="shared" si="182"/>
        <v>338257.71238899283</v>
      </c>
      <c r="AA560">
        <f t="shared" si="183"/>
        <v>2338.692656509661</v>
      </c>
      <c r="AB560">
        <f t="shared" si="184"/>
        <v>-498.43608578580984</v>
      </c>
      <c r="AC560">
        <f t="shared" si="197"/>
        <v>-2.4300494744984742</v>
      </c>
      <c r="AD560">
        <f t="shared" si="198"/>
        <v>-10.645406995623826</v>
      </c>
      <c r="AE560">
        <f t="shared" si="201"/>
        <v>-1.3905144833907807E-8</v>
      </c>
      <c r="AF560" s="7">
        <f t="shared" si="202"/>
        <v>3.0088182446380748E-8</v>
      </c>
      <c r="AG560" s="7">
        <f t="shared" si="185"/>
        <v>-1.0856263830881452</v>
      </c>
      <c r="AH560" s="7">
        <f t="shared" si="186"/>
        <v>-4.7844256953219828</v>
      </c>
      <c r="AI560">
        <f t="shared" si="187"/>
        <v>-0.33292860783482925</v>
      </c>
      <c r="AJ560">
        <f t="shared" si="188"/>
        <v>-1.6664366546074381</v>
      </c>
      <c r="AK560">
        <f t="shared" si="189"/>
        <v>-1.0114944696703545</v>
      </c>
      <c r="AL560">
        <f t="shared" si="190"/>
        <v>-4.1945446757825877</v>
      </c>
      <c r="AM560" s="7">
        <f t="shared" si="191"/>
        <v>-694451.99847513542</v>
      </c>
      <c r="AN560" s="7">
        <f t="shared" si="192"/>
        <v>-330757.71238899283</v>
      </c>
      <c r="AO560">
        <f t="shared" si="193"/>
        <v>-734451.99847513542</v>
      </c>
      <c r="AP560">
        <f t="shared" si="194"/>
        <v>-328257.71238899283</v>
      </c>
      <c r="AQ560">
        <f t="shared" si="195"/>
        <v>-719451.99847513542</v>
      </c>
      <c r="AR560">
        <f t="shared" si="196"/>
        <v>-353257.71238899283</v>
      </c>
      <c r="AS560">
        <f t="shared" si="199"/>
        <v>-2338.692656509661</v>
      </c>
      <c r="AT560">
        <f t="shared" si="200"/>
        <v>498.43608578580984</v>
      </c>
    </row>
    <row r="561" spans="24:46" x14ac:dyDescent="0.2">
      <c r="X561" s="1">
        <v>557</v>
      </c>
      <c r="Y561" s="7">
        <f t="shared" si="181"/>
        <v>715621.04104720592</v>
      </c>
      <c r="Z561" s="7">
        <f t="shared" si="182"/>
        <v>338007.16367022548</v>
      </c>
      <c r="AA561">
        <f t="shared" si="183"/>
        <v>2337.4776317724118</v>
      </c>
      <c r="AB561">
        <f t="shared" si="184"/>
        <v>-503.75878928362175</v>
      </c>
      <c r="AC561">
        <f t="shared" si="197"/>
        <v>-2.4220676372987806</v>
      </c>
      <c r="AD561">
        <f t="shared" si="198"/>
        <v>-10.661162025890908</v>
      </c>
      <c r="AE561">
        <f t="shared" si="201"/>
        <v>-1.3901808908283734E-8</v>
      </c>
      <c r="AF561" s="7">
        <f t="shared" si="202"/>
        <v>3.0372083321860687E-8</v>
      </c>
      <c r="AG561" s="7">
        <f t="shared" si="185"/>
        <v>-1.0819807810365405</v>
      </c>
      <c r="AH561" s="7">
        <f t="shared" si="186"/>
        <v>-4.7916798467647173</v>
      </c>
      <c r="AI561">
        <f t="shared" si="187"/>
        <v>-0.33187131005147813</v>
      </c>
      <c r="AJ561">
        <f t="shared" si="188"/>
        <v>-1.6689830118232232</v>
      </c>
      <c r="AK561">
        <f t="shared" si="189"/>
        <v>-1.0082155323089532</v>
      </c>
      <c r="AL561">
        <f t="shared" si="190"/>
        <v>-4.2004991976750503</v>
      </c>
      <c r="AM561" s="7">
        <f t="shared" si="191"/>
        <v>-695621.04104720592</v>
      </c>
      <c r="AN561" s="7">
        <f t="shared" si="192"/>
        <v>-330507.16367022548</v>
      </c>
      <c r="AO561">
        <f t="shared" si="193"/>
        <v>-735621.04104720592</v>
      </c>
      <c r="AP561">
        <f t="shared" si="194"/>
        <v>-328007.16367022548</v>
      </c>
      <c r="AQ561">
        <f t="shared" si="195"/>
        <v>-720621.04104720592</v>
      </c>
      <c r="AR561">
        <f t="shared" si="196"/>
        <v>-353007.16367022548</v>
      </c>
      <c r="AS561">
        <f t="shared" si="199"/>
        <v>-2337.4776317724118</v>
      </c>
      <c r="AT561">
        <f t="shared" si="200"/>
        <v>503.75878928362175</v>
      </c>
    </row>
    <row r="562" spans="24:46" x14ac:dyDescent="0.2">
      <c r="X562" s="1">
        <v>558</v>
      </c>
      <c r="Y562" s="7">
        <f t="shared" si="181"/>
        <v>716789.47710463742</v>
      </c>
      <c r="Z562" s="7">
        <f t="shared" si="182"/>
        <v>337753.95163033047</v>
      </c>
      <c r="AA562">
        <f t="shared" si="183"/>
        <v>2336.2665979537624</v>
      </c>
      <c r="AB562">
        <f t="shared" si="184"/>
        <v>-509.08937029656721</v>
      </c>
      <c r="AC562">
        <f t="shared" si="197"/>
        <v>-2.4141291888708891</v>
      </c>
      <c r="AD562">
        <f t="shared" si="198"/>
        <v>-10.677120128801329</v>
      </c>
      <c r="AE562">
        <f t="shared" si="201"/>
        <v>-1.389847971014545E-8</v>
      </c>
      <c r="AF562" s="7">
        <f t="shared" si="202"/>
        <v>3.0655288596561372E-8</v>
      </c>
      <c r="AG562" s="7">
        <f t="shared" si="185"/>
        <v>-1.0783553881156132</v>
      </c>
      <c r="AH562" s="7">
        <f t="shared" si="186"/>
        <v>-4.7990278825909698</v>
      </c>
      <c r="AI562">
        <f t="shared" si="187"/>
        <v>-0.33081958542752582</v>
      </c>
      <c r="AJ562">
        <f t="shared" si="188"/>
        <v>-1.6715623706928417</v>
      </c>
      <c r="AK562">
        <f t="shared" si="189"/>
        <v>-1.0049542014292705</v>
      </c>
      <c r="AL562">
        <f t="shared" si="190"/>
        <v>-4.2065299061728068</v>
      </c>
      <c r="AM562" s="7">
        <f t="shared" si="191"/>
        <v>-696789.47710463742</v>
      </c>
      <c r="AN562" s="7">
        <f t="shared" si="192"/>
        <v>-330253.95163033047</v>
      </c>
      <c r="AO562">
        <f t="shared" si="193"/>
        <v>-736789.47710463742</v>
      </c>
      <c r="AP562">
        <f t="shared" si="194"/>
        <v>-327753.95163033047</v>
      </c>
      <c r="AQ562">
        <f t="shared" si="195"/>
        <v>-721789.47710463742</v>
      </c>
      <c r="AR562">
        <f t="shared" si="196"/>
        <v>-352753.95163033047</v>
      </c>
      <c r="AS562">
        <f t="shared" si="199"/>
        <v>-2336.2665979537624</v>
      </c>
      <c r="AT562">
        <f t="shared" si="200"/>
        <v>509.08937029656721</v>
      </c>
    </row>
    <row r="563" spans="24:46" x14ac:dyDescent="0.2">
      <c r="X563" s="1">
        <v>559</v>
      </c>
      <c r="Y563" s="7">
        <f t="shared" si="181"/>
        <v>717957.3086374657</v>
      </c>
      <c r="Z563" s="7">
        <f t="shared" si="182"/>
        <v>337498.0723051661</v>
      </c>
      <c r="AA563">
        <f t="shared" si="183"/>
        <v>2335.0595333593269</v>
      </c>
      <c r="AB563">
        <f t="shared" si="184"/>
        <v>-514.42793036096782</v>
      </c>
      <c r="AC563">
        <f t="shared" si="197"/>
        <v>-2.4062337978906783</v>
      </c>
      <c r="AD563">
        <f t="shared" si="198"/>
        <v>-10.693282793353797</v>
      </c>
      <c r="AE563">
        <f t="shared" si="201"/>
        <v>-1.3895157220191931E-8</v>
      </c>
      <c r="AF563" s="7">
        <f t="shared" si="202"/>
        <v>3.0937790788151036E-8</v>
      </c>
      <c r="AG563" s="7">
        <f t="shared" si="185"/>
        <v>-1.0747500472634521</v>
      </c>
      <c r="AH563" s="7">
        <f t="shared" si="186"/>
        <v>-4.8064705028637986</v>
      </c>
      <c r="AI563">
        <f t="shared" si="187"/>
        <v>-0.3297733925991963</v>
      </c>
      <c r="AJ563">
        <f t="shared" si="188"/>
        <v>-1.6741749787157314</v>
      </c>
      <c r="AK563">
        <f t="shared" si="189"/>
        <v>-1.0017103441328727</v>
      </c>
      <c r="AL563">
        <f t="shared" si="190"/>
        <v>-4.2126373427120578</v>
      </c>
      <c r="AM563" s="7">
        <f t="shared" si="191"/>
        <v>-697957.3086374657</v>
      </c>
      <c r="AN563" s="7">
        <f t="shared" si="192"/>
        <v>-329998.0723051661</v>
      </c>
      <c r="AO563">
        <f t="shared" si="193"/>
        <v>-737957.3086374657</v>
      </c>
      <c r="AP563">
        <f t="shared" si="194"/>
        <v>-327498.0723051661</v>
      </c>
      <c r="AQ563">
        <f t="shared" si="195"/>
        <v>-722957.3086374657</v>
      </c>
      <c r="AR563">
        <f t="shared" si="196"/>
        <v>-352498.0723051661</v>
      </c>
      <c r="AS563">
        <f t="shared" si="199"/>
        <v>-2335.0595333593269</v>
      </c>
      <c r="AT563">
        <f t="shared" si="200"/>
        <v>514.42793036096782</v>
      </c>
    </row>
    <row r="564" spans="24:46" x14ac:dyDescent="0.2">
      <c r="X564" s="1">
        <v>560</v>
      </c>
      <c r="Y564" s="7">
        <f t="shared" si="181"/>
        <v>719124.5376249206</v>
      </c>
      <c r="Z564" s="7">
        <f t="shared" si="182"/>
        <v>337239.52167963644</v>
      </c>
      <c r="AA564">
        <f t="shared" si="183"/>
        <v>2333.8564164603818</v>
      </c>
      <c r="AB564">
        <f t="shared" si="184"/>
        <v>-519.77457175764471</v>
      </c>
      <c r="AC564">
        <f t="shared" si="197"/>
        <v>-2.3983811362969076</v>
      </c>
      <c r="AD564">
        <f t="shared" si="198"/>
        <v>-10.709651533271169</v>
      </c>
      <c r="AE564">
        <f t="shared" si="201"/>
        <v>-1.3891841419168424E-8</v>
      </c>
      <c r="AF564" s="7">
        <f t="shared" si="202"/>
        <v>3.1219582398015008E-8</v>
      </c>
      <c r="AG564" s="7">
        <f t="shared" si="185"/>
        <v>-1.0711646029899804</v>
      </c>
      <c r="AH564" s="7">
        <f t="shared" si="186"/>
        <v>-4.8140084193428212</v>
      </c>
      <c r="AI564">
        <f t="shared" si="187"/>
        <v>-0.32873269059935839</v>
      </c>
      <c r="AJ564">
        <f t="shared" si="188"/>
        <v>-1.6768210875357423</v>
      </c>
      <c r="AK564">
        <f t="shared" si="189"/>
        <v>-0.99848382881572717</v>
      </c>
      <c r="AL564">
        <f t="shared" si="190"/>
        <v>-4.2188220576121864</v>
      </c>
      <c r="AM564" s="7">
        <f t="shared" si="191"/>
        <v>-699124.5376249206</v>
      </c>
      <c r="AN564" s="7">
        <f t="shared" si="192"/>
        <v>-329739.52167963644</v>
      </c>
      <c r="AO564">
        <f t="shared" si="193"/>
        <v>-739124.5376249206</v>
      </c>
      <c r="AP564">
        <f t="shared" si="194"/>
        <v>-327239.52167963644</v>
      </c>
      <c r="AQ564">
        <f t="shared" si="195"/>
        <v>-724124.5376249206</v>
      </c>
      <c r="AR564">
        <f t="shared" si="196"/>
        <v>-352239.52167963644</v>
      </c>
      <c r="AS564">
        <f t="shared" si="199"/>
        <v>-2333.8564164603818</v>
      </c>
      <c r="AT564">
        <f t="shared" si="200"/>
        <v>519.77457175764471</v>
      </c>
    </row>
    <row r="565" spans="24:46" x14ac:dyDescent="0.2">
      <c r="X565" s="1">
        <v>561</v>
      </c>
      <c r="Y565" s="7">
        <f t="shared" si="181"/>
        <v>720291.16603550874</v>
      </c>
      <c r="Z565" s="7">
        <f t="shared" si="182"/>
        <v>336978.29568731599</v>
      </c>
      <c r="AA565">
        <f t="shared" si="183"/>
        <v>2332.6572258922333</v>
      </c>
      <c r="AB565">
        <f t="shared" si="184"/>
        <v>-525.12939752428031</v>
      </c>
      <c r="AC565">
        <f t="shared" si="197"/>
        <v>-2.3905708792518174</v>
      </c>
      <c r="AD565">
        <f t="shared" si="198"/>
        <v>-10.726227887366209</v>
      </c>
      <c r="AE565">
        <f t="shared" si="201"/>
        <v>-1.3888532287866481E-8</v>
      </c>
      <c r="AF565" s="7">
        <f t="shared" si="202"/>
        <v>3.1500655911015266E-8</v>
      </c>
      <c r="AG565" s="7">
        <f t="shared" si="185"/>
        <v>-1.067598901357693</v>
      </c>
      <c r="AH565" s="7">
        <f t="shared" si="186"/>
        <v>-4.8216423556593142</v>
      </c>
      <c r="AI565">
        <f t="shared" si="187"/>
        <v>-0.32769743885283842</v>
      </c>
      <c r="AJ565">
        <f t="shared" si="188"/>
        <v>-1.6795009530034808</v>
      </c>
      <c r="AK565">
        <f t="shared" si="189"/>
        <v>-0.99527452515275416</v>
      </c>
      <c r="AL565">
        <f t="shared" si="190"/>
        <v>-4.2250846102040702</v>
      </c>
      <c r="AM565" s="7">
        <f t="shared" si="191"/>
        <v>-700291.16603550874</v>
      </c>
      <c r="AN565" s="7">
        <f t="shared" si="192"/>
        <v>-329478.29568731599</v>
      </c>
      <c r="AO565">
        <f t="shared" si="193"/>
        <v>-740291.16603550874</v>
      </c>
      <c r="AP565">
        <f t="shared" si="194"/>
        <v>-326978.29568731599</v>
      </c>
      <c r="AQ565">
        <f t="shared" si="195"/>
        <v>-725291.16603550874</v>
      </c>
      <c r="AR565">
        <f t="shared" si="196"/>
        <v>-351978.29568731599</v>
      </c>
      <c r="AS565">
        <f t="shared" si="199"/>
        <v>-2332.6572258922333</v>
      </c>
      <c r="AT565">
        <f t="shared" si="200"/>
        <v>525.12939752428031</v>
      </c>
    </row>
    <row r="566" spans="24:46" x14ac:dyDescent="0.2">
      <c r="X566" s="1">
        <v>562</v>
      </c>
      <c r="Y566" s="7">
        <f t="shared" ref="Y566:Y629" si="203">Y565+(AA565*$L$6)+((1/2)*((AC565*($L$6^2))))</f>
        <v>721457.19582709495</v>
      </c>
      <c r="Z566" s="7">
        <f t="shared" ref="Z566:Z629" si="204">Z565+(AB565*L$6)+((1/2)*((AD565*(L$6^2))))</f>
        <v>336714.39021006791</v>
      </c>
      <c r="AA566">
        <f t="shared" ref="AA566:AA629" si="205">AA565+(AC565*L$6)</f>
        <v>2331.4619404526075</v>
      </c>
      <c r="AB566">
        <f t="shared" ref="AB566:AB629" si="206">AB565+(AD565*L$6)</f>
        <v>-530.49251146796337</v>
      </c>
      <c r="AC566">
        <f t="shared" si="197"/>
        <v>-2.3828027051024021</v>
      </c>
      <c r="AD566">
        <f t="shared" si="198"/>
        <v>-10.74301341991468</v>
      </c>
      <c r="AE566">
        <f t="shared" si="201"/>
        <v>-1.3885229807124714E-8</v>
      </c>
      <c r="AF566" s="7">
        <f t="shared" si="202"/>
        <v>3.1781003795247639E-8</v>
      </c>
      <c r="AG566" s="7">
        <f t="shared" ref="AG566:AG629" si="207">L$23*((AM566)/(((SQRT((AM566)^2))^2)+(L$24^2))^(3/2))</f>
        <v>-1.064052789962707</v>
      </c>
      <c r="AH566" s="7">
        <f t="shared" ref="AH566:AH629" si="208">L$23*((AN566)/((((SQRT((AN566)^2))^2)+(L$24^2))^(3/2)))</f>
        <v>-4.8293730474948333</v>
      </c>
      <c r="AI566">
        <f t="shared" ref="AI566:AI629" si="209">L$31*((AO566)/(((SQRT((AO566)^2))^2)+(L$32^2))^(3/2))</f>
        <v>-0.32666759717183502</v>
      </c>
      <c r="AJ566">
        <f t="shared" ref="AJ566:AJ629" si="210">L$31*((AP566)/((((SQRT((AP566)^2)^2)+(L$32^2))^(3/2))))</f>
        <v>-1.6822148352399833</v>
      </c>
      <c r="AK566">
        <f t="shared" ref="AK566:AK629" si="211">L$39*((AQ566)/(((SQRT((AQ566)^2))^2)+(L$40^2))^(3/2))</f>
        <v>-0.99208230408262998</v>
      </c>
      <c r="AL566">
        <f t="shared" ref="AL566:AL629" si="212">L$39*((AR566)/(((SQRT((AR566)^2)^2)+(L$40^2))^(3/2)))</f>
        <v>-4.2314255689608684</v>
      </c>
      <c r="AM566" s="7">
        <f t="shared" ref="AM566:AM629" si="213">L$19-Y566</f>
        <v>-701457.19582709495</v>
      </c>
      <c r="AN566" s="7">
        <f t="shared" ref="AN566:AN629" si="214">M$19-Z566</f>
        <v>-329214.39021006791</v>
      </c>
      <c r="AO566">
        <f t="shared" ref="AO566:AO629" si="215">L$27-Y566</f>
        <v>-741457.19582709495</v>
      </c>
      <c r="AP566">
        <f t="shared" ref="AP566:AP629" si="216">M$27-Z566</f>
        <v>-326714.39021006791</v>
      </c>
      <c r="AQ566">
        <f t="shared" ref="AQ566:AQ629" si="217">L$35-Y566</f>
        <v>-726457.19582709495</v>
      </c>
      <c r="AR566">
        <f t="shared" ref="AR566:AR629" si="218">M$35-Z566</f>
        <v>-351714.39021006791</v>
      </c>
      <c r="AS566">
        <f t="shared" si="199"/>
        <v>-2331.4619404526075</v>
      </c>
      <c r="AT566">
        <f t="shared" si="200"/>
        <v>530.49251146796337</v>
      </c>
    </row>
    <row r="567" spans="24:46" x14ac:dyDescent="0.2">
      <c r="X567" s="1">
        <v>563</v>
      </c>
      <c r="Y567" s="7">
        <f t="shared" si="203"/>
        <v>722622.62894698314</v>
      </c>
      <c r="Z567" s="7">
        <f t="shared" si="204"/>
        <v>336447.80107765639</v>
      </c>
      <c r="AA567">
        <f t="shared" si="205"/>
        <v>2330.2705391000563</v>
      </c>
      <c r="AB567">
        <f t="shared" si="206"/>
        <v>-535.86401817792068</v>
      </c>
      <c r="AC567">
        <f t="shared" si="197"/>
        <v>-2.3750762953421378</v>
      </c>
      <c r="AD567">
        <f t="shared" si="198"/>
        <v>-10.760009721037072</v>
      </c>
      <c r="AE567">
        <f t="shared" si="201"/>
        <v>-1.388193395782893E-8</v>
      </c>
      <c r="AF567" s="7">
        <f t="shared" si="202"/>
        <v>3.2060618501796104E-8</v>
      </c>
      <c r="AG567" s="7">
        <f t="shared" si="207"/>
        <v>-1.0605261179160816</v>
      </c>
      <c r="AH567" s="7">
        <f t="shared" si="208"/>
        <v>-4.8372012427643192</v>
      </c>
      <c r="AI567">
        <f t="shared" si="209"/>
        <v>-0.32564312575138837</v>
      </c>
      <c r="AJ567">
        <f t="shared" si="210"/>
        <v>-1.6849629987016914</v>
      </c>
      <c r="AK567">
        <f t="shared" si="211"/>
        <v>-0.98890703779273414</v>
      </c>
      <c r="AL567">
        <f t="shared" si="212"/>
        <v>-4.2378455116316802</v>
      </c>
      <c r="AM567" s="7">
        <f t="shared" si="213"/>
        <v>-702622.62894698314</v>
      </c>
      <c r="AN567" s="7">
        <f t="shared" si="214"/>
        <v>-328947.80107765639</v>
      </c>
      <c r="AO567">
        <f t="shared" si="215"/>
        <v>-742622.62894698314</v>
      </c>
      <c r="AP567">
        <f t="shared" si="216"/>
        <v>-326447.80107765639</v>
      </c>
      <c r="AQ567">
        <f t="shared" si="217"/>
        <v>-727622.62894698314</v>
      </c>
      <c r="AR567">
        <f t="shared" si="218"/>
        <v>-351447.80107765639</v>
      </c>
      <c r="AS567">
        <f t="shared" si="199"/>
        <v>-2330.2705391000563</v>
      </c>
      <c r="AT567">
        <f t="shared" si="200"/>
        <v>535.86401817792068</v>
      </c>
    </row>
    <row r="568" spans="24:46" x14ac:dyDescent="0.2">
      <c r="X568" s="1">
        <v>564</v>
      </c>
      <c r="Y568" s="7">
        <f t="shared" si="203"/>
        <v>723787.4673319963</v>
      </c>
      <c r="Z568" s="7">
        <f t="shared" si="204"/>
        <v>336178.52406735229</v>
      </c>
      <c r="AA568">
        <f t="shared" si="205"/>
        <v>2329.0830009523852</v>
      </c>
      <c r="AB568">
        <f t="shared" si="206"/>
        <v>-541.2440230384392</v>
      </c>
      <c r="AC568">
        <f t="shared" si="197"/>
        <v>-2.3673913345733091</v>
      </c>
      <c r="AD568">
        <f t="shared" si="198"/>
        <v>-10.777218407088142</v>
      </c>
      <c r="AE568">
        <f t="shared" si="201"/>
        <v>-1.3878644720912169E-8</v>
      </c>
      <c r="AF568" s="7">
        <f t="shared" si="202"/>
        <v>3.2339492464484937E-8</v>
      </c>
      <c r="AG568" s="7">
        <f t="shared" si="207"/>
        <v>-1.0570187358253988</v>
      </c>
      <c r="AH568" s="7">
        <f t="shared" si="208"/>
        <v>-4.8451277018024026</v>
      </c>
      <c r="AI568">
        <f t="shared" si="209"/>
        <v>-0.32462398516489693</v>
      </c>
      <c r="AJ568">
        <f t="shared" si="210"/>
        <v>-1.6877457122469994</v>
      </c>
      <c r="AK568">
        <f t="shared" si="211"/>
        <v>-0.98574859970436857</v>
      </c>
      <c r="AL568">
        <f t="shared" si="212"/>
        <v>-4.2443450253782338</v>
      </c>
      <c r="AM568" s="7">
        <f t="shared" si="213"/>
        <v>-703787.4673319963</v>
      </c>
      <c r="AN568" s="7">
        <f t="shared" si="214"/>
        <v>-328678.52406735229</v>
      </c>
      <c r="AO568">
        <f t="shared" si="215"/>
        <v>-743787.4673319963</v>
      </c>
      <c r="AP568">
        <f t="shared" si="216"/>
        <v>-326178.52406735229</v>
      </c>
      <c r="AQ568">
        <f t="shared" si="217"/>
        <v>-728787.4673319963</v>
      </c>
      <c r="AR568">
        <f t="shared" si="218"/>
        <v>-351178.52406735229</v>
      </c>
      <c r="AS568">
        <f t="shared" si="199"/>
        <v>-2329.0830009523852</v>
      </c>
      <c r="AT568">
        <f t="shared" si="200"/>
        <v>541.2440230384392</v>
      </c>
    </row>
    <row r="569" spans="24:46" x14ac:dyDescent="0.2">
      <c r="X569" s="1">
        <v>565</v>
      </c>
      <c r="Y569" s="7">
        <f t="shared" si="203"/>
        <v>724951.71290855564</v>
      </c>
      <c r="Z569" s="7">
        <f t="shared" si="204"/>
        <v>335906.5549035322</v>
      </c>
      <c r="AA569">
        <f t="shared" si="205"/>
        <v>2327.8993052850988</v>
      </c>
      <c r="AB569">
        <f t="shared" si="206"/>
        <v>-546.63263224198329</v>
      </c>
      <c r="AC569">
        <f t="shared" si="197"/>
        <v>-2.3597475104698469</v>
      </c>
      <c r="AD569">
        <f t="shared" si="198"/>
        <v>-10.794641121055129</v>
      </c>
      <c r="AE569">
        <f t="shared" si="201"/>
        <v>-1.3875362077355413E-8</v>
      </c>
      <c r="AF569" s="7">
        <f t="shared" si="202"/>
        <v>3.2617618099626902E-8</v>
      </c>
      <c r="AG569" s="7">
        <f t="shared" si="207"/>
        <v>-1.0535304957766072</v>
      </c>
      <c r="AH569" s="7">
        <f t="shared" si="208"/>
        <v>-4.8531531975544953</v>
      </c>
      <c r="AI569">
        <f t="shared" si="209"/>
        <v>-0.32361013635971431</v>
      </c>
      <c r="AJ569">
        <f t="shared" si="210"/>
        <v>-1.6905632492040976</v>
      </c>
      <c r="AK569">
        <f t="shared" si="211"/>
        <v>-0.98260686445816325</v>
      </c>
      <c r="AL569">
        <f t="shared" si="212"/>
        <v>-4.2509247069141551</v>
      </c>
      <c r="AM569" s="7">
        <f t="shared" si="213"/>
        <v>-704951.71290855564</v>
      </c>
      <c r="AN569" s="7">
        <f t="shared" si="214"/>
        <v>-328406.5549035322</v>
      </c>
      <c r="AO569">
        <f t="shared" si="215"/>
        <v>-744951.71290855564</v>
      </c>
      <c r="AP569">
        <f t="shared" si="216"/>
        <v>-325906.5549035322</v>
      </c>
      <c r="AQ569">
        <f t="shared" si="217"/>
        <v>-729951.71290855564</v>
      </c>
      <c r="AR569">
        <f t="shared" si="218"/>
        <v>-350906.5549035322</v>
      </c>
      <c r="AS569">
        <f t="shared" si="199"/>
        <v>-2327.8993052850988</v>
      </c>
      <c r="AT569">
        <f t="shared" si="200"/>
        <v>546.63263224198329</v>
      </c>
    </row>
    <row r="570" spans="24:46" x14ac:dyDescent="0.2">
      <c r="X570" s="1">
        <v>566</v>
      </c>
      <c r="Y570" s="7">
        <f t="shared" si="203"/>
        <v>726115.36759275943</v>
      </c>
      <c r="Z570" s="7">
        <f t="shared" si="204"/>
        <v>335631.88925727113</v>
      </c>
      <c r="AA570">
        <f t="shared" si="205"/>
        <v>2326.7194315298639</v>
      </c>
      <c r="AB570">
        <f t="shared" si="206"/>
        <v>-552.02995280251082</v>
      </c>
      <c r="AC570">
        <f t="shared" si="197"/>
        <v>-2.3521445137406665</v>
      </c>
      <c r="AD570">
        <f t="shared" si="198"/>
        <v>-10.812279532964361</v>
      </c>
      <c r="AE570">
        <f t="shared" si="201"/>
        <v>-1.3872086008187724E-8</v>
      </c>
      <c r="AF570" s="7">
        <f t="shared" si="202"/>
        <v>3.2894987805769794E-8</v>
      </c>
      <c r="AG570" s="7">
        <f t="shared" si="207"/>
        <v>-1.0500612513161021</v>
      </c>
      <c r="AH570" s="7">
        <f t="shared" si="208"/>
        <v>-4.8612785157715628</v>
      </c>
      <c r="AI570">
        <f t="shared" si="209"/>
        <v>-0.32260154065279262</v>
      </c>
      <c r="AJ570">
        <f t="shared" si="210"/>
        <v>-1.6934158874403922</v>
      </c>
      <c r="AK570">
        <f t="shared" si="211"/>
        <v>-0.97948170789968547</v>
      </c>
      <c r="AL570">
        <f t="shared" si="212"/>
        <v>-4.2575851626473931</v>
      </c>
      <c r="AM570" s="7">
        <f t="shared" si="213"/>
        <v>-706115.36759275943</v>
      </c>
      <c r="AN570" s="7">
        <f t="shared" si="214"/>
        <v>-328131.88925727113</v>
      </c>
      <c r="AO570">
        <f t="shared" si="215"/>
        <v>-746115.36759275943</v>
      </c>
      <c r="AP570">
        <f t="shared" si="216"/>
        <v>-325631.88925727113</v>
      </c>
      <c r="AQ570">
        <f t="shared" si="217"/>
        <v>-731115.36759275943</v>
      </c>
      <c r="AR570">
        <f t="shared" si="218"/>
        <v>-350631.88925727113</v>
      </c>
      <c r="AS570">
        <f t="shared" si="199"/>
        <v>-2326.7194315298639</v>
      </c>
      <c r="AT570">
        <f t="shared" si="200"/>
        <v>552.02995280251082</v>
      </c>
    </row>
    <row r="571" spans="24:46" x14ac:dyDescent="0.2">
      <c r="X571" s="1">
        <v>567</v>
      </c>
      <c r="Y571" s="7">
        <f t="shared" si="203"/>
        <v>727278.43329046015</v>
      </c>
      <c r="Z571" s="7">
        <f t="shared" si="204"/>
        <v>335354.52274592826</v>
      </c>
      <c r="AA571">
        <f t="shared" si="205"/>
        <v>2325.5433592729937</v>
      </c>
      <c r="AB571">
        <f t="shared" si="206"/>
        <v>-557.43609256899299</v>
      </c>
      <c r="AC571">
        <f t="shared" si="197"/>
        <v>-2.3445820380936118</v>
      </c>
      <c r="AD571">
        <f t="shared" si="198"/>
        <v>-10.830135340296744</v>
      </c>
      <c r="AE571">
        <f t="shared" si="201"/>
        <v>-1.3868816494486134E-8</v>
      </c>
      <c r="AF571" s="7">
        <f t="shared" si="202"/>
        <v>3.3171593963439382E-8</v>
      </c>
      <c r="AG571" s="7">
        <f t="shared" si="207"/>
        <v>-1.0466108574331427</v>
      </c>
      <c r="AH571" s="7">
        <f t="shared" si="208"/>
        <v>-4.8695044552092046</v>
      </c>
      <c r="AI571">
        <f t="shared" si="209"/>
        <v>-0.32159815972640343</v>
      </c>
      <c r="AJ571">
        <f t="shared" si="210"/>
        <v>-1.6963039094334129</v>
      </c>
      <c r="AK571">
        <f t="shared" si="211"/>
        <v>-0.97637300706524943</v>
      </c>
      <c r="AL571">
        <f t="shared" si="212"/>
        <v>-4.2643270088257212</v>
      </c>
      <c r="AM571" s="7">
        <f t="shared" si="213"/>
        <v>-707278.43329046015</v>
      </c>
      <c r="AN571" s="7">
        <f t="shared" si="214"/>
        <v>-327854.52274592826</v>
      </c>
      <c r="AO571">
        <f t="shared" si="215"/>
        <v>-747278.43329046015</v>
      </c>
      <c r="AP571">
        <f t="shared" si="216"/>
        <v>-325354.52274592826</v>
      </c>
      <c r="AQ571">
        <f t="shared" si="217"/>
        <v>-732278.43329046015</v>
      </c>
      <c r="AR571">
        <f t="shared" si="218"/>
        <v>-350354.52274592826</v>
      </c>
      <c r="AS571">
        <f t="shared" si="199"/>
        <v>-2325.5433592729937</v>
      </c>
      <c r="AT571">
        <f t="shared" si="200"/>
        <v>557.43609256899299</v>
      </c>
    </row>
    <row r="572" spans="24:46" x14ac:dyDescent="0.2">
      <c r="X572" s="1">
        <v>568</v>
      </c>
      <c r="Y572" s="7">
        <f t="shared" si="203"/>
        <v>728440.91189734184</v>
      </c>
      <c r="Z572" s="7">
        <f t="shared" si="204"/>
        <v>335074.45093272621</v>
      </c>
      <c r="AA572">
        <f t="shared" si="205"/>
        <v>2324.3710682539468</v>
      </c>
      <c r="AB572">
        <f t="shared" si="206"/>
        <v>-562.85116023914134</v>
      </c>
      <c r="AC572">
        <f t="shared" si="197"/>
        <v>-2.3370597801997968</v>
      </c>
      <c r="AD572">
        <f t="shared" si="198"/>
        <v>-10.848210268412318</v>
      </c>
      <c r="AE572">
        <f t="shared" si="201"/>
        <v>-1.3865553517376451E-8</v>
      </c>
      <c r="AF572" s="7">
        <f t="shared" si="202"/>
        <v>3.3447428934879508E-8</v>
      </c>
      <c r="AG572" s="7">
        <f t="shared" si="207"/>
        <v>-1.0431791705424172</v>
      </c>
      <c r="AH572" s="7">
        <f t="shared" si="208"/>
        <v>-4.8778318278313195</v>
      </c>
      <c r="AI572">
        <f t="shared" si="209"/>
        <v>-0.32059995562389426</v>
      </c>
      <c r="AJ572">
        <f t="shared" si="210"/>
        <v>-1.6992276023432415</v>
      </c>
      <c r="AK572">
        <f t="shared" si="211"/>
        <v>-0.97328064016793192</v>
      </c>
      <c r="AL572">
        <f t="shared" si="212"/>
        <v>-4.2711508716851858</v>
      </c>
      <c r="AM572" s="7">
        <f t="shared" si="213"/>
        <v>-708440.91189734184</v>
      </c>
      <c r="AN572" s="7">
        <f t="shared" si="214"/>
        <v>-327574.45093272621</v>
      </c>
      <c r="AO572">
        <f t="shared" si="215"/>
        <v>-748440.91189734184</v>
      </c>
      <c r="AP572">
        <f t="shared" si="216"/>
        <v>-325074.45093272621</v>
      </c>
      <c r="AQ572">
        <f t="shared" si="217"/>
        <v>-733440.91189734184</v>
      </c>
      <c r="AR572">
        <f t="shared" si="218"/>
        <v>-350074.45093272621</v>
      </c>
      <c r="AS572">
        <f t="shared" si="199"/>
        <v>-2324.3710682539468</v>
      </c>
      <c r="AT572">
        <f t="shared" si="200"/>
        <v>562.85116023914134</v>
      </c>
    </row>
    <row r="573" spans="24:46" x14ac:dyDescent="0.2">
      <c r="X573" s="1">
        <v>569</v>
      </c>
      <c r="Y573" s="7">
        <f t="shared" si="203"/>
        <v>729602.80529899627</v>
      </c>
      <c r="Z573" s="7">
        <f t="shared" si="204"/>
        <v>334791.66932632308</v>
      </c>
      <c r="AA573">
        <f t="shared" si="205"/>
        <v>2323.202538363847</v>
      </c>
      <c r="AB573">
        <f t="shared" si="206"/>
        <v>-568.27526537334745</v>
      </c>
      <c r="AC573">
        <f t="shared" si="197"/>
        <v>-2.3295774396584967</v>
      </c>
      <c r="AD573">
        <f t="shared" si="198"/>
        <v>-10.866506070983819</v>
      </c>
      <c r="AE573">
        <f t="shared" si="201"/>
        <v>-1.3862297058033145E-8</v>
      </c>
      <c r="AF573" s="7">
        <f t="shared" si="202"/>
        <v>3.3722485063789451E-8</v>
      </c>
      <c r="AG573" s="7">
        <f t="shared" si="207"/>
        <v>-1.0397660484669153</v>
      </c>
      <c r="AH573" s="7">
        <f t="shared" si="208"/>
        <v>-4.8862614590179838</v>
      </c>
      <c r="AI573">
        <f t="shared" si="209"/>
        <v>-0.31960689074552917</v>
      </c>
      <c r="AJ573">
        <f t="shared" si="210"/>
        <v>-1.7021872580865918</v>
      </c>
      <c r="AK573">
        <f t="shared" si="211"/>
        <v>-0.97020448658375524</v>
      </c>
      <c r="AL573">
        <f t="shared" si="212"/>
        <v>-4.2780573876017272</v>
      </c>
      <c r="AM573" s="7">
        <f t="shared" si="213"/>
        <v>-709602.80529899627</v>
      </c>
      <c r="AN573" s="7">
        <f t="shared" si="214"/>
        <v>-327291.66932632308</v>
      </c>
      <c r="AO573">
        <f t="shared" si="215"/>
        <v>-749602.80529899627</v>
      </c>
      <c r="AP573">
        <f t="shared" si="216"/>
        <v>-324791.66932632308</v>
      </c>
      <c r="AQ573">
        <f t="shared" si="217"/>
        <v>-734602.80529899627</v>
      </c>
      <c r="AR573">
        <f t="shared" si="218"/>
        <v>-349791.66932632308</v>
      </c>
      <c r="AS573">
        <f t="shared" si="199"/>
        <v>-2323.202538363847</v>
      </c>
      <c r="AT573">
        <f t="shared" si="200"/>
        <v>568.27526537334745</v>
      </c>
    </row>
    <row r="574" spans="24:46" x14ac:dyDescent="0.2">
      <c r="X574" s="1">
        <v>570</v>
      </c>
      <c r="Y574" s="7">
        <f t="shared" si="203"/>
        <v>730764.11537099828</v>
      </c>
      <c r="Z574" s="7">
        <f t="shared" si="204"/>
        <v>334506.17338037759</v>
      </c>
      <c r="AA574">
        <f t="shared" si="205"/>
        <v>2322.0377496440178</v>
      </c>
      <c r="AB574">
        <f t="shared" si="206"/>
        <v>-573.70851840883938</v>
      </c>
      <c r="AC574">
        <f t="shared" si="197"/>
        <v>-2.3221347189626043</v>
      </c>
      <c r="AD574">
        <f t="shared" si="198"/>
        <v>-10.885024530439896</v>
      </c>
      <c r="AE574">
        <f t="shared" si="201"/>
        <v>-1.3859047097679722E-8</v>
      </c>
      <c r="AF574" s="7">
        <f t="shared" si="202"/>
        <v>3.3996754675057801E-8</v>
      </c>
      <c r="AG574" s="7">
        <f t="shared" si="207"/>
        <v>-1.0363713504210672</v>
      </c>
      <c r="AH574" s="7">
        <f t="shared" si="208"/>
        <v>-4.894794187777852</v>
      </c>
      <c r="AI574">
        <f t="shared" si="209"/>
        <v>-0.31861892784436596</v>
      </c>
      <c r="AJ574">
        <f t="shared" si="210"/>
        <v>-1.7051831734124825</v>
      </c>
      <c r="AK574">
        <f t="shared" si="211"/>
        <v>-0.96714442683812385</v>
      </c>
      <c r="AL574">
        <f t="shared" si="212"/>
        <v>-4.2850472032463154</v>
      </c>
      <c r="AM574" s="7">
        <f t="shared" si="213"/>
        <v>-710764.11537099828</v>
      </c>
      <c r="AN574" s="7">
        <f t="shared" si="214"/>
        <v>-327006.17338037759</v>
      </c>
      <c r="AO574">
        <f t="shared" si="215"/>
        <v>-750764.11537099828</v>
      </c>
      <c r="AP574">
        <f t="shared" si="216"/>
        <v>-324506.17338037759</v>
      </c>
      <c r="AQ574">
        <f t="shared" si="217"/>
        <v>-735764.11537099828</v>
      </c>
      <c r="AR574">
        <f t="shared" si="218"/>
        <v>-349506.17338037759</v>
      </c>
      <c r="AS574">
        <f t="shared" si="199"/>
        <v>-2322.0377496440178</v>
      </c>
      <c r="AT574">
        <f t="shared" si="200"/>
        <v>573.70851840883938</v>
      </c>
    </row>
    <row r="575" spans="24:46" x14ac:dyDescent="0.2">
      <c r="X575" s="1">
        <v>571</v>
      </c>
      <c r="Y575" s="7">
        <f t="shared" si="203"/>
        <v>731924.84397898032</v>
      </c>
      <c r="Z575" s="7">
        <f t="shared" si="204"/>
        <v>334217.95849310688</v>
      </c>
      <c r="AA575">
        <f t="shared" si="205"/>
        <v>2320.8766822845364</v>
      </c>
      <c r="AB575">
        <f t="shared" si="206"/>
        <v>-579.15103067405937</v>
      </c>
      <c r="AC575">
        <f t="shared" si="197"/>
        <v>-2.3147313234643834</v>
      </c>
      <c r="AD575">
        <f t="shared" si="198"/>
        <v>-10.903767458417837</v>
      </c>
      <c r="AE575">
        <f t="shared" si="201"/>
        <v>-1.3855803617588927E-8</v>
      </c>
      <c r="AF575" s="7">
        <f t="shared" si="202"/>
        <v>3.4270230074493288E-8</v>
      </c>
      <c r="AG575" s="7">
        <f t="shared" si="207"/>
        <v>-1.0329949369940326</v>
      </c>
      <c r="AH575" s="7">
        <f t="shared" si="208"/>
        <v>-4.9034308669655227</v>
      </c>
      <c r="AI575">
        <f t="shared" si="209"/>
        <v>-0.31763603002219165</v>
      </c>
      <c r="AJ575">
        <f t="shared" si="210"/>
        <v>-1.7082156499794923</v>
      </c>
      <c r="AK575">
        <f t="shared" si="211"/>
        <v>-0.96410034259235577</v>
      </c>
      <c r="AL575">
        <f t="shared" si="212"/>
        <v>-4.2921209757430514</v>
      </c>
      <c r="AM575" s="7">
        <f t="shared" si="213"/>
        <v>-711924.84397898032</v>
      </c>
      <c r="AN575" s="7">
        <f t="shared" si="214"/>
        <v>-326717.95849310688</v>
      </c>
      <c r="AO575">
        <f t="shared" si="215"/>
        <v>-751924.84397898032</v>
      </c>
      <c r="AP575">
        <f t="shared" si="216"/>
        <v>-324217.95849310688</v>
      </c>
      <c r="AQ575">
        <f t="shared" si="217"/>
        <v>-736924.84397898032</v>
      </c>
      <c r="AR575">
        <f t="shared" si="218"/>
        <v>-349217.95849310688</v>
      </c>
      <c r="AS575">
        <f t="shared" si="199"/>
        <v>-2320.8766822845364</v>
      </c>
      <c r="AT575">
        <f t="shared" si="200"/>
        <v>579.15103067405937</v>
      </c>
    </row>
    <row r="576" spans="24:46" x14ac:dyDescent="0.2">
      <c r="X576" s="1">
        <v>572</v>
      </c>
      <c r="Y576" s="7">
        <f t="shared" si="203"/>
        <v>733084.99297870719</v>
      </c>
      <c r="Z576" s="7">
        <f t="shared" si="204"/>
        <v>333927.0200068375</v>
      </c>
      <c r="AA576">
        <f t="shared" si="205"/>
        <v>2319.7193166228044</v>
      </c>
      <c r="AB576">
        <f t="shared" si="206"/>
        <v>-584.6029144032683</v>
      </c>
      <c r="AC576">
        <f t="shared" si="197"/>
        <v>-2.3073669613419194</v>
      </c>
      <c r="AD576">
        <f t="shared" si="198"/>
        <v>-10.922736696226135</v>
      </c>
      <c r="AE576">
        <f t="shared" si="201"/>
        <v>-1.3852566599082868E-8</v>
      </c>
      <c r="AF576" s="7">
        <f t="shared" si="202"/>
        <v>3.4542903548552519E-8</v>
      </c>
      <c r="AG576" s="7">
        <f t="shared" si="207"/>
        <v>-1.0296366701333191</v>
      </c>
      <c r="AH576" s="7">
        <f t="shared" si="208"/>
        <v>-4.9121723635032399</v>
      </c>
      <c r="AI576">
        <f t="shared" si="209"/>
        <v>-0.31665816072553704</v>
      </c>
      <c r="AJ576">
        <f t="shared" si="210"/>
        <v>-1.7112849944349044</v>
      </c>
      <c r="AK576">
        <f t="shared" si="211"/>
        <v>-0.96107211663049652</v>
      </c>
      <c r="AL576">
        <f t="shared" si="212"/>
        <v>-4.2992793728308936</v>
      </c>
      <c r="AM576" s="7">
        <f t="shared" si="213"/>
        <v>-713084.99297870719</v>
      </c>
      <c r="AN576" s="7">
        <f t="shared" si="214"/>
        <v>-326427.0200068375</v>
      </c>
      <c r="AO576">
        <f t="shared" si="215"/>
        <v>-753084.99297870719</v>
      </c>
      <c r="AP576">
        <f t="shared" si="216"/>
        <v>-323927.0200068375</v>
      </c>
      <c r="AQ576">
        <f t="shared" si="217"/>
        <v>-738084.99297870719</v>
      </c>
      <c r="AR576">
        <f t="shared" si="218"/>
        <v>-348927.0200068375</v>
      </c>
      <c r="AS576">
        <f t="shared" si="199"/>
        <v>-2319.7193166228044</v>
      </c>
      <c r="AT576">
        <f t="shared" si="200"/>
        <v>584.6029144032683</v>
      </c>
    </row>
    <row r="577" spans="24:46" x14ac:dyDescent="0.2">
      <c r="X577" s="1">
        <v>573</v>
      </c>
      <c r="Y577" s="7">
        <f t="shared" si="203"/>
        <v>734244.56421614834</v>
      </c>
      <c r="Z577" s="7">
        <f t="shared" si="204"/>
        <v>333633.35320754879</v>
      </c>
      <c r="AA577">
        <f t="shared" si="205"/>
        <v>2318.5656331421333</v>
      </c>
      <c r="AB577">
        <f t="shared" si="206"/>
        <v>-590.06428275138137</v>
      </c>
      <c r="AC577">
        <f t="shared" si="197"/>
        <v>-2.3000413435658462</v>
      </c>
      <c r="AD577">
        <f t="shared" si="198"/>
        <v>-10.941934115316954</v>
      </c>
      <c r="AE577">
        <f t="shared" si="201"/>
        <v>-1.3849336023533313E-8</v>
      </c>
      <c r="AF577" s="7">
        <f t="shared" si="202"/>
        <v>3.4814767364064898E-8</v>
      </c>
      <c r="AG577" s="7">
        <f t="shared" si="207"/>
        <v>-1.0262964131285723</v>
      </c>
      <c r="AH577" s="7">
        <f t="shared" si="208"/>
        <v>-4.9210195586077283</v>
      </c>
      <c r="AI577">
        <f t="shared" si="209"/>
        <v>-0.31568528374170352</v>
      </c>
      <c r="AJ577">
        <f t="shared" si="210"/>
        <v>-1.7143915184953704</v>
      </c>
      <c r="AK577">
        <f t="shared" si="211"/>
        <v>-0.9580596328462343</v>
      </c>
      <c r="AL577">
        <f t="shared" si="212"/>
        <v>-4.3065230730286244</v>
      </c>
      <c r="AM577" s="7">
        <f t="shared" si="213"/>
        <v>-714244.56421614834</v>
      </c>
      <c r="AN577" s="7">
        <f t="shared" si="214"/>
        <v>-326133.35320754879</v>
      </c>
      <c r="AO577">
        <f t="shared" si="215"/>
        <v>-754244.56421614834</v>
      </c>
      <c r="AP577">
        <f t="shared" si="216"/>
        <v>-323633.35320754879</v>
      </c>
      <c r="AQ577">
        <f t="shared" si="217"/>
        <v>-739244.56421614834</v>
      </c>
      <c r="AR577">
        <f t="shared" si="218"/>
        <v>-348633.35320754879</v>
      </c>
      <c r="AS577">
        <f t="shared" si="199"/>
        <v>-2318.5656331421333</v>
      </c>
      <c r="AT577">
        <f t="shared" si="200"/>
        <v>590.06428275138137</v>
      </c>
    </row>
    <row r="578" spans="24:46" x14ac:dyDescent="0.2">
      <c r="X578" s="1">
        <v>574</v>
      </c>
      <c r="Y578" s="7">
        <f t="shared" si="203"/>
        <v>735403.55952755141</v>
      </c>
      <c r="Z578" s="7">
        <f t="shared" si="204"/>
        <v>333336.95332440868</v>
      </c>
      <c r="AA578">
        <f t="shared" si="205"/>
        <v>2317.4156124703504</v>
      </c>
      <c r="AB578">
        <f t="shared" si="206"/>
        <v>-595.5352498090399</v>
      </c>
      <c r="AC578">
        <f t="shared" si="197"/>
        <v>-2.2927541838667298</v>
      </c>
      <c r="AD578">
        <f t="shared" si="198"/>
        <v>-10.961361617769558</v>
      </c>
      <c r="AE578">
        <f t="shared" si="201"/>
        <v>-1.3846111872361948E-8</v>
      </c>
      <c r="AF578" s="7">
        <f t="shared" si="202"/>
        <v>3.5085813767953049E-8</v>
      </c>
      <c r="AG578" s="7">
        <f t="shared" si="207"/>
        <v>-1.0229740305956707</v>
      </c>
      <c r="AH578" s="7">
        <f t="shared" si="208"/>
        <v>-4.9299733480221217</v>
      </c>
      <c r="AI578">
        <f t="shared" si="209"/>
        <v>-0.3147173631948792</v>
      </c>
      <c r="AJ578">
        <f t="shared" si="210"/>
        <v>-1.7175355390295524</v>
      </c>
      <c r="AK578">
        <f t="shared" si="211"/>
        <v>-0.95506277623006797</v>
      </c>
      <c r="AL578">
        <f t="shared" si="212"/>
        <v>-4.3138527658036976</v>
      </c>
      <c r="AM578" s="7">
        <f t="shared" si="213"/>
        <v>-715403.55952755141</v>
      </c>
      <c r="AN578" s="7">
        <f t="shared" si="214"/>
        <v>-325836.95332440868</v>
      </c>
      <c r="AO578">
        <f t="shared" si="215"/>
        <v>-755403.55952755141</v>
      </c>
      <c r="AP578">
        <f t="shared" si="216"/>
        <v>-323336.95332440868</v>
      </c>
      <c r="AQ578">
        <f t="shared" si="217"/>
        <v>-740403.55952755141</v>
      </c>
      <c r="AR578">
        <f t="shared" si="218"/>
        <v>-348336.95332440868</v>
      </c>
      <c r="AS578">
        <f t="shared" si="199"/>
        <v>-2317.4156124703504</v>
      </c>
      <c r="AT578">
        <f t="shared" si="200"/>
        <v>595.5352498090399</v>
      </c>
    </row>
    <row r="579" spans="24:46" x14ac:dyDescent="0.2">
      <c r="X579" s="1">
        <v>575</v>
      </c>
      <c r="Y579" s="7">
        <f t="shared" si="203"/>
        <v>736561.98073951364</v>
      </c>
      <c r="Z579" s="7">
        <f t="shared" si="204"/>
        <v>333037.81552930194</v>
      </c>
      <c r="AA579">
        <f t="shared" si="205"/>
        <v>2316.2692353784169</v>
      </c>
      <c r="AB579">
        <f t="shared" si="206"/>
        <v>-601.01593061792471</v>
      </c>
      <c r="AC579">
        <f t="shared" si="197"/>
        <v>-2.2855051987026709</v>
      </c>
      <c r="AD579">
        <f t="shared" si="198"/>
        <v>-10.981021136783422</v>
      </c>
      <c r="AE579">
        <f t="shared" si="201"/>
        <v>-1.3842894127040354E-8</v>
      </c>
      <c r="AF579" s="7">
        <f t="shared" si="202"/>
        <v>3.5356034986951613E-8</v>
      </c>
      <c r="AG579" s="7">
        <f t="shared" si="207"/>
        <v>-1.0196693884608954</v>
      </c>
      <c r="AH579" s="7">
        <f t="shared" si="208"/>
        <v>-4.9390346422525973</v>
      </c>
      <c r="AI579">
        <f t="shared" si="209"/>
        <v>-0.31375436354230485</v>
      </c>
      <c r="AJ579">
        <f t="shared" si="210"/>
        <v>-1.7207173781424385</v>
      </c>
      <c r="AK579">
        <f t="shared" si="211"/>
        <v>-0.95208143285657654</v>
      </c>
      <c r="AL579">
        <f t="shared" si="212"/>
        <v>-4.3212691517444206</v>
      </c>
      <c r="AM579" s="7">
        <f t="shared" si="213"/>
        <v>-716561.98073951364</v>
      </c>
      <c r="AN579" s="7">
        <f t="shared" si="214"/>
        <v>-325537.81552930194</v>
      </c>
      <c r="AO579">
        <f t="shared" si="215"/>
        <v>-756561.98073951364</v>
      </c>
      <c r="AP579">
        <f t="shared" si="216"/>
        <v>-323037.81552930194</v>
      </c>
      <c r="AQ579">
        <f t="shared" si="217"/>
        <v>-741561.98073951364</v>
      </c>
      <c r="AR579">
        <f t="shared" si="218"/>
        <v>-348037.81552930194</v>
      </c>
      <c r="AS579">
        <f t="shared" si="199"/>
        <v>-2316.2692353784169</v>
      </c>
      <c r="AT579">
        <f t="shared" si="200"/>
        <v>601.01593061792471</v>
      </c>
    </row>
    <row r="580" spans="24:46" x14ac:dyDescent="0.2">
      <c r="X580" s="1">
        <v>576</v>
      </c>
      <c r="Y580" s="7">
        <f t="shared" si="203"/>
        <v>737719.82966905297</v>
      </c>
      <c r="Z580" s="7">
        <f t="shared" si="204"/>
        <v>332735.93493635085</v>
      </c>
      <c r="AA580">
        <f t="shared" si="205"/>
        <v>2315.1264827790656</v>
      </c>
      <c r="AB580">
        <f t="shared" si="206"/>
        <v>-606.50644118631647</v>
      </c>
      <c r="AC580">
        <f t="shared" si="197"/>
        <v>-2.2782941072275551</v>
      </c>
      <c r="AD580">
        <f t="shared" si="198"/>
        <v>-11.00091463718298</v>
      </c>
      <c r="AE580">
        <f t="shared" si="201"/>
        <v>-1.383968276909036E-8</v>
      </c>
      <c r="AF580" s="7">
        <f t="shared" si="202"/>
        <v>3.5625423227319955E-8</v>
      </c>
      <c r="AG580" s="7">
        <f t="shared" si="207"/>
        <v>-1.0163823539454873</v>
      </c>
      <c r="AH580" s="7">
        <f t="shared" si="208"/>
        <v>-4.9482043668107636</v>
      </c>
      <c r="AI580">
        <f t="shared" si="209"/>
        <v>-0.31279624957046348</v>
      </c>
      <c r="AJ580">
        <f t="shared" si="210"/>
        <v>-1.7239373632616239</v>
      </c>
      <c r="AK580">
        <f t="shared" si="211"/>
        <v>-0.94911548987192185</v>
      </c>
      <c r="AL580">
        <f t="shared" si="212"/>
        <v>-4.3287729427360144</v>
      </c>
      <c r="AM580" s="7">
        <f t="shared" si="213"/>
        <v>-717719.82966905297</v>
      </c>
      <c r="AN580" s="7">
        <f t="shared" si="214"/>
        <v>-325235.93493635085</v>
      </c>
      <c r="AO580">
        <f t="shared" si="215"/>
        <v>-757719.82966905297</v>
      </c>
      <c r="AP580">
        <f t="shared" si="216"/>
        <v>-322735.93493635085</v>
      </c>
      <c r="AQ580">
        <f t="shared" si="217"/>
        <v>-742719.82966905297</v>
      </c>
      <c r="AR580">
        <f t="shared" si="218"/>
        <v>-347735.93493635085</v>
      </c>
      <c r="AS580">
        <f t="shared" si="199"/>
        <v>-2315.1264827790656</v>
      </c>
      <c r="AT580">
        <f t="shared" si="200"/>
        <v>606.50644118631647</v>
      </c>
    </row>
    <row r="581" spans="24:46" x14ac:dyDescent="0.2">
      <c r="X581" s="1">
        <v>577</v>
      </c>
      <c r="Y581" s="7">
        <f t="shared" si="203"/>
        <v>738877.10812367918</v>
      </c>
      <c r="Z581" s="7">
        <f t="shared" si="204"/>
        <v>332431.30660142808</v>
      </c>
      <c r="AA581">
        <f t="shared" si="205"/>
        <v>2313.9873357254519</v>
      </c>
      <c r="AB581">
        <f t="shared" si="206"/>
        <v>-612.00689850490801</v>
      </c>
      <c r="AC581">
        <f t="shared" si="197"/>
        <v>-2.2711206312596697</v>
      </c>
      <c r="AD581">
        <f t="shared" si="198"/>
        <v>-11.021044115932623</v>
      </c>
      <c r="AE581">
        <f t="shared" si="201"/>
        <v>-1.3836477780084153E-8</v>
      </c>
      <c r="AF581" s="7">
        <f t="shared" si="202"/>
        <v>3.5893970674555282E-8</v>
      </c>
      <c r="AG581" s="7">
        <f t="shared" si="207"/>
        <v>-1.0131127955503298</v>
      </c>
      <c r="AH581" s="7">
        <f t="shared" si="208"/>
        <v>-4.9574834624608499</v>
      </c>
      <c r="AI581">
        <f t="shared" si="209"/>
        <v>-0.31184298639135055</v>
      </c>
      <c r="AJ581">
        <f t="shared" si="210"/>
        <v>-1.7271958272254859</v>
      </c>
      <c r="AK581">
        <f t="shared" si="211"/>
        <v>-0.94616483548151142</v>
      </c>
      <c r="AL581">
        <f t="shared" si="212"/>
        <v>-4.3363648621402566</v>
      </c>
      <c r="AM581" s="7">
        <f t="shared" si="213"/>
        <v>-718877.10812367918</v>
      </c>
      <c r="AN581" s="7">
        <f t="shared" si="214"/>
        <v>-324931.30660142808</v>
      </c>
      <c r="AO581">
        <f t="shared" si="215"/>
        <v>-758877.10812367918</v>
      </c>
      <c r="AP581">
        <f t="shared" si="216"/>
        <v>-322431.30660142808</v>
      </c>
      <c r="AQ581">
        <f t="shared" si="217"/>
        <v>-743877.10812367918</v>
      </c>
      <c r="AR581">
        <f t="shared" si="218"/>
        <v>-347431.30660142808</v>
      </c>
      <c r="AS581">
        <f t="shared" si="199"/>
        <v>-2313.9873357254519</v>
      </c>
      <c r="AT581">
        <f t="shared" si="200"/>
        <v>612.00689850490801</v>
      </c>
    </row>
    <row r="582" spans="24:46" x14ac:dyDescent="0.2">
      <c r="X582" s="1">
        <v>578</v>
      </c>
      <c r="Y582" s="7">
        <f t="shared" si="203"/>
        <v>740033.81790146302</v>
      </c>
      <c r="Z582" s="7">
        <f t="shared" si="204"/>
        <v>332123.92552166112</v>
      </c>
      <c r="AA582">
        <f t="shared" si="205"/>
        <v>2312.851775409822</v>
      </c>
      <c r="AB582">
        <f t="shared" si="206"/>
        <v>-617.51742056287435</v>
      </c>
      <c r="AC582">
        <f t="shared" ref="AC582:AC645" si="219">SUM(AG582,AI582,AK582,AE582)</f>
        <v>-2.263984495250738</v>
      </c>
      <c r="AD582">
        <f t="shared" ref="AD582:AD645" si="220">SUM(AH582,AJ582,AL582,AF582)</f>
        <v>-11.041411602663921</v>
      </c>
      <c r="AE582">
        <f t="shared" si="201"/>
        <v>-1.3833279141644483E-8</v>
      </c>
      <c r="AF582" s="7">
        <f t="shared" si="202"/>
        <v>3.6161669493097928E-8</v>
      </c>
      <c r="AG582" s="7">
        <f t="shared" si="207"/>
        <v>-1.009860583040878</v>
      </c>
      <c r="AH582" s="7">
        <f t="shared" si="208"/>
        <v>-4.9668728854729087</v>
      </c>
      <c r="AI582">
        <f t="shared" si="209"/>
        <v>-0.31089453943878886</v>
      </c>
      <c r="AJ582">
        <f t="shared" si="210"/>
        <v>-1.7304931083732449</v>
      </c>
      <c r="AK582">
        <f t="shared" si="211"/>
        <v>-0.94322935893779203</v>
      </c>
      <c r="AL582">
        <f t="shared" si="212"/>
        <v>-4.3440456449794373</v>
      </c>
      <c r="AM582" s="7">
        <f t="shared" si="213"/>
        <v>-720033.81790146302</v>
      </c>
      <c r="AN582" s="7">
        <f t="shared" si="214"/>
        <v>-324623.92552166112</v>
      </c>
      <c r="AO582">
        <f t="shared" si="215"/>
        <v>-760033.81790146302</v>
      </c>
      <c r="AP582">
        <f t="shared" si="216"/>
        <v>-322123.92552166112</v>
      </c>
      <c r="AQ582">
        <f t="shared" si="217"/>
        <v>-745033.81790146302</v>
      </c>
      <c r="AR582">
        <f t="shared" si="218"/>
        <v>-347123.92552166112</v>
      </c>
      <c r="AS582">
        <f t="shared" si="199"/>
        <v>-2312.851775409822</v>
      </c>
      <c r="AT582">
        <f t="shared" si="200"/>
        <v>617.51742056287435</v>
      </c>
    </row>
    <row r="583" spans="24:46" x14ac:dyDescent="0.2">
      <c r="X583" s="1">
        <v>579</v>
      </c>
      <c r="Y583" s="7">
        <f t="shared" si="203"/>
        <v>741189.9607911061</v>
      </c>
      <c r="Z583" s="7">
        <f t="shared" si="204"/>
        <v>331813.7866349293</v>
      </c>
      <c r="AA583">
        <f t="shared" si="205"/>
        <v>2311.7197831621966</v>
      </c>
      <c r="AB583">
        <f t="shared" si="206"/>
        <v>-623.03812636420628</v>
      </c>
      <c r="AC583">
        <f t="shared" si="219"/>
        <v>-2.2568854262553502</v>
      </c>
      <c r="AD583">
        <f t="shared" si="220"/>
        <v>-11.062019160213707</v>
      </c>
      <c r="AE583">
        <f t="shared" si="201"/>
        <v>-1.3830086835444701E-8</v>
      </c>
      <c r="AF583" s="7">
        <f t="shared" si="202"/>
        <v>3.6428511826035637E-8</v>
      </c>
      <c r="AG583" s="7">
        <f t="shared" si="207"/>
        <v>-1.0066255874322425</v>
      </c>
      <c r="AH583" s="7">
        <f t="shared" si="208"/>
        <v>-4.9763736078812775</v>
      </c>
      <c r="AI583">
        <f t="shared" si="209"/>
        <v>-0.30995087446477926</v>
      </c>
      <c r="AJ583">
        <f t="shared" si="210"/>
        <v>-1.733829550637179</v>
      </c>
      <c r="AK583">
        <f t="shared" si="211"/>
        <v>-0.94030895052824148</v>
      </c>
      <c r="AL583">
        <f t="shared" si="212"/>
        <v>-4.3518160381237614</v>
      </c>
      <c r="AM583" s="7">
        <f t="shared" si="213"/>
        <v>-721189.9607911061</v>
      </c>
      <c r="AN583" s="7">
        <f t="shared" si="214"/>
        <v>-324313.7866349293</v>
      </c>
      <c r="AO583">
        <f t="shared" si="215"/>
        <v>-761189.9607911061</v>
      </c>
      <c r="AP583">
        <f t="shared" si="216"/>
        <v>-321813.7866349293</v>
      </c>
      <c r="AQ583">
        <f t="shared" si="217"/>
        <v>-746189.9607911061</v>
      </c>
      <c r="AR583">
        <f t="shared" si="218"/>
        <v>-346813.7866349293</v>
      </c>
      <c r="AS583">
        <f t="shared" si="199"/>
        <v>-2311.7197831621966</v>
      </c>
      <c r="AT583">
        <f t="shared" si="200"/>
        <v>623.03812636420628</v>
      </c>
    </row>
    <row r="584" spans="24:46" x14ac:dyDescent="0.2">
      <c r="X584" s="1">
        <v>580</v>
      </c>
      <c r="Y584" s="7">
        <f t="shared" si="203"/>
        <v>742345.53857200895</v>
      </c>
      <c r="Z584" s="7">
        <f t="shared" si="204"/>
        <v>331500.88481935218</v>
      </c>
      <c r="AA584">
        <f t="shared" si="205"/>
        <v>2310.5913404490689</v>
      </c>
      <c r="AB584">
        <f t="shared" si="206"/>
        <v>-628.56913594431308</v>
      </c>
      <c r="AC584">
        <f t="shared" si="219"/>
        <v>-2.2498231539009192</v>
      </c>
      <c r="AD584">
        <f t="shared" si="220"/>
        <v>-11.082868885174447</v>
      </c>
      <c r="AE584">
        <f t="shared" si="201"/>
        <v>-1.3826900843209121E-8</v>
      </c>
      <c r="AF584" s="7">
        <f t="shared" si="202"/>
        <v>3.6694489794804113E-8</v>
      </c>
      <c r="AG584" s="7">
        <f t="shared" si="207"/>
        <v>-1.0034076809745756</v>
      </c>
      <c r="AH584" s="7">
        <f t="shared" si="208"/>
        <v>-4.9859866177488943</v>
      </c>
      <c r="AI584">
        <f t="shared" si="209"/>
        <v>-0.30901195753590943</v>
      </c>
      <c r="AJ584">
        <f t="shared" si="210"/>
        <v>-1.7372055036367204</v>
      </c>
      <c r="AK584">
        <f t="shared" si="211"/>
        <v>-0.93740350156353347</v>
      </c>
      <c r="AL584">
        <f t="shared" si="212"/>
        <v>-4.3596768004833208</v>
      </c>
      <c r="AM584" s="7">
        <f t="shared" si="213"/>
        <v>-722345.53857200895</v>
      </c>
      <c r="AN584" s="7">
        <f t="shared" si="214"/>
        <v>-324000.88481935218</v>
      </c>
      <c r="AO584">
        <f t="shared" si="215"/>
        <v>-762345.53857200895</v>
      </c>
      <c r="AP584">
        <f t="shared" si="216"/>
        <v>-321500.88481935218</v>
      </c>
      <c r="AQ584">
        <f t="shared" si="217"/>
        <v>-747345.53857200895</v>
      </c>
      <c r="AR584">
        <f t="shared" si="218"/>
        <v>-346500.88481935218</v>
      </c>
      <c r="AS584">
        <f t="shared" si="199"/>
        <v>-2310.5913404490689</v>
      </c>
      <c r="AT584">
        <f t="shared" si="200"/>
        <v>628.56913594431308</v>
      </c>
    </row>
    <row r="585" spans="24:46" x14ac:dyDescent="0.2">
      <c r="X585" s="1">
        <v>581</v>
      </c>
      <c r="Y585" s="7">
        <f t="shared" si="203"/>
        <v>743500.5530143393</v>
      </c>
      <c r="Z585" s="7">
        <f t="shared" si="204"/>
        <v>331185.21489276935</v>
      </c>
      <c r="AA585">
        <f t="shared" si="205"/>
        <v>2309.4664288721183</v>
      </c>
      <c r="AB585">
        <f t="shared" si="206"/>
        <v>-634.11057038690035</v>
      </c>
      <c r="AC585">
        <f t="shared" si="219"/>
        <v>-2.2427974103579396</v>
      </c>
      <c r="AD585">
        <f t="shared" si="220"/>
        <v>-11.103962908456673</v>
      </c>
      <c r="AE585">
        <f t="shared" si="201"/>
        <v>-1.3823721146712905E-8</v>
      </c>
      <c r="AF585" s="7">
        <f t="shared" si="202"/>
        <v>3.6959595498882476E-8</v>
      </c>
      <c r="AG585" s="7">
        <f t="shared" si="207"/>
        <v>-1.0002067371385461</v>
      </c>
      <c r="AH585" s="7">
        <f t="shared" si="208"/>
        <v>-4.9957129194375316</v>
      </c>
      <c r="AI585">
        <f t="shared" si="209"/>
        <v>-0.30807775502981855</v>
      </c>
      <c r="AJ585">
        <f t="shared" si="210"/>
        <v>-1.7406213227748524</v>
      </c>
      <c r="AK585">
        <f t="shared" si="211"/>
        <v>-0.93451290436585344</v>
      </c>
      <c r="AL585">
        <f t="shared" si="212"/>
        <v>-4.3676287032038852</v>
      </c>
      <c r="AM585" s="7">
        <f t="shared" si="213"/>
        <v>-723500.5530143393</v>
      </c>
      <c r="AN585" s="7">
        <f t="shared" si="214"/>
        <v>-323685.21489276935</v>
      </c>
      <c r="AO585">
        <f t="shared" si="215"/>
        <v>-763500.5530143393</v>
      </c>
      <c r="AP585">
        <f t="shared" si="216"/>
        <v>-321185.21489276935</v>
      </c>
      <c r="AQ585">
        <f t="shared" si="217"/>
        <v>-748500.5530143393</v>
      </c>
      <c r="AR585">
        <f t="shared" si="218"/>
        <v>-346185.21489276935</v>
      </c>
      <c r="AS585">
        <f t="shared" si="199"/>
        <v>-2309.4664288721183</v>
      </c>
      <c r="AT585">
        <f t="shared" si="200"/>
        <v>634.11057038690035</v>
      </c>
    </row>
    <row r="586" spans="24:46" x14ac:dyDescent="0.2">
      <c r="X586" s="1">
        <v>582</v>
      </c>
      <c r="Y586" s="7">
        <f t="shared" si="203"/>
        <v>744655.00587909913</v>
      </c>
      <c r="Z586" s="7">
        <f t="shared" si="204"/>
        <v>330866.77161221235</v>
      </c>
      <c r="AA586">
        <f t="shared" si="205"/>
        <v>2308.3450301669395</v>
      </c>
      <c r="AB586">
        <f t="shared" si="206"/>
        <v>-639.66255184112867</v>
      </c>
      <c r="AC586">
        <f t="shared" si="219"/>
        <v>-2.2358079303107177</v>
      </c>
      <c r="AD586">
        <f t="shared" si="220"/>
        <v>-11.125303395863806</v>
      </c>
      <c r="AE586">
        <f t="shared" si="201"/>
        <v>-1.3820547727782305E-8</v>
      </c>
      <c r="AF586" s="7">
        <f t="shared" si="202"/>
        <v>3.7223821015485776E-8</v>
      </c>
      <c r="AG586" s="7">
        <f t="shared" si="207"/>
        <v>-0.99702263060115903</v>
      </c>
      <c r="AH586" s="7">
        <f t="shared" si="208"/>
        <v>-5.0055535338841155</v>
      </c>
      <c r="AI586">
        <f t="shared" si="209"/>
        <v>-0.30714823363169175</v>
      </c>
      <c r="AJ586">
        <f t="shared" si="210"/>
        <v>-1.744077369336456</v>
      </c>
      <c r="AK586">
        <f t="shared" si="211"/>
        <v>-0.9316370522573193</v>
      </c>
      <c r="AL586">
        <f t="shared" si="212"/>
        <v>-4.3756725298670549</v>
      </c>
      <c r="AM586" s="7">
        <f t="shared" si="213"/>
        <v>-724655.00587909913</v>
      </c>
      <c r="AN586" s="7">
        <f t="shared" si="214"/>
        <v>-323366.77161221235</v>
      </c>
      <c r="AO586">
        <f t="shared" si="215"/>
        <v>-764655.00587909913</v>
      </c>
      <c r="AP586">
        <f t="shared" si="216"/>
        <v>-320866.77161221235</v>
      </c>
      <c r="AQ586">
        <f t="shared" si="217"/>
        <v>-749655.00587909913</v>
      </c>
      <c r="AR586">
        <f t="shared" si="218"/>
        <v>-345866.77161221235</v>
      </c>
      <c r="AS586">
        <f t="shared" si="199"/>
        <v>-2308.3450301669395</v>
      </c>
      <c r="AT586">
        <f t="shared" si="200"/>
        <v>639.66255184112867</v>
      </c>
    </row>
    <row r="587" spans="24:46" x14ac:dyDescent="0.2">
      <c r="X587" s="1">
        <v>583</v>
      </c>
      <c r="Y587" s="7">
        <f t="shared" si="203"/>
        <v>745808.89891819132</v>
      </c>
      <c r="Z587" s="7">
        <f t="shared" si="204"/>
        <v>330545.54967336729</v>
      </c>
      <c r="AA587">
        <f t="shared" si="205"/>
        <v>2307.2271262017844</v>
      </c>
      <c r="AB587">
        <f t="shared" si="206"/>
        <v>-645.22520353906054</v>
      </c>
      <c r="AC587">
        <f t="shared" si="219"/>
        <v>-2.2288544509284782</v>
      </c>
      <c r="AD587">
        <f t="shared" si="220"/>
        <v>-11.146892548679968</v>
      </c>
      <c r="AE587">
        <f t="shared" si="201"/>
        <v>-1.3817380568294939E-8</v>
      </c>
      <c r="AF587" s="7">
        <f t="shared" si="202"/>
        <v>3.7487158399253408E-8</v>
      </c>
      <c r="AG587" s="7">
        <f t="shared" si="207"/>
        <v>-0.9938552372315973</v>
      </c>
      <c r="AH587" s="7">
        <f t="shared" si="208"/>
        <v>-5.0155094988831364</v>
      </c>
      <c r="AI587">
        <f t="shared" si="209"/>
        <v>-0.30622336033082098</v>
      </c>
      <c r="AJ587">
        <f t="shared" si="210"/>
        <v>-1.7475740105890221</v>
      </c>
      <c r="AK587">
        <f t="shared" si="211"/>
        <v>-0.92877583954867915</v>
      </c>
      <c r="AL587">
        <f t="shared" si="212"/>
        <v>-4.383809076694968</v>
      </c>
      <c r="AM587" s="7">
        <f t="shared" si="213"/>
        <v>-725808.89891819132</v>
      </c>
      <c r="AN587" s="7">
        <f t="shared" si="214"/>
        <v>-323045.54967336729</v>
      </c>
      <c r="AO587">
        <f t="shared" si="215"/>
        <v>-765808.89891819132</v>
      </c>
      <c r="AP587">
        <f t="shared" si="216"/>
        <v>-320545.54967336729</v>
      </c>
      <c r="AQ587">
        <f t="shared" si="217"/>
        <v>-750808.89891819132</v>
      </c>
      <c r="AR587">
        <f t="shared" si="218"/>
        <v>-345545.54967336729</v>
      </c>
      <c r="AS587">
        <f t="shared" si="199"/>
        <v>-2307.2271262017844</v>
      </c>
      <c r="AT587">
        <f t="shared" si="200"/>
        <v>645.22520353906054</v>
      </c>
    </row>
    <row r="588" spans="24:46" x14ac:dyDescent="0.2">
      <c r="X588" s="1">
        <v>584</v>
      </c>
      <c r="Y588" s="7">
        <f t="shared" si="203"/>
        <v>746962.23387448583</v>
      </c>
      <c r="Z588" s="7">
        <f t="shared" si="204"/>
        <v>330221.54371002922</v>
      </c>
      <c r="AA588">
        <f t="shared" si="205"/>
        <v>2306.1126989763202</v>
      </c>
      <c r="AB588">
        <f t="shared" si="206"/>
        <v>-650.79864981340052</v>
      </c>
      <c r="AC588">
        <f t="shared" si="219"/>
        <v>-2.2219367118368529</v>
      </c>
      <c r="AD588">
        <f t="shared" si="220"/>
        <v>-11.16873260427049</v>
      </c>
      <c r="AE588">
        <f t="shared" si="201"/>
        <v>-1.3814219650179647E-8</v>
      </c>
      <c r="AF588" s="7">
        <f t="shared" si="202"/>
        <v>3.7749599681933472E-8</v>
      </c>
      <c r="AG588" s="7">
        <f t="shared" si="207"/>
        <v>-0.99070443407742903</v>
      </c>
      <c r="AH588" s="7">
        <f t="shared" si="208"/>
        <v>-5.0255818693753387</v>
      </c>
      <c r="AI588">
        <f t="shared" si="209"/>
        <v>-0.30530310241718533</v>
      </c>
      <c r="AJ588">
        <f t="shared" si="210"/>
        <v>-1.7511116198855825</v>
      </c>
      <c r="AK588">
        <f t="shared" si="211"/>
        <v>-0.92592916152801896</v>
      </c>
      <c r="AL588">
        <f t="shared" si="212"/>
        <v>-4.3920391527591676</v>
      </c>
      <c r="AM588" s="7">
        <f t="shared" si="213"/>
        <v>-726962.23387448583</v>
      </c>
      <c r="AN588" s="7">
        <f t="shared" si="214"/>
        <v>-322721.54371002922</v>
      </c>
      <c r="AO588">
        <f t="shared" si="215"/>
        <v>-766962.23387448583</v>
      </c>
      <c r="AP588">
        <f t="shared" si="216"/>
        <v>-320221.54371002922</v>
      </c>
      <c r="AQ588">
        <f t="shared" si="217"/>
        <v>-751962.23387448583</v>
      </c>
      <c r="AR588">
        <f t="shared" si="218"/>
        <v>-345221.54371002922</v>
      </c>
      <c r="AS588">
        <f t="shared" si="199"/>
        <v>-2306.1126989763202</v>
      </c>
      <c r="AT588">
        <f t="shared" si="200"/>
        <v>650.79864981340052</v>
      </c>
    </row>
    <row r="589" spans="24:46" x14ac:dyDescent="0.2">
      <c r="X589" s="1">
        <v>585</v>
      </c>
      <c r="Y589" s="7">
        <f t="shared" si="203"/>
        <v>748115.01248188503</v>
      </c>
      <c r="Z589" s="7">
        <f t="shared" si="204"/>
        <v>329894.74829354696</v>
      </c>
      <c r="AA589">
        <f t="shared" si="205"/>
        <v>2305.0017306204018</v>
      </c>
      <c r="AB589">
        <f t="shared" si="206"/>
        <v>-656.38301611553572</v>
      </c>
      <c r="AC589">
        <f t="shared" si="219"/>
        <v>-2.2150544550897573</v>
      </c>
      <c r="AD589">
        <f t="shared" si="220"/>
        <v>-11.190825836696472</v>
      </c>
      <c r="AE589">
        <f t="shared" si="201"/>
        <v>-1.3811064955416769E-8</v>
      </c>
      <c r="AF589" s="7">
        <f t="shared" si="202"/>
        <v>3.8011136872063392E-8</v>
      </c>
      <c r="AG589" s="7">
        <f t="shared" si="207"/>
        <v>-0.98757009935086104</v>
      </c>
      <c r="AH589" s="7">
        <f t="shared" si="208"/>
        <v>-5.0357717177432724</v>
      </c>
      <c r="AI589">
        <f t="shared" si="209"/>
        <v>-0.30438742747810971</v>
      </c>
      <c r="AJ589">
        <f t="shared" si="210"/>
        <v>-1.7546905767699885</v>
      </c>
      <c r="AK589">
        <f t="shared" si="211"/>
        <v>-0.92309691444972175</v>
      </c>
      <c r="AL589">
        <f t="shared" si="212"/>
        <v>-4.4003635801943481</v>
      </c>
      <c r="AM589" s="7">
        <f t="shared" si="213"/>
        <v>-728115.01248188503</v>
      </c>
      <c r="AN589" s="7">
        <f t="shared" si="214"/>
        <v>-322394.74829354696</v>
      </c>
      <c r="AO589">
        <f t="shared" si="215"/>
        <v>-768115.01248188503</v>
      </c>
      <c r="AP589">
        <f t="shared" si="216"/>
        <v>-319894.74829354696</v>
      </c>
      <c r="AQ589">
        <f t="shared" si="217"/>
        <v>-753115.01248188503</v>
      </c>
      <c r="AR589">
        <f t="shared" si="218"/>
        <v>-344894.74829354696</v>
      </c>
      <c r="AS589">
        <f t="shared" si="199"/>
        <v>-2305.0017306204018</v>
      </c>
      <c r="AT589">
        <f t="shared" si="200"/>
        <v>656.38301611553572</v>
      </c>
    </row>
    <row r="590" spans="24:46" x14ac:dyDescent="0.2">
      <c r="X590" s="1">
        <v>586</v>
      </c>
      <c r="Y590" s="7">
        <f t="shared" si="203"/>
        <v>749267.23646538833</v>
      </c>
      <c r="Z590" s="7">
        <f t="shared" si="204"/>
        <v>329565.15793225961</v>
      </c>
      <c r="AA590">
        <f t="shared" si="205"/>
        <v>2303.894203392857</v>
      </c>
      <c r="AB590">
        <f t="shared" si="206"/>
        <v>-661.97842903388391</v>
      </c>
      <c r="AC590">
        <f t="shared" si="219"/>
        <v>-2.2082074251417052</v>
      </c>
      <c r="AD590">
        <f t="shared" si="220"/>
        <v>-11.213174557342287</v>
      </c>
      <c r="AE590">
        <f t="shared" si="201"/>
        <v>-1.3807916466038158E-8</v>
      </c>
      <c r="AF590" s="7">
        <f t="shared" si="202"/>
        <v>3.8271761954645658E-8</v>
      </c>
      <c r="AG590" s="7">
        <f t="shared" si="207"/>
        <v>-0.98445211241529418</v>
      </c>
      <c r="AH590" s="7">
        <f t="shared" si="208"/>
        <v>-5.046080134112934</v>
      </c>
      <c r="AI590">
        <f t="shared" si="209"/>
        <v>-0.30347630339493703</v>
      </c>
      <c r="AJ590">
        <f t="shared" si="210"/>
        <v>-1.7583112670844729</v>
      </c>
      <c r="AK590">
        <f t="shared" si="211"/>
        <v>-0.92027899552355752</v>
      </c>
      <c r="AL590">
        <f t="shared" si="212"/>
        <v>-4.4087831944166433</v>
      </c>
      <c r="AM590" s="7">
        <f t="shared" si="213"/>
        <v>-729267.23646538833</v>
      </c>
      <c r="AN590" s="7">
        <f t="shared" si="214"/>
        <v>-322065.15793225961</v>
      </c>
      <c r="AO590">
        <f t="shared" si="215"/>
        <v>-769267.23646538833</v>
      </c>
      <c r="AP590">
        <f t="shared" si="216"/>
        <v>-319565.15793225961</v>
      </c>
      <c r="AQ590">
        <f t="shared" si="217"/>
        <v>-754267.23646538833</v>
      </c>
      <c r="AR590">
        <f t="shared" si="218"/>
        <v>-344565.15793225961</v>
      </c>
      <c r="AS590">
        <f t="shared" si="199"/>
        <v>-2303.894203392857</v>
      </c>
      <c r="AT590">
        <f t="shared" si="200"/>
        <v>661.97842903388391</v>
      </c>
    </row>
    <row r="591" spans="24:46" x14ac:dyDescent="0.2">
      <c r="X591" s="1">
        <v>587</v>
      </c>
      <c r="Y591" s="7">
        <f t="shared" si="203"/>
        <v>750418.90754115663</v>
      </c>
      <c r="Z591" s="7">
        <f t="shared" si="204"/>
        <v>329232.767070923</v>
      </c>
      <c r="AA591">
        <f t="shared" si="205"/>
        <v>2302.7900996802859</v>
      </c>
      <c r="AB591">
        <f t="shared" si="206"/>
        <v>-667.58501631255501</v>
      </c>
      <c r="AC591">
        <f t="shared" si="219"/>
        <v>-2.2013953688203816</v>
      </c>
      <c r="AD591">
        <f t="shared" si="220"/>
        <v>-11.235781115557712</v>
      </c>
      <c r="AE591">
        <f t="shared" si="201"/>
        <v>-1.3804774164127314E-8</v>
      </c>
      <c r="AF591" s="7">
        <f t="shared" si="202"/>
        <v>3.8531466890820262E-8</v>
      </c>
      <c r="AG591" s="7">
        <f t="shared" si="207"/>
        <v>-0.98135035377197022</v>
      </c>
      <c r="AH591" s="7">
        <f t="shared" si="208"/>
        <v>-5.0565082266627384</v>
      </c>
      <c r="AI591">
        <f t="shared" si="209"/>
        <v>-0.3025696983397711</v>
      </c>
      <c r="AJ591">
        <f t="shared" si="210"/>
        <v>-1.7619740830797981</v>
      </c>
      <c r="AK591">
        <f t="shared" si="211"/>
        <v>-0.91747530290386592</v>
      </c>
      <c r="AL591">
        <f t="shared" si="212"/>
        <v>-4.4172988443466403</v>
      </c>
      <c r="AM591" s="7">
        <f t="shared" si="213"/>
        <v>-730418.90754115663</v>
      </c>
      <c r="AN591" s="7">
        <f t="shared" si="214"/>
        <v>-321732.767070923</v>
      </c>
      <c r="AO591">
        <f t="shared" si="215"/>
        <v>-770418.90754115663</v>
      </c>
      <c r="AP591">
        <f t="shared" si="216"/>
        <v>-319232.767070923</v>
      </c>
      <c r="AQ591">
        <f t="shared" si="217"/>
        <v>-755418.90754115663</v>
      </c>
      <c r="AR591">
        <f t="shared" si="218"/>
        <v>-344232.767070923</v>
      </c>
      <c r="AS591">
        <f t="shared" ref="AS591:AS654" si="221">L$12-AA591</f>
        <v>-2302.7900996802859</v>
      </c>
      <c r="AT591">
        <f t="shared" ref="AT591:AT654" si="222">M$12-AB591</f>
        <v>667.58501631255501</v>
      </c>
    </row>
    <row r="592" spans="24:46" x14ac:dyDescent="0.2">
      <c r="X592" s="1">
        <v>588</v>
      </c>
      <c r="Y592" s="7">
        <f t="shared" si="203"/>
        <v>751570.02741657558</v>
      </c>
      <c r="Z592" s="7">
        <f t="shared" si="204"/>
        <v>328897.57009012729</v>
      </c>
      <c r="AA592">
        <f t="shared" si="205"/>
        <v>2301.6894019958759</v>
      </c>
      <c r="AB592">
        <f t="shared" si="206"/>
        <v>-673.20290687033389</v>
      </c>
      <c r="AC592">
        <f t="shared" si="219"/>
        <v>-2.1946180352997025</v>
      </c>
      <c r="AD592">
        <f t="shared" si="220"/>
        <v>-11.258647899314235</v>
      </c>
      <c r="AE592">
        <f t="shared" si="201"/>
        <v>-1.3801638031819627E-8</v>
      </c>
      <c r="AF592" s="7">
        <f t="shared" si="202"/>
        <v>3.8790243617531964E-8</v>
      </c>
      <c r="AG592" s="7">
        <f t="shared" si="207"/>
        <v>-0.97826470504688023</v>
      </c>
      <c r="AH592" s="7">
        <f t="shared" si="208"/>
        <v>-5.0670571219391025</v>
      </c>
      <c r="AI592">
        <f t="shared" si="209"/>
        <v>-0.3016675807722326</v>
      </c>
      <c r="AJ592">
        <f t="shared" si="210"/>
        <v>-1.7656794235277746</v>
      </c>
      <c r="AK592">
        <f t="shared" si="211"/>
        <v>-0.91468573567895151</v>
      </c>
      <c r="AL592">
        <f t="shared" si="212"/>
        <v>-4.4259113926376017</v>
      </c>
      <c r="AM592" s="7">
        <f t="shared" si="213"/>
        <v>-731570.02741657558</v>
      </c>
      <c r="AN592" s="7">
        <f t="shared" si="214"/>
        <v>-321397.57009012729</v>
      </c>
      <c r="AO592">
        <f t="shared" si="215"/>
        <v>-771570.02741657558</v>
      </c>
      <c r="AP592">
        <f t="shared" si="216"/>
        <v>-318897.57009012729</v>
      </c>
      <c r="AQ592">
        <f t="shared" si="217"/>
        <v>-756570.02741657558</v>
      </c>
      <c r="AR592">
        <f t="shared" si="218"/>
        <v>-343897.57009012729</v>
      </c>
      <c r="AS592">
        <f t="shared" si="221"/>
        <v>-2301.6894019958759</v>
      </c>
      <c r="AT592">
        <f t="shared" si="222"/>
        <v>673.20290687033389</v>
      </c>
    </row>
    <row r="593" spans="24:46" x14ac:dyDescent="0.2">
      <c r="X593" s="1">
        <v>589</v>
      </c>
      <c r="Y593" s="7">
        <f t="shared" si="203"/>
        <v>752720.59779031912</v>
      </c>
      <c r="Z593" s="7">
        <f t="shared" si="204"/>
        <v>328559.56130570476</v>
      </c>
      <c r="AA593">
        <f t="shared" si="205"/>
        <v>2300.592092978226</v>
      </c>
      <c r="AB593">
        <f t="shared" si="206"/>
        <v>-678.83223081999097</v>
      </c>
      <c r="AC593">
        <f t="shared" si="219"/>
        <v>-2.1878751760732191</v>
      </c>
      <c r="AD593">
        <f t="shared" si="220"/>
        <v>-11.281777335876505</v>
      </c>
      <c r="AE593">
        <f t="shared" si="201"/>
        <v>-1.3798508051302086E-8</v>
      </c>
      <c r="AF593" s="7">
        <f t="shared" si="202"/>
        <v>3.9048084047193804E-8</v>
      </c>
      <c r="AG593" s="7">
        <f t="shared" si="207"/>
        <v>-0.97519504897781506</v>
      </c>
      <c r="AH593" s="7">
        <f t="shared" si="208"/>
        <v>-5.0777279651796459</v>
      </c>
      <c r="AI593">
        <f t="shared" si="209"/>
        <v>-0.30076991943629011</v>
      </c>
      <c r="AJ593">
        <f t="shared" si="210"/>
        <v>-1.7694276938364302</v>
      </c>
      <c r="AK593">
        <f t="shared" si="211"/>
        <v>-0.91191019386060579</v>
      </c>
      <c r="AL593">
        <f t="shared" si="212"/>
        <v>-4.4346217159085128</v>
      </c>
      <c r="AM593" s="7">
        <f t="shared" si="213"/>
        <v>-732720.59779031912</v>
      </c>
      <c r="AN593" s="7">
        <f t="shared" si="214"/>
        <v>-321059.56130570476</v>
      </c>
      <c r="AO593">
        <f t="shared" si="215"/>
        <v>-772720.59779031912</v>
      </c>
      <c r="AP593">
        <f t="shared" si="216"/>
        <v>-318559.56130570476</v>
      </c>
      <c r="AQ593">
        <f t="shared" si="217"/>
        <v>-757720.59779031912</v>
      </c>
      <c r="AR593">
        <f t="shared" si="218"/>
        <v>-343559.56130570476</v>
      </c>
      <c r="AS593">
        <f t="shared" si="221"/>
        <v>-2300.592092978226</v>
      </c>
      <c r="AT593">
        <f t="shared" si="222"/>
        <v>678.83223081999097</v>
      </c>
    </row>
    <row r="594" spans="24:46" x14ac:dyDescent="0.2">
      <c r="X594" s="1">
        <v>590</v>
      </c>
      <c r="Y594" s="7">
        <f t="shared" si="203"/>
        <v>753870.62035241129</v>
      </c>
      <c r="Z594" s="7">
        <f t="shared" si="204"/>
        <v>328218.7349681278</v>
      </c>
      <c r="AA594">
        <f t="shared" si="205"/>
        <v>2299.4981553901894</v>
      </c>
      <c r="AB594">
        <f t="shared" si="206"/>
        <v>-684.47311948792924</v>
      </c>
      <c r="AC594">
        <f t="shared" si="219"/>
        <v>-2.1811665449277511</v>
      </c>
      <c r="AD594">
        <f t="shared" si="220"/>
        <v>-11.305171892488401</v>
      </c>
      <c r="AE594">
        <f t="shared" si="201"/>
        <v>-1.3795384204813861E-8</v>
      </c>
      <c r="AF594" s="7">
        <f t="shared" si="202"/>
        <v>3.93049800673462E-8</v>
      </c>
      <c r="AG594" s="7">
        <f t="shared" si="207"/>
        <v>-0.97214126940155909</v>
      </c>
      <c r="AH594" s="7">
        <f t="shared" si="208"/>
        <v>-5.0885219206433039</v>
      </c>
      <c r="AI594">
        <f t="shared" si="209"/>
        <v>-0.29987668335710116</v>
      </c>
      <c r="AJ594">
        <f t="shared" si="210"/>
        <v>-1.7732193061678168</v>
      </c>
      <c r="AK594">
        <f t="shared" si="211"/>
        <v>-0.90914857837370622</v>
      </c>
      <c r="AL594">
        <f t="shared" si="212"/>
        <v>-4.4434307049822621</v>
      </c>
      <c r="AM594" s="7">
        <f t="shared" si="213"/>
        <v>-733870.62035241129</v>
      </c>
      <c r="AN594" s="7">
        <f t="shared" si="214"/>
        <v>-320718.7349681278</v>
      </c>
      <c r="AO594">
        <f t="shared" si="215"/>
        <v>-773870.62035241129</v>
      </c>
      <c r="AP594">
        <f t="shared" si="216"/>
        <v>-318218.7349681278</v>
      </c>
      <c r="AQ594">
        <f t="shared" si="217"/>
        <v>-758870.62035241129</v>
      </c>
      <c r="AR594">
        <f t="shared" si="218"/>
        <v>-343218.7349681278</v>
      </c>
      <c r="AS594">
        <f t="shared" si="221"/>
        <v>-2299.4981553901894</v>
      </c>
      <c r="AT594">
        <f t="shared" si="222"/>
        <v>684.47311948792924</v>
      </c>
    </row>
    <row r="595" spans="24:46" x14ac:dyDescent="0.2">
      <c r="X595" s="1">
        <v>591</v>
      </c>
      <c r="Y595" s="7">
        <f t="shared" si="203"/>
        <v>755020.0967842883</v>
      </c>
      <c r="Z595" s="7">
        <f t="shared" si="204"/>
        <v>327875.08526189724</v>
      </c>
      <c r="AA595">
        <f t="shared" si="205"/>
        <v>2298.4075721177255</v>
      </c>
      <c r="AB595">
        <f t="shared" si="206"/>
        <v>-690.12570543417348</v>
      </c>
      <c r="AC595">
        <f t="shared" si="219"/>
        <v>-2.1744918979175605</v>
      </c>
      <c r="AD595">
        <f t="shared" si="220"/>
        <v>-11.328834077074937</v>
      </c>
      <c r="AE595">
        <f t="shared" si="201"/>
        <v>-1.379226647464585E-8</v>
      </c>
      <c r="AF595" s="7">
        <f t="shared" si="202"/>
        <v>3.9560923540310569E-8</v>
      </c>
      <c r="AG595" s="7">
        <f t="shared" si="207"/>
        <v>-0.96910325124131391</v>
      </c>
      <c r="AH595" s="7">
        <f t="shared" si="208"/>
        <v>-5.0994401719481468</v>
      </c>
      <c r="AI595">
        <f t="shared" si="209"/>
        <v>-0.29898784183792737</v>
      </c>
      <c r="AJ595">
        <f t="shared" si="210"/>
        <v>-1.7770546795584197</v>
      </c>
      <c r="AK595">
        <f t="shared" si="211"/>
        <v>-0.90640079104605265</v>
      </c>
      <c r="AL595">
        <f t="shared" si="212"/>
        <v>-4.452339265129293</v>
      </c>
      <c r="AM595" s="7">
        <f t="shared" si="213"/>
        <v>-735020.0967842883</v>
      </c>
      <c r="AN595" s="7">
        <f t="shared" si="214"/>
        <v>-320375.08526189724</v>
      </c>
      <c r="AO595">
        <f t="shared" si="215"/>
        <v>-775020.0967842883</v>
      </c>
      <c r="AP595">
        <f t="shared" si="216"/>
        <v>-317875.08526189724</v>
      </c>
      <c r="AQ595">
        <f t="shared" si="217"/>
        <v>-760020.0967842883</v>
      </c>
      <c r="AR595">
        <f t="shared" si="218"/>
        <v>-342875.08526189724</v>
      </c>
      <c r="AS595">
        <f t="shared" si="221"/>
        <v>-2298.4075721177255</v>
      </c>
      <c r="AT595">
        <f t="shared" si="222"/>
        <v>690.12570543417348</v>
      </c>
    </row>
    <row r="596" spans="24:46" x14ac:dyDescent="0.2">
      <c r="X596" s="1">
        <v>592</v>
      </c>
      <c r="Y596" s="7">
        <f t="shared" si="203"/>
        <v>756169.02875885984</v>
      </c>
      <c r="Z596" s="7">
        <f t="shared" si="204"/>
        <v>327528.60630492057</v>
      </c>
      <c r="AA596">
        <f t="shared" si="205"/>
        <v>2297.3203261687668</v>
      </c>
      <c r="AB596">
        <f t="shared" si="206"/>
        <v>-695.790122472711</v>
      </c>
      <c r="AC596">
        <f t="shared" si="219"/>
        <v>-2.1678509933387309</v>
      </c>
      <c r="AD596">
        <f t="shared" si="220"/>
        <v>-11.352766438960218</v>
      </c>
      <c r="AE596">
        <f t="shared" si="201"/>
        <v>-1.3789154843141175E-8</v>
      </c>
      <c r="AF596" s="7">
        <f t="shared" si="202"/>
        <v>3.981590630283926E-8</v>
      </c>
      <c r="AG596" s="7">
        <f t="shared" si="207"/>
        <v>-0.96608088049428831</v>
      </c>
      <c r="AH596" s="7">
        <f t="shared" si="208"/>
        <v>-5.1104839224170977</v>
      </c>
      <c r="AI596">
        <f t="shared" si="209"/>
        <v>-0.29810336445705887</v>
      </c>
      <c r="AJ596">
        <f t="shared" si="210"/>
        <v>-1.7809342400424246</v>
      </c>
      <c r="AK596">
        <f t="shared" si="211"/>
        <v>-0.90366673459822899</v>
      </c>
      <c r="AL596">
        <f t="shared" si="212"/>
        <v>-4.4613483163166032</v>
      </c>
      <c r="AM596" s="7">
        <f t="shared" si="213"/>
        <v>-736169.02875885984</v>
      </c>
      <c r="AN596" s="7">
        <f t="shared" si="214"/>
        <v>-320028.60630492057</v>
      </c>
      <c r="AO596">
        <f t="shared" si="215"/>
        <v>-776169.02875885984</v>
      </c>
      <c r="AP596">
        <f t="shared" si="216"/>
        <v>-317528.60630492057</v>
      </c>
      <c r="AQ596">
        <f t="shared" si="217"/>
        <v>-761169.02875885984</v>
      </c>
      <c r="AR596">
        <f t="shared" si="218"/>
        <v>-342528.60630492057</v>
      </c>
      <c r="AS596">
        <f t="shared" si="221"/>
        <v>-2297.3203261687668</v>
      </c>
      <c r="AT596">
        <f t="shared" si="222"/>
        <v>695.790122472711</v>
      </c>
    </row>
    <row r="597" spans="24:46" x14ac:dyDescent="0.2">
      <c r="X597" s="1">
        <v>593</v>
      </c>
      <c r="Y597" s="7">
        <f t="shared" si="203"/>
        <v>757317.41794057004</v>
      </c>
      <c r="Z597" s="7">
        <f t="shared" si="204"/>
        <v>327179.29214787937</v>
      </c>
      <c r="AA597">
        <f t="shared" si="205"/>
        <v>2296.2364006720973</v>
      </c>
      <c r="AB597">
        <f t="shared" si="206"/>
        <v>-701.46650569219116</v>
      </c>
      <c r="AC597">
        <f t="shared" si="219"/>
        <v>-2.1612435917039794</v>
      </c>
      <c r="AD597">
        <f t="shared" si="220"/>
        <v>-11.376971569601377</v>
      </c>
      <c r="AE597">
        <f t="shared" si="201"/>
        <v>-1.3786049292694853E-8</v>
      </c>
      <c r="AF597" s="7">
        <f t="shared" si="202"/>
        <v>4.0069920165760743E-8</v>
      </c>
      <c r="AG597" s="7">
        <f t="shared" si="207"/>
        <v>-0.96307404421939946</v>
      </c>
      <c r="AH597" s="7">
        <f t="shared" si="208"/>
        <v>-5.1216543954312446</v>
      </c>
      <c r="AI597">
        <f t="shared" si="209"/>
        <v>-0.29722322106479598</v>
      </c>
      <c r="AJ597">
        <f t="shared" si="210"/>
        <v>-1.784858420777824</v>
      </c>
      <c r="AK597">
        <f t="shared" si="211"/>
        <v>-0.90094631263373481</v>
      </c>
      <c r="AL597">
        <f t="shared" si="212"/>
        <v>-4.47045879346223</v>
      </c>
      <c r="AM597" s="7">
        <f t="shared" si="213"/>
        <v>-737317.41794057004</v>
      </c>
      <c r="AN597" s="7">
        <f t="shared" si="214"/>
        <v>-319679.29214787937</v>
      </c>
      <c r="AO597">
        <f t="shared" si="215"/>
        <v>-777317.41794057004</v>
      </c>
      <c r="AP597">
        <f t="shared" si="216"/>
        <v>-317179.29214787937</v>
      </c>
      <c r="AQ597">
        <f t="shared" si="217"/>
        <v>-762317.41794057004</v>
      </c>
      <c r="AR597">
        <f t="shared" si="218"/>
        <v>-342179.29214787937</v>
      </c>
      <c r="AS597">
        <f t="shared" si="221"/>
        <v>-2296.2364006720973</v>
      </c>
      <c r="AT597">
        <f t="shared" si="222"/>
        <v>701.46650569219116</v>
      </c>
    </row>
    <row r="598" spans="24:46" x14ac:dyDescent="0.2">
      <c r="X598" s="1">
        <v>594</v>
      </c>
      <c r="Y598" s="7">
        <f t="shared" si="203"/>
        <v>758465.26598545711</v>
      </c>
      <c r="Z598" s="7">
        <f t="shared" si="204"/>
        <v>326827.13677358709</v>
      </c>
      <c r="AA598">
        <f t="shared" si="205"/>
        <v>2295.1557788762452</v>
      </c>
      <c r="AB598">
        <f t="shared" si="206"/>
        <v>-707.15499147699188</v>
      </c>
      <c r="AC598">
        <f t="shared" si="219"/>
        <v>-2.1546694557177299</v>
      </c>
      <c r="AD598">
        <f t="shared" si="220"/>
        <v>-11.401452103339857</v>
      </c>
      <c r="AE598">
        <f t="shared" si="201"/>
        <v>-1.3782949805754455E-8</v>
      </c>
      <c r="AF598" s="7">
        <f t="shared" si="202"/>
        <v>4.0322956913619335E-8</v>
      </c>
      <c r="AG598" s="7">
        <f t="shared" si="207"/>
        <v>-0.96008263052520804</v>
      </c>
      <c r="AH598" s="7">
        <f t="shared" si="208"/>
        <v>-5.1329528347917215</v>
      </c>
      <c r="AI598">
        <f t="shared" si="209"/>
        <v>-0.2963473817804777</v>
      </c>
      <c r="AJ598">
        <f t="shared" si="210"/>
        <v>-1.7888276621753714</v>
      </c>
      <c r="AK598">
        <f t="shared" si="211"/>
        <v>-0.8982394296290942</v>
      </c>
      <c r="AL598">
        <f t="shared" si="212"/>
        <v>-4.4796716466957207</v>
      </c>
      <c r="AM598" s="7">
        <f t="shared" si="213"/>
        <v>-738465.26598545711</v>
      </c>
      <c r="AN598" s="7">
        <f t="shared" si="214"/>
        <v>-319327.13677358709</v>
      </c>
      <c r="AO598">
        <f t="shared" si="215"/>
        <v>-778465.26598545711</v>
      </c>
      <c r="AP598">
        <f t="shared" si="216"/>
        <v>-316827.13677358709</v>
      </c>
      <c r="AQ598">
        <f t="shared" si="217"/>
        <v>-763465.26598545711</v>
      </c>
      <c r="AR598">
        <f t="shared" si="218"/>
        <v>-341827.13677358709</v>
      </c>
      <c r="AS598">
        <f t="shared" si="221"/>
        <v>-2295.1557788762452</v>
      </c>
      <c r="AT598">
        <f t="shared" si="222"/>
        <v>707.15499147699188</v>
      </c>
    </row>
    <row r="599" spans="24:46" x14ac:dyDescent="0.2">
      <c r="X599" s="1">
        <v>595</v>
      </c>
      <c r="Y599" s="7">
        <f t="shared" si="203"/>
        <v>759612.57454121334</v>
      </c>
      <c r="Z599" s="7">
        <f t="shared" si="204"/>
        <v>326472.13409633568</v>
      </c>
      <c r="AA599">
        <f t="shared" si="205"/>
        <v>2294.0784441483866</v>
      </c>
      <c r="AB599">
        <f t="shared" si="206"/>
        <v>-712.85571752866178</v>
      </c>
      <c r="AC599">
        <f t="shared" si="219"/>
        <v>-2.14812835025156</v>
      </c>
      <c r="AD599">
        <f t="shared" si="220"/>
        <v>-11.426210718168969</v>
      </c>
      <c r="AE599">
        <f t="shared" ref="AE599:AE662" si="223">L$11*((AS599)/(((SQRT((AS599)^2))^2)+((L$15*2)^2))^(3/2))</f>
        <v>-1.3779856364819311E-8</v>
      </c>
      <c r="AF599" s="7">
        <f t="shared" ref="AF599:AF662" si="224">L$11*((AT599)/((((SQRT((AT599)^2))^2)+(L$15^2))^(3/2)))</f>
        <v>4.0575008304310516E-8</v>
      </c>
      <c r="AG599" s="7">
        <f t="shared" si="207"/>
        <v>-0.95710652855797917</v>
      </c>
      <c r="AH599" s="7">
        <f t="shared" si="208"/>
        <v>-5.1443805050894404</v>
      </c>
      <c r="AI599">
        <f t="shared" si="209"/>
        <v>-0.29547581698952002</v>
      </c>
      <c r="AJ599">
        <f t="shared" si="210"/>
        <v>-1.7928424120305284</v>
      </c>
      <c r="AK599">
        <f t="shared" si="211"/>
        <v>-0.89554599092420428</v>
      </c>
      <c r="AL599">
        <f t="shared" si="212"/>
        <v>-4.4889878416240085</v>
      </c>
      <c r="AM599" s="7">
        <f t="shared" si="213"/>
        <v>-739612.57454121334</v>
      </c>
      <c r="AN599" s="7">
        <f t="shared" si="214"/>
        <v>-318972.13409633568</v>
      </c>
      <c r="AO599">
        <f t="shared" si="215"/>
        <v>-779612.57454121334</v>
      </c>
      <c r="AP599">
        <f t="shared" si="216"/>
        <v>-316472.13409633568</v>
      </c>
      <c r="AQ599">
        <f t="shared" si="217"/>
        <v>-764612.57454121334</v>
      </c>
      <c r="AR599">
        <f t="shared" si="218"/>
        <v>-341472.13409633568</v>
      </c>
      <c r="AS599">
        <f t="shared" si="221"/>
        <v>-2294.0784441483866</v>
      </c>
      <c r="AT599">
        <f t="shared" si="222"/>
        <v>712.85571752866178</v>
      </c>
    </row>
    <row r="600" spans="24:46" x14ac:dyDescent="0.2">
      <c r="X600" s="1">
        <v>596</v>
      </c>
      <c r="Y600" s="7">
        <f t="shared" si="203"/>
        <v>760759.34524724376</v>
      </c>
      <c r="Z600" s="7">
        <f t="shared" si="204"/>
        <v>326114.27796123159</v>
      </c>
      <c r="AA600">
        <f t="shared" si="205"/>
        <v>2293.0043799732607</v>
      </c>
      <c r="AB600">
        <f t="shared" si="206"/>
        <v>-718.56882288774625</v>
      </c>
      <c r="AC600">
        <f t="shared" si="219"/>
        <v>-2.1416200423199561</v>
      </c>
      <c r="AD600">
        <f t="shared" si="220"/>
        <v>-11.451250136520013</v>
      </c>
      <c r="AE600">
        <f t="shared" si="223"/>
        <v>-1.3776768952441352E-8</v>
      </c>
      <c r="AF600" s="7">
        <f t="shared" si="224"/>
        <v>4.0826066068710789E-8</v>
      </c>
      <c r="AG600" s="7">
        <f t="shared" si="207"/>
        <v>-0.95414562848988971</v>
      </c>
      <c r="AH600" s="7">
        <f t="shared" si="208"/>
        <v>-5.155938692083839</v>
      </c>
      <c r="AI600">
        <f t="shared" si="209"/>
        <v>-0.29460849734052308</v>
      </c>
      <c r="AJ600">
        <f t="shared" si="210"/>
        <v>-1.7969031256585979</v>
      </c>
      <c r="AK600">
        <f t="shared" si="211"/>
        <v>-0.89286590271277455</v>
      </c>
      <c r="AL600">
        <f t="shared" si="212"/>
        <v>-4.4984083596036415</v>
      </c>
      <c r="AM600" s="7">
        <f t="shared" si="213"/>
        <v>-740759.34524724376</v>
      </c>
      <c r="AN600" s="7">
        <f t="shared" si="214"/>
        <v>-318614.27796123159</v>
      </c>
      <c r="AO600">
        <f t="shared" si="215"/>
        <v>-780759.34524724376</v>
      </c>
      <c r="AP600">
        <f t="shared" si="216"/>
        <v>-316114.27796123159</v>
      </c>
      <c r="AQ600">
        <f t="shared" si="217"/>
        <v>-765759.34524724376</v>
      </c>
      <c r="AR600">
        <f t="shared" si="218"/>
        <v>-341114.27796123159</v>
      </c>
      <c r="AS600">
        <f t="shared" si="221"/>
        <v>-2293.0043799732607</v>
      </c>
      <c r="AT600">
        <f t="shared" si="222"/>
        <v>718.56882288774625</v>
      </c>
    </row>
    <row r="601" spans="24:46" x14ac:dyDescent="0.2">
      <c r="X601" s="1">
        <v>597</v>
      </c>
      <c r="Y601" s="7">
        <f t="shared" si="203"/>
        <v>761905.57973472506</v>
      </c>
      <c r="Z601" s="7">
        <f t="shared" si="204"/>
        <v>325753.56214352068</v>
      </c>
      <c r="AA601">
        <f t="shared" si="205"/>
        <v>2291.9335699521007</v>
      </c>
      <c r="AB601">
        <f t="shared" si="206"/>
        <v>-724.29444795600625</v>
      </c>
      <c r="AC601">
        <f t="shared" si="219"/>
        <v>-2.1351443010564388</v>
      </c>
      <c r="AD601">
        <f t="shared" si="220"/>
        <v>-11.476573126066087</v>
      </c>
      <c r="AE601">
        <f t="shared" si="223"/>
        <v>-1.3773687551224721E-8</v>
      </c>
      <c r="AF601" s="7">
        <f t="shared" si="224"/>
        <v>4.1076121910303052E-8</v>
      </c>
      <c r="AG601" s="7">
        <f t="shared" si="207"/>
        <v>-0.95119982150744786</v>
      </c>
      <c r="AH601" s="7">
        <f t="shared" si="208"/>
        <v>-5.1676287030902319</v>
      </c>
      <c r="AI601">
        <f t="shared" si="209"/>
        <v>-0.29374539374239772</v>
      </c>
      <c r="AJ601">
        <f t="shared" si="210"/>
        <v>-1.8010102660328213</v>
      </c>
      <c r="AK601">
        <f t="shared" si="211"/>
        <v>-0.89019907203290594</v>
      </c>
      <c r="AL601">
        <f t="shared" si="212"/>
        <v>-4.5079341980191563</v>
      </c>
      <c r="AM601" s="7">
        <f t="shared" si="213"/>
        <v>-741905.57973472506</v>
      </c>
      <c r="AN601" s="7">
        <f t="shared" si="214"/>
        <v>-318253.56214352068</v>
      </c>
      <c r="AO601">
        <f t="shared" si="215"/>
        <v>-781905.57973472506</v>
      </c>
      <c r="AP601">
        <f t="shared" si="216"/>
        <v>-315753.56214352068</v>
      </c>
      <c r="AQ601">
        <f t="shared" si="217"/>
        <v>-766905.57973472506</v>
      </c>
      <c r="AR601">
        <f t="shared" si="218"/>
        <v>-340753.56214352068</v>
      </c>
      <c r="AS601">
        <f t="shared" si="221"/>
        <v>-2291.9335699521007</v>
      </c>
      <c r="AT601">
        <f t="shared" si="222"/>
        <v>724.29444795600625</v>
      </c>
    </row>
    <row r="602" spans="24:46" x14ac:dyDescent="0.2">
      <c r="X602" s="1">
        <v>598</v>
      </c>
      <c r="Y602" s="7">
        <f t="shared" si="203"/>
        <v>763051.27962666354</v>
      </c>
      <c r="Z602" s="7">
        <f t="shared" si="204"/>
        <v>325389.98034790193</v>
      </c>
      <c r="AA602">
        <f t="shared" si="205"/>
        <v>2290.8659978015726</v>
      </c>
      <c r="AB602">
        <f t="shared" si="206"/>
        <v>-730.03273451903931</v>
      </c>
      <c r="AC602">
        <f t="shared" si="219"/>
        <v>-2.1287008976899013</v>
      </c>
      <c r="AD602">
        <f t="shared" si="220"/>
        <v>-11.502182500543947</v>
      </c>
      <c r="AE602">
        <f t="shared" si="223"/>
        <v>-1.3770612143825741E-8</v>
      </c>
      <c r="AF602" s="7">
        <f t="shared" si="224"/>
        <v>4.1325167504796575E-8</v>
      </c>
      <c r="AG602" s="7">
        <f t="shared" si="207"/>
        <v>-0.94826899980001289</v>
      </c>
      <c r="AH602" s="7">
        <f t="shared" si="208"/>
        <v>-5.1794518673758585</v>
      </c>
      <c r="AI602">
        <f t="shared" si="209"/>
        <v>-0.29288647736154477</v>
      </c>
      <c r="AJ602">
        <f t="shared" si="210"/>
        <v>-1.8051643039258634</v>
      </c>
      <c r="AK602">
        <f t="shared" si="211"/>
        <v>-0.88754540675773153</v>
      </c>
      <c r="AL602">
        <f t="shared" si="212"/>
        <v>-4.5175663705673923</v>
      </c>
      <c r="AM602" s="7">
        <f t="shared" si="213"/>
        <v>-743051.27962666354</v>
      </c>
      <c r="AN602" s="7">
        <f t="shared" si="214"/>
        <v>-317889.98034790193</v>
      </c>
      <c r="AO602">
        <f t="shared" si="215"/>
        <v>-783051.27962666354</v>
      </c>
      <c r="AP602">
        <f t="shared" si="216"/>
        <v>-315389.98034790193</v>
      </c>
      <c r="AQ602">
        <f t="shared" si="217"/>
        <v>-768051.27962666354</v>
      </c>
      <c r="AR602">
        <f t="shared" si="218"/>
        <v>-340389.98034790193</v>
      </c>
      <c r="AS602">
        <f t="shared" si="221"/>
        <v>-2290.8659978015726</v>
      </c>
      <c r="AT602">
        <f t="shared" si="222"/>
        <v>730.03273451903931</v>
      </c>
    </row>
    <row r="603" spans="24:46" x14ac:dyDescent="0.2">
      <c r="X603" s="1">
        <v>599</v>
      </c>
      <c r="Y603" s="7">
        <f t="shared" si="203"/>
        <v>764196.44653795206</v>
      </c>
      <c r="Z603" s="7">
        <f t="shared" si="204"/>
        <v>325023.52620782988</v>
      </c>
      <c r="AA603">
        <f t="shared" si="205"/>
        <v>2289.8016473527277</v>
      </c>
      <c r="AB603">
        <f t="shared" si="206"/>
        <v>-735.78382576931131</v>
      </c>
      <c r="AC603">
        <f t="shared" si="219"/>
        <v>-2.1222896055213809</v>
      </c>
      <c r="AD603">
        <f t="shared" si="220"/>
        <v>-11.528081120596017</v>
      </c>
      <c r="AE603">
        <f t="shared" si="223"/>
        <v>-1.3767542712953276E-8</v>
      </c>
      <c r="AF603" s="7">
        <f t="shared" si="224"/>
        <v>4.1573194499741035E-8</v>
      </c>
      <c r="AG603" s="7">
        <f t="shared" si="207"/>
        <v>-0.94535305654850732</v>
      </c>
      <c r="AH603" s="7">
        <f t="shared" si="208"/>
        <v>-5.191409536566022</v>
      </c>
      <c r="AI603">
        <f t="shared" si="209"/>
        <v>-0.29203171961904295</v>
      </c>
      <c r="AJ603">
        <f t="shared" si="210"/>
        <v>-1.8093657180544529</v>
      </c>
      <c r="AK603">
        <f t="shared" si="211"/>
        <v>-0.88490481558628808</v>
      </c>
      <c r="AL603">
        <f t="shared" si="212"/>
        <v>-4.5273059075487376</v>
      </c>
      <c r="AM603" s="7">
        <f t="shared" si="213"/>
        <v>-744196.44653795206</v>
      </c>
      <c r="AN603" s="7">
        <f t="shared" si="214"/>
        <v>-317523.52620782988</v>
      </c>
      <c r="AO603">
        <f t="shared" si="215"/>
        <v>-784196.44653795206</v>
      </c>
      <c r="AP603">
        <f t="shared" si="216"/>
        <v>-315023.52620782988</v>
      </c>
      <c r="AQ603">
        <f t="shared" si="217"/>
        <v>-769196.44653795206</v>
      </c>
      <c r="AR603">
        <f t="shared" si="218"/>
        <v>-340023.52620782988</v>
      </c>
      <c r="AS603">
        <f t="shared" si="221"/>
        <v>-2289.8016473527277</v>
      </c>
      <c r="AT603">
        <f t="shared" si="222"/>
        <v>735.78382576931131</v>
      </c>
    </row>
    <row r="604" spans="24:46" x14ac:dyDescent="0.2">
      <c r="X604" s="1">
        <v>600</v>
      </c>
      <c r="Y604" s="7">
        <f t="shared" si="203"/>
        <v>765341.08207542775</v>
      </c>
      <c r="Z604" s="7">
        <f t="shared" si="204"/>
        <v>324654.19328480517</v>
      </c>
      <c r="AA604">
        <f t="shared" si="205"/>
        <v>2288.740502549967</v>
      </c>
      <c r="AB604">
        <f t="shared" si="206"/>
        <v>-741.54786632960929</v>
      </c>
      <c r="AC604">
        <f t="shared" si="219"/>
        <v>-2.1159101999010268</v>
      </c>
      <c r="AD604">
        <f t="shared" si="220"/>
        <v>-11.55427189463088</v>
      </c>
      <c r="AE604">
        <f t="shared" si="223"/>
        <v>-1.3764479241368564E-8</v>
      </c>
      <c r="AF604" s="7">
        <f t="shared" si="224"/>
        <v>4.182019451413613E-8</v>
      </c>
      <c r="AG604" s="7">
        <f t="shared" si="207"/>
        <v>-0.94245188591424112</v>
      </c>
      <c r="AH604" s="7">
        <f t="shared" si="208"/>
        <v>-5.2035030850586805</v>
      </c>
      <c r="AI604">
        <f t="shared" si="209"/>
        <v>-0.29118109218790278</v>
      </c>
      <c r="AJ604">
        <f t="shared" si="210"/>
        <v>-1.8136149952276173</v>
      </c>
      <c r="AK604">
        <f t="shared" si="211"/>
        <v>-0.8822772080344039</v>
      </c>
      <c r="AL604">
        <f t="shared" si="212"/>
        <v>-4.5371538561647773</v>
      </c>
      <c r="AM604" s="7">
        <f t="shared" si="213"/>
        <v>-745341.08207542775</v>
      </c>
      <c r="AN604" s="7">
        <f t="shared" si="214"/>
        <v>-317154.19328480517</v>
      </c>
      <c r="AO604">
        <f t="shared" si="215"/>
        <v>-785341.08207542775</v>
      </c>
      <c r="AP604">
        <f t="shared" si="216"/>
        <v>-314654.19328480517</v>
      </c>
      <c r="AQ604">
        <f t="shared" si="217"/>
        <v>-770341.08207542775</v>
      </c>
      <c r="AR604">
        <f t="shared" si="218"/>
        <v>-339654.19328480517</v>
      </c>
      <c r="AS604">
        <f t="shared" si="221"/>
        <v>-2288.740502549967</v>
      </c>
      <c r="AT604">
        <f t="shared" si="222"/>
        <v>741.54786632960929</v>
      </c>
    </row>
    <row r="605" spans="24:46" x14ac:dyDescent="0.2">
      <c r="X605" s="1">
        <v>601</v>
      </c>
      <c r="Y605" s="7">
        <f t="shared" si="203"/>
        <v>766485.18783792784</v>
      </c>
      <c r="Z605" s="7">
        <f t="shared" si="204"/>
        <v>324281.97506765352</v>
      </c>
      <c r="AA605">
        <f t="shared" si="205"/>
        <v>2287.6825474500165</v>
      </c>
      <c r="AB605">
        <f t="shared" si="206"/>
        <v>-747.32500227692469</v>
      </c>
      <c r="AC605">
        <f t="shared" si="219"/>
        <v>-2.1095624582054429</v>
      </c>
      <c r="AD605">
        <f t="shared" si="220"/>
        <v>-11.580757779704332</v>
      </c>
      <c r="AE605">
        <f t="shared" si="223"/>
        <v>-1.3761421711885145E-8</v>
      </c>
      <c r="AF605" s="7">
        <f t="shared" si="224"/>
        <v>4.2066159138034404E-8</v>
      </c>
      <c r="AG605" s="7">
        <f t="shared" si="207"/>
        <v>-0.93956538302791681</v>
      </c>
      <c r="AH605" s="7">
        <f t="shared" si="208"/>
        <v>-5.2157339104497131</v>
      </c>
      <c r="AI605">
        <f t="shared" si="209"/>
        <v>-0.2903345669903426</v>
      </c>
      <c r="AJ605">
        <f t="shared" si="210"/>
        <v>-1.8179126304982263</v>
      </c>
      <c r="AK605">
        <f t="shared" si="211"/>
        <v>-0.87966249442576172</v>
      </c>
      <c r="AL605">
        <f t="shared" si="212"/>
        <v>-4.5471112808225502</v>
      </c>
      <c r="AM605" s="7">
        <f t="shared" si="213"/>
        <v>-746485.18783792784</v>
      </c>
      <c r="AN605" s="7">
        <f t="shared" si="214"/>
        <v>-316781.97506765352</v>
      </c>
      <c r="AO605">
        <f t="shared" si="215"/>
        <v>-786485.18783792784</v>
      </c>
      <c r="AP605">
        <f t="shared" si="216"/>
        <v>-314281.97506765352</v>
      </c>
      <c r="AQ605">
        <f t="shared" si="217"/>
        <v>-771485.18783792784</v>
      </c>
      <c r="AR605">
        <f t="shared" si="218"/>
        <v>-339281.97506765352</v>
      </c>
      <c r="AS605">
        <f t="shared" si="221"/>
        <v>-2287.6825474500165</v>
      </c>
      <c r="AT605">
        <f t="shared" si="222"/>
        <v>747.32500227692469</v>
      </c>
    </row>
    <row r="606" spans="24:46" x14ac:dyDescent="0.2">
      <c r="X606" s="1">
        <v>602</v>
      </c>
      <c r="Y606" s="7">
        <f t="shared" si="203"/>
        <v>767628.76541634556</v>
      </c>
      <c r="Z606" s="7">
        <f t="shared" si="204"/>
        <v>323906.86497179262</v>
      </c>
      <c r="AA606">
        <f t="shared" si="205"/>
        <v>2286.6277662209136</v>
      </c>
      <c r="AB606">
        <f t="shared" si="206"/>
        <v>-753.11538116677684</v>
      </c>
      <c r="AC606">
        <f t="shared" si="219"/>
        <v>-2.1032461598153001</v>
      </c>
      <c r="AD606">
        <f t="shared" si="220"/>
        <v>-11.607541782420835</v>
      </c>
      <c r="AE606">
        <f t="shared" si="223"/>
        <v>-1.3758370107369109E-8</v>
      </c>
      <c r="AF606" s="7">
        <f t="shared" si="224"/>
        <v>4.2311079932140908E-8</v>
      </c>
      <c r="AG606" s="7">
        <f t="shared" si="207"/>
        <v>-0.93669344397876864</v>
      </c>
      <c r="AH606" s="7">
        <f t="shared" si="208"/>
        <v>-5.2281034339674832</v>
      </c>
      <c r="AI606">
        <f t="shared" si="209"/>
        <v>-0.28949211619509874</v>
      </c>
      <c r="AJ606">
        <f t="shared" si="210"/>
        <v>-1.8222591273182274</v>
      </c>
      <c r="AK606">
        <f t="shared" si="211"/>
        <v>-0.87706058588306268</v>
      </c>
      <c r="AL606">
        <f t="shared" si="212"/>
        <v>-4.5571792634462041</v>
      </c>
      <c r="AM606" s="7">
        <f t="shared" si="213"/>
        <v>-747628.76541634556</v>
      </c>
      <c r="AN606" s="7">
        <f t="shared" si="214"/>
        <v>-316406.86497179262</v>
      </c>
      <c r="AO606">
        <f t="shared" si="215"/>
        <v>-787628.76541634556</v>
      </c>
      <c r="AP606">
        <f t="shared" si="216"/>
        <v>-313906.86497179262</v>
      </c>
      <c r="AQ606">
        <f t="shared" si="217"/>
        <v>-772628.76541634556</v>
      </c>
      <c r="AR606">
        <f t="shared" si="218"/>
        <v>-338906.86497179262</v>
      </c>
      <c r="AS606">
        <f t="shared" si="221"/>
        <v>-2286.6277662209136</v>
      </c>
      <c r="AT606">
        <f t="shared" si="222"/>
        <v>753.11538116677684</v>
      </c>
    </row>
    <row r="607" spans="24:46" x14ac:dyDescent="0.2">
      <c r="X607" s="1">
        <v>603</v>
      </c>
      <c r="Y607" s="7">
        <f t="shared" si="203"/>
        <v>768771.81639368599</v>
      </c>
      <c r="Z607" s="7">
        <f t="shared" si="204"/>
        <v>323528.85633848642</v>
      </c>
      <c r="AA607">
        <f t="shared" si="205"/>
        <v>2285.576143141006</v>
      </c>
      <c r="AB607">
        <f t="shared" si="206"/>
        <v>-758.91915205798728</v>
      </c>
      <c r="AC607">
        <f t="shared" si="219"/>
        <v>-2.0969610860932426</v>
      </c>
      <c r="AD607">
        <f t="shared" si="220"/>
        <v>-11.634626959856375</v>
      </c>
      <c r="AE607">
        <f t="shared" si="223"/>
        <v>-1.3755324410738952E-8</v>
      </c>
      <c r="AF607" s="7">
        <f t="shared" si="224"/>
        <v>4.2554948427403167E-8</v>
      </c>
      <c r="AG607" s="7">
        <f t="shared" si="207"/>
        <v>-0.93383596580383954</v>
      </c>
      <c r="AH607" s="7">
        <f t="shared" si="208"/>
        <v>-5.2406131009182451</v>
      </c>
      <c r="AI607">
        <f t="shared" si="209"/>
        <v>-0.28865371221476938</v>
      </c>
      <c r="AJ607">
        <f t="shared" si="210"/>
        <v>-1.8266549976975164</v>
      </c>
      <c r="AK607">
        <f t="shared" si="211"/>
        <v>-0.87447139431930909</v>
      </c>
      <c r="AL607">
        <f t="shared" si="212"/>
        <v>-4.5673589037955615</v>
      </c>
      <c r="AM607" s="7">
        <f t="shared" si="213"/>
        <v>-748771.81639368599</v>
      </c>
      <c r="AN607" s="7">
        <f t="shared" si="214"/>
        <v>-316028.85633848642</v>
      </c>
      <c r="AO607">
        <f t="shared" si="215"/>
        <v>-788771.81639368599</v>
      </c>
      <c r="AP607">
        <f t="shared" si="216"/>
        <v>-313528.85633848642</v>
      </c>
      <c r="AQ607">
        <f t="shared" si="217"/>
        <v>-773771.81639368599</v>
      </c>
      <c r="AR607">
        <f t="shared" si="218"/>
        <v>-338528.85633848642</v>
      </c>
      <c r="AS607">
        <f t="shared" si="221"/>
        <v>-2285.576143141006</v>
      </c>
      <c r="AT607">
        <f t="shared" si="222"/>
        <v>758.91915205798728</v>
      </c>
    </row>
    <row r="608" spans="24:46" x14ac:dyDescent="0.2">
      <c r="X608" s="1">
        <v>604</v>
      </c>
      <c r="Y608" s="7">
        <f t="shared" si="203"/>
        <v>769914.34234512073</v>
      </c>
      <c r="Z608" s="7">
        <f t="shared" si="204"/>
        <v>323147.94243408745</v>
      </c>
      <c r="AA608">
        <f t="shared" si="205"/>
        <v>2284.5276625979595</v>
      </c>
      <c r="AB608">
        <f t="shared" si="206"/>
        <v>-764.73646553791548</v>
      </c>
      <c r="AC608">
        <f t="shared" si="219"/>
        <v>-2.090707020362109</v>
      </c>
      <c r="AD608">
        <f t="shared" si="220"/>
        <v>-11.662016420502477</v>
      </c>
      <c r="AE608">
        <f t="shared" si="223"/>
        <v>-1.375228460496548E-8</v>
      </c>
      <c r="AF608" s="7">
        <f t="shared" si="224"/>
        <v>4.2797756124599624E-8</v>
      </c>
      <c r="AG608" s="7">
        <f t="shared" si="207"/>
        <v>-0.93099284647742708</v>
      </c>
      <c r="AH608" s="7">
        <f t="shared" si="208"/>
        <v>-5.2532643811416015</v>
      </c>
      <c r="AI608">
        <f t="shared" si="209"/>
        <v>-0.28781932770319757</v>
      </c>
      <c r="AJ608">
        <f t="shared" si="210"/>
        <v>-1.8311007623666262</v>
      </c>
      <c r="AK608">
        <f t="shared" si="211"/>
        <v>-0.87189483242919963</v>
      </c>
      <c r="AL608">
        <f t="shared" si="212"/>
        <v>-4.5776513197920057</v>
      </c>
      <c r="AM608" s="7">
        <f t="shared" si="213"/>
        <v>-749914.34234512073</v>
      </c>
      <c r="AN608" s="7">
        <f t="shared" si="214"/>
        <v>-315647.94243408745</v>
      </c>
      <c r="AO608">
        <f t="shared" si="215"/>
        <v>-789914.34234512073</v>
      </c>
      <c r="AP608">
        <f t="shared" si="216"/>
        <v>-313147.94243408745</v>
      </c>
      <c r="AQ608">
        <f t="shared" si="217"/>
        <v>-774914.34234512073</v>
      </c>
      <c r="AR608">
        <f t="shared" si="218"/>
        <v>-338147.94243408745</v>
      </c>
      <c r="AS608">
        <f t="shared" si="221"/>
        <v>-2284.5276625979595</v>
      </c>
      <c r="AT608">
        <f t="shared" si="222"/>
        <v>764.73646553791548</v>
      </c>
    </row>
    <row r="609" spans="24:46" x14ac:dyDescent="0.2">
      <c r="X609" s="1">
        <v>605</v>
      </c>
      <c r="Y609" s="7">
        <f t="shared" si="203"/>
        <v>771056.34483804228</v>
      </c>
      <c r="Z609" s="7">
        <f t="shared" si="204"/>
        <v>322764.11644926592</v>
      </c>
      <c r="AA609">
        <f t="shared" si="205"/>
        <v>2283.4823090877785</v>
      </c>
      <c r="AB609">
        <f t="shared" si="206"/>
        <v>-770.56747374816666</v>
      </c>
      <c r="AC609">
        <f t="shared" si="219"/>
        <v>-2.0844837478833447</v>
      </c>
      <c r="AD609">
        <f t="shared" si="220"/>
        <v>-11.689713325232825</v>
      </c>
      <c r="AE609">
        <f t="shared" si="223"/>
        <v>-1.3749250673072164E-8</v>
      </c>
      <c r="AF609" s="7">
        <f t="shared" si="224"/>
        <v>4.3039494493918687E-8</v>
      </c>
      <c r="AG609" s="7">
        <f t="shared" si="207"/>
        <v>-0.92816398490061802</v>
      </c>
      <c r="AH609" s="7">
        <f t="shared" si="208"/>
        <v>-5.2660587694772456</v>
      </c>
      <c r="AI609">
        <f t="shared" si="209"/>
        <v>-0.28698893555288318</v>
      </c>
      <c r="AJ609">
        <f t="shared" si="210"/>
        <v>-1.8355969509432282</v>
      </c>
      <c r="AK609">
        <f t="shared" si="211"/>
        <v>-0.86933081368059273</v>
      </c>
      <c r="AL609">
        <f t="shared" si="212"/>
        <v>-4.588057647851846</v>
      </c>
      <c r="AM609" s="7">
        <f t="shared" si="213"/>
        <v>-751056.34483804228</v>
      </c>
      <c r="AN609" s="7">
        <f t="shared" si="214"/>
        <v>-315264.11644926592</v>
      </c>
      <c r="AO609">
        <f t="shared" si="215"/>
        <v>-791056.34483804228</v>
      </c>
      <c r="AP609">
        <f t="shared" si="216"/>
        <v>-312764.11644926592</v>
      </c>
      <c r="AQ609">
        <f t="shared" si="217"/>
        <v>-776056.34483804228</v>
      </c>
      <c r="AR609">
        <f t="shared" si="218"/>
        <v>-337764.11644926592</v>
      </c>
      <c r="AS609">
        <f t="shared" si="221"/>
        <v>-2283.4823090877785</v>
      </c>
      <c r="AT609">
        <f t="shared" si="222"/>
        <v>770.56747374816666</v>
      </c>
    </row>
    <row r="610" spans="24:46" x14ac:dyDescent="0.2">
      <c r="X610" s="1">
        <v>606</v>
      </c>
      <c r="Y610" s="7">
        <f t="shared" si="203"/>
        <v>772197.82543211768</v>
      </c>
      <c r="Z610" s="7">
        <f t="shared" si="204"/>
        <v>322377.37149822619</v>
      </c>
      <c r="AA610">
        <f t="shared" si="205"/>
        <v>2282.4400672138368</v>
      </c>
      <c r="AB610">
        <f t="shared" si="206"/>
        <v>-776.41233041078306</v>
      </c>
      <c r="AC610">
        <f t="shared" si="219"/>
        <v>-2.0782910558358432</v>
      </c>
      <c r="AD610">
        <f t="shared" si="220"/>
        <v>-11.717720888292801</v>
      </c>
      <c r="AE610">
        <f t="shared" si="223"/>
        <v>-1.3746222598134757E-8</v>
      </c>
      <c r="AF610" s="7">
        <f t="shared" si="224"/>
        <v>4.3280154974533902E-8</v>
      </c>
      <c r="AG610" s="7">
        <f t="shared" si="207"/>
        <v>-0.92534928089100554</v>
      </c>
      <c r="AH610" s="7">
        <f t="shared" si="208"/>
        <v>-5.2789977862424706</v>
      </c>
      <c r="AI610">
        <f t="shared" si="209"/>
        <v>-0.28616250889243072</v>
      </c>
      <c r="AJ610">
        <f t="shared" si="210"/>
        <v>-1.8401441021027294</v>
      </c>
      <c r="AK610">
        <f t="shared" si="211"/>
        <v>-0.86677925230618458</v>
      </c>
      <c r="AL610">
        <f t="shared" si="212"/>
        <v>-4.5985790432277547</v>
      </c>
      <c r="AM610" s="7">
        <f t="shared" si="213"/>
        <v>-752197.82543211768</v>
      </c>
      <c r="AN610" s="7">
        <f t="shared" si="214"/>
        <v>-314877.37149822619</v>
      </c>
      <c r="AO610">
        <f t="shared" si="215"/>
        <v>-792197.82543211768</v>
      </c>
      <c r="AP610">
        <f t="shared" si="216"/>
        <v>-312377.37149822619</v>
      </c>
      <c r="AQ610">
        <f t="shared" si="217"/>
        <v>-777197.82543211768</v>
      </c>
      <c r="AR610">
        <f t="shared" si="218"/>
        <v>-337377.37149822619</v>
      </c>
      <c r="AS610">
        <f t="shared" si="221"/>
        <v>-2282.4400672138368</v>
      </c>
      <c r="AT610">
        <f t="shared" si="222"/>
        <v>776.41233041078306</v>
      </c>
    </row>
    <row r="611" spans="24:46" x14ac:dyDescent="0.2">
      <c r="X611" s="1">
        <v>607</v>
      </c>
      <c r="Y611" s="7">
        <f t="shared" si="203"/>
        <v>773338.78567934257</v>
      </c>
      <c r="Z611" s="7">
        <f t="shared" si="204"/>
        <v>321987.70061790978</v>
      </c>
      <c r="AA611">
        <f t="shared" si="205"/>
        <v>2281.400921685919</v>
      </c>
      <c r="AB611">
        <f t="shared" si="206"/>
        <v>-782.2711908549295</v>
      </c>
      <c r="AC611">
        <f t="shared" si="219"/>
        <v>-2.0721287332949436</v>
      </c>
      <c r="AD611">
        <f t="shared" si="220"/>
        <v>-11.74604237831233</v>
      </c>
      <c r="AE611">
        <f t="shared" si="223"/>
        <v>-1.3743200363281509E-8</v>
      </c>
      <c r="AF611" s="7">
        <f t="shared" si="224"/>
        <v>4.3519728974171912E-8</v>
      </c>
      <c r="AG611" s="7">
        <f t="shared" si="207"/>
        <v>-0.92254863517254715</v>
      </c>
      <c r="AH611" s="7">
        <f t="shared" si="208"/>
        <v>-5.2920829777214689</v>
      </c>
      <c r="AI611">
        <f t="shared" si="209"/>
        <v>-0.28534002108402384</v>
      </c>
      <c r="AJ611">
        <f t="shared" si="210"/>
        <v>-1.8447427637528306</v>
      </c>
      <c r="AK611">
        <f t="shared" si="211"/>
        <v>-0.86424006329517244</v>
      </c>
      <c r="AL611">
        <f t="shared" si="212"/>
        <v>-4.6092166803577586</v>
      </c>
      <c r="AM611" s="7">
        <f t="shared" si="213"/>
        <v>-753338.78567934257</v>
      </c>
      <c r="AN611" s="7">
        <f t="shared" si="214"/>
        <v>-314487.70061790978</v>
      </c>
      <c r="AO611">
        <f t="shared" si="215"/>
        <v>-793338.78567934257</v>
      </c>
      <c r="AP611">
        <f t="shared" si="216"/>
        <v>-311987.70061790978</v>
      </c>
      <c r="AQ611">
        <f t="shared" si="217"/>
        <v>-778338.78567934257</v>
      </c>
      <c r="AR611">
        <f t="shared" si="218"/>
        <v>-336987.70061790978</v>
      </c>
      <c r="AS611">
        <f t="shared" si="221"/>
        <v>-2281.400921685919</v>
      </c>
      <c r="AT611">
        <f t="shared" si="222"/>
        <v>782.2711908549295</v>
      </c>
    </row>
    <row r="612" spans="24:46" x14ac:dyDescent="0.2">
      <c r="X612" s="1">
        <v>608</v>
      </c>
      <c r="Y612" s="7">
        <f t="shared" si="203"/>
        <v>774479.2271240938</v>
      </c>
      <c r="Z612" s="7">
        <f t="shared" si="204"/>
        <v>321595.09676718502</v>
      </c>
      <c r="AA612">
        <f t="shared" si="205"/>
        <v>2280.3648573192713</v>
      </c>
      <c r="AB612">
        <f t="shared" si="206"/>
        <v>-788.14421204408563</v>
      </c>
      <c r="AC612">
        <f t="shared" si="219"/>
        <v>-2.0659965712117132</v>
      </c>
      <c r="AD612">
        <f t="shared" si="220"/>
        <v>-11.774681119342686</v>
      </c>
      <c r="AE612">
        <f t="shared" si="223"/>
        <v>-1.3740183951692975E-8</v>
      </c>
      <c r="AF612" s="7">
        <f t="shared" si="224"/>
        <v>4.3758207868674213E-8</v>
      </c>
      <c r="AG612" s="7">
        <f t="shared" si="207"/>
        <v>-0.91976194936548317</v>
      </c>
      <c r="AH612" s="7">
        <f t="shared" si="208"/>
        <v>-5.3053159166658705</v>
      </c>
      <c r="AI612">
        <f t="shared" si="209"/>
        <v>-0.28452144572094062</v>
      </c>
      <c r="AJ612">
        <f t="shared" si="210"/>
        <v>-1.849393493212419</v>
      </c>
      <c r="AK612">
        <f t="shared" si="211"/>
        <v>-0.8617131623851052</v>
      </c>
      <c r="AL612">
        <f t="shared" si="212"/>
        <v>-4.619971753222603</v>
      </c>
      <c r="AM612" s="7">
        <f t="shared" si="213"/>
        <v>-754479.2271240938</v>
      </c>
      <c r="AN612" s="7">
        <f t="shared" si="214"/>
        <v>-314095.09676718502</v>
      </c>
      <c r="AO612">
        <f t="shared" si="215"/>
        <v>-794479.2271240938</v>
      </c>
      <c r="AP612">
        <f t="shared" si="216"/>
        <v>-311595.09676718502</v>
      </c>
      <c r="AQ612">
        <f t="shared" si="217"/>
        <v>-779479.2271240938</v>
      </c>
      <c r="AR612">
        <f t="shared" si="218"/>
        <v>-336595.09676718502</v>
      </c>
      <c r="AS612">
        <f t="shared" si="221"/>
        <v>-2280.3648573192713</v>
      </c>
      <c r="AT612">
        <f t="shared" si="222"/>
        <v>788.14421204408563</v>
      </c>
    </row>
    <row r="613" spans="24:46" x14ac:dyDescent="0.2">
      <c r="X613" s="1">
        <v>609</v>
      </c>
      <c r="Y613" s="7">
        <f t="shared" si="203"/>
        <v>775619.15130318201</v>
      </c>
      <c r="Z613" s="7">
        <f t="shared" si="204"/>
        <v>321199.55282602308</v>
      </c>
      <c r="AA613">
        <f t="shared" si="205"/>
        <v>2279.3318590336653</v>
      </c>
      <c r="AB613">
        <f t="shared" si="206"/>
        <v>-794.03155260375695</v>
      </c>
      <c r="AC613">
        <f t="shared" si="219"/>
        <v>-2.0598943623925692</v>
      </c>
      <c r="AD613">
        <f t="shared" si="220"/>
        <v>-11.803640491918364</v>
      </c>
      <c r="AE613">
        <f t="shared" si="223"/>
        <v>-1.3737173346602391E-8</v>
      </c>
      <c r="AF613" s="7">
        <f t="shared" si="224"/>
        <v>4.3995583001552474E-8</v>
      </c>
      <c r="AG613" s="7">
        <f t="shared" si="207"/>
        <v>-0.91698912597649906</v>
      </c>
      <c r="AH613" s="7">
        <f t="shared" si="208"/>
        <v>-5.3186982028080108</v>
      </c>
      <c r="AI613">
        <f t="shared" si="209"/>
        <v>-0.28370675662508993</v>
      </c>
      <c r="AJ613">
        <f t="shared" si="210"/>
        <v>-1.8540968573946972</v>
      </c>
      <c r="AK613">
        <f t="shared" si="211"/>
        <v>-0.85919846605380701</v>
      </c>
      <c r="AL613">
        <f t="shared" si="212"/>
        <v>-4.6308454757112392</v>
      </c>
      <c r="AM613" s="7">
        <f t="shared" si="213"/>
        <v>-755619.15130318201</v>
      </c>
      <c r="AN613" s="7">
        <f t="shared" si="214"/>
        <v>-313699.55282602308</v>
      </c>
      <c r="AO613">
        <f t="shared" si="215"/>
        <v>-795619.15130318201</v>
      </c>
      <c r="AP613">
        <f t="shared" si="216"/>
        <v>-311199.55282602308</v>
      </c>
      <c r="AQ613">
        <f t="shared" si="217"/>
        <v>-780619.15130318201</v>
      </c>
      <c r="AR613">
        <f t="shared" si="218"/>
        <v>-336199.55282602308</v>
      </c>
      <c r="AS613">
        <f t="shared" si="221"/>
        <v>-2279.3318590336653</v>
      </c>
      <c r="AT613">
        <f t="shared" si="222"/>
        <v>794.03155260375695</v>
      </c>
    </row>
    <row r="614" spans="24:46" x14ac:dyDescent="0.2">
      <c r="X614" s="1">
        <v>610</v>
      </c>
      <c r="Y614" s="7">
        <f t="shared" si="203"/>
        <v>776758.55974590348</v>
      </c>
      <c r="Z614" s="7">
        <f t="shared" si="204"/>
        <v>320801.06159465975</v>
      </c>
      <c r="AA614">
        <f t="shared" si="205"/>
        <v>2278.3019118524689</v>
      </c>
      <c r="AB614">
        <f t="shared" si="206"/>
        <v>-799.93337284971608</v>
      </c>
      <c r="AC614">
        <f t="shared" si="219"/>
        <v>-2.053821901479072</v>
      </c>
      <c r="AD614">
        <f t="shared" si="220"/>
        <v>-11.83292393414415</v>
      </c>
      <c r="AE614">
        <f t="shared" si="223"/>
        <v>-1.3734168531295169E-8</v>
      </c>
      <c r="AF614" s="7">
        <f t="shared" si="224"/>
        <v>4.4231845683537558E-8</v>
      </c>
      <c r="AG614" s="7">
        <f t="shared" si="207"/>
        <v>-0.91423006838889842</v>
      </c>
      <c r="AH614" s="7">
        <f t="shared" si="208"/>
        <v>-5.3322314633858801</v>
      </c>
      <c r="AI614">
        <f t="shared" si="209"/>
        <v>-0.28289592784459128</v>
      </c>
      <c r="AJ614">
        <f t="shared" si="210"/>
        <v>-1.858853432994793</v>
      </c>
      <c r="AK614">
        <f t="shared" si="211"/>
        <v>-0.85669589151141357</v>
      </c>
      <c r="AL614">
        <f t="shared" si="212"/>
        <v>-4.6418390819953217</v>
      </c>
      <c r="AM614" s="7">
        <f t="shared" si="213"/>
        <v>-756758.55974590348</v>
      </c>
      <c r="AN614" s="7">
        <f t="shared" si="214"/>
        <v>-313301.06159465975</v>
      </c>
      <c r="AO614">
        <f t="shared" si="215"/>
        <v>-796758.55974590348</v>
      </c>
      <c r="AP614">
        <f t="shared" si="216"/>
        <v>-310801.06159465975</v>
      </c>
      <c r="AQ614">
        <f t="shared" si="217"/>
        <v>-781758.55974590348</v>
      </c>
      <c r="AR614">
        <f t="shared" si="218"/>
        <v>-335801.06159465975</v>
      </c>
      <c r="AS614">
        <f t="shared" si="221"/>
        <v>-2278.3019118524689</v>
      </c>
      <c r="AT614">
        <f t="shared" si="222"/>
        <v>799.93337284971608</v>
      </c>
    </row>
    <row r="615" spans="24:46" x14ac:dyDescent="0.2">
      <c r="X615" s="1">
        <v>611</v>
      </c>
      <c r="Y615" s="7">
        <f t="shared" si="203"/>
        <v>777897.45397409203</v>
      </c>
      <c r="Z615" s="7">
        <f t="shared" si="204"/>
        <v>320399.6157927431</v>
      </c>
      <c r="AA615">
        <f t="shared" si="205"/>
        <v>2277.2750009017295</v>
      </c>
      <c r="AB615">
        <f t="shared" si="206"/>
        <v>-805.84983481678819</v>
      </c>
      <c r="AC615">
        <f t="shared" si="219"/>
        <v>-2.047778984928057</v>
      </c>
      <c r="AD615">
        <f t="shared" si="220"/>
        <v>-11.86253494280845</v>
      </c>
      <c r="AE615">
        <f t="shared" si="223"/>
        <v>-1.3731169489109166E-8</v>
      </c>
      <c r="AF615" s="7">
        <f t="shared" si="224"/>
        <v>4.4466987192121634E-8</v>
      </c>
      <c r="AG615" s="7">
        <f t="shared" si="207"/>
        <v>-0.91148468085299994</v>
      </c>
      <c r="AH615" s="7">
        <f t="shared" si="208"/>
        <v>-5.3459173536813784</v>
      </c>
      <c r="AI615">
        <f t="shared" si="209"/>
        <v>-0.28208893365137361</v>
      </c>
      <c r="AJ615">
        <f t="shared" si="210"/>
        <v>-1.8636638066819451</v>
      </c>
      <c r="AK615">
        <f t="shared" si="211"/>
        <v>-0.85420535669251407</v>
      </c>
      <c r="AL615">
        <f t="shared" si="212"/>
        <v>-4.6529538269121131</v>
      </c>
      <c r="AM615" s="7">
        <f t="shared" si="213"/>
        <v>-757897.45397409203</v>
      </c>
      <c r="AN615" s="7">
        <f t="shared" si="214"/>
        <v>-312899.6157927431</v>
      </c>
      <c r="AO615">
        <f t="shared" si="215"/>
        <v>-797897.45397409203</v>
      </c>
      <c r="AP615">
        <f t="shared" si="216"/>
        <v>-310399.6157927431</v>
      </c>
      <c r="AQ615">
        <f t="shared" si="217"/>
        <v>-782897.45397409203</v>
      </c>
      <c r="AR615">
        <f t="shared" si="218"/>
        <v>-335399.6157927431</v>
      </c>
      <c r="AS615">
        <f t="shared" si="221"/>
        <v>-2277.2750009017295</v>
      </c>
      <c r="AT615">
        <f t="shared" si="222"/>
        <v>805.84983481678819</v>
      </c>
    </row>
    <row r="616" spans="24:46" x14ac:dyDescent="0.2">
      <c r="X616" s="1">
        <v>612</v>
      </c>
      <c r="Y616" s="7">
        <f t="shared" si="203"/>
        <v>779035.83550216979</v>
      </c>
      <c r="Z616" s="7">
        <f t="shared" si="204"/>
        <v>319995.20805846684</v>
      </c>
      <c r="AA616">
        <f t="shared" si="205"/>
        <v>2276.2511114092654</v>
      </c>
      <c r="AB616">
        <f t="shared" si="206"/>
        <v>-811.78110228819241</v>
      </c>
      <c r="AC616">
        <f t="shared" si="219"/>
        <v>-2.0417654109919559</v>
      </c>
      <c r="AD616">
        <f t="shared" si="220"/>
        <v>-11.892477074523187</v>
      </c>
      <c r="AE616">
        <f t="shared" si="223"/>
        <v>-1.3728176203434519E-8</v>
      </c>
      <c r="AF616" s="7">
        <f t="shared" si="224"/>
        <v>4.4700998771093152E-8</v>
      </c>
      <c r="AG616" s="7">
        <f t="shared" si="207"/>
        <v>-0.90875286847661985</v>
      </c>
      <c r="AH616" s="7">
        <f t="shared" si="208"/>
        <v>-5.3597575575713954</v>
      </c>
      <c r="AI616">
        <f t="shared" si="209"/>
        <v>-0.28128574853880317</v>
      </c>
      <c r="AJ616">
        <f t="shared" si="210"/>
        <v>-1.8685285752963243</v>
      </c>
      <c r="AK616">
        <f t="shared" si="211"/>
        <v>-0.85172678024835624</v>
      </c>
      <c r="AL616">
        <f t="shared" si="212"/>
        <v>-4.6641909863564655</v>
      </c>
      <c r="AM616" s="7">
        <f t="shared" si="213"/>
        <v>-759035.83550216979</v>
      </c>
      <c r="AN616" s="7">
        <f t="shared" si="214"/>
        <v>-312495.20805846684</v>
      </c>
      <c r="AO616">
        <f t="shared" si="215"/>
        <v>-799035.83550216979</v>
      </c>
      <c r="AP616">
        <f t="shared" si="216"/>
        <v>-309995.20805846684</v>
      </c>
      <c r="AQ616">
        <f t="shared" si="217"/>
        <v>-784035.83550216979</v>
      </c>
      <c r="AR616">
        <f t="shared" si="218"/>
        <v>-334995.20805846684</v>
      </c>
      <c r="AS616">
        <f t="shared" si="221"/>
        <v>-2276.2511114092654</v>
      </c>
      <c r="AT616">
        <f t="shared" si="222"/>
        <v>811.78110228819241</v>
      </c>
    </row>
    <row r="617" spans="24:46" x14ac:dyDescent="0.2">
      <c r="X617" s="1">
        <v>613</v>
      </c>
      <c r="Y617" s="7">
        <f t="shared" si="203"/>
        <v>780173.70583719795</v>
      </c>
      <c r="Z617" s="7">
        <f t="shared" si="204"/>
        <v>319587.83094768843</v>
      </c>
      <c r="AA617">
        <f t="shared" si="205"/>
        <v>2275.2302287037696</v>
      </c>
      <c r="AB617">
        <f t="shared" si="206"/>
        <v>-817.72734082545401</v>
      </c>
      <c r="AC617">
        <f t="shared" si="219"/>
        <v>-2.0357809796994357</v>
      </c>
      <c r="AD617">
        <f t="shared" si="220"/>
        <v>-11.922753946891747</v>
      </c>
      <c r="AE617">
        <f t="shared" si="223"/>
        <v>-1.372518865771366E-8</v>
      </c>
      <c r="AF617" s="7">
        <f t="shared" si="224"/>
        <v>4.493387163006598E-8</v>
      </c>
      <c r="AG617" s="7">
        <f t="shared" si="207"/>
        <v>-0.90603453721565952</v>
      </c>
      <c r="AH617" s="7">
        <f t="shared" si="208"/>
        <v>-5.3737537880923769</v>
      </c>
      <c r="AI617">
        <f t="shared" si="209"/>
        <v>-0.28048634721936216</v>
      </c>
      <c r="AJ617">
        <f t="shared" si="210"/>
        <v>-1.8734483460507367</v>
      </c>
      <c r="AK617">
        <f t="shared" si="211"/>
        <v>-0.8492600815392255</v>
      </c>
      <c r="AL617">
        <f t="shared" si="212"/>
        <v>-4.6755518576825041</v>
      </c>
      <c r="AM617" s="7">
        <f t="shared" si="213"/>
        <v>-760173.70583719795</v>
      </c>
      <c r="AN617" s="7">
        <f t="shared" si="214"/>
        <v>-312087.83094768843</v>
      </c>
      <c r="AO617">
        <f t="shared" si="215"/>
        <v>-800173.70583719795</v>
      </c>
      <c r="AP617">
        <f t="shared" si="216"/>
        <v>-309587.83094768843</v>
      </c>
      <c r="AQ617">
        <f t="shared" si="217"/>
        <v>-785173.70583719795</v>
      </c>
      <c r="AR617">
        <f t="shared" si="218"/>
        <v>-334587.83094768843</v>
      </c>
      <c r="AS617">
        <f t="shared" si="221"/>
        <v>-2275.2302287037696</v>
      </c>
      <c r="AT617">
        <f t="shared" si="222"/>
        <v>817.72734082545401</v>
      </c>
    </row>
    <row r="618" spans="24:46" x14ac:dyDescent="0.2">
      <c r="X618" s="1">
        <v>614</v>
      </c>
      <c r="Y618" s="7">
        <f t="shared" si="203"/>
        <v>781311.06647892739</v>
      </c>
      <c r="Z618" s="7">
        <f t="shared" si="204"/>
        <v>319177.47693303233</v>
      </c>
      <c r="AA618">
        <f t="shared" si="205"/>
        <v>2274.2123382139198</v>
      </c>
      <c r="AB618">
        <f t="shared" si="206"/>
        <v>-823.68871779889992</v>
      </c>
      <c r="AC618">
        <f t="shared" si="219"/>
        <v>-2.0298254928361978</v>
      </c>
      <c r="AD618">
        <f t="shared" si="220"/>
        <v>-11.953369239704921</v>
      </c>
      <c r="AE618">
        <f t="shared" si="223"/>
        <v>-1.372220683544152E-8</v>
      </c>
      <c r="AF618" s="7">
        <f t="shared" si="224"/>
        <v>4.5165596943998744E-8</v>
      </c>
      <c r="AG618" s="7">
        <f t="shared" si="207"/>
        <v>-0.90332959386484502</v>
      </c>
      <c r="AH618" s="7">
        <f t="shared" si="208"/>
        <v>-5.3879077880188042</v>
      </c>
      <c r="AI618">
        <f t="shared" si="209"/>
        <v>-0.27969070462232676</v>
      </c>
      <c r="AJ618">
        <f t="shared" si="210"/>
        <v>-1.8784237367372962</v>
      </c>
      <c r="AK618">
        <f t="shared" si="211"/>
        <v>-0.84680518062681898</v>
      </c>
      <c r="AL618">
        <f t="shared" si="212"/>
        <v>-4.6870377601144186</v>
      </c>
      <c r="AM618" s="7">
        <f t="shared" si="213"/>
        <v>-761311.06647892739</v>
      </c>
      <c r="AN618" s="7">
        <f t="shared" si="214"/>
        <v>-311677.47693303233</v>
      </c>
      <c r="AO618">
        <f t="shared" si="215"/>
        <v>-801311.06647892739</v>
      </c>
      <c r="AP618">
        <f t="shared" si="216"/>
        <v>-309177.47693303233</v>
      </c>
      <c r="AQ618">
        <f t="shared" si="217"/>
        <v>-786311.06647892739</v>
      </c>
      <c r="AR618">
        <f t="shared" si="218"/>
        <v>-334177.47693303233</v>
      </c>
      <c r="AS618">
        <f t="shared" si="221"/>
        <v>-2274.2123382139198</v>
      </c>
      <c r="AT618">
        <f t="shared" si="222"/>
        <v>823.68871779889992</v>
      </c>
    </row>
    <row r="619" spans="24:46" x14ac:dyDescent="0.2">
      <c r="X619" s="1">
        <v>615</v>
      </c>
      <c r="Y619" s="7">
        <f t="shared" si="203"/>
        <v>782447.9189198477</v>
      </c>
      <c r="Z619" s="7">
        <f t="shared" si="204"/>
        <v>318764.1384029779</v>
      </c>
      <c r="AA619">
        <f t="shared" si="205"/>
        <v>2273.1974254675015</v>
      </c>
      <c r="AB619">
        <f t="shared" si="206"/>
        <v>-829.66540241875236</v>
      </c>
      <c r="AC619">
        <f t="shared" si="219"/>
        <v>-2.0238987539261175</v>
      </c>
      <c r="AD619">
        <f t="shared" si="220"/>
        <v>-11.984326696165732</v>
      </c>
      <c r="AE619">
        <f t="shared" si="223"/>
        <v>-1.3719230720165109E-8</v>
      </c>
      <c r="AF619" s="7">
        <f t="shared" si="224"/>
        <v>4.5396165852711007E-8</v>
      </c>
      <c r="AG619" s="7">
        <f t="shared" si="207"/>
        <v>-0.90063794604856229</v>
      </c>
      <c r="AH619" s="7">
        <f t="shared" si="208"/>
        <v>-5.4022213304556326</v>
      </c>
      <c r="AI619">
        <f t="shared" si="209"/>
        <v>-0.2788987958914918</v>
      </c>
      <c r="AJ619">
        <f t="shared" si="210"/>
        <v>-1.88345537593909</v>
      </c>
      <c r="AK619">
        <f t="shared" si="211"/>
        <v>-0.84436199826683267</v>
      </c>
      <c r="AL619">
        <f t="shared" si="212"/>
        <v>-4.6986500351671747</v>
      </c>
      <c r="AM619" s="7">
        <f t="shared" si="213"/>
        <v>-762447.9189198477</v>
      </c>
      <c r="AN619" s="7">
        <f t="shared" si="214"/>
        <v>-311264.1384029779</v>
      </c>
      <c r="AO619">
        <f t="shared" si="215"/>
        <v>-802447.9189198477</v>
      </c>
      <c r="AP619">
        <f t="shared" si="216"/>
        <v>-308764.1384029779</v>
      </c>
      <c r="AQ619">
        <f t="shared" si="217"/>
        <v>-787447.9189198477</v>
      </c>
      <c r="AR619">
        <f t="shared" si="218"/>
        <v>-333764.1384029779</v>
      </c>
      <c r="AS619">
        <f t="shared" si="221"/>
        <v>-2273.1974254675015</v>
      </c>
      <c r="AT619">
        <f t="shared" si="222"/>
        <v>829.66540241875236</v>
      </c>
    </row>
    <row r="620" spans="24:46" x14ac:dyDescent="0.2">
      <c r="X620" s="1">
        <v>616</v>
      </c>
      <c r="Y620" s="7">
        <f t="shared" si="203"/>
        <v>783584.26464523713</v>
      </c>
      <c r="Z620" s="7">
        <f t="shared" si="204"/>
        <v>318347.80766093155</v>
      </c>
      <c r="AA620">
        <f t="shared" si="205"/>
        <v>2272.1854760905385</v>
      </c>
      <c r="AB620">
        <f t="shared" si="206"/>
        <v>-835.65756576683521</v>
      </c>
      <c r="AC620">
        <f t="shared" si="219"/>
        <v>-2.0180005682125657</v>
      </c>
      <c r="AD620">
        <f t="shared" si="220"/>
        <v>-12.015630124145005</v>
      </c>
      <c r="AE620">
        <f t="shared" si="223"/>
        <v>-1.371626029548367E-8</v>
      </c>
      <c r="AF620" s="7">
        <f t="shared" si="224"/>
        <v>4.5625569460388036E-8</v>
      </c>
      <c r="AG620" s="7">
        <f t="shared" si="207"/>
        <v>-0.89795950221185561</v>
      </c>
      <c r="AH620" s="7">
        <f t="shared" si="208"/>
        <v>-5.4166962194458508</v>
      </c>
      <c r="AI620">
        <f t="shared" si="209"/>
        <v>-0.27811059638291985</v>
      </c>
      <c r="AJ620">
        <f t="shared" si="210"/>
        <v>-1.8885439032472673</v>
      </c>
      <c r="AK620">
        <f t="shared" si="211"/>
        <v>-0.84193045590152993</v>
      </c>
      <c r="AL620">
        <f t="shared" si="212"/>
        <v>-4.7103900470774569</v>
      </c>
      <c r="AM620" s="7">
        <f t="shared" si="213"/>
        <v>-763584.26464523713</v>
      </c>
      <c r="AN620" s="7">
        <f t="shared" si="214"/>
        <v>-310847.80766093155</v>
      </c>
      <c r="AO620">
        <f t="shared" si="215"/>
        <v>-803584.26464523713</v>
      </c>
      <c r="AP620">
        <f t="shared" si="216"/>
        <v>-308347.80766093155</v>
      </c>
      <c r="AQ620">
        <f t="shared" si="217"/>
        <v>-788584.26464523713</v>
      </c>
      <c r="AR620">
        <f t="shared" si="218"/>
        <v>-333347.80766093155</v>
      </c>
      <c r="AS620">
        <f t="shared" si="221"/>
        <v>-2272.1854760905385</v>
      </c>
      <c r="AT620">
        <f t="shared" si="222"/>
        <v>835.65756576683521</v>
      </c>
    </row>
    <row r="621" spans="24:46" x14ac:dyDescent="0.2">
      <c r="X621" s="1">
        <v>617</v>
      </c>
      <c r="Y621" s="7">
        <f t="shared" si="203"/>
        <v>784720.10513321136</v>
      </c>
      <c r="Z621" s="7">
        <f t="shared" si="204"/>
        <v>317928.47692428262</v>
      </c>
      <c r="AA621">
        <f t="shared" si="205"/>
        <v>2271.1764758064323</v>
      </c>
      <c r="AB621">
        <f t="shared" si="206"/>
        <v>-841.6653808289077</v>
      </c>
      <c r="AC621">
        <f t="shared" si="219"/>
        <v>-2.0121307426399628</v>
      </c>
      <c r="AD621">
        <f t="shared" si="220"/>
        <v>-12.047283397466792</v>
      </c>
      <c r="AE621">
        <f t="shared" si="223"/>
        <v>-1.3713295545048602E-8</v>
      </c>
      <c r="AF621" s="7">
        <f t="shared" si="224"/>
        <v>4.5853798835080508E-8</v>
      </c>
      <c r="AG621" s="7">
        <f t="shared" si="207"/>
        <v>-0.89529417161147129</v>
      </c>
      <c r="AH621" s="7">
        <f t="shared" si="208"/>
        <v>-5.4313342905924396</v>
      </c>
      <c r="AI621">
        <f t="shared" si="209"/>
        <v>-0.2773260816627241</v>
      </c>
      <c r="AJ621">
        <f t="shared" si="210"/>
        <v>-1.8936899694833091</v>
      </c>
      <c r="AK621">
        <f t="shared" si="211"/>
        <v>-0.83951047565247217</v>
      </c>
      <c r="AL621">
        <f t="shared" si="212"/>
        <v>-4.7222591832448435</v>
      </c>
      <c r="AM621" s="7">
        <f t="shared" si="213"/>
        <v>-764720.10513321136</v>
      </c>
      <c r="AN621" s="7">
        <f t="shared" si="214"/>
        <v>-310428.47692428262</v>
      </c>
      <c r="AO621">
        <f t="shared" si="215"/>
        <v>-804720.10513321136</v>
      </c>
      <c r="AP621">
        <f t="shared" si="216"/>
        <v>-307928.47692428262</v>
      </c>
      <c r="AQ621">
        <f t="shared" si="217"/>
        <v>-789720.10513321136</v>
      </c>
      <c r="AR621">
        <f t="shared" si="218"/>
        <v>-332928.47692428262</v>
      </c>
      <c r="AS621">
        <f t="shared" si="221"/>
        <v>-2271.1764758064323</v>
      </c>
      <c r="AT621">
        <f t="shared" si="222"/>
        <v>841.6653808289077</v>
      </c>
    </row>
    <row r="622" spans="24:46" x14ac:dyDescent="0.2">
      <c r="X622" s="1">
        <v>618</v>
      </c>
      <c r="Y622" s="7">
        <f t="shared" si="203"/>
        <v>785855.44185477169</v>
      </c>
      <c r="Z622" s="7">
        <f t="shared" si="204"/>
        <v>317506.13832344348</v>
      </c>
      <c r="AA622">
        <f t="shared" si="205"/>
        <v>2270.1704104351124</v>
      </c>
      <c r="AB622">
        <f t="shared" si="206"/>
        <v>-847.6890225276411</v>
      </c>
      <c r="AC622">
        <f t="shared" si="219"/>
        <v>-2.0062890858356401</v>
      </c>
      <c r="AD622">
        <f t="shared" si="220"/>
        <v>-12.079290457226186</v>
      </c>
      <c r="AE622">
        <f t="shared" si="223"/>
        <v>-1.3710336452563463E-8</v>
      </c>
      <c r="AF622" s="7">
        <f t="shared" si="224"/>
        <v>4.608084500819572E-8</v>
      </c>
      <c r="AG622" s="7">
        <f t="shared" si="207"/>
        <v>-0.89264186430708736</v>
      </c>
      <c r="AH622" s="7">
        <f t="shared" si="208"/>
        <v>-5.4461374116964478</v>
      </c>
      <c r="AI622">
        <f t="shared" si="209"/>
        <v>-0.27654522750486915</v>
      </c>
      <c r="AJ622">
        <f t="shared" si="210"/>
        <v>-1.8988942369270136</v>
      </c>
      <c r="AK622">
        <f t="shared" si="211"/>
        <v>-0.83710198031334715</v>
      </c>
      <c r="AL622">
        <f t="shared" si="212"/>
        <v>-4.7342588546835698</v>
      </c>
      <c r="AM622" s="7">
        <f t="shared" si="213"/>
        <v>-765855.44185477169</v>
      </c>
      <c r="AN622" s="7">
        <f t="shared" si="214"/>
        <v>-310006.13832344348</v>
      </c>
      <c r="AO622">
        <f t="shared" si="215"/>
        <v>-805855.44185477169</v>
      </c>
      <c r="AP622">
        <f t="shared" si="216"/>
        <v>-307506.13832344348</v>
      </c>
      <c r="AQ622">
        <f t="shared" si="217"/>
        <v>-790855.44185477169</v>
      </c>
      <c r="AR622">
        <f t="shared" si="218"/>
        <v>-332506.13832344348</v>
      </c>
      <c r="AS622">
        <f t="shared" si="221"/>
        <v>-2270.1704104351124</v>
      </c>
      <c r="AT622">
        <f t="shared" si="222"/>
        <v>847.6890225276411</v>
      </c>
    </row>
    <row r="623" spans="24:46" x14ac:dyDescent="0.2">
      <c r="X623" s="1">
        <v>619</v>
      </c>
      <c r="Y623" s="7">
        <f t="shared" si="203"/>
        <v>786990.27627385361</v>
      </c>
      <c r="Z623" s="7">
        <f t="shared" si="204"/>
        <v>317080.78390087251</v>
      </c>
      <c r="AA623">
        <f t="shared" si="205"/>
        <v>2269.1672658921948</v>
      </c>
      <c r="AB623">
        <f t="shared" si="206"/>
        <v>-853.72866775625414</v>
      </c>
      <c r="AC623">
        <f t="shared" si="219"/>
        <v>-2.0004754080917917</v>
      </c>
      <c r="AD623">
        <f t="shared" si="220"/>
        <v>-12.111655313139096</v>
      </c>
      <c r="AE623">
        <f t="shared" si="223"/>
        <v>-1.370738300178382E-8</v>
      </c>
      <c r="AF623" s="7">
        <f t="shared" si="224"/>
        <v>4.630669897398004E-8</v>
      </c>
      <c r="AG623" s="7">
        <f t="shared" si="207"/>
        <v>-0.89000249115258856</v>
      </c>
      <c r="AH623" s="7">
        <f t="shared" si="208"/>
        <v>-5.4611074834103279</v>
      </c>
      <c r="AI623">
        <f t="shared" si="209"/>
        <v>-0.27576800988899919</v>
      </c>
      <c r="AJ623">
        <f t="shared" si="210"/>
        <v>-1.9041573795500826</v>
      </c>
      <c r="AK623">
        <f t="shared" si="211"/>
        <v>-0.83470489334282127</v>
      </c>
      <c r="AL623">
        <f t="shared" si="212"/>
        <v>-4.7463904964853842</v>
      </c>
      <c r="AM623" s="7">
        <f t="shared" si="213"/>
        <v>-766990.27627385361</v>
      </c>
      <c r="AN623" s="7">
        <f t="shared" si="214"/>
        <v>-309580.78390087251</v>
      </c>
      <c r="AO623">
        <f t="shared" si="215"/>
        <v>-806990.27627385361</v>
      </c>
      <c r="AP623">
        <f t="shared" si="216"/>
        <v>-307080.78390087251</v>
      </c>
      <c r="AQ623">
        <f t="shared" si="217"/>
        <v>-791990.27627385361</v>
      </c>
      <c r="AR623">
        <f t="shared" si="218"/>
        <v>-332080.78390087251</v>
      </c>
      <c r="AS623">
        <f t="shared" si="221"/>
        <v>-2269.1672658921948</v>
      </c>
      <c r="AT623">
        <f t="shared" si="222"/>
        <v>853.72866775625414</v>
      </c>
    </row>
    <row r="624" spans="24:46" x14ac:dyDescent="0.2">
      <c r="X624" s="1">
        <v>620</v>
      </c>
      <c r="Y624" s="7">
        <f t="shared" si="203"/>
        <v>788124.60984737368</v>
      </c>
      <c r="Z624" s="7">
        <f t="shared" si="204"/>
        <v>316652.40561008023</v>
      </c>
      <c r="AA624">
        <f t="shared" si="205"/>
        <v>2268.1670281881488</v>
      </c>
      <c r="AB624">
        <f t="shared" si="206"/>
        <v>-859.78449541282373</v>
      </c>
      <c r="AC624">
        <f t="shared" si="219"/>
        <v>-1.9946895213478091</v>
      </c>
      <c r="AD624">
        <f t="shared" si="220"/>
        <v>-12.144382044925836</v>
      </c>
      <c r="AE624">
        <f t="shared" si="223"/>
        <v>-1.3704435176517381E-8</v>
      </c>
      <c r="AF624" s="7">
        <f t="shared" si="224"/>
        <v>4.6531351688995324E-8</v>
      </c>
      <c r="AG624" s="7">
        <f t="shared" si="207"/>
        <v>-0.88737596378752548</v>
      </c>
      <c r="AH624" s="7">
        <f t="shared" si="208"/>
        <v>-5.476246439908083</v>
      </c>
      <c r="AI624">
        <f t="shared" si="209"/>
        <v>-0.27499440499830252</v>
      </c>
      <c r="AJ624">
        <f t="shared" si="210"/>
        <v>-1.9094800832556256</v>
      </c>
      <c r="AK624">
        <f t="shared" si="211"/>
        <v>-0.83231913885754594</v>
      </c>
      <c r="AL624">
        <f t="shared" si="212"/>
        <v>-4.7586555682934781</v>
      </c>
      <c r="AM624" s="7">
        <f t="shared" si="213"/>
        <v>-768124.60984737368</v>
      </c>
      <c r="AN624" s="7">
        <f t="shared" si="214"/>
        <v>-309152.40561008023</v>
      </c>
      <c r="AO624">
        <f t="shared" si="215"/>
        <v>-808124.60984737368</v>
      </c>
      <c r="AP624">
        <f t="shared" si="216"/>
        <v>-306652.40561008023</v>
      </c>
      <c r="AQ624">
        <f t="shared" si="217"/>
        <v>-793124.60984737368</v>
      </c>
      <c r="AR624">
        <f t="shared" si="218"/>
        <v>-331652.40561008023</v>
      </c>
      <c r="AS624">
        <f t="shared" si="221"/>
        <v>-2268.1670281881488</v>
      </c>
      <c r="AT624">
        <f t="shared" si="222"/>
        <v>859.78449541282373</v>
      </c>
    </row>
    <row r="625" spans="24:46" x14ac:dyDescent="0.2">
      <c r="X625" s="1">
        <v>621</v>
      </c>
      <c r="Y625" s="7">
        <f t="shared" si="203"/>
        <v>789258.44402527763</v>
      </c>
      <c r="Z625" s="7">
        <f t="shared" si="204"/>
        <v>316220.99531461817</v>
      </c>
      <c r="AA625">
        <f t="shared" si="205"/>
        <v>2267.1696834274749</v>
      </c>
      <c r="AB625">
        <f t="shared" si="206"/>
        <v>-865.85668643528663</v>
      </c>
      <c r="AC625">
        <f t="shared" si="219"/>
        <v>-1.9889312391727436</v>
      </c>
      <c r="AD625">
        <f t="shared" si="220"/>
        <v>-12.177474803729144</v>
      </c>
      <c r="AE625">
        <f t="shared" si="223"/>
        <v>-1.3701492960623666E-8</v>
      </c>
      <c r="AF625" s="7">
        <f t="shared" si="224"/>
        <v>4.6754794071585088E-8</v>
      </c>
      <c r="AG625" s="7">
        <f t="shared" si="207"/>
        <v>-0.88476219462862116</v>
      </c>
      <c r="AH625" s="7">
        <f t="shared" si="208"/>
        <v>-5.4915562495721595</v>
      </c>
      <c r="AI625">
        <f t="shared" si="209"/>
        <v>-0.27422438921739561</v>
      </c>
      <c r="AJ625">
        <f t="shared" si="210"/>
        <v>-1.9148630461237119</v>
      </c>
      <c r="AK625">
        <f t="shared" si="211"/>
        <v>-0.82994464162523396</v>
      </c>
      <c r="AL625">
        <f t="shared" si="212"/>
        <v>-4.7710555547880666</v>
      </c>
      <c r="AM625" s="7">
        <f t="shared" si="213"/>
        <v>-769258.44402527763</v>
      </c>
      <c r="AN625" s="7">
        <f t="shared" si="214"/>
        <v>-308720.99531461817</v>
      </c>
      <c r="AO625">
        <f t="shared" si="215"/>
        <v>-809258.44402527763</v>
      </c>
      <c r="AP625">
        <f t="shared" si="216"/>
        <v>-306220.99531461817</v>
      </c>
      <c r="AQ625">
        <f t="shared" si="217"/>
        <v>-794258.44402527763</v>
      </c>
      <c r="AR625">
        <f t="shared" si="218"/>
        <v>-331220.99531461817</v>
      </c>
      <c r="AS625">
        <f t="shared" si="221"/>
        <v>-2267.1696834274749</v>
      </c>
      <c r="AT625">
        <f t="shared" si="222"/>
        <v>865.85668643528663</v>
      </c>
    </row>
    <row r="626" spans="24:46" x14ac:dyDescent="0.2">
      <c r="X626" s="1">
        <v>622</v>
      </c>
      <c r="Y626" s="7">
        <f t="shared" si="203"/>
        <v>790391.78025058645</v>
      </c>
      <c r="Z626" s="7">
        <f t="shared" si="204"/>
        <v>315786.54478705005</v>
      </c>
      <c r="AA626">
        <f t="shared" si="205"/>
        <v>2266.1752178078887</v>
      </c>
      <c r="AB626">
        <f t="shared" si="206"/>
        <v>-871.94542383715122</v>
      </c>
      <c r="AC626">
        <f t="shared" si="219"/>
        <v>-1.9832003767480224</v>
      </c>
      <c r="AD626">
        <f t="shared" si="220"/>
        <v>-12.210937813567108</v>
      </c>
      <c r="AE626">
        <f t="shared" si="223"/>
        <v>-1.3698556338014361E-8</v>
      </c>
      <c r="AF626" s="7">
        <f t="shared" si="224"/>
        <v>4.6977017001333984E-8</v>
      </c>
      <c r="AG626" s="7">
        <f t="shared" si="207"/>
        <v>-0.88216109686142441</v>
      </c>
      <c r="AH626" s="7">
        <f t="shared" si="208"/>
        <v>-5.5070389156973434</v>
      </c>
      <c r="AI626">
        <f t="shared" si="209"/>
        <v>-0.27345793913023259</v>
      </c>
      <c r="AJ626">
        <f t="shared" si="210"/>
        <v>-1.920306978663052</v>
      </c>
      <c r="AK626">
        <f t="shared" si="211"/>
        <v>-0.82758132705780929</v>
      </c>
      <c r="AL626">
        <f t="shared" si="212"/>
        <v>-4.7835919661837307</v>
      </c>
      <c r="AM626" s="7">
        <f t="shared" si="213"/>
        <v>-770391.78025058645</v>
      </c>
      <c r="AN626" s="7">
        <f t="shared" si="214"/>
        <v>-308286.54478705005</v>
      </c>
      <c r="AO626">
        <f t="shared" si="215"/>
        <v>-810391.78025058645</v>
      </c>
      <c r="AP626">
        <f t="shared" si="216"/>
        <v>-305786.54478705005</v>
      </c>
      <c r="AQ626">
        <f t="shared" si="217"/>
        <v>-795391.78025058645</v>
      </c>
      <c r="AR626">
        <f t="shared" si="218"/>
        <v>-330786.54478705005</v>
      </c>
      <c r="AS626">
        <f t="shared" si="221"/>
        <v>-2266.1752178078887</v>
      </c>
      <c r="AT626">
        <f t="shared" si="222"/>
        <v>871.94542383715122</v>
      </c>
    </row>
    <row r="627" spans="24:46" x14ac:dyDescent="0.2">
      <c r="X627" s="1">
        <v>623</v>
      </c>
      <c r="Y627" s="7">
        <f t="shared" si="203"/>
        <v>791524.61995944334</v>
      </c>
      <c r="Z627" s="7">
        <f t="shared" si="204"/>
        <v>315349.04570790479</v>
      </c>
      <c r="AA627">
        <f t="shared" si="205"/>
        <v>2265.1836176195147</v>
      </c>
      <c r="AB627">
        <f t="shared" si="206"/>
        <v>-878.05089274393481</v>
      </c>
      <c r="AC627">
        <f t="shared" si="219"/>
        <v>-1.9774967508503347</v>
      </c>
      <c r="AD627">
        <f t="shared" si="220"/>
        <v>-12.244775372823419</v>
      </c>
      <c r="AE627">
        <f t="shared" si="223"/>
        <v>-1.3695625292652605E-8</v>
      </c>
      <c r="AF627" s="7">
        <f t="shared" si="224"/>
        <v>4.7198011318517042E-8</v>
      </c>
      <c r="AG627" s="7">
        <f t="shared" si="207"/>
        <v>-0.87957258443202635</v>
      </c>
      <c r="AH627" s="7">
        <f t="shared" si="208"/>
        <v>-5.5226964772129605</v>
      </c>
      <c r="AI627">
        <f t="shared" si="209"/>
        <v>-0.27269503151804519</v>
      </c>
      <c r="AJ627">
        <f t="shared" si="210"/>
        <v>-1.9258126040691801</v>
      </c>
      <c r="AK627">
        <f t="shared" si="211"/>
        <v>-0.82522912120463787</v>
      </c>
      <c r="AL627">
        <f t="shared" si="212"/>
        <v>-4.7962663387392892</v>
      </c>
      <c r="AM627" s="7">
        <f t="shared" si="213"/>
        <v>-771524.61995944334</v>
      </c>
      <c r="AN627" s="7">
        <f t="shared" si="214"/>
        <v>-307849.04570790479</v>
      </c>
      <c r="AO627">
        <f t="shared" si="215"/>
        <v>-811524.61995944334</v>
      </c>
      <c r="AP627">
        <f t="shared" si="216"/>
        <v>-305349.04570790479</v>
      </c>
      <c r="AQ627">
        <f t="shared" si="217"/>
        <v>-796524.61995944334</v>
      </c>
      <c r="AR627">
        <f t="shared" si="218"/>
        <v>-330349.04570790479</v>
      </c>
      <c r="AS627">
        <f t="shared" si="221"/>
        <v>-2265.1836176195147</v>
      </c>
      <c r="AT627">
        <f t="shared" si="222"/>
        <v>878.05089274393481</v>
      </c>
    </row>
    <row r="628" spans="24:46" x14ac:dyDescent="0.2">
      <c r="X628" s="1">
        <v>624</v>
      </c>
      <c r="Y628" s="7">
        <f t="shared" si="203"/>
        <v>792656.96458115929</v>
      </c>
      <c r="Z628" s="7">
        <f t="shared" si="204"/>
        <v>314908.48966461117</v>
      </c>
      <c r="AA628">
        <f t="shared" si="205"/>
        <v>2264.1948692440897</v>
      </c>
      <c r="AB628">
        <f t="shared" si="206"/>
        <v>-884.17328043034649</v>
      </c>
      <c r="AC628">
        <f t="shared" si="219"/>
        <v>-1.9718201798348407</v>
      </c>
      <c r="AD628">
        <f t="shared" si="220"/>
        <v>-12.278991855774059</v>
      </c>
      <c r="AE628">
        <f t="shared" si="223"/>
        <v>-1.3692699808553809E-8</v>
      </c>
      <c r="AF628" s="7">
        <f t="shared" si="224"/>
        <v>4.741776782354167E-8</v>
      </c>
      <c r="AG628" s="7">
        <f t="shared" si="207"/>
        <v>-0.8769965720389542</v>
      </c>
      <c r="AH628" s="7">
        <f t="shared" si="208"/>
        <v>-5.5385310094230871</v>
      </c>
      <c r="AI628">
        <f t="shared" si="209"/>
        <v>-0.27193564335730008</v>
      </c>
      <c r="AJ628">
        <f t="shared" si="210"/>
        <v>-1.9313806584891295</v>
      </c>
      <c r="AK628">
        <f t="shared" si="211"/>
        <v>-0.82288795074588661</v>
      </c>
      <c r="AL628">
        <f t="shared" si="212"/>
        <v>-4.8090802352796089</v>
      </c>
      <c r="AM628" s="7">
        <f t="shared" si="213"/>
        <v>-772656.96458115929</v>
      </c>
      <c r="AN628" s="7">
        <f t="shared" si="214"/>
        <v>-307408.48966461117</v>
      </c>
      <c r="AO628">
        <f t="shared" si="215"/>
        <v>-812656.96458115929</v>
      </c>
      <c r="AP628">
        <f t="shared" si="216"/>
        <v>-304908.48966461117</v>
      </c>
      <c r="AQ628">
        <f t="shared" si="217"/>
        <v>-797656.96458115929</v>
      </c>
      <c r="AR628">
        <f t="shared" si="218"/>
        <v>-329908.48966461117</v>
      </c>
      <c r="AS628">
        <f t="shared" si="221"/>
        <v>-2264.1948692440897</v>
      </c>
      <c r="AT628">
        <f t="shared" si="222"/>
        <v>884.17328043034649</v>
      </c>
    </row>
    <row r="629" spans="24:46" x14ac:dyDescent="0.2">
      <c r="X629" s="1">
        <v>625</v>
      </c>
      <c r="Y629" s="7">
        <f t="shared" si="203"/>
        <v>793788.81553825887</v>
      </c>
      <c r="Z629" s="7">
        <f t="shared" si="204"/>
        <v>314464.86815041403</v>
      </c>
      <c r="AA629">
        <f t="shared" si="205"/>
        <v>2263.2089591541721</v>
      </c>
      <c r="AB629">
        <f t="shared" si="206"/>
        <v>-890.31277635823358</v>
      </c>
      <c r="AC629">
        <f t="shared" si="219"/>
        <v>-1.9661704836184402</v>
      </c>
      <c r="AD629">
        <f t="shared" si="220"/>
        <v>-12.313591714153276</v>
      </c>
      <c r="AE629">
        <f t="shared" si="223"/>
        <v>-1.3689779869784703E-8</v>
      </c>
      <c r="AF629" s="7">
        <f t="shared" si="224"/>
        <v>4.7636277276379468E-8</v>
      </c>
      <c r="AG629" s="7">
        <f t="shared" si="207"/>
        <v>-0.874432975125081</v>
      </c>
      <c r="AH629" s="7">
        <f t="shared" si="208"/>
        <v>-5.5545446247655796</v>
      </c>
      <c r="AI629">
        <f t="shared" si="209"/>
        <v>-0.27117975181769177</v>
      </c>
      <c r="AJ629">
        <f t="shared" si="210"/>
        <v>-1.9370118912929377</v>
      </c>
      <c r="AK629">
        <f t="shared" si="211"/>
        <v>-0.82055774298588746</v>
      </c>
      <c r="AL629">
        <f t="shared" si="212"/>
        <v>-4.8220352457310343</v>
      </c>
      <c r="AM629" s="7">
        <f t="shared" si="213"/>
        <v>-773788.81553825887</v>
      </c>
      <c r="AN629" s="7">
        <f t="shared" si="214"/>
        <v>-306964.86815041403</v>
      </c>
      <c r="AO629">
        <f t="shared" si="215"/>
        <v>-813788.81553825887</v>
      </c>
      <c r="AP629">
        <f t="shared" si="216"/>
        <v>-304464.86815041403</v>
      </c>
      <c r="AQ629">
        <f t="shared" si="217"/>
        <v>-798788.81553825887</v>
      </c>
      <c r="AR629">
        <f t="shared" si="218"/>
        <v>-329464.86815041403</v>
      </c>
      <c r="AS629">
        <f t="shared" si="221"/>
        <v>-2263.2089591541721</v>
      </c>
      <c r="AT629">
        <f t="shared" si="222"/>
        <v>890.31277635823358</v>
      </c>
    </row>
    <row r="630" spans="24:46" x14ac:dyDescent="0.2">
      <c r="X630" s="1">
        <v>626</v>
      </c>
      <c r="Y630" s="7">
        <f t="shared" ref="Y630:Y693" si="225">Y629+(AA629*$L$6)+((1/2)*((AC629*($L$6^2))))</f>
        <v>794920.17424652551</v>
      </c>
      <c r="Z630" s="7">
        <f t="shared" ref="Z630:Z693" si="226">Z629+(AB629*L$6)+((1/2)*((AD629*(L$6^2))))</f>
        <v>314018.17256327067</v>
      </c>
      <c r="AA630">
        <f t="shared" ref="AA630:AA693" si="227">AA629+(AC629*L$6)</f>
        <v>2262.2258739123631</v>
      </c>
      <c r="AB630">
        <f t="shared" ref="AB630:AB693" si="228">AB629+(AD629*L$6)</f>
        <v>-896.46957221531022</v>
      </c>
      <c r="AC630">
        <f t="shared" si="219"/>
        <v>-1.9605474836633936</v>
      </c>
      <c r="AD630">
        <f t="shared" si="220"/>
        <v>-12.348579478758813</v>
      </c>
      <c r="AE630">
        <f t="shared" si="223"/>
        <v>-1.368686546046378E-8</v>
      </c>
      <c r="AF630" s="7">
        <f t="shared" si="224"/>
        <v>4.7853530395990869E-8</v>
      </c>
      <c r="AG630" s="7">
        <f t="shared" ref="AG630:AG693" si="229">L$23*((AM630)/(((SQRT((AM630)^2))^2)+(L$24^2))^(3/2))</f>
        <v>-0.87188170986970848</v>
      </c>
      <c r="AH630" s="7">
        <f t="shared" ref="AH630:AH693" si="230">L$23*((AN630)/((((SQRT((AN630)^2))^2)+(L$24^2))^(3/2)))</f>
        <v>-5.5707394735907405</v>
      </c>
      <c r="AI630">
        <f t="shared" ref="AI630:AI693" si="231">L$31*((AO630)/(((SQRT((AO630)^2))^2)+(L$32^2))^(3/2))</f>
        <v>-0.27042733426015231</v>
      </c>
      <c r="AJ630">
        <f t="shared" ref="AJ630:AJ693" si="232">L$31*((AP630)/((((SQRT((AP630)^2)^2)+(L$32^2))^(3/2))))</f>
        <v>-1.9427070653520953</v>
      </c>
      <c r="AK630">
        <f t="shared" ref="AK630:AK693" si="233">L$39*((AQ630)/(((SQRT((AQ630)^2))^2)+(L$40^2))^(3/2))</f>
        <v>-0.81823842584666751</v>
      </c>
      <c r="AL630">
        <f t="shared" ref="AL630:AL693" si="234">L$39*((AR630)/(((SQRT((AR630)^2)^2)+(L$40^2))^(3/2)))</f>
        <v>-4.8351329876695077</v>
      </c>
      <c r="AM630" s="7">
        <f t="shared" ref="AM630:AM693" si="235">L$19-Y630</f>
        <v>-774920.17424652551</v>
      </c>
      <c r="AN630" s="7">
        <f t="shared" ref="AN630:AN693" si="236">M$19-Z630</f>
        <v>-306518.17256327067</v>
      </c>
      <c r="AO630">
        <f t="shared" ref="AO630:AO693" si="237">L$27-Y630</f>
        <v>-814920.17424652551</v>
      </c>
      <c r="AP630">
        <f t="shared" ref="AP630:AP693" si="238">M$27-Z630</f>
        <v>-304018.17256327067</v>
      </c>
      <c r="AQ630">
        <f t="shared" ref="AQ630:AQ693" si="239">L$35-Y630</f>
        <v>-799920.17424652551</v>
      </c>
      <c r="AR630">
        <f t="shared" ref="AR630:AR693" si="240">M$35-Z630</f>
        <v>-329018.17256327067</v>
      </c>
      <c r="AS630">
        <f t="shared" si="221"/>
        <v>-2262.2258739123631</v>
      </c>
      <c r="AT630">
        <f t="shared" si="222"/>
        <v>896.46957221531022</v>
      </c>
    </row>
    <row r="631" spans="24:46" x14ac:dyDescent="0.2">
      <c r="X631" s="1">
        <v>627</v>
      </c>
      <c r="Y631" s="7">
        <f t="shared" si="225"/>
        <v>796051.04211504629</v>
      </c>
      <c r="Z631" s="7">
        <f t="shared" si="226"/>
        <v>313568.39420472813</v>
      </c>
      <c r="AA631">
        <f t="shared" si="227"/>
        <v>2261.2456001705314</v>
      </c>
      <c r="AB631">
        <f t="shared" si="228"/>
        <v>-902.64386195468967</v>
      </c>
      <c r="AC631">
        <f t="shared" si="219"/>
        <v>-1.9549510029610651</v>
      </c>
      <c r="AD631">
        <f t="shared" si="220"/>
        <v>-12.383959761098327</v>
      </c>
      <c r="AE631">
        <f t="shared" si="223"/>
        <v>-1.3683956564761282E-8</v>
      </c>
      <c r="AF631" s="7">
        <f t="shared" si="224"/>
        <v>4.8069517859737655E-8</v>
      </c>
      <c r="AG631" s="7">
        <f t="shared" si="229"/>
        <v>-0.86934269318071511</v>
      </c>
      <c r="AH631" s="7">
        <f t="shared" si="230"/>
        <v>-5.5871177449599099</v>
      </c>
      <c r="AI631">
        <f t="shared" si="231"/>
        <v>-0.26967836823488384</v>
      </c>
      <c r="AJ631">
        <f t="shared" si="232"/>
        <v>-1.9484669573251534</v>
      </c>
      <c r="AK631">
        <f t="shared" si="233"/>
        <v>-0.81592992786150964</v>
      </c>
      <c r="AL631">
        <f t="shared" si="234"/>
        <v>-4.8483751068827825</v>
      </c>
      <c r="AM631" s="7">
        <f t="shared" si="235"/>
        <v>-776051.04211504629</v>
      </c>
      <c r="AN631" s="7">
        <f t="shared" si="236"/>
        <v>-306068.39420472813</v>
      </c>
      <c r="AO631">
        <f t="shared" si="237"/>
        <v>-816051.04211504629</v>
      </c>
      <c r="AP631">
        <f t="shared" si="238"/>
        <v>-303568.39420472813</v>
      </c>
      <c r="AQ631">
        <f t="shared" si="239"/>
        <v>-801051.04211504629</v>
      </c>
      <c r="AR631">
        <f t="shared" si="240"/>
        <v>-328568.39420472813</v>
      </c>
      <c r="AS631">
        <f t="shared" si="221"/>
        <v>-2261.2456001705314</v>
      </c>
      <c r="AT631">
        <f t="shared" si="222"/>
        <v>902.64386195468967</v>
      </c>
    </row>
    <row r="632" spans="24:46" x14ac:dyDescent="0.2">
      <c r="X632" s="1">
        <v>628</v>
      </c>
      <c r="Y632" s="7">
        <f t="shared" si="225"/>
        <v>797181.42054625612</v>
      </c>
      <c r="Z632" s="7">
        <f t="shared" si="226"/>
        <v>313115.52427878068</v>
      </c>
      <c r="AA632">
        <f t="shared" si="227"/>
        <v>2260.2681246690508</v>
      </c>
      <c r="AB632">
        <f t="shared" si="228"/>
        <v>-908.83584183523885</v>
      </c>
      <c r="AC632">
        <f t="shared" si="219"/>
        <v>-1.9493808660158489</v>
      </c>
      <c r="AD632">
        <f t="shared" si="220"/>
        <v>-12.419737255077298</v>
      </c>
      <c r="AE632">
        <f t="shared" si="223"/>
        <v>-1.3681053166898828E-8</v>
      </c>
      <c r="AF632" s="7">
        <f t="shared" si="224"/>
        <v>4.8284230302788733E-8</v>
      </c>
      <c r="AG632" s="7">
        <f t="shared" si="229"/>
        <v>-0.86681584268679224</v>
      </c>
      <c r="AH632" s="7">
        <f t="shared" si="230"/>
        <v>-5.6036816674644552</v>
      </c>
      <c r="AI632">
        <f t="shared" si="231"/>
        <v>-0.26893283147942321</v>
      </c>
      <c r="AJ632">
        <f t="shared" si="232"/>
        <v>-1.9542923579508136</v>
      </c>
      <c r="AK632">
        <f t="shared" si="233"/>
        <v>-0.81363217816858024</v>
      </c>
      <c r="AL632">
        <f t="shared" si="234"/>
        <v>-4.8617632779462587</v>
      </c>
      <c r="AM632" s="7">
        <f t="shared" si="235"/>
        <v>-777181.42054625612</v>
      </c>
      <c r="AN632" s="7">
        <f t="shared" si="236"/>
        <v>-305615.52427878068</v>
      </c>
      <c r="AO632">
        <f t="shared" si="237"/>
        <v>-817181.42054625612</v>
      </c>
      <c r="AP632">
        <f t="shared" si="238"/>
        <v>-303115.52427878068</v>
      </c>
      <c r="AQ632">
        <f t="shared" si="239"/>
        <v>-802181.42054625612</v>
      </c>
      <c r="AR632">
        <f t="shared" si="240"/>
        <v>-328115.52427878068</v>
      </c>
      <c r="AS632">
        <f t="shared" si="221"/>
        <v>-2260.2681246690508</v>
      </c>
      <c r="AT632">
        <f t="shared" si="222"/>
        <v>908.83584183523885</v>
      </c>
    </row>
    <row r="633" spans="24:46" x14ac:dyDescent="0.2">
      <c r="X633" s="1">
        <v>629</v>
      </c>
      <c r="Y633" s="7">
        <f t="shared" si="225"/>
        <v>798311.31093598239</v>
      </c>
      <c r="Z633" s="7">
        <f t="shared" si="226"/>
        <v>312659.55389070616</v>
      </c>
      <c r="AA633">
        <f t="shared" si="227"/>
        <v>2259.2934342360431</v>
      </c>
      <c r="AB633">
        <f t="shared" si="228"/>
        <v>-915.04571046277749</v>
      </c>
      <c r="AC633">
        <f t="shared" si="219"/>
        <v>-1.9438368988293957</v>
      </c>
      <c r="AD633">
        <f t="shared" si="220"/>
        <v>-12.455916738730833</v>
      </c>
      <c r="AE633">
        <f t="shared" si="223"/>
        <v>-1.3678155251149416E-8</v>
      </c>
      <c r="AF633" s="7">
        <f t="shared" si="224"/>
        <v>4.8497658317514475E-8</v>
      </c>
      <c r="AG633" s="7">
        <f t="shared" si="229"/>
        <v>-0.86430107672983669</v>
      </c>
      <c r="AH633" s="7">
        <f t="shared" si="230"/>
        <v>-5.6204335100662703</v>
      </c>
      <c r="AI633">
        <f t="shared" si="231"/>
        <v>-0.26819070191671962</v>
      </c>
      <c r="AJ633">
        <f t="shared" si="232"/>
        <v>-1.9601840723484381</v>
      </c>
      <c r="AK633">
        <f t="shared" si="233"/>
        <v>-0.81134510650468405</v>
      </c>
      <c r="AL633">
        <f t="shared" si="234"/>
        <v>-4.875299204813782</v>
      </c>
      <c r="AM633" s="7">
        <f t="shared" si="235"/>
        <v>-778311.31093598239</v>
      </c>
      <c r="AN633" s="7">
        <f t="shared" si="236"/>
        <v>-305159.55389070616</v>
      </c>
      <c r="AO633">
        <f t="shared" si="237"/>
        <v>-818311.31093598239</v>
      </c>
      <c r="AP633">
        <f t="shared" si="238"/>
        <v>-302659.55389070616</v>
      </c>
      <c r="AQ633">
        <f t="shared" si="239"/>
        <v>-803311.31093598239</v>
      </c>
      <c r="AR633">
        <f t="shared" si="240"/>
        <v>-327659.55389070616</v>
      </c>
      <c r="AS633">
        <f t="shared" si="221"/>
        <v>-2259.2934342360431</v>
      </c>
      <c r="AT633">
        <f t="shared" si="222"/>
        <v>915.04571046277749</v>
      </c>
    </row>
    <row r="634" spans="24:46" x14ac:dyDescent="0.2">
      <c r="X634" s="1">
        <v>630</v>
      </c>
      <c r="Y634" s="7">
        <f t="shared" si="225"/>
        <v>799440.71467348805</v>
      </c>
      <c r="Z634" s="7">
        <f t="shared" si="226"/>
        <v>312200.47404588247</v>
      </c>
      <c r="AA634">
        <f t="shared" si="227"/>
        <v>2258.3215157866284</v>
      </c>
      <c r="AB634">
        <f t="shared" si="228"/>
        <v>-921.2736688321429</v>
      </c>
      <c r="AC634">
        <f t="shared" si="219"/>
        <v>-1.9383189288849298</v>
      </c>
      <c r="AD634">
        <f t="shared" si="220"/>
        <v>-12.492503075999471</v>
      </c>
      <c r="AE634">
        <f t="shared" si="223"/>
        <v>-1.3675262801837533E-8</v>
      </c>
      <c r="AF634" s="7">
        <f t="shared" si="224"/>
        <v>4.8709792452871205E-8</v>
      </c>
      <c r="AG634" s="7">
        <f t="shared" si="229"/>
        <v>-0.86179831435734866</v>
      </c>
      <c r="AH634" s="7">
        <f t="shared" si="230"/>
        <v>-5.6373755829598569</v>
      </c>
      <c r="AI634">
        <f t="shared" si="231"/>
        <v>-0.26745195765325253</v>
      </c>
      <c r="AJ634">
        <f t="shared" si="232"/>
        <v>-1.966142920326702</v>
      </c>
      <c r="AK634">
        <f t="shared" si="233"/>
        <v>-0.80906864319906591</v>
      </c>
      <c r="AL634">
        <f t="shared" si="234"/>
        <v>-4.8889846214227042</v>
      </c>
      <c r="AM634" s="7">
        <f t="shared" si="235"/>
        <v>-779440.71467348805</v>
      </c>
      <c r="AN634" s="7">
        <f t="shared" si="236"/>
        <v>-304700.47404588247</v>
      </c>
      <c r="AO634">
        <f t="shared" si="237"/>
        <v>-819440.71467348805</v>
      </c>
      <c r="AP634">
        <f t="shared" si="238"/>
        <v>-302200.47404588247</v>
      </c>
      <c r="AQ634">
        <f t="shared" si="239"/>
        <v>-804440.71467348805</v>
      </c>
      <c r="AR634">
        <f t="shared" si="240"/>
        <v>-327200.47404588247</v>
      </c>
      <c r="AS634">
        <f t="shared" si="221"/>
        <v>-2258.3215157866284</v>
      </c>
      <c r="AT634">
        <f t="shared" si="222"/>
        <v>921.2736688321429</v>
      </c>
    </row>
    <row r="635" spans="24:46" x14ac:dyDescent="0.2">
      <c r="X635" s="1">
        <v>631</v>
      </c>
      <c r="Y635" s="7">
        <f t="shared" si="225"/>
        <v>800569.63314151531</v>
      </c>
      <c r="Z635" s="7">
        <f t="shared" si="226"/>
        <v>311738.27564858191</v>
      </c>
      <c r="AA635">
        <f t="shared" si="227"/>
        <v>2257.3523563221861</v>
      </c>
      <c r="AB635">
        <f t="shared" si="228"/>
        <v>-927.51992037014259</v>
      </c>
      <c r="AC635">
        <f t="shared" si="219"/>
        <v>-1.9328267851318068</v>
      </c>
      <c r="AD635">
        <f t="shared" si="220"/>
        <v>-12.529501218551307</v>
      </c>
      <c r="AE635">
        <f t="shared" si="223"/>
        <v>-1.3672375803338885E-8</v>
      </c>
      <c r="AF635" s="7">
        <f t="shared" si="224"/>
        <v>4.8920623213777399E-8</v>
      </c>
      <c r="AG635" s="7">
        <f t="shared" si="229"/>
        <v>-0.85930747531501317</v>
      </c>
      <c r="AH635" s="7">
        <f t="shared" si="230"/>
        <v>-5.6545102384571146</v>
      </c>
      <c r="AI635">
        <f t="shared" si="231"/>
        <v>-0.26671657697714485</v>
      </c>
      <c r="AJ635">
        <f t="shared" si="232"/>
        <v>-1.9721697366999844</v>
      </c>
      <c r="AK635">
        <f t="shared" si="233"/>
        <v>-0.80680271916727297</v>
      </c>
      <c r="AL635">
        <f t="shared" si="234"/>
        <v>-4.9028212923148313</v>
      </c>
      <c r="AM635" s="7">
        <f t="shared" si="235"/>
        <v>-780569.63314151531</v>
      </c>
      <c r="AN635" s="7">
        <f t="shared" si="236"/>
        <v>-304238.27564858191</v>
      </c>
      <c r="AO635">
        <f t="shared" si="237"/>
        <v>-820569.63314151531</v>
      </c>
      <c r="AP635">
        <f t="shared" si="238"/>
        <v>-301738.27564858191</v>
      </c>
      <c r="AQ635">
        <f t="shared" si="239"/>
        <v>-805569.63314151531</v>
      </c>
      <c r="AR635">
        <f t="shared" si="240"/>
        <v>-326738.27564858191</v>
      </c>
      <c r="AS635">
        <f t="shared" si="221"/>
        <v>-2257.3523563221861</v>
      </c>
      <c r="AT635">
        <f t="shared" si="222"/>
        <v>927.51992037014259</v>
      </c>
    </row>
    <row r="636" spans="24:46" x14ac:dyDescent="0.2">
      <c r="X636" s="1">
        <v>632</v>
      </c>
      <c r="Y636" s="7">
        <f t="shared" si="225"/>
        <v>801698.06771632819</v>
      </c>
      <c r="Z636" s="7">
        <f t="shared" si="226"/>
        <v>311272.94950074452</v>
      </c>
      <c r="AA636">
        <f t="shared" si="227"/>
        <v>2256.3859429296203</v>
      </c>
      <c r="AB636">
        <f t="shared" si="228"/>
        <v>-933.78467097941825</v>
      </c>
      <c r="AC636">
        <f t="shared" si="219"/>
        <v>-1.9273602979702591</v>
      </c>
      <c r="AD636">
        <f t="shared" si="220"/>
        <v>-12.566916207650765</v>
      </c>
      <c r="AE636">
        <f t="shared" si="223"/>
        <v>-1.3669494240080282E-8</v>
      </c>
      <c r="AF636" s="7">
        <f t="shared" si="224"/>
        <v>4.9130141060476954E-8</v>
      </c>
      <c r="AG636" s="7">
        <f t="shared" si="229"/>
        <v>-0.85682848003929857</v>
      </c>
      <c r="AH636" s="7">
        <f t="shared" si="230"/>
        <v>-5.6718398718949041</v>
      </c>
      <c r="AI636">
        <f t="shared" si="231"/>
        <v>-0.26598453835633179</v>
      </c>
      <c r="AJ636">
        <f t="shared" si="232"/>
        <v>-1.9782653716133016</v>
      </c>
      <c r="AK636">
        <f t="shared" si="233"/>
        <v>-0.80454726590513437</v>
      </c>
      <c r="AL636">
        <f t="shared" si="234"/>
        <v>-4.9168110132727021</v>
      </c>
      <c r="AM636" s="7">
        <f t="shared" si="235"/>
        <v>-781698.06771632819</v>
      </c>
      <c r="AN636" s="7">
        <f t="shared" si="236"/>
        <v>-303772.94950074452</v>
      </c>
      <c r="AO636">
        <f t="shared" si="237"/>
        <v>-821698.06771632819</v>
      </c>
      <c r="AP636">
        <f t="shared" si="238"/>
        <v>-301272.94950074452</v>
      </c>
      <c r="AQ636">
        <f t="shared" si="239"/>
        <v>-806698.06771632819</v>
      </c>
      <c r="AR636">
        <f t="shared" si="240"/>
        <v>-326272.94950074452</v>
      </c>
      <c r="AS636">
        <f t="shared" si="221"/>
        <v>-2256.3859429296203</v>
      </c>
      <c r="AT636">
        <f t="shared" si="222"/>
        <v>933.78467097941825</v>
      </c>
    </row>
    <row r="637" spans="24:46" x14ac:dyDescent="0.2">
      <c r="X637" s="1">
        <v>633</v>
      </c>
      <c r="Y637" s="7">
        <f t="shared" si="225"/>
        <v>802826.01976775576</v>
      </c>
      <c r="Z637" s="7">
        <f t="shared" si="226"/>
        <v>310804.48630072887</v>
      </c>
      <c r="AA637">
        <f t="shared" si="227"/>
        <v>2255.4222627806353</v>
      </c>
      <c r="AB637">
        <f t="shared" si="228"/>
        <v>-940.06812908324366</v>
      </c>
      <c r="AC637">
        <f t="shared" si="219"/>
        <v>-1.9219192992363343</v>
      </c>
      <c r="AD637">
        <f t="shared" si="220"/>
        <v>-12.604753176076676</v>
      </c>
      <c r="AE637">
        <f t="shared" si="223"/>
        <v>-1.3666618096539938E-8</v>
      </c>
      <c r="AF637" s="7">
        <f t="shared" si="224"/>
        <v>4.9338336407894072E-8</v>
      </c>
      <c r="AG637" s="7">
        <f t="shared" si="229"/>
        <v>-0.8543612496502162</v>
      </c>
      <c r="AH637" s="7">
        <f t="shared" si="230"/>
        <v>-5.6893669225669559</v>
      </c>
      <c r="AI637">
        <f t="shared" si="231"/>
        <v>-0.26525582043672025</v>
      </c>
      <c r="AJ637">
        <f t="shared" si="232"/>
        <v>-1.9844306908757903</v>
      </c>
      <c r="AK637">
        <f t="shared" si="233"/>
        <v>-0.8023022154827798</v>
      </c>
      <c r="AL637">
        <f t="shared" si="234"/>
        <v>-4.9309556119722657</v>
      </c>
      <c r="AM637" s="7">
        <f t="shared" si="235"/>
        <v>-782826.01976775576</v>
      </c>
      <c r="AN637" s="7">
        <f t="shared" si="236"/>
        <v>-303304.48630072887</v>
      </c>
      <c r="AO637">
        <f t="shared" si="237"/>
        <v>-822826.01976775576</v>
      </c>
      <c r="AP637">
        <f t="shared" si="238"/>
        <v>-300804.48630072887</v>
      </c>
      <c r="AQ637">
        <f t="shared" si="239"/>
        <v>-807826.01976775576</v>
      </c>
      <c r="AR637">
        <f t="shared" si="240"/>
        <v>-325804.48630072887</v>
      </c>
      <c r="AS637">
        <f t="shared" si="221"/>
        <v>-2255.4222627806353</v>
      </c>
      <c r="AT637">
        <f t="shared" si="222"/>
        <v>940.06812908324366</v>
      </c>
    </row>
    <row r="638" spans="24:46" x14ac:dyDescent="0.2">
      <c r="X638" s="1">
        <v>634</v>
      </c>
      <c r="Y638" s="7">
        <f t="shared" si="225"/>
        <v>803953.49065923365</v>
      </c>
      <c r="Z638" s="7">
        <f t="shared" si="226"/>
        <v>310332.87664204021</v>
      </c>
      <c r="AA638">
        <f t="shared" si="227"/>
        <v>2254.4613031310173</v>
      </c>
      <c r="AB638">
        <f t="shared" si="228"/>
        <v>-946.37050567128199</v>
      </c>
      <c r="AC638">
        <f t="shared" si="219"/>
        <v>-1.9165036221870064</v>
      </c>
      <c r="AD638">
        <f t="shared" si="220"/>
        <v>-12.643017350090027</v>
      </c>
      <c r="AE638">
        <f t="shared" si="223"/>
        <v>-1.3663747357246649E-8</v>
      </c>
      <c r="AF638" s="7">
        <f t="shared" si="224"/>
        <v>4.9545199624976105E-8</v>
      </c>
      <c r="AG638" s="7">
        <f t="shared" si="229"/>
        <v>-0.8519057059441264</v>
      </c>
      <c r="AH638" s="7">
        <f t="shared" si="230"/>
        <v>-5.7070938746800186</v>
      </c>
      <c r="AI638">
        <f t="shared" si="231"/>
        <v>-0.26453040204039918</v>
      </c>
      <c r="AJ638">
        <f t="shared" si="232"/>
        <v>-1.9906665763029208</v>
      </c>
      <c r="AK638">
        <f t="shared" si="233"/>
        <v>-0.80006750053873332</v>
      </c>
      <c r="AL638">
        <f t="shared" si="234"/>
        <v>-4.945256948652287</v>
      </c>
      <c r="AM638" s="7">
        <f t="shared" si="235"/>
        <v>-783953.49065923365</v>
      </c>
      <c r="AN638" s="7">
        <f t="shared" si="236"/>
        <v>-302832.87664204021</v>
      </c>
      <c r="AO638">
        <f t="shared" si="237"/>
        <v>-823953.49065923365</v>
      </c>
      <c r="AP638">
        <f t="shared" si="238"/>
        <v>-300332.87664204021</v>
      </c>
      <c r="AQ638">
        <f t="shared" si="239"/>
        <v>-808953.49065923365</v>
      </c>
      <c r="AR638">
        <f t="shared" si="240"/>
        <v>-325332.87664204021</v>
      </c>
      <c r="AS638">
        <f t="shared" si="221"/>
        <v>-2254.4613031310173</v>
      </c>
      <c r="AT638">
        <f t="shared" si="222"/>
        <v>946.37050567128199</v>
      </c>
    </row>
    <row r="639" spans="24:46" x14ac:dyDescent="0.2">
      <c r="X639" s="1">
        <v>635</v>
      </c>
      <c r="Y639" s="7">
        <f t="shared" si="225"/>
        <v>805080.48174784635</v>
      </c>
      <c r="Z639" s="7">
        <f t="shared" si="226"/>
        <v>309858.11101203581</v>
      </c>
      <c r="AA639">
        <f t="shared" si="227"/>
        <v>2253.503051319924</v>
      </c>
      <c r="AB639">
        <f t="shared" si="228"/>
        <v>-952.69201434632703</v>
      </c>
      <c r="AC639">
        <f t="shared" si="219"/>
        <v>-1.9111131014854557</v>
      </c>
      <c r="AD639">
        <f t="shared" si="220"/>
        <v>-12.681714051453348</v>
      </c>
      <c r="AE639">
        <f t="shared" si="223"/>
        <v>-1.3660882006780584E-8</v>
      </c>
      <c r="AF639" s="7">
        <f t="shared" si="224"/>
        <v>4.9750721034025003E-8</v>
      </c>
      <c r="AG639" s="7">
        <f t="shared" si="229"/>
        <v>-0.84946177138662859</v>
      </c>
      <c r="AH639" s="7">
        <f t="shared" si="230"/>
        <v>-5.725023258335515</v>
      </c>
      <c r="AI639">
        <f t="shared" si="231"/>
        <v>-0.2638082621638424</v>
      </c>
      <c r="AJ639">
        <f t="shared" si="232"/>
        <v>-1.9969739260679034</v>
      </c>
      <c r="AK639">
        <f t="shared" si="233"/>
        <v>-0.79784305427410263</v>
      </c>
      <c r="AL639">
        <f t="shared" si="234"/>
        <v>-4.959716916800649</v>
      </c>
      <c r="AM639" s="7">
        <f t="shared" si="235"/>
        <v>-785080.48174784635</v>
      </c>
      <c r="AN639" s="7">
        <f t="shared" si="236"/>
        <v>-302358.11101203581</v>
      </c>
      <c r="AO639">
        <f t="shared" si="237"/>
        <v>-825080.48174784635</v>
      </c>
      <c r="AP639">
        <f t="shared" si="238"/>
        <v>-299858.11101203581</v>
      </c>
      <c r="AQ639">
        <f t="shared" si="239"/>
        <v>-810080.48174784635</v>
      </c>
      <c r="AR639">
        <f t="shared" si="240"/>
        <v>-324858.11101203581</v>
      </c>
      <c r="AS639">
        <f t="shared" si="221"/>
        <v>-2253.503051319924</v>
      </c>
      <c r="AT639">
        <f t="shared" si="222"/>
        <v>952.69201434632703</v>
      </c>
    </row>
    <row r="640" spans="24:46" x14ac:dyDescent="0.2">
      <c r="X640" s="1">
        <v>636</v>
      </c>
      <c r="Y640" s="7">
        <f t="shared" si="225"/>
        <v>806206.99438436865</v>
      </c>
      <c r="Z640" s="7">
        <f t="shared" si="226"/>
        <v>309380.1797906062</v>
      </c>
      <c r="AA640">
        <f t="shared" si="227"/>
        <v>2252.5474947691814</v>
      </c>
      <c r="AB640">
        <f t="shared" si="228"/>
        <v>-959.03287137205371</v>
      </c>
      <c r="AC640">
        <f t="shared" si="219"/>
        <v>-1.9057475731865938</v>
      </c>
      <c r="AD640">
        <f t="shared" si="220"/>
        <v>-12.720848699503492</v>
      </c>
      <c r="AE640">
        <f t="shared" si="223"/>
        <v>-1.3658022029772605E-8</v>
      </c>
      <c r="AF640" s="7">
        <f t="shared" si="224"/>
        <v>4.9954890910019817E-8</v>
      </c>
      <c r="AG640" s="7">
        <f t="shared" si="229"/>
        <v>-0.84702936910558813</v>
      </c>
      <c r="AH640" s="7">
        <f t="shared" si="230"/>
        <v>-5.7431576505371424</v>
      </c>
      <c r="AI640">
        <f t="shared" si="231"/>
        <v>-0.26308937997616511</v>
      </c>
      <c r="AJ640">
        <f t="shared" si="232"/>
        <v>-2.0033536550624933</v>
      </c>
      <c r="AK640">
        <f t="shared" si="233"/>
        <v>-0.79562881044681855</v>
      </c>
      <c r="AL640">
        <f t="shared" si="234"/>
        <v>-4.9743374438587473</v>
      </c>
      <c r="AM640" s="7">
        <f t="shared" si="235"/>
        <v>-786206.99438436865</v>
      </c>
      <c r="AN640" s="7">
        <f t="shared" si="236"/>
        <v>-301880.1797906062</v>
      </c>
      <c r="AO640">
        <f t="shared" si="237"/>
        <v>-826206.99438436865</v>
      </c>
      <c r="AP640">
        <f t="shared" si="238"/>
        <v>-299380.1797906062</v>
      </c>
      <c r="AQ640">
        <f t="shared" si="239"/>
        <v>-811206.99438436865</v>
      </c>
      <c r="AR640">
        <f t="shared" si="240"/>
        <v>-324380.1797906062</v>
      </c>
      <c r="AS640">
        <f t="shared" si="221"/>
        <v>-2252.5474947691814</v>
      </c>
      <c r="AT640">
        <f t="shared" si="222"/>
        <v>959.03287137205371</v>
      </c>
    </row>
    <row r="641" spans="24:46" x14ac:dyDescent="0.2">
      <c r="X641" s="1">
        <v>637</v>
      </c>
      <c r="Y641" s="7">
        <f t="shared" si="225"/>
        <v>807333.02991330659</v>
      </c>
      <c r="Z641" s="7">
        <f t="shared" si="226"/>
        <v>308899.07324883272</v>
      </c>
      <c r="AA641">
        <f t="shared" si="227"/>
        <v>2251.5946209825879</v>
      </c>
      <c r="AB641">
        <f t="shared" si="228"/>
        <v>-965.39329572180543</v>
      </c>
      <c r="AC641">
        <f t="shared" si="219"/>
        <v>-1.9004068747226535</v>
      </c>
      <c r="AD641">
        <f t="shared" si="220"/>
        <v>-12.760426813279038</v>
      </c>
      <c r="AE641">
        <f t="shared" si="223"/>
        <v>-1.365516741090416E-8</v>
      </c>
      <c r="AF641" s="7">
        <f t="shared" si="224"/>
        <v>5.0157699479925187E-8</v>
      </c>
      <c r="AG641" s="7">
        <f t="shared" si="229"/>
        <v>-0.84460842288417892</v>
      </c>
      <c r="AH641" s="7">
        <f t="shared" si="230"/>
        <v>-5.7614996762256174</v>
      </c>
      <c r="AI641">
        <f t="shared" si="231"/>
        <v>-0.26237373481736714</v>
      </c>
      <c r="AJ641">
        <f t="shared" si="232"/>
        <v>-2.0098066952673626</v>
      </c>
      <c r="AK641">
        <f t="shared" si="233"/>
        <v>-0.79342470336593995</v>
      </c>
      <c r="AL641">
        <f t="shared" si="234"/>
        <v>-4.9891204919437575</v>
      </c>
      <c r="AM641" s="7">
        <f t="shared" si="235"/>
        <v>-787333.02991330659</v>
      </c>
      <c r="AN641" s="7">
        <f t="shared" si="236"/>
        <v>-301399.07324883272</v>
      </c>
      <c r="AO641">
        <f t="shared" si="237"/>
        <v>-827333.02991330659</v>
      </c>
      <c r="AP641">
        <f t="shared" si="238"/>
        <v>-298899.07324883272</v>
      </c>
      <c r="AQ641">
        <f t="shared" si="239"/>
        <v>-812333.02991330659</v>
      </c>
      <c r="AR641">
        <f t="shared" si="240"/>
        <v>-323899.07324883272</v>
      </c>
      <c r="AS641">
        <f t="shared" si="221"/>
        <v>-2251.5946209825879</v>
      </c>
      <c r="AT641">
        <f t="shared" si="222"/>
        <v>965.39329572180543</v>
      </c>
    </row>
    <row r="642" spans="24:46" x14ac:dyDescent="0.2">
      <c r="X642" s="1">
        <v>638</v>
      </c>
      <c r="Y642" s="7">
        <f t="shared" si="225"/>
        <v>808458.58967293857</v>
      </c>
      <c r="Z642" s="7">
        <f t="shared" si="226"/>
        <v>308414.78154762014</v>
      </c>
      <c r="AA642">
        <f t="shared" si="227"/>
        <v>2250.6444175452266</v>
      </c>
      <c r="AB642">
        <f t="shared" si="228"/>
        <v>-971.77350912844497</v>
      </c>
      <c r="AC642">
        <f t="shared" si="219"/>
        <v>-1.8950908448890751</v>
      </c>
      <c r="AD642">
        <f t="shared" si="220"/>
        <v>-12.80045401370446</v>
      </c>
      <c r="AE642">
        <f t="shared" si="223"/>
        <v>-1.3652318134907567E-8</v>
      </c>
      <c r="AF642" s="7">
        <f t="shared" si="224"/>
        <v>5.0359136921988486E-8</v>
      </c>
      <c r="AG642" s="7">
        <f t="shared" si="229"/>
        <v>-0.84219885715407594</v>
      </c>
      <c r="AH642" s="7">
        <f t="shared" si="230"/>
        <v>-5.780052009341067</v>
      </c>
      <c r="AI642">
        <f t="shared" si="231"/>
        <v>-0.26166130619662903</v>
      </c>
      <c r="AJ642">
        <f t="shared" si="232"/>
        <v>-2.016333996132579</v>
      </c>
      <c r="AK642">
        <f t="shared" si="233"/>
        <v>-0.79123066788605179</v>
      </c>
      <c r="AL642">
        <f t="shared" si="234"/>
        <v>-5.00406805858995</v>
      </c>
      <c r="AM642" s="7">
        <f t="shared" si="235"/>
        <v>-788458.58967293857</v>
      </c>
      <c r="AN642" s="7">
        <f t="shared" si="236"/>
        <v>-300914.78154762014</v>
      </c>
      <c r="AO642">
        <f t="shared" si="237"/>
        <v>-828458.58967293857</v>
      </c>
      <c r="AP642">
        <f t="shared" si="238"/>
        <v>-298414.78154762014</v>
      </c>
      <c r="AQ642">
        <f t="shared" si="239"/>
        <v>-813458.58967293857</v>
      </c>
      <c r="AR642">
        <f t="shared" si="240"/>
        <v>-323414.78154762014</v>
      </c>
      <c r="AS642">
        <f t="shared" si="221"/>
        <v>-2250.6444175452266</v>
      </c>
      <c r="AT642">
        <f t="shared" si="222"/>
        <v>971.77350912844497</v>
      </c>
    </row>
    <row r="643" spans="24:46" x14ac:dyDescent="0.2">
      <c r="X643" s="1">
        <v>639</v>
      </c>
      <c r="Y643" s="7">
        <f t="shared" si="225"/>
        <v>809583.67499535566</v>
      </c>
      <c r="Z643" s="7">
        <f t="shared" si="226"/>
        <v>307927.2947363042</v>
      </c>
      <c r="AA643">
        <f t="shared" si="227"/>
        <v>2249.6968721227822</v>
      </c>
      <c r="AB643">
        <f t="shared" si="228"/>
        <v>-978.17373613529719</v>
      </c>
      <c r="AC643">
        <f t="shared" si="219"/>
        <v>-1.8897993238304893</v>
      </c>
      <c r="AD643">
        <f t="shared" si="220"/>
        <v>-12.840936025831951</v>
      </c>
      <c r="AE643">
        <f t="shared" si="223"/>
        <v>-1.3649474186565569E-8</v>
      </c>
      <c r="AF643" s="7">
        <f t="shared" si="224"/>
        <v>5.0559193365027302E-8</v>
      </c>
      <c r="AG643" s="7">
        <f t="shared" si="229"/>
        <v>-0.83980059698871168</v>
      </c>
      <c r="AH643" s="7">
        <f t="shared" si="230"/>
        <v>-5.7988173739138764</v>
      </c>
      <c r="AI643">
        <f t="shared" si="231"/>
        <v>-0.26095207379059832</v>
      </c>
      <c r="AJ643">
        <f t="shared" si="232"/>
        <v>-2.0229365249682543</v>
      </c>
      <c r="AK643">
        <f t="shared" si="233"/>
        <v>-0.78904663940170494</v>
      </c>
      <c r="AL643">
        <f t="shared" si="234"/>
        <v>-5.0191821775090135</v>
      </c>
      <c r="AM643" s="7">
        <f t="shared" si="235"/>
        <v>-789583.67499535566</v>
      </c>
      <c r="AN643" s="7">
        <f t="shared" si="236"/>
        <v>-300427.2947363042</v>
      </c>
      <c r="AO643">
        <f t="shared" si="237"/>
        <v>-829583.67499535566</v>
      </c>
      <c r="AP643">
        <f t="shared" si="238"/>
        <v>-297927.2947363042</v>
      </c>
      <c r="AQ643">
        <f t="shared" si="239"/>
        <v>-814583.67499535566</v>
      </c>
      <c r="AR643">
        <f t="shared" si="240"/>
        <v>-322927.2947363042</v>
      </c>
      <c r="AS643">
        <f t="shared" si="221"/>
        <v>-2249.6968721227822</v>
      </c>
      <c r="AT643">
        <f t="shared" si="222"/>
        <v>978.17373613529719</v>
      </c>
    </row>
    <row r="644" spans="24:46" x14ac:dyDescent="0.2">
      <c r="X644" s="1">
        <v>640</v>
      </c>
      <c r="Y644" s="7">
        <f t="shared" si="225"/>
        <v>810708.28720650158</v>
      </c>
      <c r="Z644" s="7">
        <f t="shared" si="226"/>
        <v>307436.60275123338</v>
      </c>
      <c r="AA644">
        <f t="shared" si="227"/>
        <v>2248.7519724608669</v>
      </c>
      <c r="AB644">
        <f t="shared" si="228"/>
        <v>-984.59420414821318</v>
      </c>
      <c r="AC644">
        <f t="shared" si="219"/>
        <v>-1.8845321530268795</v>
      </c>
      <c r="AD644">
        <f t="shared" si="220"/>
        <v>-12.881878681143629</v>
      </c>
      <c r="AE644">
        <f t="shared" si="223"/>
        <v>-1.3646635550711519E-8</v>
      </c>
      <c r="AF644" s="7">
        <f t="shared" si="224"/>
        <v>5.0757858887700784E-8</v>
      </c>
      <c r="AG644" s="7">
        <f t="shared" si="229"/>
        <v>-0.83741356809657852</v>
      </c>
      <c r="AH644" s="7">
        <f t="shared" si="230"/>
        <v>-5.8177985451850756</v>
      </c>
      <c r="AI644">
        <f t="shared" si="231"/>
        <v>-0.26024601744172987</v>
      </c>
      <c r="AJ644">
        <f t="shared" si="232"/>
        <v>-2.0296152673458945</v>
      </c>
      <c r="AK644">
        <f t="shared" si="233"/>
        <v>-0.78687255384193544</v>
      </c>
      <c r="AL644">
        <f t="shared" si="234"/>
        <v>-5.0344649193705182</v>
      </c>
      <c r="AM644" s="7">
        <f t="shared" si="235"/>
        <v>-790708.28720650158</v>
      </c>
      <c r="AN644" s="7">
        <f t="shared" si="236"/>
        <v>-299936.60275123338</v>
      </c>
      <c r="AO644">
        <f t="shared" si="237"/>
        <v>-830708.28720650158</v>
      </c>
      <c r="AP644">
        <f t="shared" si="238"/>
        <v>-297436.60275123338</v>
      </c>
      <c r="AQ644">
        <f t="shared" si="239"/>
        <v>-815708.28720650158</v>
      </c>
      <c r="AR644">
        <f t="shared" si="240"/>
        <v>-322436.60275123338</v>
      </c>
      <c r="AS644">
        <f t="shared" si="221"/>
        <v>-2248.7519724608669</v>
      </c>
      <c r="AT644">
        <f t="shared" si="222"/>
        <v>984.59420414821318</v>
      </c>
    </row>
    <row r="645" spans="24:46" x14ac:dyDescent="0.2">
      <c r="X645" s="1">
        <v>641</v>
      </c>
      <c r="Y645" s="7">
        <f t="shared" si="225"/>
        <v>811832.42762621294</v>
      </c>
      <c r="Z645" s="7">
        <f t="shared" si="226"/>
        <v>306942.69541432417</v>
      </c>
      <c r="AA645">
        <f t="shared" si="227"/>
        <v>2247.8097063843534</v>
      </c>
      <c r="AB645">
        <f t="shared" si="228"/>
        <v>-991.03514348878502</v>
      </c>
      <c r="AC645">
        <f t="shared" si="219"/>
        <v>-1.8792891752799454</v>
      </c>
      <c r="AD645">
        <f t="shared" si="220"/>
        <v>-12.923287919916131</v>
      </c>
      <c r="AE645">
        <f t="shared" si="223"/>
        <v>-1.3643802212229152E-8</v>
      </c>
      <c r="AF645" s="7">
        <f t="shared" si="224"/>
        <v>5.0955123517771631E-8</v>
      </c>
      <c r="AG645" s="7">
        <f t="shared" si="229"/>
        <v>-0.83503769681467521</v>
      </c>
      <c r="AH645" s="7">
        <f t="shared" si="230"/>
        <v>-5.8369983507576872</v>
      </c>
      <c r="AI645">
        <f t="shared" si="231"/>
        <v>-0.25954311715660855</v>
      </c>
      <c r="AJ645">
        <f t="shared" si="232"/>
        <v>-2.0363712275106387</v>
      </c>
      <c r="AK645">
        <f t="shared" si="233"/>
        <v>-0.7847083476648592</v>
      </c>
      <c r="AL645">
        <f t="shared" si="234"/>
        <v>-5.0499183926029287</v>
      </c>
      <c r="AM645" s="7">
        <f t="shared" si="235"/>
        <v>-791832.42762621294</v>
      </c>
      <c r="AN645" s="7">
        <f t="shared" si="236"/>
        <v>-299442.69541432417</v>
      </c>
      <c r="AO645">
        <f t="shared" si="237"/>
        <v>-831832.42762621294</v>
      </c>
      <c r="AP645">
        <f t="shared" si="238"/>
        <v>-296942.69541432417</v>
      </c>
      <c r="AQ645">
        <f t="shared" si="239"/>
        <v>-816832.42762621294</v>
      </c>
      <c r="AR645">
        <f t="shared" si="240"/>
        <v>-321942.69541432417</v>
      </c>
      <c r="AS645">
        <f t="shared" si="221"/>
        <v>-2247.8097063843534</v>
      </c>
      <c r="AT645">
        <f t="shared" si="222"/>
        <v>991.03514348878502</v>
      </c>
    </row>
    <row r="646" spans="24:46" x14ac:dyDescent="0.2">
      <c r="X646" s="1">
        <v>642</v>
      </c>
      <c r="Y646" s="7">
        <f t="shared" si="225"/>
        <v>812956.09756825818</v>
      </c>
      <c r="Z646" s="7">
        <f t="shared" si="226"/>
        <v>306445.56243158982</v>
      </c>
      <c r="AA646">
        <f t="shared" si="227"/>
        <v>2246.8700617967133</v>
      </c>
      <c r="AB646">
        <f t="shared" si="228"/>
        <v>-997.49678744874313</v>
      </c>
      <c r="AC646">
        <f t="shared" ref="AC646:AC709" si="241">SUM(AG646,AI646,AK646,AE646)</f>
        <v>-1.8740702346995906</v>
      </c>
      <c r="AD646">
        <f t="shared" ref="AD646:AD709" si="242">SUM(AH646,AJ646,AL646,AF646)</f>
        <v>-12.965169793647824</v>
      </c>
      <c r="AE646">
        <f t="shared" si="223"/>
        <v>-1.3640974156052183E-8</v>
      </c>
      <c r="AF646" s="7">
        <f t="shared" si="224"/>
        <v>5.1150977231354247E-8</v>
      </c>
      <c r="AG646" s="7">
        <f t="shared" si="229"/>
        <v>-0.83267291010198541</v>
      </c>
      <c r="AH646" s="7">
        <f t="shared" si="230"/>
        <v>-5.8564196717785428</v>
      </c>
      <c r="AI646">
        <f t="shared" si="231"/>
        <v>-0.25884335310432721</v>
      </c>
      <c r="AJ646">
        <f t="shared" si="232"/>
        <v>-2.0432054288047441</v>
      </c>
      <c r="AK646">
        <f t="shared" si="233"/>
        <v>-0.78255395785230386</v>
      </c>
      <c r="AL646">
        <f t="shared" si="234"/>
        <v>-5.0655447442155142</v>
      </c>
      <c r="AM646" s="7">
        <f t="shared" si="235"/>
        <v>-792956.09756825818</v>
      </c>
      <c r="AN646" s="7">
        <f t="shared" si="236"/>
        <v>-298945.56243158982</v>
      </c>
      <c r="AO646">
        <f t="shared" si="237"/>
        <v>-832956.09756825818</v>
      </c>
      <c r="AP646">
        <f t="shared" si="238"/>
        <v>-296445.56243158982</v>
      </c>
      <c r="AQ646">
        <f t="shared" si="239"/>
        <v>-817956.09756825818</v>
      </c>
      <c r="AR646">
        <f t="shared" si="240"/>
        <v>-321445.56243158982</v>
      </c>
      <c r="AS646">
        <f t="shared" si="221"/>
        <v>-2246.8700617967133</v>
      </c>
      <c r="AT646">
        <f t="shared" si="222"/>
        <v>997.49678744874313</v>
      </c>
    </row>
    <row r="647" spans="24:46" x14ac:dyDescent="0.2">
      <c r="X647" s="1">
        <v>643</v>
      </c>
      <c r="Y647" s="7">
        <f t="shared" si="225"/>
        <v>814079.29834037717</v>
      </c>
      <c r="Z647" s="7">
        <f t="shared" si="226"/>
        <v>305945.19339164125</v>
      </c>
      <c r="AA647">
        <f t="shared" si="227"/>
        <v>2245.9330266793636</v>
      </c>
      <c r="AB647">
        <f t="shared" si="228"/>
        <v>-1003.9793723455671</v>
      </c>
      <c r="AC647">
        <f t="shared" si="241"/>
        <v>-1.8688751766906007</v>
      </c>
      <c r="AD647">
        <f t="shared" si="242"/>
        <v>-13.00753046755263</v>
      </c>
      <c r="AE647">
        <f t="shared" si="223"/>
        <v>-1.3638151367164892E-8</v>
      </c>
      <c r="AF647" s="7">
        <f t="shared" si="224"/>
        <v>5.134540995214899E-8</v>
      </c>
      <c r="AG647" s="7">
        <f t="shared" si="229"/>
        <v>-0.83031913553306491</v>
      </c>
      <c r="AH647" s="7">
        <f t="shared" si="230"/>
        <v>-5.8760654441530118</v>
      </c>
      <c r="AI647">
        <f t="shared" si="231"/>
        <v>-0.25814670561485414</v>
      </c>
      <c r="AJ647">
        <f t="shared" si="232"/>
        <v>-2.050118914102844</v>
      </c>
      <c r="AK647">
        <f t="shared" si="233"/>
        <v>-0.78040932190453038</v>
      </c>
      <c r="AL647">
        <f t="shared" si="234"/>
        <v>-5.0813461606421839</v>
      </c>
      <c r="AM647" s="7">
        <f t="shared" si="235"/>
        <v>-794079.29834037717</v>
      </c>
      <c r="AN647" s="7">
        <f t="shared" si="236"/>
        <v>-298445.19339164125</v>
      </c>
      <c r="AO647">
        <f t="shared" si="237"/>
        <v>-834079.29834037717</v>
      </c>
      <c r="AP647">
        <f t="shared" si="238"/>
        <v>-295945.19339164125</v>
      </c>
      <c r="AQ647">
        <f t="shared" si="239"/>
        <v>-819079.29834037717</v>
      </c>
      <c r="AR647">
        <f t="shared" si="240"/>
        <v>-320945.19339164125</v>
      </c>
      <c r="AS647">
        <f t="shared" si="221"/>
        <v>-2245.9330266793636</v>
      </c>
      <c r="AT647">
        <f t="shared" si="222"/>
        <v>1003.9793723455671</v>
      </c>
    </row>
    <row r="648" spans="24:46" x14ac:dyDescent="0.2">
      <c r="X648" s="1">
        <v>644</v>
      </c>
      <c r="Y648" s="7">
        <f t="shared" si="225"/>
        <v>815202.03124431975</v>
      </c>
      <c r="Z648" s="7">
        <f t="shared" si="226"/>
        <v>305441.57776416</v>
      </c>
      <c r="AA648">
        <f t="shared" si="227"/>
        <v>2244.9985890910184</v>
      </c>
      <c r="AB648">
        <f t="shared" si="228"/>
        <v>-1010.4831375793434</v>
      </c>
      <c r="AC648">
        <f t="shared" si="241"/>
        <v>-1.8637038479394588</v>
      </c>
      <c r="AD648">
        <f t="shared" si="242"/>
        <v>-13.050376223121841</v>
      </c>
      <c r="AE648">
        <f t="shared" si="223"/>
        <v>-1.3635333830601259E-8</v>
      </c>
      <c r="AF648" s="7">
        <f t="shared" si="224"/>
        <v>5.1538411550663832E-8</v>
      </c>
      <c r="AG648" s="7">
        <f t="shared" si="229"/>
        <v>-0.82797630129168587</v>
      </c>
      <c r="AH648" s="7">
        <f t="shared" si="230"/>
        <v>-5.8959386597932157</v>
      </c>
      <c r="AI648">
        <f t="shared" si="231"/>
        <v>-0.2574531551774405</v>
      </c>
      <c r="AJ648">
        <f t="shared" si="232"/>
        <v>-2.0571127462590826</v>
      </c>
      <c r="AK648">
        <f t="shared" si="233"/>
        <v>-0.77827437783499853</v>
      </c>
      <c r="AL648">
        <f t="shared" si="234"/>
        <v>-5.0973248686079549</v>
      </c>
      <c r="AM648" s="7">
        <f t="shared" si="235"/>
        <v>-795202.03124431975</v>
      </c>
      <c r="AN648" s="7">
        <f t="shared" si="236"/>
        <v>-297941.57776416</v>
      </c>
      <c r="AO648">
        <f t="shared" si="237"/>
        <v>-835202.03124431975</v>
      </c>
      <c r="AP648">
        <f t="shared" si="238"/>
        <v>-295441.57776416</v>
      </c>
      <c r="AQ648">
        <f t="shared" si="239"/>
        <v>-820202.03124431975</v>
      </c>
      <c r="AR648">
        <f t="shared" si="240"/>
        <v>-320441.57776416</v>
      </c>
      <c r="AS648">
        <f t="shared" si="221"/>
        <v>-2244.9985890910184</v>
      </c>
      <c r="AT648">
        <f t="shared" si="222"/>
        <v>1010.4831375793434</v>
      </c>
    </row>
    <row r="649" spans="24:46" x14ac:dyDescent="0.2">
      <c r="X649" s="1">
        <v>645</v>
      </c>
      <c r="Y649" s="7">
        <f t="shared" si="225"/>
        <v>816324.29757588427</v>
      </c>
      <c r="Z649" s="7">
        <f t="shared" si="226"/>
        <v>304934.70489834249</v>
      </c>
      <c r="AA649">
        <f t="shared" si="227"/>
        <v>2244.0667371670488</v>
      </c>
      <c r="AB649">
        <f t="shared" si="228"/>
        <v>-1017.0083256909044</v>
      </c>
      <c r="AC649">
        <f t="shared" si="241"/>
        <v>-1.858556096401361</v>
      </c>
      <c r="AD649">
        <f t="shared" si="242"/>
        <v>-13.093713460755131</v>
      </c>
      <c r="AE649">
        <f t="shared" si="223"/>
        <v>-1.363252153144558E-8</v>
      </c>
      <c r="AF649" s="7">
        <f t="shared" si="224"/>
        <v>5.1729971843422828E-8</v>
      </c>
      <c r="AG649" s="7">
        <f t="shared" si="229"/>
        <v>-0.82564433616457544</v>
      </c>
      <c r="AH649" s="7">
        <f t="shared" si="230"/>
        <v>-5.9160423679003804</v>
      </c>
      <c r="AI649">
        <f t="shared" si="231"/>
        <v>-0.25676268243903477</v>
      </c>
      <c r="AJ649">
        <f t="shared" si="232"/>
        <v>-2.0641880085667075</v>
      </c>
      <c r="AK649">
        <f t="shared" si="233"/>
        <v>-0.77614906416522944</v>
      </c>
      <c r="AL649">
        <f t="shared" si="234"/>
        <v>-5.1134831360180142</v>
      </c>
      <c r="AM649" s="7">
        <f t="shared" si="235"/>
        <v>-796324.29757588427</v>
      </c>
      <c r="AN649" s="7">
        <f t="shared" si="236"/>
        <v>-297434.70489834249</v>
      </c>
      <c r="AO649">
        <f t="shared" si="237"/>
        <v>-836324.29757588427</v>
      </c>
      <c r="AP649">
        <f t="shared" si="238"/>
        <v>-294934.70489834249</v>
      </c>
      <c r="AQ649">
        <f t="shared" si="239"/>
        <v>-821324.29757588427</v>
      </c>
      <c r="AR649">
        <f t="shared" si="240"/>
        <v>-319934.70489834249</v>
      </c>
      <c r="AS649">
        <f t="shared" si="221"/>
        <v>-2244.0667371670488</v>
      </c>
      <c r="AT649">
        <f t="shared" si="222"/>
        <v>1017.0083256909044</v>
      </c>
    </row>
    <row r="650" spans="24:46" x14ac:dyDescent="0.2">
      <c r="X650" s="1">
        <v>646</v>
      </c>
      <c r="Y650" s="7">
        <f t="shared" si="225"/>
        <v>817446.09862495575</v>
      </c>
      <c r="Z650" s="7">
        <f t="shared" si="226"/>
        <v>304424.56402131444</v>
      </c>
      <c r="AA650">
        <f t="shared" si="227"/>
        <v>2243.1374591188483</v>
      </c>
      <c r="AB650">
        <f t="shared" si="228"/>
        <v>-1023.555182421282</v>
      </c>
      <c r="AC650">
        <f t="shared" si="241"/>
        <v>-1.8534317712873321</v>
      </c>
      <c r="AD650">
        <f t="shared" si="242"/>
        <v>-13.137548702464841</v>
      </c>
      <c r="AE650">
        <f t="shared" si="223"/>
        <v>-1.3629714454831657E-8</v>
      </c>
      <c r="AF650" s="7">
        <f t="shared" si="224"/>
        <v>5.1920080592159003E-8</v>
      </c>
      <c r="AG650" s="7">
        <f t="shared" si="229"/>
        <v>-0.82332316953521356</v>
      </c>
      <c r="AH650" s="7">
        <f t="shared" si="230"/>
        <v>-5.9363796762830194</v>
      </c>
      <c r="AI650">
        <f t="shared" si="231"/>
        <v>-0.25607526820272647</v>
      </c>
      <c r="AJ650">
        <f t="shared" si="232"/>
        <v>-2.0713458052304516</v>
      </c>
      <c r="AK650">
        <f t="shared" si="233"/>
        <v>-0.77403331991967772</v>
      </c>
      <c r="AL650">
        <f t="shared" si="234"/>
        <v>-5.1298232728714499</v>
      </c>
      <c r="AM650" s="7">
        <f t="shared" si="235"/>
        <v>-797446.09862495575</v>
      </c>
      <c r="AN650" s="7">
        <f t="shared" si="236"/>
        <v>-296924.56402131444</v>
      </c>
      <c r="AO650">
        <f t="shared" si="237"/>
        <v>-837446.09862495575</v>
      </c>
      <c r="AP650">
        <f t="shared" si="238"/>
        <v>-294424.56402131444</v>
      </c>
      <c r="AQ650">
        <f t="shared" si="239"/>
        <v>-822446.09862495575</v>
      </c>
      <c r="AR650">
        <f t="shared" si="240"/>
        <v>-319424.56402131444</v>
      </c>
      <c r="AS650">
        <f t="shared" si="221"/>
        <v>-2243.1374591188483</v>
      </c>
      <c r="AT650">
        <f t="shared" si="222"/>
        <v>1023.555182421282</v>
      </c>
    </row>
    <row r="651" spans="24:46" x14ac:dyDescent="0.2">
      <c r="X651" s="1">
        <v>647</v>
      </c>
      <c r="Y651" s="7">
        <f t="shared" si="225"/>
        <v>818567.43567554373</v>
      </c>
      <c r="Z651" s="7">
        <f t="shared" si="226"/>
        <v>303911.14423651603</v>
      </c>
      <c r="AA651">
        <f t="shared" si="227"/>
        <v>2242.2107432332045</v>
      </c>
      <c r="AB651">
        <f t="shared" si="228"/>
        <v>-1030.1239567725145</v>
      </c>
      <c r="AC651">
        <f t="shared" si="241"/>
        <v>-1.848330723051544</v>
      </c>
      <c r="AD651">
        <f t="shared" si="242"/>
        <v>-13.18188859465374</v>
      </c>
      <c r="AE651">
        <f t="shared" si="223"/>
        <v>-1.3626912585943227E-8</v>
      </c>
      <c r="AF651" s="7">
        <f t="shared" si="224"/>
        <v>5.2108727502993783E-8</v>
      </c>
      <c r="AG651" s="7">
        <f t="shared" si="229"/>
        <v>-0.82101273137773589</v>
      </c>
      <c r="AH651" s="7">
        <f t="shared" si="230"/>
        <v>-5.9569537527114704</v>
      </c>
      <c r="AI651">
        <f t="shared" si="231"/>
        <v>-0.25539089342619603</v>
      </c>
      <c r="AJ651">
        <f t="shared" si="232"/>
        <v>-2.0785872618521668</v>
      </c>
      <c r="AK651">
        <f t="shared" si="233"/>
        <v>-0.77192708462069959</v>
      </c>
      <c r="AL651">
        <f t="shared" si="234"/>
        <v>-5.1463476321988306</v>
      </c>
      <c r="AM651" s="7">
        <f t="shared" si="235"/>
        <v>-798567.43567554373</v>
      </c>
      <c r="AN651" s="7">
        <f t="shared" si="236"/>
        <v>-296411.14423651603</v>
      </c>
      <c r="AO651">
        <f t="shared" si="237"/>
        <v>-838567.43567554373</v>
      </c>
      <c r="AP651">
        <f t="shared" si="238"/>
        <v>-293911.14423651603</v>
      </c>
      <c r="AQ651">
        <f t="shared" si="239"/>
        <v>-823567.43567554373</v>
      </c>
      <c r="AR651">
        <f t="shared" si="240"/>
        <v>-318911.14423651603</v>
      </c>
      <c r="AS651">
        <f t="shared" si="221"/>
        <v>-2242.2107432332045</v>
      </c>
      <c r="AT651">
        <f t="shared" si="222"/>
        <v>1030.1239567725145</v>
      </c>
    </row>
    <row r="652" spans="24:46" x14ac:dyDescent="0.2">
      <c r="X652" s="1">
        <v>648</v>
      </c>
      <c r="Y652" s="7">
        <f t="shared" si="225"/>
        <v>819688.31000581989</v>
      </c>
      <c r="Z652" s="7">
        <f t="shared" si="226"/>
        <v>303394.43452205544</v>
      </c>
      <c r="AA652">
        <f t="shared" si="227"/>
        <v>2241.2865778716787</v>
      </c>
      <c r="AB652">
        <f t="shared" si="228"/>
        <v>-1036.7149010698413</v>
      </c>
      <c r="AC652">
        <f t="shared" si="241"/>
        <v>-1.8432528033787634</v>
      </c>
      <c r="AD652">
        <f t="shared" si="242"/>
        <v>-13.226739910970572</v>
      </c>
      <c r="AE652">
        <f t="shared" si="223"/>
        <v>-1.3624115910013535E-8</v>
      </c>
      <c r="AF652" s="7">
        <f t="shared" si="224"/>
        <v>5.2295902225602437E-8</v>
      </c>
      <c r="AG652" s="7">
        <f t="shared" si="229"/>
        <v>-0.81871295225086282</v>
      </c>
      <c r="AH652" s="7">
        <f t="shared" si="230"/>
        <v>-5.9777678263108829</v>
      </c>
      <c r="AI652">
        <f t="shared" si="231"/>
        <v>-0.25470953922018963</v>
      </c>
      <c r="AJ652">
        <f t="shared" si="232"/>
        <v>-2.0859135259300281</v>
      </c>
      <c r="AK652">
        <f t="shared" si="233"/>
        <v>-0.76983029828359506</v>
      </c>
      <c r="AL652">
        <f t="shared" si="234"/>
        <v>-5.163058611025563</v>
      </c>
      <c r="AM652" s="7">
        <f t="shared" si="235"/>
        <v>-799688.31000581989</v>
      </c>
      <c r="AN652" s="7">
        <f t="shared" si="236"/>
        <v>-295894.43452205544</v>
      </c>
      <c r="AO652">
        <f t="shared" si="237"/>
        <v>-839688.31000581989</v>
      </c>
      <c r="AP652">
        <f t="shared" si="238"/>
        <v>-293394.43452205544</v>
      </c>
      <c r="AQ652">
        <f t="shared" si="239"/>
        <v>-824688.31000581989</v>
      </c>
      <c r="AR652">
        <f t="shared" si="240"/>
        <v>-318394.43452205544</v>
      </c>
      <c r="AS652">
        <f t="shared" si="221"/>
        <v>-2241.2865778716787</v>
      </c>
      <c r="AT652">
        <f t="shared" si="222"/>
        <v>1036.7149010698413</v>
      </c>
    </row>
    <row r="653" spans="24:46" x14ac:dyDescent="0.2">
      <c r="X653" s="1">
        <v>649</v>
      </c>
      <c r="Y653" s="7">
        <f t="shared" si="225"/>
        <v>820808.72288815537</v>
      </c>
      <c r="Z653" s="7">
        <f t="shared" si="226"/>
        <v>302874.42372903164</v>
      </c>
      <c r="AA653">
        <f t="shared" si="227"/>
        <v>2240.3649514699891</v>
      </c>
      <c r="AB653">
        <f t="shared" si="228"/>
        <v>-1043.3282710253266</v>
      </c>
      <c r="AC653">
        <f t="shared" si="241"/>
        <v>-1.838197865171932</v>
      </c>
      <c r="AD653">
        <f t="shared" si="242"/>
        <v>-13.272109555244262</v>
      </c>
      <c r="AE653">
        <f t="shared" si="223"/>
        <v>-1.3621324412325564E-8</v>
      </c>
      <c r="AF653" s="7">
        <f t="shared" si="224"/>
        <v>5.2481594352363399E-8</v>
      </c>
      <c r="AG653" s="7">
        <f t="shared" si="229"/>
        <v>-0.8164237632919642</v>
      </c>
      <c r="AH653" s="7">
        <f t="shared" si="230"/>
        <v>-5.9988251889926358</v>
      </c>
      <c r="AI653">
        <f t="shared" si="231"/>
        <v>-0.25403118684700898</v>
      </c>
      <c r="AJ653">
        <f t="shared" si="232"/>
        <v>-2.0933257673718448</v>
      </c>
      <c r="AK653">
        <f t="shared" si="233"/>
        <v>-0.76774290141163448</v>
      </c>
      <c r="AL653">
        <f t="shared" si="234"/>
        <v>-5.1799586513613747</v>
      </c>
      <c r="AM653" s="7">
        <f t="shared" si="235"/>
        <v>-800808.72288815537</v>
      </c>
      <c r="AN653" s="7">
        <f t="shared" si="236"/>
        <v>-295374.42372903164</v>
      </c>
      <c r="AO653">
        <f t="shared" si="237"/>
        <v>-840808.72288815537</v>
      </c>
      <c r="AP653">
        <f t="shared" si="238"/>
        <v>-292874.42372903164</v>
      </c>
      <c r="AQ653">
        <f t="shared" si="239"/>
        <v>-825808.72288815537</v>
      </c>
      <c r="AR653">
        <f t="shared" si="240"/>
        <v>-317874.42372903164</v>
      </c>
      <c r="AS653">
        <f t="shared" si="221"/>
        <v>-2240.3649514699891</v>
      </c>
      <c r="AT653">
        <f t="shared" si="222"/>
        <v>1043.3282710253266</v>
      </c>
    </row>
    <row r="654" spans="24:46" x14ac:dyDescent="0.2">
      <c r="X654" s="1">
        <v>650</v>
      </c>
      <c r="Y654" s="7">
        <f t="shared" si="225"/>
        <v>821928.67558915715</v>
      </c>
      <c r="Z654" s="7">
        <f t="shared" si="226"/>
        <v>302351.10057982459</v>
      </c>
      <c r="AA654">
        <f t="shared" si="227"/>
        <v>2239.445852537403</v>
      </c>
      <c r="AB654">
        <f t="shared" si="228"/>
        <v>-1049.9643258029487</v>
      </c>
      <c r="AC654">
        <f t="shared" si="241"/>
        <v>-1.8331657625399569</v>
      </c>
      <c r="AD654">
        <f t="shared" si="242"/>
        <v>-13.318004564500445</v>
      </c>
      <c r="AE654">
        <f t="shared" si="223"/>
        <v>-1.3618538078211414E-8</v>
      </c>
      <c r="AF654" s="7">
        <f t="shared" si="224"/>
        <v>5.2665793417492647E-8</v>
      </c>
      <c r="AG654" s="7">
        <f t="shared" si="229"/>
        <v>-0.81414509621113096</v>
      </c>
      <c r="AH654" s="7">
        <f t="shared" si="230"/>
        <v>-6.0201291969267814</v>
      </c>
      <c r="AI654">
        <f t="shared" si="231"/>
        <v>-0.25335581771902621</v>
      </c>
      <c r="AJ654">
        <f t="shared" si="232"/>
        <v>-2.1008251790228858</v>
      </c>
      <c r="AK654">
        <f t="shared" si="233"/>
        <v>-0.7656648349912617</v>
      </c>
      <c r="AL654">
        <f t="shared" si="234"/>
        <v>-5.197050241216572</v>
      </c>
      <c r="AM654" s="7">
        <f t="shared" si="235"/>
        <v>-801928.67558915715</v>
      </c>
      <c r="AN654" s="7">
        <f t="shared" si="236"/>
        <v>-294851.10057982459</v>
      </c>
      <c r="AO654">
        <f t="shared" si="237"/>
        <v>-841928.67558915715</v>
      </c>
      <c r="AP654">
        <f t="shared" si="238"/>
        <v>-292351.10057982459</v>
      </c>
      <c r="AQ654">
        <f t="shared" si="239"/>
        <v>-826928.67558915715</v>
      </c>
      <c r="AR654">
        <f t="shared" si="240"/>
        <v>-317351.10057982459</v>
      </c>
      <c r="AS654">
        <f t="shared" si="221"/>
        <v>-2239.445852537403</v>
      </c>
      <c r="AT654">
        <f t="shared" si="222"/>
        <v>1049.9643258029487</v>
      </c>
    </row>
    <row r="655" spans="24:46" x14ac:dyDescent="0.2">
      <c r="X655" s="1">
        <v>651</v>
      </c>
      <c r="Y655" s="7">
        <f t="shared" si="225"/>
        <v>823048.16936970549</v>
      </c>
      <c r="Z655" s="7">
        <f t="shared" si="226"/>
        <v>301824.45366635255</v>
      </c>
      <c r="AA655">
        <f t="shared" si="227"/>
        <v>2238.5292696561328</v>
      </c>
      <c r="AB655">
        <f t="shared" si="228"/>
        <v>-1056.6233280851989</v>
      </c>
      <c r="AC655">
        <f t="shared" si="241"/>
        <v>-1.8281563507855441</v>
      </c>
      <c r="AD655">
        <f t="shared" si="242"/>
        <v>-13.364432112062868</v>
      </c>
      <c r="AE655">
        <f t="shared" si="223"/>
        <v>-1.3615756893052721E-8</v>
      </c>
      <c r="AF655" s="7">
        <f t="shared" si="224"/>
        <v>5.2848488896161905E-8</v>
      </c>
      <c r="AG655" s="7">
        <f t="shared" si="229"/>
        <v>-0.81187688328534813</v>
      </c>
      <c r="AH655" s="7">
        <f t="shared" si="230"/>
        <v>-6.0416832720558737</v>
      </c>
      <c r="AI655">
        <f t="shared" si="231"/>
        <v>-0.25268341339720696</v>
      </c>
      <c r="AJ655">
        <f t="shared" si="232"/>
        <v>-2.1084129772088631</v>
      </c>
      <c r="AK655">
        <f t="shared" si="233"/>
        <v>-0.76359604048723206</v>
      </c>
      <c r="AL655">
        <f t="shared" si="234"/>
        <v>-5.2143359156466209</v>
      </c>
      <c r="AM655" s="7">
        <f t="shared" si="235"/>
        <v>-803048.16936970549</v>
      </c>
      <c r="AN655" s="7">
        <f t="shared" si="236"/>
        <v>-294324.45366635255</v>
      </c>
      <c r="AO655">
        <f t="shared" si="237"/>
        <v>-843048.16936970549</v>
      </c>
      <c r="AP655">
        <f t="shared" si="238"/>
        <v>-291824.45366635255</v>
      </c>
      <c r="AQ655">
        <f t="shared" si="239"/>
        <v>-828048.16936970549</v>
      </c>
      <c r="AR655">
        <f t="shared" si="240"/>
        <v>-316824.45366635255</v>
      </c>
      <c r="AS655">
        <f t="shared" ref="AS655:AS718" si="243">L$12-AA655</f>
        <v>-2238.5292696561328</v>
      </c>
      <c r="AT655">
        <f t="shared" ref="AT655:AT718" si="244">M$12-AB655</f>
        <v>1056.6233280851989</v>
      </c>
    </row>
    <row r="656" spans="24:46" x14ac:dyDescent="0.2">
      <c r="X656" s="1">
        <v>652</v>
      </c>
      <c r="Y656" s="7">
        <f t="shared" si="225"/>
        <v>824167.20548498968</v>
      </c>
      <c r="Z656" s="7">
        <f t="shared" si="226"/>
        <v>301294.47144829598</v>
      </c>
      <c r="AA656">
        <f t="shared" si="227"/>
        <v>2237.6151914807401</v>
      </c>
      <c r="AB656">
        <f t="shared" si="228"/>
        <v>-1063.3055441412303</v>
      </c>
      <c r="AC656">
        <f t="shared" si="241"/>
        <v>-1.8231694863933032</v>
      </c>
      <c r="AD656">
        <f t="shared" si="242"/>
        <v>-13.411399510741242</v>
      </c>
      <c r="AE656">
        <f t="shared" si="223"/>
        <v>-1.3612980842280144E-8</v>
      </c>
      <c r="AF656" s="7">
        <f t="shared" si="224"/>
        <v>5.3029670203602229E-8</v>
      </c>
      <c r="AG656" s="7">
        <f t="shared" si="229"/>
        <v>-0.80961905735278106</v>
      </c>
      <c r="AH656" s="7">
        <f t="shared" si="230"/>
        <v>-6.0634909036518367</v>
      </c>
      <c r="AI656">
        <f t="shared" si="231"/>
        <v>-0.25201395558964956</v>
      </c>
      <c r="AJ656">
        <f t="shared" si="232"/>
        <v>-2.116090402294208</v>
      </c>
      <c r="AK656">
        <f t="shared" si="233"/>
        <v>-0.76153645983789175</v>
      </c>
      <c r="AL656">
        <f t="shared" si="234"/>
        <v>-5.2318182578248678</v>
      </c>
      <c r="AM656" s="7">
        <f t="shared" si="235"/>
        <v>-804167.20548498968</v>
      </c>
      <c r="AN656" s="7">
        <f t="shared" si="236"/>
        <v>-293794.47144829598</v>
      </c>
      <c r="AO656">
        <f t="shared" si="237"/>
        <v>-844167.20548498968</v>
      </c>
      <c r="AP656">
        <f t="shared" si="238"/>
        <v>-291294.47144829598</v>
      </c>
      <c r="AQ656">
        <f t="shared" si="239"/>
        <v>-829167.20548498968</v>
      </c>
      <c r="AR656">
        <f t="shared" si="240"/>
        <v>-316294.47144829598</v>
      </c>
      <c r="AS656">
        <f t="shared" si="243"/>
        <v>-2237.6151914807401</v>
      </c>
      <c r="AT656">
        <f t="shared" si="244"/>
        <v>1063.3055441412303</v>
      </c>
    </row>
    <row r="657" spans="24:46" x14ac:dyDescent="0.2">
      <c r="X657" s="1">
        <v>653</v>
      </c>
      <c r="Y657" s="7">
        <f t="shared" si="225"/>
        <v>825285.78518454428</v>
      </c>
      <c r="Z657" s="7">
        <f t="shared" si="226"/>
        <v>300761.14225128654</v>
      </c>
      <c r="AA657">
        <f t="shared" si="227"/>
        <v>2236.7036067375434</v>
      </c>
      <c r="AB657">
        <f t="shared" si="228"/>
        <v>-1070.0112438966009</v>
      </c>
      <c r="AC657">
        <f t="shared" si="241"/>
        <v>-1.8182050270178736</v>
      </c>
      <c r="AD657">
        <f t="shared" si="242"/>
        <v>-13.458914216110134</v>
      </c>
      <c r="AE657">
        <f t="shared" si="223"/>
        <v>-1.3610209911373465E-8</v>
      </c>
      <c r="AF657" s="7">
        <f t="shared" si="224"/>
        <v>5.3209326694189599E-8</v>
      </c>
      <c r="AG657" s="7">
        <f t="shared" si="229"/>
        <v>-0.80737155180702314</v>
      </c>
      <c r="AH657" s="7">
        <f t="shared" si="230"/>
        <v>-6.0855556499175316</v>
      </c>
      <c r="AI657">
        <f t="shared" si="231"/>
        <v>-0.25134742615015759</v>
      </c>
      <c r="AJ657">
        <f t="shared" si="232"/>
        <v>-2.1238587192565506</v>
      </c>
      <c r="AK657">
        <f t="shared" si="233"/>
        <v>-0.75948603545048288</v>
      </c>
      <c r="AL657">
        <f t="shared" si="234"/>
        <v>-5.2494999001453779</v>
      </c>
      <c r="AM657" s="7">
        <f t="shared" si="235"/>
        <v>-805285.78518454428</v>
      </c>
      <c r="AN657" s="7">
        <f t="shared" si="236"/>
        <v>-293261.14225128654</v>
      </c>
      <c r="AO657">
        <f t="shared" si="237"/>
        <v>-845285.78518454428</v>
      </c>
      <c r="AP657">
        <f t="shared" si="238"/>
        <v>-290761.14225128654</v>
      </c>
      <c r="AQ657">
        <f t="shared" si="239"/>
        <v>-830285.78518454428</v>
      </c>
      <c r="AR657">
        <f t="shared" si="240"/>
        <v>-315761.14225128654</v>
      </c>
      <c r="AS657">
        <f t="shared" si="243"/>
        <v>-2236.7036067375434</v>
      </c>
      <c r="AT657">
        <f t="shared" si="244"/>
        <v>1070.0112438966009</v>
      </c>
    </row>
    <row r="658" spans="24:46" x14ac:dyDescent="0.2">
      <c r="X658" s="1">
        <v>654</v>
      </c>
      <c r="Y658" s="7">
        <f t="shared" si="225"/>
        <v>826403.90971228469</v>
      </c>
      <c r="Z658" s="7">
        <f t="shared" si="226"/>
        <v>300224.45426506124</v>
      </c>
      <c r="AA658">
        <f t="shared" si="227"/>
        <v>2235.7945042240344</v>
      </c>
      <c r="AB658">
        <f t="shared" si="228"/>
        <v>-1076.7407010046561</v>
      </c>
      <c r="AC658">
        <f t="shared" si="241"/>
        <v>-1.8132628314722798</v>
      </c>
      <c r="AD658">
        <f t="shared" si="242"/>
        <v>-13.506983829880623</v>
      </c>
      <c r="AE658">
        <f t="shared" si="223"/>
        <v>-1.3607444085861336E-8</v>
      </c>
      <c r="AF658" s="7">
        <f t="shared" si="224"/>
        <v>5.3387447660513374E-8</v>
      </c>
      <c r="AG658" s="7">
        <f t="shared" si="229"/>
        <v>-0.8051343005915399</v>
      </c>
      <c r="AH658" s="7">
        <f t="shared" si="230"/>
        <v>-6.1078811396342392</v>
      </c>
      <c r="AI658">
        <f t="shared" si="231"/>
        <v>-0.25068380707679844</v>
      </c>
      <c r="AJ658">
        <f t="shared" si="232"/>
        <v>-2.1317192182777385</v>
      </c>
      <c r="AK658">
        <f t="shared" si="233"/>
        <v>-0.75744471019649728</v>
      </c>
      <c r="AL658">
        <f t="shared" si="234"/>
        <v>-5.2673835253560908</v>
      </c>
      <c r="AM658" s="7">
        <f t="shared" si="235"/>
        <v>-806403.90971228469</v>
      </c>
      <c r="AN658" s="7">
        <f t="shared" si="236"/>
        <v>-292724.45426506124</v>
      </c>
      <c r="AO658">
        <f t="shared" si="237"/>
        <v>-846403.90971228469</v>
      </c>
      <c r="AP658">
        <f t="shared" si="238"/>
        <v>-290224.45426506124</v>
      </c>
      <c r="AQ658">
        <f t="shared" si="239"/>
        <v>-831403.90971228469</v>
      </c>
      <c r="AR658">
        <f t="shared" si="240"/>
        <v>-315224.45426506124</v>
      </c>
      <c r="AS658">
        <f t="shared" si="243"/>
        <v>-2235.7945042240344</v>
      </c>
      <c r="AT658">
        <f t="shared" si="244"/>
        <v>1076.7407010046561</v>
      </c>
    </row>
    <row r="659" spans="24:46" x14ac:dyDescent="0.2">
      <c r="X659" s="1">
        <v>655</v>
      </c>
      <c r="Y659" s="7">
        <f t="shared" si="225"/>
        <v>827521.5803065428</v>
      </c>
      <c r="Z659" s="7">
        <f t="shared" si="226"/>
        <v>299684.39554158022</v>
      </c>
      <c r="AA659">
        <f t="shared" si="227"/>
        <v>2234.8878728082982</v>
      </c>
      <c r="AB659">
        <f t="shared" si="228"/>
        <v>-1083.4941929195963</v>
      </c>
      <c r="AC659">
        <f t="shared" si="241"/>
        <v>-1.808342759716363</v>
      </c>
      <c r="AD659">
        <f t="shared" si="242"/>
        <v>-13.555616103368203</v>
      </c>
      <c r="AE659">
        <f t="shared" si="223"/>
        <v>-1.3604683351321366E-8</v>
      </c>
      <c r="AF659" s="7">
        <f t="shared" si="224"/>
        <v>5.3564022332430319E-8</v>
      </c>
      <c r="AG659" s="7">
        <f t="shared" si="229"/>
        <v>-0.8029072381940644</v>
      </c>
      <c r="AH659" s="7">
        <f t="shared" si="230"/>
        <v>-6.1304710738565396</v>
      </c>
      <c r="AI659">
        <f t="shared" si="231"/>
        <v>-0.25002308051052263</v>
      </c>
      <c r="AJ659">
        <f t="shared" si="232"/>
        <v>-2.1396732153519</v>
      </c>
      <c r="AK659">
        <f t="shared" si="233"/>
        <v>-0.75541242740709247</v>
      </c>
      <c r="AL659">
        <f t="shared" si="234"/>
        <v>-5.2854718677237873</v>
      </c>
      <c r="AM659" s="7">
        <f t="shared" si="235"/>
        <v>-807521.5803065428</v>
      </c>
      <c r="AN659" s="7">
        <f t="shared" si="236"/>
        <v>-292184.39554158022</v>
      </c>
      <c r="AO659">
        <f t="shared" si="237"/>
        <v>-847521.5803065428</v>
      </c>
      <c r="AP659">
        <f t="shared" si="238"/>
        <v>-289684.39554158022</v>
      </c>
      <c r="AQ659">
        <f t="shared" si="239"/>
        <v>-832521.5803065428</v>
      </c>
      <c r="AR659">
        <f t="shared" si="240"/>
        <v>-314684.39554158022</v>
      </c>
      <c r="AS659">
        <f t="shared" si="243"/>
        <v>-2234.8878728082982</v>
      </c>
      <c r="AT659">
        <f t="shared" si="244"/>
        <v>1083.4941929195963</v>
      </c>
    </row>
    <row r="660" spans="24:46" x14ac:dyDescent="0.2">
      <c r="X660" s="1">
        <v>656</v>
      </c>
      <c r="Y660" s="7">
        <f t="shared" si="225"/>
        <v>828638.79820010206</v>
      </c>
      <c r="Z660" s="7">
        <f t="shared" si="226"/>
        <v>299140.95399310748</v>
      </c>
      <c r="AA660">
        <f t="shared" si="227"/>
        <v>2233.9837014284399</v>
      </c>
      <c r="AB660">
        <f t="shared" si="228"/>
        <v>-1090.2720009712805</v>
      </c>
      <c r="AC660">
        <f t="shared" si="241"/>
        <v>-1.8034446728453966</v>
      </c>
      <c r="AD660">
        <f t="shared" si="242"/>
        <v>-13.604818941060362</v>
      </c>
      <c r="AE660">
        <f t="shared" si="223"/>
        <v>-1.3601927693379764E-8</v>
      </c>
      <c r="AF660" s="7">
        <f t="shared" si="224"/>
        <v>5.3739039876097511E-8</v>
      </c>
      <c r="AG660" s="7">
        <f t="shared" si="229"/>
        <v>-0.80069029964115146</v>
      </c>
      <c r="AH660" s="7">
        <f t="shared" si="230"/>
        <v>-6.1533292276565996</v>
      </c>
      <c r="AI660">
        <f t="shared" si="231"/>
        <v>-0.24936522873374675</v>
      </c>
      <c r="AJ660">
        <f t="shared" si="232"/>
        <v>-2.1477220529112668</v>
      </c>
      <c r="AK660">
        <f t="shared" si="233"/>
        <v>-0.75338913086857073</v>
      </c>
      <c r="AL660">
        <f t="shared" si="234"/>
        <v>-5.3037677142315349</v>
      </c>
      <c r="AM660" s="7">
        <f t="shared" si="235"/>
        <v>-808638.79820010206</v>
      </c>
      <c r="AN660" s="7">
        <f t="shared" si="236"/>
        <v>-291640.95399310748</v>
      </c>
      <c r="AO660">
        <f t="shared" si="237"/>
        <v>-848638.79820010206</v>
      </c>
      <c r="AP660">
        <f t="shared" si="238"/>
        <v>-289140.95399310748</v>
      </c>
      <c r="AQ660">
        <f t="shared" si="239"/>
        <v>-833638.79820010206</v>
      </c>
      <c r="AR660">
        <f t="shared" si="240"/>
        <v>-314140.95399310748</v>
      </c>
      <c r="AS660">
        <f t="shared" si="243"/>
        <v>-2233.9837014284399</v>
      </c>
      <c r="AT660">
        <f t="shared" si="244"/>
        <v>1090.2720009712805</v>
      </c>
    </row>
    <row r="661" spans="24:46" x14ac:dyDescent="0.2">
      <c r="X661" s="1">
        <v>657</v>
      </c>
      <c r="Y661" s="7">
        <f t="shared" si="225"/>
        <v>829755.56462023209</v>
      </c>
      <c r="Z661" s="7">
        <f t="shared" si="226"/>
        <v>298594.11739025422</v>
      </c>
      <c r="AA661">
        <f t="shared" si="227"/>
        <v>2233.0819790920173</v>
      </c>
      <c r="AB661">
        <f t="shared" si="228"/>
        <v>-1097.0744104418106</v>
      </c>
      <c r="AC661">
        <f t="shared" si="241"/>
        <v>-1.7985684330787963</v>
      </c>
      <c r="AD661">
        <f t="shared" si="242"/>
        <v>-13.654600404286668</v>
      </c>
      <c r="AE661">
        <f t="shared" si="223"/>
        <v>-1.3599177097711337E-8</v>
      </c>
      <c r="AF661" s="7">
        <f t="shared" si="224"/>
        <v>5.3912489392988745E-8</v>
      </c>
      <c r="AG661" s="7">
        <f t="shared" si="229"/>
        <v>-0.79848342049272669</v>
      </c>
      <c r="AH661" s="7">
        <f t="shared" si="230"/>
        <v>-6.1764594519189497</v>
      </c>
      <c r="AI661">
        <f t="shared" si="231"/>
        <v>-0.24871023416899538</v>
      </c>
      <c r="AJ661">
        <f t="shared" si="232"/>
        <v>-2.1558671004702834</v>
      </c>
      <c r="AK661">
        <f t="shared" si="233"/>
        <v>-0.75137476481789722</v>
      </c>
      <c r="AL661">
        <f t="shared" si="234"/>
        <v>-5.322273905809924</v>
      </c>
      <c r="AM661" s="7">
        <f t="shared" si="235"/>
        <v>-809755.56462023209</v>
      </c>
      <c r="AN661" s="7">
        <f t="shared" si="236"/>
        <v>-291094.11739025422</v>
      </c>
      <c r="AO661">
        <f t="shared" si="237"/>
        <v>-849755.56462023209</v>
      </c>
      <c r="AP661">
        <f t="shared" si="238"/>
        <v>-288594.11739025422</v>
      </c>
      <c r="AQ661">
        <f t="shared" si="239"/>
        <v>-834755.56462023209</v>
      </c>
      <c r="AR661">
        <f t="shared" si="240"/>
        <v>-313594.11739025422</v>
      </c>
      <c r="AS661">
        <f t="shared" si="243"/>
        <v>-2233.0819790920173</v>
      </c>
      <c r="AT661">
        <f t="shared" si="244"/>
        <v>1097.0744104418106</v>
      </c>
    </row>
    <row r="662" spans="24:46" x14ac:dyDescent="0.2">
      <c r="X662" s="1">
        <v>658</v>
      </c>
      <c r="Y662" s="7">
        <f t="shared" si="225"/>
        <v>830871.88078872394</v>
      </c>
      <c r="Z662" s="7">
        <f t="shared" si="226"/>
        <v>298043.8733599828</v>
      </c>
      <c r="AA662">
        <f t="shared" si="227"/>
        <v>2232.1826948754779</v>
      </c>
      <c r="AB662">
        <f t="shared" si="228"/>
        <v>-1103.9017106439539</v>
      </c>
      <c r="AC662">
        <f t="shared" si="241"/>
        <v>-1.7937139037489893</v>
      </c>
      <c r="AD662">
        <f t="shared" si="242"/>
        <v>-13.704968714994871</v>
      </c>
      <c r="AE662">
        <f t="shared" si="223"/>
        <v>-1.3596431550039393E-8</v>
      </c>
      <c r="AF662" s="7">
        <f t="shared" si="224"/>
        <v>5.408435991889353E-8</v>
      </c>
      <c r="AG662" s="7">
        <f t="shared" si="229"/>
        <v>-0.79628653683674755</v>
      </c>
      <c r="AH662" s="7">
        <f t="shared" si="230"/>
        <v>-6.1998656751877608</v>
      </c>
      <c r="AI662">
        <f t="shared" si="231"/>
        <v>-0.24805807937754523</v>
      </c>
      <c r="AJ662">
        <f t="shared" si="232"/>
        <v>-2.1641097552886426</v>
      </c>
      <c r="AK662">
        <f t="shared" si="233"/>
        <v>-0.74936927393826502</v>
      </c>
      <c r="AL662">
        <f t="shared" si="234"/>
        <v>-5.3409933386028285</v>
      </c>
      <c r="AM662" s="7">
        <f t="shared" si="235"/>
        <v>-810871.88078872394</v>
      </c>
      <c r="AN662" s="7">
        <f t="shared" si="236"/>
        <v>-290543.8733599828</v>
      </c>
      <c r="AO662">
        <f t="shared" si="237"/>
        <v>-850871.88078872394</v>
      </c>
      <c r="AP662">
        <f t="shared" si="238"/>
        <v>-288043.8733599828</v>
      </c>
      <c r="AQ662">
        <f t="shared" si="239"/>
        <v>-835871.88078872394</v>
      </c>
      <c r="AR662">
        <f t="shared" si="240"/>
        <v>-313043.8733599828</v>
      </c>
      <c r="AS662">
        <f t="shared" si="243"/>
        <v>-2232.1826948754779</v>
      </c>
      <c r="AT662">
        <f t="shared" si="244"/>
        <v>1103.9017106439539</v>
      </c>
    </row>
    <row r="663" spans="24:46" x14ac:dyDescent="0.2">
      <c r="X663" s="1">
        <v>659</v>
      </c>
      <c r="Y663" s="7">
        <f t="shared" si="225"/>
        <v>831987.74792192364</v>
      </c>
      <c r="Z663" s="7">
        <f t="shared" si="226"/>
        <v>297490.20938357146</v>
      </c>
      <c r="AA663">
        <f t="shared" si="227"/>
        <v>2231.2858379236036</v>
      </c>
      <c r="AB663">
        <f t="shared" si="228"/>
        <v>-1110.7541950014513</v>
      </c>
      <c r="AC663">
        <f t="shared" si="241"/>
        <v>-1.7888809492904034</v>
      </c>
      <c r="AD663">
        <f t="shared" si="242"/>
        <v>-13.755932259637207</v>
      </c>
      <c r="AE663">
        <f t="shared" ref="AE663:AE726" si="245">L$11*((AS663)/(((SQRT((AS663)^2))^2)+((L$15*2)^2))^(3/2))</f>
        <v>-1.3593691036135517E-8</v>
      </c>
      <c r="AF663" s="7">
        <f t="shared" ref="AF663:AF726" si="246">L$11*((AT663)/((((SQRT((AT663)^2))^2)+(L$15^2))^(3/2)))</f>
        <v>5.4254640422894463E-8</v>
      </c>
      <c r="AG663" s="7">
        <f t="shared" si="229"/>
        <v>-0.79409958528391444</v>
      </c>
      <c r="AH663" s="7">
        <f t="shared" si="230"/>
        <v>-6.2235519055686019</v>
      </c>
      <c r="AI663">
        <f t="shared" si="231"/>
        <v>-0.24740874705806873</v>
      </c>
      <c r="AJ663">
        <f t="shared" si="232"/>
        <v>-2.1724514430537769</v>
      </c>
      <c r="AK663">
        <f t="shared" si="233"/>
        <v>-0.7473726033547291</v>
      </c>
      <c r="AL663">
        <f t="shared" si="234"/>
        <v>-5.3599289652694688</v>
      </c>
      <c r="AM663" s="7">
        <f t="shared" si="235"/>
        <v>-811987.74792192364</v>
      </c>
      <c r="AN663" s="7">
        <f t="shared" si="236"/>
        <v>-289990.20938357146</v>
      </c>
      <c r="AO663">
        <f t="shared" si="237"/>
        <v>-851987.74792192364</v>
      </c>
      <c r="AP663">
        <f t="shared" si="238"/>
        <v>-287490.20938357146</v>
      </c>
      <c r="AQ663">
        <f t="shared" si="239"/>
        <v>-836987.74792192364</v>
      </c>
      <c r="AR663">
        <f t="shared" si="240"/>
        <v>-312490.20938357146</v>
      </c>
      <c r="AS663">
        <f t="shared" si="243"/>
        <v>-2231.2858379236036</v>
      </c>
      <c r="AT663">
        <f t="shared" si="244"/>
        <v>1110.7541950014513</v>
      </c>
    </row>
    <row r="664" spans="24:46" x14ac:dyDescent="0.2">
      <c r="X664" s="1">
        <v>660</v>
      </c>
      <c r="Y664" s="7">
        <f t="shared" si="225"/>
        <v>833103.16723076685</v>
      </c>
      <c r="Z664" s="7">
        <f t="shared" si="226"/>
        <v>296933.11279453826</v>
      </c>
      <c r="AA664">
        <f t="shared" si="227"/>
        <v>2230.3913974489583</v>
      </c>
      <c r="AB664">
        <f t="shared" si="228"/>
        <v>-1117.6321611312699</v>
      </c>
      <c r="AC664">
        <f t="shared" si="241"/>
        <v>-1.7840694352285884</v>
      </c>
      <c r="AD664">
        <f t="shared" si="242"/>
        <v>-13.807499593169796</v>
      </c>
      <c r="AE664">
        <f t="shared" si="245"/>
        <v>-1.3590955541819502E-8</v>
      </c>
      <c r="AF664" s="7">
        <f t="shared" si="246"/>
        <v>5.4423319806328213E-8</v>
      </c>
      <c r="AG664" s="7">
        <f t="shared" si="229"/>
        <v>-0.7919225029624255</v>
      </c>
      <c r="AH664" s="7">
        <f t="shared" si="230"/>
        <v>-6.2475222326860367</v>
      </c>
      <c r="AI664">
        <f t="shared" si="231"/>
        <v>-0.24676222004532133</v>
      </c>
      <c r="AJ664">
        <f t="shared" si="232"/>
        <v>-2.1808936185837968</v>
      </c>
      <c r="AK664">
        <f t="shared" si="233"/>
        <v>-0.74538469862988588</v>
      </c>
      <c r="AL664">
        <f t="shared" si="234"/>
        <v>-5.3790837963232834</v>
      </c>
      <c r="AM664" s="7">
        <f t="shared" si="235"/>
        <v>-813103.16723076685</v>
      </c>
      <c r="AN664" s="7">
        <f t="shared" si="236"/>
        <v>-289433.11279453826</v>
      </c>
      <c r="AO664">
        <f t="shared" si="237"/>
        <v>-853103.16723076685</v>
      </c>
      <c r="AP664">
        <f t="shared" si="238"/>
        <v>-286933.11279453826</v>
      </c>
      <c r="AQ664">
        <f t="shared" si="239"/>
        <v>-838103.16723076685</v>
      </c>
      <c r="AR664">
        <f t="shared" si="240"/>
        <v>-311933.11279453826</v>
      </c>
      <c r="AS664">
        <f t="shared" si="243"/>
        <v>-2230.3913974489583</v>
      </c>
      <c r="AT664">
        <f t="shared" si="244"/>
        <v>1117.6321611312699</v>
      </c>
    </row>
    <row r="665" spans="24:46" x14ac:dyDescent="0.2">
      <c r="X665" s="1">
        <v>661</v>
      </c>
      <c r="Y665" s="7">
        <f t="shared" si="225"/>
        <v>834218.13992081187</v>
      </c>
      <c r="Z665" s="7">
        <f t="shared" si="226"/>
        <v>296372.5707765235</v>
      </c>
      <c r="AA665">
        <f t="shared" si="227"/>
        <v>2229.4993627313438</v>
      </c>
      <c r="AB665">
        <f t="shared" si="228"/>
        <v>-1124.5359109278547</v>
      </c>
      <c r="AC665">
        <f t="shared" si="241"/>
        <v>-1.7792792281694532</v>
      </c>
      <c r="AD665">
        <f t="shared" si="242"/>
        <v>-13.859679443169497</v>
      </c>
      <c r="AE665">
        <f t="shared" si="245"/>
        <v>-1.358822505295935E-8</v>
      </c>
      <c r="AF665" s="7">
        <f t="shared" si="246"/>
        <v>5.4590386901724917E-8</v>
      </c>
      <c r="AG665" s="7">
        <f t="shared" si="229"/>
        <v>-0.78975522751281124</v>
      </c>
      <c r="AH665" s="7">
        <f t="shared" si="230"/>
        <v>-6.2717808296995452</v>
      </c>
      <c r="AI665">
        <f t="shared" si="231"/>
        <v>-0.24611848130881667</v>
      </c>
      <c r="AJ665">
        <f t="shared" si="232"/>
        <v>-2.1894377665510971</v>
      </c>
      <c r="AK665">
        <f t="shared" si="233"/>
        <v>-0.7434055057596004</v>
      </c>
      <c r="AL665">
        <f t="shared" si="234"/>
        <v>-5.3984609015092424</v>
      </c>
      <c r="AM665" s="7">
        <f t="shared" si="235"/>
        <v>-814218.13992081187</v>
      </c>
      <c r="AN665" s="7">
        <f t="shared" si="236"/>
        <v>-288872.5707765235</v>
      </c>
      <c r="AO665">
        <f t="shared" si="237"/>
        <v>-854218.13992081187</v>
      </c>
      <c r="AP665">
        <f t="shared" si="238"/>
        <v>-286372.5707765235</v>
      </c>
      <c r="AQ665">
        <f t="shared" si="239"/>
        <v>-839218.13992081187</v>
      </c>
      <c r="AR665">
        <f t="shared" si="240"/>
        <v>-311372.5707765235</v>
      </c>
      <c r="AS665">
        <f t="shared" si="243"/>
        <v>-2229.4993627313438</v>
      </c>
      <c r="AT665">
        <f t="shared" si="244"/>
        <v>1124.5359109278547</v>
      </c>
    </row>
    <row r="666" spans="24:46" x14ac:dyDescent="0.2">
      <c r="X666" s="1">
        <v>662</v>
      </c>
      <c r="Y666" s="7">
        <f t="shared" si="225"/>
        <v>835332.66719227401</v>
      </c>
      <c r="Z666" s="7">
        <f t="shared" si="226"/>
        <v>295808.57036112918</v>
      </c>
      <c r="AA666">
        <f t="shared" si="227"/>
        <v>2228.6097231172589</v>
      </c>
      <c r="AB666">
        <f t="shared" si="228"/>
        <v>-1131.4657506494395</v>
      </c>
      <c r="AC666">
        <f t="shared" si="241"/>
        <v>-1.7745101957886613</v>
      </c>
      <c r="AD666">
        <f t="shared" si="242"/>
        <v>-13.912480714071904</v>
      </c>
      <c r="AE666">
        <f t="shared" si="245"/>
        <v>-1.3585499555470931E-8</v>
      </c>
      <c r="AF666" s="7">
        <f t="shared" si="246"/>
        <v>5.4755830471726574E-8</v>
      </c>
      <c r="AG666" s="7">
        <f t="shared" si="229"/>
        <v>-0.7875976970828531</v>
      </c>
      <c r="AH666" s="7">
        <f t="shared" si="230"/>
        <v>-6.2963319553791548</v>
      </c>
      <c r="AI666">
        <f t="shared" si="231"/>
        <v>-0.24547751395153752</v>
      </c>
      <c r="AJ666">
        <f t="shared" si="232"/>
        <v>-2.1980854022278096</v>
      </c>
      <c r="AK666">
        <f t="shared" si="233"/>
        <v>-0.741434971168771</v>
      </c>
      <c r="AL666">
        <f t="shared" si="234"/>
        <v>-5.4180634112207686</v>
      </c>
      <c r="AM666" s="7">
        <f t="shared" si="235"/>
        <v>-815332.66719227401</v>
      </c>
      <c r="AN666" s="7">
        <f t="shared" si="236"/>
        <v>-288308.57036112918</v>
      </c>
      <c r="AO666">
        <f t="shared" si="237"/>
        <v>-855332.66719227401</v>
      </c>
      <c r="AP666">
        <f t="shared" si="238"/>
        <v>-285808.57036112918</v>
      </c>
      <c r="AQ666">
        <f t="shared" si="239"/>
        <v>-840332.66719227401</v>
      </c>
      <c r="AR666">
        <f t="shared" si="240"/>
        <v>-310808.57036112918</v>
      </c>
      <c r="AS666">
        <f t="shared" si="243"/>
        <v>-2228.6097231172589</v>
      </c>
      <c r="AT666">
        <f t="shared" si="244"/>
        <v>1131.4657506494395</v>
      </c>
    </row>
    <row r="667" spans="24:46" x14ac:dyDescent="0.2">
      <c r="X667" s="1">
        <v>663</v>
      </c>
      <c r="Y667" s="7">
        <f t="shared" si="225"/>
        <v>836446.75024005817</v>
      </c>
      <c r="Z667" s="7">
        <f t="shared" si="226"/>
        <v>295241.09842571517</v>
      </c>
      <c r="AA667">
        <f t="shared" si="227"/>
        <v>2227.7224680193644</v>
      </c>
      <c r="AB667">
        <f t="shared" si="228"/>
        <v>-1138.4219910064755</v>
      </c>
      <c r="AC667">
        <f t="shared" si="241"/>
        <v>-1.7697622068210965</v>
      </c>
      <c r="AD667">
        <f t="shared" si="242"/>
        <v>-13.965912491535102</v>
      </c>
      <c r="AE667">
        <f t="shared" si="245"/>
        <v>-1.3582779035317915E-8</v>
      </c>
      <c r="AF667" s="7">
        <f t="shared" si="246"/>
        <v>5.4919639207986596E-8</v>
      </c>
      <c r="AG667" s="7">
        <f t="shared" si="229"/>
        <v>-0.78544985032249504</v>
      </c>
      <c r="AH667" s="7">
        <f t="shared" si="230"/>
        <v>-6.3211799562434825</v>
      </c>
      <c r="AI667">
        <f t="shared" si="231"/>
        <v>-0.24483930120865988</v>
      </c>
      <c r="AJ667">
        <f t="shared" si="232"/>
        <v>-2.2068380722535816</v>
      </c>
      <c r="AK667">
        <f t="shared" si="233"/>
        <v>-0.73947304170716233</v>
      </c>
      <c r="AL667">
        <f t="shared" si="234"/>
        <v>-5.4378945179576768</v>
      </c>
      <c r="AM667" s="7">
        <f t="shared" si="235"/>
        <v>-816446.75024005817</v>
      </c>
      <c r="AN667" s="7">
        <f t="shared" si="236"/>
        <v>-287741.09842571517</v>
      </c>
      <c r="AO667">
        <f t="shared" si="237"/>
        <v>-856446.75024005817</v>
      </c>
      <c r="AP667">
        <f t="shared" si="238"/>
        <v>-285241.09842571517</v>
      </c>
      <c r="AQ667">
        <f t="shared" si="239"/>
        <v>-841446.75024005817</v>
      </c>
      <c r="AR667">
        <f t="shared" si="240"/>
        <v>-310241.09842571517</v>
      </c>
      <c r="AS667">
        <f t="shared" si="243"/>
        <v>-2227.7224680193644</v>
      </c>
      <c r="AT667">
        <f t="shared" si="244"/>
        <v>1138.4219910064755</v>
      </c>
    </row>
    <row r="668" spans="24:46" x14ac:dyDescent="0.2">
      <c r="X668" s="1">
        <v>664</v>
      </c>
      <c r="Y668" s="7">
        <f t="shared" si="225"/>
        <v>837560.39025379205</v>
      </c>
      <c r="Z668" s="7">
        <f t="shared" si="226"/>
        <v>294670.14169115049</v>
      </c>
      <c r="AA668">
        <f t="shared" si="227"/>
        <v>2226.837586915954</v>
      </c>
      <c r="AB668">
        <f t="shared" si="228"/>
        <v>-1145.4049472522431</v>
      </c>
      <c r="AC668">
        <f t="shared" si="241"/>
        <v>-1.7650351310505046</v>
      </c>
      <c r="AD668">
        <f t="shared" si="242"/>
        <v>-14.019984046932956</v>
      </c>
      <c r="AE668">
        <f t="shared" si="245"/>
        <v>-1.3580063478511752E-8</v>
      </c>
      <c r="AF668" s="7">
        <f t="shared" si="246"/>
        <v>5.5081801730047231E-8</v>
      </c>
      <c r="AG668" s="7">
        <f t="shared" si="229"/>
        <v>-0.78331162637889351</v>
      </c>
      <c r="AH668" s="7">
        <f t="shared" si="230"/>
        <v>-6.3463292687619175</v>
      </c>
      <c r="AI668">
        <f t="shared" si="231"/>
        <v>-0.24420382644626137</v>
      </c>
      <c r="AJ668">
        <f t="shared" si="232"/>
        <v>-2.2156973554265798</v>
      </c>
      <c r="AK668">
        <f t="shared" si="233"/>
        <v>-0.73751966464528607</v>
      </c>
      <c r="AL668">
        <f t="shared" si="234"/>
        <v>-5.4579574778262607</v>
      </c>
      <c r="AM668" s="7">
        <f t="shared" si="235"/>
        <v>-817560.39025379205</v>
      </c>
      <c r="AN668" s="7">
        <f t="shared" si="236"/>
        <v>-287170.14169115049</v>
      </c>
      <c r="AO668">
        <f t="shared" si="237"/>
        <v>-857560.39025379205</v>
      </c>
      <c r="AP668">
        <f t="shared" si="238"/>
        <v>-284670.14169115049</v>
      </c>
      <c r="AQ668">
        <f t="shared" si="239"/>
        <v>-842560.39025379205</v>
      </c>
      <c r="AR668">
        <f t="shared" si="240"/>
        <v>-309670.14169115049</v>
      </c>
      <c r="AS668">
        <f t="shared" si="243"/>
        <v>-2226.837586915954</v>
      </c>
      <c r="AT668">
        <f t="shared" si="244"/>
        <v>1145.4049472522431</v>
      </c>
    </row>
    <row r="669" spans="24:46" x14ac:dyDescent="0.2">
      <c r="X669" s="1">
        <v>665</v>
      </c>
      <c r="Y669" s="7">
        <f t="shared" si="225"/>
        <v>838673.5884178587</v>
      </c>
      <c r="Z669" s="7">
        <f t="shared" si="226"/>
        <v>294095.6867195185</v>
      </c>
      <c r="AA669">
        <f t="shared" si="227"/>
        <v>2225.9550693504289</v>
      </c>
      <c r="AB669">
        <f t="shared" si="228"/>
        <v>-1152.4149392757097</v>
      </c>
      <c r="AC669">
        <f t="shared" si="241"/>
        <v>-1.760328839299212</v>
      </c>
      <c r="AD669">
        <f t="shared" si="242"/>
        <v>-14.074704841982507</v>
      </c>
      <c r="AE669">
        <f t="shared" si="245"/>
        <v>-1.3577352871111402E-8</v>
      </c>
      <c r="AF669" s="7">
        <f t="shared" si="246"/>
        <v>5.5242306584193698E-8</v>
      </c>
      <c r="AG669" s="7">
        <f t="shared" si="229"/>
        <v>-0.78118296489146022</v>
      </c>
      <c r="AH669" s="7">
        <f t="shared" si="230"/>
        <v>-6.3717844216232855</v>
      </c>
      <c r="AI669">
        <f t="shared" si="231"/>
        <v>-0.24357107316009413</v>
      </c>
      <c r="AJ669">
        <f t="shared" si="232"/>
        <v>-2.2246648635183344</v>
      </c>
      <c r="AK669">
        <f t="shared" si="233"/>
        <v>-0.73557478767030504</v>
      </c>
      <c r="AL669">
        <f t="shared" si="234"/>
        <v>-5.4782556120831938</v>
      </c>
      <c r="AM669" s="7">
        <f t="shared" si="235"/>
        <v>-818673.5884178587</v>
      </c>
      <c r="AN669" s="7">
        <f t="shared" si="236"/>
        <v>-286595.6867195185</v>
      </c>
      <c r="AO669">
        <f t="shared" si="237"/>
        <v>-858673.5884178587</v>
      </c>
      <c r="AP669">
        <f t="shared" si="238"/>
        <v>-284095.6867195185</v>
      </c>
      <c r="AQ669">
        <f t="shared" si="239"/>
        <v>-843673.5884178587</v>
      </c>
      <c r="AR669">
        <f t="shared" si="240"/>
        <v>-309095.6867195185</v>
      </c>
      <c r="AS669">
        <f t="shared" si="243"/>
        <v>-2225.9550693504289</v>
      </c>
      <c r="AT669">
        <f t="shared" si="244"/>
        <v>1152.4149392757097</v>
      </c>
    </row>
    <row r="670" spans="24:46" x14ac:dyDescent="0.2">
      <c r="X670" s="1">
        <v>666</v>
      </c>
      <c r="Y670" s="7">
        <f t="shared" si="225"/>
        <v>839786.34591142903</v>
      </c>
      <c r="Z670" s="7">
        <f t="shared" si="226"/>
        <v>293517.71991177538</v>
      </c>
      <c r="AA670">
        <f t="shared" si="227"/>
        <v>2225.0749049307792</v>
      </c>
      <c r="AB670">
        <f t="shared" si="228"/>
        <v>-1159.452291696701</v>
      </c>
      <c r="AC670">
        <f t="shared" si="241"/>
        <v>-1.7556432034180074</v>
      </c>
      <c r="AD670">
        <f t="shared" si="242"/>
        <v>-14.130084533510917</v>
      </c>
      <c r="AE670">
        <f t="shared" si="245"/>
        <v>-1.3574647199223417E-8</v>
      </c>
      <c r="AF670" s="7">
        <f t="shared" si="246"/>
        <v>5.5401142242288136E-8</v>
      </c>
      <c r="AG670" s="7">
        <f t="shared" si="229"/>
        <v>-0.77906380598701119</v>
      </c>
      <c r="AH670" s="7">
        <f t="shared" si="230"/>
        <v>-6.397550038073514</v>
      </c>
      <c r="AI670">
        <f t="shared" si="231"/>
        <v>-0.24294102497433723</v>
      </c>
      <c r="AJ670">
        <f t="shared" si="232"/>
        <v>-2.2337422421137503</v>
      </c>
      <c r="AK670">
        <f t="shared" si="233"/>
        <v>-0.73363835888201157</v>
      </c>
      <c r="AL670">
        <f t="shared" si="234"/>
        <v>-5.4987923087247941</v>
      </c>
      <c r="AM670" s="7">
        <f t="shared" si="235"/>
        <v>-819786.34591142903</v>
      </c>
      <c r="AN670" s="7">
        <f t="shared" si="236"/>
        <v>-286017.71991177538</v>
      </c>
      <c r="AO670">
        <f t="shared" si="237"/>
        <v>-859786.34591142903</v>
      </c>
      <c r="AP670">
        <f t="shared" si="238"/>
        <v>-283517.71991177538</v>
      </c>
      <c r="AQ670">
        <f t="shared" si="239"/>
        <v>-844786.34591142903</v>
      </c>
      <c r="AR670">
        <f t="shared" si="240"/>
        <v>-308517.71991177538</v>
      </c>
      <c r="AS670">
        <f t="shared" si="243"/>
        <v>-2225.0749049307792</v>
      </c>
      <c r="AT670">
        <f t="shared" si="244"/>
        <v>1159.452291696701</v>
      </c>
    </row>
    <row r="671" spans="24:46" x14ac:dyDescent="0.2">
      <c r="X671" s="1">
        <v>667</v>
      </c>
      <c r="Y671" s="7">
        <f t="shared" si="225"/>
        <v>840898.66390849394</v>
      </c>
      <c r="Z671" s="7">
        <f t="shared" si="226"/>
        <v>292936.22750536032</v>
      </c>
      <c r="AA671">
        <f t="shared" si="227"/>
        <v>2224.1970833290702</v>
      </c>
      <c r="AB671">
        <f t="shared" si="228"/>
        <v>-1166.5173339634564</v>
      </c>
      <c r="AC671">
        <f t="shared" si="241"/>
        <v>-1.7509780962760899</v>
      </c>
      <c r="AD671">
        <f t="shared" si="242"/>
        <v>-14.186132978365519</v>
      </c>
      <c r="AE671">
        <f t="shared" si="245"/>
        <v>-1.357194644900142E-8</v>
      </c>
      <c r="AF671" s="7">
        <f t="shared" si="246"/>
        <v>5.5558297100578901E-8</v>
      </c>
      <c r="AG671" s="7">
        <f t="shared" si="229"/>
        <v>-0.77695409027494988</v>
      </c>
      <c r="AH671" s="7">
        <f t="shared" si="230"/>
        <v>-6.423630838324482</v>
      </c>
      <c r="AI671">
        <f t="shared" si="231"/>
        <v>-0.24231366564036094</v>
      </c>
      <c r="AJ671">
        <f t="shared" si="232"/>
        <v>-2.2429311714764553</v>
      </c>
      <c r="AK671">
        <f t="shared" si="233"/>
        <v>-0.73171032678883263</v>
      </c>
      <c r="AL671">
        <f t="shared" si="234"/>
        <v>-5.5195710241228779</v>
      </c>
      <c r="AM671" s="7">
        <f t="shared" si="235"/>
        <v>-820898.66390849394</v>
      </c>
      <c r="AN671" s="7">
        <f t="shared" si="236"/>
        <v>-285436.22750536032</v>
      </c>
      <c r="AO671">
        <f t="shared" si="237"/>
        <v>-860898.66390849394</v>
      </c>
      <c r="AP671">
        <f t="shared" si="238"/>
        <v>-282936.22750536032</v>
      </c>
      <c r="AQ671">
        <f t="shared" si="239"/>
        <v>-845898.66390849394</v>
      </c>
      <c r="AR671">
        <f t="shared" si="240"/>
        <v>-307936.22750536032</v>
      </c>
      <c r="AS671">
        <f t="shared" si="243"/>
        <v>-2224.1970833290702</v>
      </c>
      <c r="AT671">
        <f t="shared" si="244"/>
        <v>1166.5173339634564</v>
      </c>
    </row>
    <row r="672" spans="24:46" x14ac:dyDescent="0.2">
      <c r="X672" s="1">
        <v>668</v>
      </c>
      <c r="Y672" s="7">
        <f t="shared" si="225"/>
        <v>842010.54357789643</v>
      </c>
      <c r="Z672" s="7">
        <f t="shared" si="226"/>
        <v>292351.19557175634</v>
      </c>
      <c r="AA672">
        <f t="shared" si="227"/>
        <v>2223.321594280932</v>
      </c>
      <c r="AB672">
        <f t="shared" si="228"/>
        <v>-1173.6104004526392</v>
      </c>
      <c r="AC672">
        <f t="shared" si="241"/>
        <v>-1.7463333917511825</v>
      </c>
      <c r="AD672">
        <f t="shared" si="242"/>
        <v>-14.242860238473043</v>
      </c>
      <c r="AE672">
        <f t="shared" si="245"/>
        <v>-1.3569250606646588E-8</v>
      </c>
      <c r="AF672" s="7">
        <f t="shared" si="246"/>
        <v>5.5713759478488195E-8</v>
      </c>
      <c r="AG672" s="7">
        <f t="shared" si="229"/>
        <v>-0.77485375884249719</v>
      </c>
      <c r="AH672" s="7">
        <f t="shared" si="230"/>
        <v>-6.4500316420366079</v>
      </c>
      <c r="AI672">
        <f t="shared" si="231"/>
        <v>-0.24168897903553108</v>
      </c>
      <c r="AJ672">
        <f t="shared" si="232"/>
        <v>-2.252233367441157</v>
      </c>
      <c r="AK672">
        <f t="shared" si="233"/>
        <v>-0.72979064030390373</v>
      </c>
      <c r="AL672">
        <f t="shared" si="234"/>
        <v>-5.5405952847090365</v>
      </c>
      <c r="AM672" s="7">
        <f t="shared" si="235"/>
        <v>-822010.54357789643</v>
      </c>
      <c r="AN672" s="7">
        <f t="shared" si="236"/>
        <v>-284851.19557175634</v>
      </c>
      <c r="AO672">
        <f t="shared" si="237"/>
        <v>-862010.54357789643</v>
      </c>
      <c r="AP672">
        <f t="shared" si="238"/>
        <v>-282351.19557175634</v>
      </c>
      <c r="AQ672">
        <f t="shared" si="239"/>
        <v>-847010.54357789643</v>
      </c>
      <c r="AR672">
        <f t="shared" si="240"/>
        <v>-307351.19557175634</v>
      </c>
      <c r="AS672">
        <f t="shared" si="243"/>
        <v>-2223.321594280932</v>
      </c>
      <c r="AT672">
        <f t="shared" si="244"/>
        <v>1173.6104004526392</v>
      </c>
    </row>
    <row r="673" spans="24:46" x14ac:dyDescent="0.2">
      <c r="X673" s="1">
        <v>669</v>
      </c>
      <c r="Y673" s="7">
        <f t="shared" si="225"/>
        <v>843121.98608336295</v>
      </c>
      <c r="Z673" s="7">
        <f t="shared" si="226"/>
        <v>291762.61001400021</v>
      </c>
      <c r="AA673">
        <f t="shared" si="227"/>
        <v>2222.4484275850564</v>
      </c>
      <c r="AB673">
        <f t="shared" si="228"/>
        <v>-1180.7318305718757</v>
      </c>
      <c r="AC673">
        <f t="shared" si="241"/>
        <v>-1.7417089647197004</v>
      </c>
      <c r="AD673">
        <f t="shared" si="242"/>
        <v>-14.300276586053076</v>
      </c>
      <c r="AE673">
        <f t="shared" si="245"/>
        <v>-1.3566559658406712E-8</v>
      </c>
      <c r="AF673" s="7">
        <f t="shared" si="246"/>
        <v>5.5867517617372374E-8</v>
      </c>
      <c r="AG673" s="7">
        <f t="shared" si="229"/>
        <v>-0.77276275324998778</v>
      </c>
      <c r="AH673" s="7">
        <f t="shared" si="230"/>
        <v>-6.4767573708781425</v>
      </c>
      <c r="AI673">
        <f t="shared" si="231"/>
        <v>-0.24106694916199656</v>
      </c>
      <c r="AJ673">
        <f t="shared" si="232"/>
        <v>-2.2616505823333242</v>
      </c>
      <c r="AK673">
        <f t="shared" si="233"/>
        <v>-0.72787924874115639</v>
      </c>
      <c r="AL673">
        <f t="shared" si="234"/>
        <v>-5.5618686887091267</v>
      </c>
      <c r="AM673" s="7">
        <f t="shared" si="235"/>
        <v>-823121.98608336295</v>
      </c>
      <c r="AN673" s="7">
        <f t="shared" si="236"/>
        <v>-284262.61001400021</v>
      </c>
      <c r="AO673">
        <f t="shared" si="237"/>
        <v>-863121.98608336295</v>
      </c>
      <c r="AP673">
        <f t="shared" si="238"/>
        <v>-281762.61001400021</v>
      </c>
      <c r="AQ673">
        <f t="shared" si="239"/>
        <v>-848121.98608336295</v>
      </c>
      <c r="AR673">
        <f t="shared" si="240"/>
        <v>-306762.61001400021</v>
      </c>
      <c r="AS673">
        <f t="shared" si="243"/>
        <v>-2222.4484275850564</v>
      </c>
      <c r="AT673">
        <f t="shared" si="244"/>
        <v>1180.7318305718757</v>
      </c>
    </row>
    <row r="674" spans="24:46" x14ac:dyDescent="0.2">
      <c r="X674" s="1">
        <v>670</v>
      </c>
      <c r="Y674" s="7">
        <f t="shared" si="225"/>
        <v>844232.9925835348</v>
      </c>
      <c r="Z674" s="7">
        <f t="shared" si="226"/>
        <v>291170.45656414103</v>
      </c>
      <c r="AA674">
        <f t="shared" si="227"/>
        <v>2221.5775731026965</v>
      </c>
      <c r="AB674">
        <f t="shared" si="228"/>
        <v>-1187.8819688649021</v>
      </c>
      <c r="AC674">
        <f t="shared" si="241"/>
        <v>-1.7371046910471288</v>
      </c>
      <c r="AD674">
        <f t="shared" si="242"/>
        <v>-14.358392508990647</v>
      </c>
      <c r="AE674">
        <f t="shared" si="245"/>
        <v>-1.3563873590576946E-8</v>
      </c>
      <c r="AF674" s="7">
        <f t="shared" si="246"/>
        <v>5.601955967926122E-8</v>
      </c>
      <c r="AG674" s="7">
        <f t="shared" si="229"/>
        <v>-0.77068101552625645</v>
      </c>
      <c r="AH674" s="7">
        <f t="shared" si="230"/>
        <v>-6.5038130511634504</v>
      </c>
      <c r="AI674">
        <f t="shared" si="231"/>
        <v>-0.24044756014552393</v>
      </c>
      <c r="AJ674">
        <f t="shared" si="232"/>
        <v>-2.2711846059176115</v>
      </c>
      <c r="AK674">
        <f t="shared" si="233"/>
        <v>-0.72597610181147498</v>
      </c>
      <c r="AL674">
        <f t="shared" si="234"/>
        <v>-5.5833949079291454</v>
      </c>
      <c r="AM674" s="7">
        <f t="shared" si="235"/>
        <v>-824232.9925835348</v>
      </c>
      <c r="AN674" s="7">
        <f t="shared" si="236"/>
        <v>-283670.45656414103</v>
      </c>
      <c r="AO674">
        <f t="shared" si="237"/>
        <v>-864232.9925835348</v>
      </c>
      <c r="AP674">
        <f t="shared" si="238"/>
        <v>-281170.45656414103</v>
      </c>
      <c r="AQ674">
        <f t="shared" si="239"/>
        <v>-849232.9925835348</v>
      </c>
      <c r="AR674">
        <f t="shared" si="240"/>
        <v>-306170.45656414103</v>
      </c>
      <c r="AS674">
        <f t="shared" si="243"/>
        <v>-2221.5775731026965</v>
      </c>
      <c r="AT674">
        <f t="shared" si="244"/>
        <v>1187.8819688649021</v>
      </c>
    </row>
    <row r="675" spans="24:46" x14ac:dyDescent="0.2">
      <c r="X675" s="1">
        <v>671</v>
      </c>
      <c r="Y675" s="7">
        <f t="shared" si="225"/>
        <v>845343.5642319998</v>
      </c>
      <c r="Z675" s="7">
        <f t="shared" si="226"/>
        <v>290574.72078064492</v>
      </c>
      <c r="AA675">
        <f t="shared" si="227"/>
        <v>2220.7090207571728</v>
      </c>
      <c r="AB675">
        <f t="shared" si="228"/>
        <v>-1195.0611651193974</v>
      </c>
      <c r="AC675">
        <f t="shared" si="241"/>
        <v>-1.7325204475783851</v>
      </c>
      <c r="AD675">
        <f t="shared" si="242"/>
        <v>-14.41721871637432</v>
      </c>
      <c r="AE675">
        <f t="shared" si="245"/>
        <v>-1.3561192389499043E-8</v>
      </c>
      <c r="AF675" s="7">
        <f t="shared" si="246"/>
        <v>5.6169873745569175E-8</v>
      </c>
      <c r="AG675" s="7">
        <f t="shared" si="229"/>
        <v>-0.76860848816399574</v>
      </c>
      <c r="AH675" s="7">
        <f t="shared" si="230"/>
        <v>-6.5312038165733028</v>
      </c>
      <c r="AI675">
        <f t="shared" si="231"/>
        <v>-0.23983079623430512</v>
      </c>
      <c r="AJ675">
        <f t="shared" si="232"/>
        <v>-2.2808372663758205</v>
      </c>
      <c r="AK675">
        <f t="shared" si="233"/>
        <v>-0.72408114961889192</v>
      </c>
      <c r="AL675">
        <f t="shared" si="234"/>
        <v>-5.6051776895950702</v>
      </c>
      <c r="AM675" s="7">
        <f t="shared" si="235"/>
        <v>-825343.5642319998</v>
      </c>
      <c r="AN675" s="7">
        <f t="shared" si="236"/>
        <v>-283074.72078064492</v>
      </c>
      <c r="AO675">
        <f t="shared" si="237"/>
        <v>-865343.5642319998</v>
      </c>
      <c r="AP675">
        <f t="shared" si="238"/>
        <v>-280574.72078064492</v>
      </c>
      <c r="AQ675">
        <f t="shared" si="239"/>
        <v>-850343.5642319998</v>
      </c>
      <c r="AR675">
        <f t="shared" si="240"/>
        <v>-305574.72078064492</v>
      </c>
      <c r="AS675">
        <f t="shared" si="243"/>
        <v>-2220.7090207571728</v>
      </c>
      <c r="AT675">
        <f t="shared" si="244"/>
        <v>1195.0611651193974</v>
      </c>
    </row>
    <row r="676" spans="24:46" x14ac:dyDescent="0.2">
      <c r="X676" s="1">
        <v>672</v>
      </c>
      <c r="Y676" s="7">
        <f t="shared" si="225"/>
        <v>846453.70217732235</v>
      </c>
      <c r="Z676" s="7">
        <f t="shared" si="226"/>
        <v>289975.38804574567</v>
      </c>
      <c r="AA676">
        <f t="shared" si="227"/>
        <v>2219.8427605333836</v>
      </c>
      <c r="AB676">
        <f t="shared" si="228"/>
        <v>-1202.2697744775846</v>
      </c>
      <c r="AC676">
        <f t="shared" si="241"/>
        <v>-1.7279561121283775</v>
      </c>
      <c r="AD676">
        <f t="shared" si="242"/>
        <v>-14.476766144205449</v>
      </c>
      <c r="AE676">
        <f t="shared" si="245"/>
        <v>-1.355851604156124E-8</v>
      </c>
      <c r="AF676" s="7">
        <f t="shared" si="246"/>
        <v>5.6318447815782178E-8</v>
      </c>
      <c r="AG676" s="7">
        <f t="shared" si="229"/>
        <v>-0.76654511411524651</v>
      </c>
      <c r="AH676" s="7">
        <f t="shared" si="230"/>
        <v>-6.558934910960275</v>
      </c>
      <c r="AI676">
        <f t="shared" si="231"/>
        <v>-0.23921664179781746</v>
      </c>
      <c r="AJ676">
        <f t="shared" si="232"/>
        <v>-2.2906104313156397</v>
      </c>
      <c r="AK676">
        <f t="shared" si="233"/>
        <v>-0.72219434265679749</v>
      </c>
      <c r="AL676">
        <f t="shared" si="234"/>
        <v>-5.6272208582479832</v>
      </c>
      <c r="AM676" s="7">
        <f t="shared" si="235"/>
        <v>-826453.70217732235</v>
      </c>
      <c r="AN676" s="7">
        <f t="shared" si="236"/>
        <v>-282475.38804574567</v>
      </c>
      <c r="AO676">
        <f t="shared" si="237"/>
        <v>-866453.70217732235</v>
      </c>
      <c r="AP676">
        <f t="shared" si="238"/>
        <v>-279975.38804574567</v>
      </c>
      <c r="AQ676">
        <f t="shared" si="239"/>
        <v>-851453.70217732235</v>
      </c>
      <c r="AR676">
        <f t="shared" si="240"/>
        <v>-304975.38804574567</v>
      </c>
      <c r="AS676">
        <f t="shared" si="243"/>
        <v>-2219.8427605333836</v>
      </c>
      <c r="AT676">
        <f t="shared" si="244"/>
        <v>1202.2697744775846</v>
      </c>
    </row>
    <row r="677" spans="24:46" x14ac:dyDescent="0.2">
      <c r="X677" s="1">
        <v>673</v>
      </c>
      <c r="Y677" s="7">
        <f t="shared" si="225"/>
        <v>847563.40756307496</v>
      </c>
      <c r="Z677" s="7">
        <f t="shared" si="226"/>
        <v>289372.44356273883</v>
      </c>
      <c r="AA677">
        <f t="shared" si="227"/>
        <v>2218.9787824773193</v>
      </c>
      <c r="AB677">
        <f t="shared" si="228"/>
        <v>-1209.5081575496874</v>
      </c>
      <c r="AC677">
        <f t="shared" si="241"/>
        <v>-1.7234115634726881</v>
      </c>
      <c r="AD677">
        <f t="shared" si="242"/>
        <v>-14.537045961284592</v>
      </c>
      <c r="AE677">
        <f t="shared" si="245"/>
        <v>-1.3555844533198724E-8</v>
      </c>
      <c r="AF677" s="7">
        <f t="shared" si="246"/>
        <v>5.6465269806116325E-8</v>
      </c>
      <c r="AG677" s="7">
        <f t="shared" si="229"/>
        <v>-0.76449083678690732</v>
      </c>
      <c r="AH677" s="7">
        <f t="shared" si="230"/>
        <v>-6.5870116912422692</v>
      </c>
      <c r="AI677">
        <f t="shared" si="231"/>
        <v>-0.23860508132566799</v>
      </c>
      <c r="AJ677">
        <f t="shared" si="232"/>
        <v>-2.3005060088111224</v>
      </c>
      <c r="AK677">
        <f t="shared" si="233"/>
        <v>-0.72031563180426827</v>
      </c>
      <c r="AL677">
        <f t="shared" si="234"/>
        <v>-5.6495283176964692</v>
      </c>
      <c r="AM677" s="7">
        <f t="shared" si="235"/>
        <v>-827563.40756307496</v>
      </c>
      <c r="AN677" s="7">
        <f t="shared" si="236"/>
        <v>-281872.44356273883</v>
      </c>
      <c r="AO677">
        <f t="shared" si="237"/>
        <v>-867563.40756307496</v>
      </c>
      <c r="AP677">
        <f t="shared" si="238"/>
        <v>-279372.44356273883</v>
      </c>
      <c r="AQ677">
        <f t="shared" si="239"/>
        <v>-852563.40756307496</v>
      </c>
      <c r="AR677">
        <f t="shared" si="240"/>
        <v>-304372.44356273883</v>
      </c>
      <c r="AS677">
        <f t="shared" si="243"/>
        <v>-2218.9787824773193</v>
      </c>
      <c r="AT677">
        <f t="shared" si="244"/>
        <v>1209.5081575496874</v>
      </c>
    </row>
    <row r="678" spans="24:46" x14ac:dyDescent="0.2">
      <c r="X678" s="1">
        <v>674</v>
      </c>
      <c r="Y678" s="7">
        <f t="shared" si="225"/>
        <v>848672.68152786815</v>
      </c>
      <c r="Z678" s="7">
        <f t="shared" si="226"/>
        <v>288765.87235321885</v>
      </c>
      <c r="AA678">
        <f t="shared" si="227"/>
        <v>2218.1170766955829</v>
      </c>
      <c r="AB678">
        <f t="shared" si="228"/>
        <v>-1216.7766805303297</v>
      </c>
      <c r="AC678">
        <f t="shared" si="241"/>
        <v>-1.7188866813382686</v>
      </c>
      <c r="AD678">
        <f t="shared" si="242"/>
        <v>-14.598069575281698</v>
      </c>
      <c r="AE678">
        <f t="shared" si="245"/>
        <v>-1.3553177850892636E-8</v>
      </c>
      <c r="AF678" s="7">
        <f t="shared" si="246"/>
        <v>5.6610327548151056E-8</v>
      </c>
      <c r="AG678" s="7">
        <f t="shared" si="229"/>
        <v>-0.76244560003628858</v>
      </c>
      <c r="AH678" s="7">
        <f t="shared" si="230"/>
        <v>-6.6154396303871632</v>
      </c>
      <c r="AI678">
        <f t="shared" si="231"/>
        <v>-0.23799609942646904</v>
      </c>
      <c r="AJ678">
        <f t="shared" si="232"/>
        <v>-2.3105259484761964</v>
      </c>
      <c r="AK678">
        <f t="shared" si="233"/>
        <v>-0.71844496832233296</v>
      </c>
      <c r="AL678">
        <f t="shared" si="234"/>
        <v>-5.6721040530286668</v>
      </c>
      <c r="AM678" s="7">
        <f t="shared" si="235"/>
        <v>-828672.68152786815</v>
      </c>
      <c r="AN678" s="7">
        <f t="shared" si="236"/>
        <v>-281265.87235321885</v>
      </c>
      <c r="AO678">
        <f t="shared" si="237"/>
        <v>-868672.68152786815</v>
      </c>
      <c r="AP678">
        <f t="shared" si="238"/>
        <v>-278765.87235321885</v>
      </c>
      <c r="AQ678">
        <f t="shared" si="239"/>
        <v>-853672.68152786815</v>
      </c>
      <c r="AR678">
        <f t="shared" si="240"/>
        <v>-303765.87235321885</v>
      </c>
      <c r="AS678">
        <f t="shared" si="243"/>
        <v>-2218.1170766955829</v>
      </c>
      <c r="AT678">
        <f t="shared" si="244"/>
        <v>1216.7766805303297</v>
      </c>
    </row>
    <row r="679" spans="24:46" x14ac:dyDescent="0.2">
      <c r="X679" s="1">
        <v>675</v>
      </c>
      <c r="Y679" s="7">
        <f t="shared" si="225"/>
        <v>849781.52520538087</v>
      </c>
      <c r="Z679" s="7">
        <f t="shared" si="226"/>
        <v>288155.65925425681</v>
      </c>
      <c r="AA679">
        <f t="shared" si="227"/>
        <v>2217.2576333549137</v>
      </c>
      <c r="AB679">
        <f t="shared" si="228"/>
        <v>-1224.0757153179707</v>
      </c>
      <c r="AC679">
        <f t="shared" si="241"/>
        <v>-1.7143813463943445</v>
      </c>
      <c r="AD679">
        <f t="shared" si="242"/>
        <v>-14.659848638996982</v>
      </c>
      <c r="AE679">
        <f t="shared" si="245"/>
        <v>-1.3550515981170674E-8</v>
      </c>
      <c r="AF679" s="7">
        <f t="shared" si="246"/>
        <v>5.6753608787432004E-8</v>
      </c>
      <c r="AG679" s="7">
        <f t="shared" si="229"/>
        <v>-0.76040934816673278</v>
      </c>
      <c r="AH679" s="7">
        <f t="shared" si="230"/>
        <v>-6.6442243204924321</v>
      </c>
      <c r="AI679">
        <f t="shared" si="231"/>
        <v>-0.23738968082671227</v>
      </c>
      <c r="AJ679">
        <f t="shared" si="232"/>
        <v>-2.3206722425724475</v>
      </c>
      <c r="AK679">
        <f t="shared" si="233"/>
        <v>-0.71658230385038335</v>
      </c>
      <c r="AL679">
        <f t="shared" si="234"/>
        <v>-5.6949521326857102</v>
      </c>
      <c r="AM679" s="7">
        <f t="shared" si="235"/>
        <v>-829781.52520538087</v>
      </c>
      <c r="AN679" s="7">
        <f t="shared" si="236"/>
        <v>-280655.65925425681</v>
      </c>
      <c r="AO679">
        <f t="shared" si="237"/>
        <v>-869781.52520538087</v>
      </c>
      <c r="AP679">
        <f t="shared" si="238"/>
        <v>-278155.65925425681</v>
      </c>
      <c r="AQ679">
        <f t="shared" si="239"/>
        <v>-854781.52520538087</v>
      </c>
      <c r="AR679">
        <f t="shared" si="240"/>
        <v>-303155.65925425681</v>
      </c>
      <c r="AS679">
        <f t="shared" si="243"/>
        <v>-2217.2576333549137</v>
      </c>
      <c r="AT679">
        <f t="shared" si="244"/>
        <v>1224.0757153179707</v>
      </c>
    </row>
    <row r="680" spans="24:46" x14ac:dyDescent="0.2">
      <c r="X680" s="1">
        <v>676</v>
      </c>
      <c r="Y680" s="7">
        <f t="shared" si="225"/>
        <v>850889.93972439005</v>
      </c>
      <c r="Z680" s="7">
        <f t="shared" si="226"/>
        <v>287541.78891551797</v>
      </c>
      <c r="AA680">
        <f t="shared" si="227"/>
        <v>2216.4004426817164</v>
      </c>
      <c r="AB680">
        <f t="shared" si="228"/>
        <v>-1231.4056396374692</v>
      </c>
      <c r="AC680">
        <f t="shared" si="241"/>
        <v>-1.7098954402433311</v>
      </c>
      <c r="AD680">
        <f t="shared" si="242"/>
        <v>-14.72239505681811</v>
      </c>
      <c r="AE680">
        <f t="shared" si="245"/>
        <v>-1.3547858910606571E-8</v>
      </c>
      <c r="AF680" s="7">
        <f t="shared" si="246"/>
        <v>5.6895101182047428E-8</v>
      </c>
      <c r="AG680" s="7">
        <f t="shared" si="229"/>
        <v>-0.75838202592327864</v>
      </c>
      <c r="AH680" s="7">
        <f t="shared" si="230"/>
        <v>-6.6733714759623455</v>
      </c>
      <c r="AI680">
        <f t="shared" si="231"/>
        <v>-0.23678581036966623</v>
      </c>
      <c r="AJ680">
        <f t="shared" si="232"/>
        <v>-2.3309469271521519</v>
      </c>
      <c r="AK680">
        <f t="shared" si="233"/>
        <v>-0.71472759040252754</v>
      </c>
      <c r="AL680">
        <f t="shared" si="234"/>
        <v>-5.7180767105987131</v>
      </c>
      <c r="AM680" s="7">
        <f t="shared" si="235"/>
        <v>-830889.93972439005</v>
      </c>
      <c r="AN680" s="7">
        <f t="shared" si="236"/>
        <v>-280041.78891551797</v>
      </c>
      <c r="AO680">
        <f t="shared" si="237"/>
        <v>-870889.93972439005</v>
      </c>
      <c r="AP680">
        <f t="shared" si="238"/>
        <v>-277541.78891551797</v>
      </c>
      <c r="AQ680">
        <f t="shared" si="239"/>
        <v>-855889.93972439005</v>
      </c>
      <c r="AR680">
        <f t="shared" si="240"/>
        <v>-302541.78891551797</v>
      </c>
      <c r="AS680">
        <f t="shared" si="243"/>
        <v>-2216.4004426817164</v>
      </c>
      <c r="AT680">
        <f t="shared" si="244"/>
        <v>1231.4056396374692</v>
      </c>
    </row>
    <row r="681" spans="24:46" x14ac:dyDescent="0.2">
      <c r="X681" s="1">
        <v>677</v>
      </c>
      <c r="Y681" s="7">
        <f t="shared" si="225"/>
        <v>851997.92620880087</v>
      </c>
      <c r="Z681" s="7">
        <f t="shared" si="226"/>
        <v>286924.24579631712</v>
      </c>
      <c r="AA681">
        <f t="shared" si="227"/>
        <v>2215.5454949615946</v>
      </c>
      <c r="AB681">
        <f t="shared" si="228"/>
        <v>-1238.7668371658783</v>
      </c>
      <c r="AC681">
        <f t="shared" si="241"/>
        <v>-1.70542884541194</v>
      </c>
      <c r="AD681">
        <f t="shared" si="242"/>
        <v>-14.785720991383787</v>
      </c>
      <c r="AE681">
        <f t="shared" si="245"/>
        <v>-1.3545206625820088E-8</v>
      </c>
      <c r="AF681" s="7">
        <f t="shared" si="246"/>
        <v>5.7034792301173404E-8</v>
      </c>
      <c r="AG681" s="7">
        <f t="shared" si="229"/>
        <v>-0.75636357848838387</v>
      </c>
      <c r="AH681" s="7">
        <f t="shared" si="230"/>
        <v>-6.7028869367879658</v>
      </c>
      <c r="AI681">
        <f t="shared" si="231"/>
        <v>-0.23618447301427878</v>
      </c>
      <c r="AJ681">
        <f t="shared" si="232"/>
        <v>-2.341352083238446</v>
      </c>
      <c r="AK681">
        <f t="shared" si="233"/>
        <v>-0.71288078036407065</v>
      </c>
      <c r="AL681">
        <f t="shared" si="234"/>
        <v>-5.7414820283921681</v>
      </c>
      <c r="AM681" s="7">
        <f t="shared" si="235"/>
        <v>-831997.92620880087</v>
      </c>
      <c r="AN681" s="7">
        <f t="shared" si="236"/>
        <v>-279424.24579631712</v>
      </c>
      <c r="AO681">
        <f t="shared" si="237"/>
        <v>-871997.92620880087</v>
      </c>
      <c r="AP681">
        <f t="shared" si="238"/>
        <v>-276924.24579631712</v>
      </c>
      <c r="AQ681">
        <f t="shared" si="239"/>
        <v>-856997.92620880087</v>
      </c>
      <c r="AR681">
        <f t="shared" si="240"/>
        <v>-301924.24579631712</v>
      </c>
      <c r="AS681">
        <f t="shared" si="243"/>
        <v>-2215.5454949615946</v>
      </c>
      <c r="AT681">
        <f t="shared" si="244"/>
        <v>1238.7668371658783</v>
      </c>
    </row>
    <row r="682" spans="24:46" x14ac:dyDescent="0.2">
      <c r="X682" s="1">
        <v>678</v>
      </c>
      <c r="Y682" s="7">
        <f t="shared" si="225"/>
        <v>853105.48577767599</v>
      </c>
      <c r="Z682" s="7">
        <f t="shared" si="226"/>
        <v>286303.01416261023</v>
      </c>
      <c r="AA682">
        <f t="shared" si="227"/>
        <v>2214.6927805388887</v>
      </c>
      <c r="AB682">
        <f t="shared" si="228"/>
        <v>-1246.1596976615701</v>
      </c>
      <c r="AC682">
        <f t="shared" si="241"/>
        <v>-1.7009814453423031</v>
      </c>
      <c r="AD682">
        <f t="shared" si="242"/>
        <v>-14.849838870457415</v>
      </c>
      <c r="AE682">
        <f t="shared" si="245"/>
        <v>-1.3542559113476636E-8</v>
      </c>
      <c r="AF682" s="7">
        <f t="shared" si="246"/>
        <v>5.7172669623589337E-8</v>
      </c>
      <c r="AG682" s="7">
        <f t="shared" si="229"/>
        <v>-0.75435395147766604</v>
      </c>
      <c r="AH682" s="7">
        <f t="shared" si="230"/>
        <v>-6.7327766719315907</v>
      </c>
      <c r="AI682">
        <f t="shared" si="231"/>
        <v>-0.23558565383409874</v>
      </c>
      <c r="AJ682">
        <f t="shared" si="232"/>
        <v>-2.3518898380432676</v>
      </c>
      <c r="AK682">
        <f t="shared" si="233"/>
        <v>-0.7110418264879792</v>
      </c>
      <c r="AL682">
        <f t="shared" si="234"/>
        <v>-5.7651724176552248</v>
      </c>
      <c r="AM682" s="7">
        <f t="shared" si="235"/>
        <v>-833105.48577767599</v>
      </c>
      <c r="AN682" s="7">
        <f t="shared" si="236"/>
        <v>-278803.01416261023</v>
      </c>
      <c r="AO682">
        <f t="shared" si="237"/>
        <v>-873105.48577767599</v>
      </c>
      <c r="AP682">
        <f t="shared" si="238"/>
        <v>-276303.01416261023</v>
      </c>
      <c r="AQ682">
        <f t="shared" si="239"/>
        <v>-858105.48577767599</v>
      </c>
      <c r="AR682">
        <f t="shared" si="240"/>
        <v>-301303.01416261023</v>
      </c>
      <c r="AS682">
        <f t="shared" si="243"/>
        <v>-2214.6927805388887</v>
      </c>
      <c r="AT682">
        <f t="shared" si="244"/>
        <v>1246.1596976615701</v>
      </c>
    </row>
    <row r="683" spans="24:46" x14ac:dyDescent="0.2">
      <c r="X683" s="1">
        <v>679</v>
      </c>
      <c r="Y683" s="7">
        <f t="shared" si="225"/>
        <v>854212.61954526475</v>
      </c>
      <c r="Z683" s="7">
        <f t="shared" si="226"/>
        <v>285678.07808392064</v>
      </c>
      <c r="AA683">
        <f t="shared" si="227"/>
        <v>2213.8422898162175</v>
      </c>
      <c r="AB683">
        <f t="shared" si="228"/>
        <v>-1253.5846170967989</v>
      </c>
      <c r="AC683">
        <f t="shared" si="241"/>
        <v>-1.6965531243833021</v>
      </c>
      <c r="AD683">
        <f t="shared" si="242"/>
        <v>-14.914761394022257</v>
      </c>
      <c r="AE683">
        <f t="shared" si="245"/>
        <v>-1.3539916360287691E-8</v>
      </c>
      <c r="AF683" s="7">
        <f t="shared" si="246"/>
        <v>5.730872053616192E-8</v>
      </c>
      <c r="AG683" s="7">
        <f t="shared" si="229"/>
        <v>-0.75235309093575209</v>
      </c>
      <c r="AH683" s="7">
        <f t="shared" si="230"/>
        <v>-6.7630467828215082</v>
      </c>
      <c r="AI683">
        <f t="shared" si="231"/>
        <v>-0.23498933801620417</v>
      </c>
      <c r="AJ683">
        <f t="shared" si="232"/>
        <v>-2.3625623662252999</v>
      </c>
      <c r="AK683">
        <f t="shared" si="233"/>
        <v>-0.70921068189142966</v>
      </c>
      <c r="AL683">
        <f t="shared" si="234"/>
        <v>-5.7891523022841698</v>
      </c>
      <c r="AM683" s="7">
        <f t="shared" si="235"/>
        <v>-834212.61954526475</v>
      </c>
      <c r="AN683" s="7">
        <f t="shared" si="236"/>
        <v>-278178.07808392064</v>
      </c>
      <c r="AO683">
        <f t="shared" si="237"/>
        <v>-874212.61954526475</v>
      </c>
      <c r="AP683">
        <f t="shared" si="238"/>
        <v>-275678.07808392064</v>
      </c>
      <c r="AQ683">
        <f t="shared" si="239"/>
        <v>-859212.61954526475</v>
      </c>
      <c r="AR683">
        <f t="shared" si="240"/>
        <v>-300678.07808392064</v>
      </c>
      <c r="AS683">
        <f t="shared" si="243"/>
        <v>-2213.8422898162175</v>
      </c>
      <c r="AT683">
        <f t="shared" si="244"/>
        <v>1253.5846170967989</v>
      </c>
    </row>
    <row r="684" spans="24:46" x14ac:dyDescent="0.2">
      <c r="X684" s="1">
        <v>680</v>
      </c>
      <c r="Y684" s="7">
        <f t="shared" si="225"/>
        <v>855319.3286210323</v>
      </c>
      <c r="Z684" s="7">
        <f t="shared" si="226"/>
        <v>285049.42143019801</v>
      </c>
      <c r="AA684">
        <f t="shared" si="227"/>
        <v>2212.994013254026</v>
      </c>
      <c r="AB684">
        <f t="shared" si="228"/>
        <v>-1261.04199779381</v>
      </c>
      <c r="AC684">
        <f t="shared" si="241"/>
        <v>-1.6921437677818525</v>
      </c>
      <c r="AD684">
        <f t="shared" si="242"/>
        <v>-14.980501541604287</v>
      </c>
      <c r="AE684">
        <f t="shared" si="245"/>
        <v>-1.3537278353010052E-8</v>
      </c>
      <c r="AF684" s="7">
        <f t="shared" si="246"/>
        <v>5.7442932332297773E-8</v>
      </c>
      <c r="AG684" s="7">
        <f t="shared" si="229"/>
        <v>-0.75036094333211312</v>
      </c>
      <c r="AH684" s="7">
        <f t="shared" si="230"/>
        <v>-6.793703506960318</v>
      </c>
      <c r="AI684">
        <f t="shared" si="231"/>
        <v>-0.23439551086014113</v>
      </c>
      <c r="AJ684">
        <f t="shared" si="232"/>
        <v>-2.3733718911887092</v>
      </c>
      <c r="AK684">
        <f t="shared" si="233"/>
        <v>-0.70738730005231976</v>
      </c>
      <c r="AL684">
        <f t="shared" si="234"/>
        <v>-5.813426200898193</v>
      </c>
      <c r="AM684" s="7">
        <f t="shared" si="235"/>
        <v>-835319.3286210323</v>
      </c>
      <c r="AN684" s="7">
        <f t="shared" si="236"/>
        <v>-277549.42143019801</v>
      </c>
      <c r="AO684">
        <f t="shared" si="237"/>
        <v>-875319.3286210323</v>
      </c>
      <c r="AP684">
        <f t="shared" si="238"/>
        <v>-275049.42143019801</v>
      </c>
      <c r="AQ684">
        <f t="shared" si="239"/>
        <v>-860319.3286210323</v>
      </c>
      <c r="AR684">
        <f t="shared" si="240"/>
        <v>-300049.42143019801</v>
      </c>
      <c r="AS684">
        <f t="shared" si="243"/>
        <v>-2212.994013254026</v>
      </c>
      <c r="AT684">
        <f t="shared" si="244"/>
        <v>1261.04199779381</v>
      </c>
    </row>
    <row r="685" spans="24:46" x14ac:dyDescent="0.2">
      <c r="X685" s="1">
        <v>681</v>
      </c>
      <c r="Y685" s="7">
        <f t="shared" si="225"/>
        <v>856425.61410968832</v>
      </c>
      <c r="Z685" s="7">
        <f t="shared" si="226"/>
        <v>284417.02786860842</v>
      </c>
      <c r="AA685">
        <f t="shared" si="227"/>
        <v>2212.147941370135</v>
      </c>
      <c r="AB685">
        <f t="shared" si="228"/>
        <v>-1268.532248564612</v>
      </c>
      <c r="AC685">
        <f t="shared" si="241"/>
        <v>-1.6877532616744093</v>
      </c>
      <c r="AD685">
        <f t="shared" si="242"/>
        <v>-15.047072579831532</v>
      </c>
      <c r="AE685">
        <f t="shared" si="245"/>
        <v>-1.3534645078445961E-8</v>
      </c>
      <c r="AF685" s="7">
        <f t="shared" si="246"/>
        <v>5.757529221036345E-8</v>
      </c>
      <c r="AG685" s="7">
        <f t="shared" si="229"/>
        <v>-0.74837745555696489</v>
      </c>
      <c r="AH685" s="7">
        <f t="shared" si="230"/>
        <v>-6.8247532216508446</v>
      </c>
      <c r="AI685">
        <f t="shared" si="231"/>
        <v>-0.23380415777687907</v>
      </c>
      <c r="AJ685">
        <f t="shared" si="232"/>
        <v>-2.3843206864247883</v>
      </c>
      <c r="AK685">
        <f t="shared" si="233"/>
        <v>-0.70557163480592022</v>
      </c>
      <c r="AL685">
        <f t="shared" si="234"/>
        <v>-5.8379987293311926</v>
      </c>
      <c r="AM685" s="7">
        <f t="shared" si="235"/>
        <v>-836425.61410968832</v>
      </c>
      <c r="AN685" s="7">
        <f t="shared" si="236"/>
        <v>-276917.02786860842</v>
      </c>
      <c r="AO685">
        <f t="shared" si="237"/>
        <v>-876425.61410968832</v>
      </c>
      <c r="AP685">
        <f t="shared" si="238"/>
        <v>-274417.02786860842</v>
      </c>
      <c r="AQ685">
        <f t="shared" si="239"/>
        <v>-861425.61410968832</v>
      </c>
      <c r="AR685">
        <f t="shared" si="240"/>
        <v>-299417.02786860842</v>
      </c>
      <c r="AS685">
        <f t="shared" si="243"/>
        <v>-2212.147941370135</v>
      </c>
      <c r="AT685">
        <f t="shared" si="244"/>
        <v>1268.532248564612</v>
      </c>
    </row>
    <row r="686" spans="24:46" x14ac:dyDescent="0.2">
      <c r="X686" s="1">
        <v>682</v>
      </c>
      <c r="Y686" s="7">
        <f t="shared" si="225"/>
        <v>857531.47711121559</v>
      </c>
      <c r="Z686" s="7">
        <f t="shared" si="226"/>
        <v>283780.88086025364</v>
      </c>
      <c r="AA686">
        <f t="shared" si="227"/>
        <v>2211.3040647392977</v>
      </c>
      <c r="AB686">
        <f t="shared" si="228"/>
        <v>-1276.0557848545277</v>
      </c>
      <c r="AC686">
        <f t="shared" si="241"/>
        <v>-1.6833814930785367</v>
      </c>
      <c r="AD686">
        <f t="shared" si="242"/>
        <v>-15.114488070239577</v>
      </c>
      <c r="AE686">
        <f t="shared" si="245"/>
        <v>-1.3532016523443113E-8</v>
      </c>
      <c r="AF686" s="7">
        <f t="shared" si="246"/>
        <v>5.7705787272070797E-8</v>
      </c>
      <c r="AG686" s="7">
        <f t="shared" si="229"/>
        <v>-0.74640257491726381</v>
      </c>
      <c r="AH686" s="7">
        <f t="shared" si="230"/>
        <v>-6.8562024478451473</v>
      </c>
      <c r="AI686">
        <f t="shared" si="231"/>
        <v>-0.23321526428777473</v>
      </c>
      <c r="AJ686">
        <f t="shared" si="232"/>
        <v>-2.3954110768976933</v>
      </c>
      <c r="AK686">
        <f t="shared" si="233"/>
        <v>-0.70376364034148164</v>
      </c>
      <c r="AL686">
        <f t="shared" si="234"/>
        <v>-5.862874603202525</v>
      </c>
      <c r="AM686" s="7">
        <f t="shared" si="235"/>
        <v>-837531.47711121559</v>
      </c>
      <c r="AN686" s="7">
        <f t="shared" si="236"/>
        <v>-276280.88086025364</v>
      </c>
      <c r="AO686">
        <f t="shared" si="237"/>
        <v>-877531.47711121559</v>
      </c>
      <c r="AP686">
        <f t="shared" si="238"/>
        <v>-273780.88086025364</v>
      </c>
      <c r="AQ686">
        <f t="shared" si="239"/>
        <v>-862531.47711121559</v>
      </c>
      <c r="AR686">
        <f t="shared" si="240"/>
        <v>-298780.88086025364</v>
      </c>
      <c r="AS686">
        <f t="shared" si="243"/>
        <v>-2211.3040647392977</v>
      </c>
      <c r="AT686">
        <f t="shared" si="244"/>
        <v>1276.0557848545277</v>
      </c>
    </row>
    <row r="687" spans="24:46" x14ac:dyDescent="0.2">
      <c r="X687" s="1">
        <v>683</v>
      </c>
      <c r="Y687" s="7">
        <f t="shared" si="225"/>
        <v>858636.91872089857</v>
      </c>
      <c r="Z687" s="7">
        <f t="shared" si="226"/>
        <v>283140.96365681756</v>
      </c>
      <c r="AA687">
        <f t="shared" si="227"/>
        <v>2210.4623739927583</v>
      </c>
      <c r="AB687">
        <f t="shared" si="228"/>
        <v>-1283.6130288896475</v>
      </c>
      <c r="AC687">
        <f t="shared" si="241"/>
        <v>-1.6790283498845304</v>
      </c>
      <c r="AD687">
        <f t="shared" si="242"/>
        <v>-15.182761877331577</v>
      </c>
      <c r="AE687">
        <f t="shared" si="245"/>
        <v>-1.3529392674894279E-8</v>
      </c>
      <c r="AF687" s="7">
        <f t="shared" si="246"/>
        <v>5.7834404520828056E-8</v>
      </c>
      <c r="AG687" s="7">
        <f t="shared" si="229"/>
        <v>-0.74443624913265716</v>
      </c>
      <c r="AH687" s="7">
        <f t="shared" si="230"/>
        <v>-6.8880578541200856</v>
      </c>
      <c r="AI687">
        <f t="shared" si="231"/>
        <v>-0.23262881602354868</v>
      </c>
      <c r="AJ687">
        <f t="shared" si="232"/>
        <v>-2.4066454404763555</v>
      </c>
      <c r="AK687">
        <f t="shared" si="233"/>
        <v>-0.70196327119893176</v>
      </c>
      <c r="AL687">
        <f t="shared" si="234"/>
        <v>-5.8880586405695388</v>
      </c>
      <c r="AM687" s="7">
        <f t="shared" si="235"/>
        <v>-838636.91872089857</v>
      </c>
      <c r="AN687" s="7">
        <f t="shared" si="236"/>
        <v>-275640.96365681756</v>
      </c>
      <c r="AO687">
        <f t="shared" si="237"/>
        <v>-878636.91872089857</v>
      </c>
      <c r="AP687">
        <f t="shared" si="238"/>
        <v>-273140.96365681756</v>
      </c>
      <c r="AQ687">
        <f t="shared" si="239"/>
        <v>-863636.91872089857</v>
      </c>
      <c r="AR687">
        <f t="shared" si="240"/>
        <v>-298140.96365681756</v>
      </c>
      <c r="AS687">
        <f t="shared" si="243"/>
        <v>-2210.4623739927583</v>
      </c>
      <c r="AT687">
        <f t="shared" si="244"/>
        <v>1283.6130288896475</v>
      </c>
    </row>
    <row r="688" spans="24:46" x14ac:dyDescent="0.2">
      <c r="X688" s="1">
        <v>684</v>
      </c>
      <c r="Y688" s="7">
        <f t="shared" si="225"/>
        <v>859741.94002935116</v>
      </c>
      <c r="Z688" s="7">
        <f t="shared" si="226"/>
        <v>282497.25929713808</v>
      </c>
      <c r="AA688">
        <f t="shared" si="227"/>
        <v>2209.6228598178159</v>
      </c>
      <c r="AB688">
        <f t="shared" si="228"/>
        <v>-1291.2044098283131</v>
      </c>
      <c r="AC688">
        <f t="shared" si="241"/>
        <v>-1.6746937208471557</v>
      </c>
      <c r="AD688">
        <f t="shared" si="242"/>
        <v>-15.251908176903449</v>
      </c>
      <c r="AE688">
        <f t="shared" si="245"/>
        <v>-1.3526773519737249E-8</v>
      </c>
      <c r="AF688" s="7">
        <f t="shared" si="246"/>
        <v>5.7961130860056609E-8</v>
      </c>
      <c r="AG688" s="7">
        <f t="shared" si="229"/>
        <v>-0.7424784263315557</v>
      </c>
      <c r="AH688" s="7">
        <f t="shared" si="230"/>
        <v>-6.9203262607853748</v>
      </c>
      <c r="AI688">
        <f t="shared" si="231"/>
        <v>-0.2320447987232753</v>
      </c>
      <c r="AJ688">
        <f t="shared" si="232"/>
        <v>-2.4180262094141369</v>
      </c>
      <c r="AK688">
        <f t="shared" si="233"/>
        <v>-0.70017048226555112</v>
      </c>
      <c r="AL688">
        <f t="shared" si="234"/>
        <v>-5.9135557646650687</v>
      </c>
      <c r="AM688" s="7">
        <f t="shared" si="235"/>
        <v>-839741.94002935116</v>
      </c>
      <c r="AN688" s="7">
        <f t="shared" si="236"/>
        <v>-274997.25929713808</v>
      </c>
      <c r="AO688">
        <f t="shared" si="237"/>
        <v>-879741.94002935116</v>
      </c>
      <c r="AP688">
        <f t="shared" si="238"/>
        <v>-272497.25929713808</v>
      </c>
      <c r="AQ688">
        <f t="shared" si="239"/>
        <v>-864741.94002935116</v>
      </c>
      <c r="AR688">
        <f t="shared" si="240"/>
        <v>-297497.25929713808</v>
      </c>
      <c r="AS688">
        <f t="shared" si="243"/>
        <v>-2209.6228598178159</v>
      </c>
      <c r="AT688">
        <f t="shared" si="244"/>
        <v>1291.2044098283131</v>
      </c>
    </row>
    <row r="689" spans="24:46" x14ac:dyDescent="0.2">
      <c r="X689" s="1">
        <v>685</v>
      </c>
      <c r="Y689" s="7">
        <f t="shared" si="225"/>
        <v>860846.54212254507</v>
      </c>
      <c r="Z689" s="7">
        <f t="shared" si="226"/>
        <v>281849.7506037018</v>
      </c>
      <c r="AA689">
        <f t="shared" si="227"/>
        <v>2208.7855129573923</v>
      </c>
      <c r="AB689">
        <f t="shared" si="228"/>
        <v>-1298.8303639167648</v>
      </c>
      <c r="AC689">
        <f t="shared" si="241"/>
        <v>-1.6703774955775361</v>
      </c>
      <c r="AD689">
        <f t="shared" si="242"/>
        <v>-15.3219414646434</v>
      </c>
      <c r="AE689">
        <f t="shared" si="245"/>
        <v>-1.352415904495479E-8</v>
      </c>
      <c r="AF689" s="7">
        <f t="shared" si="246"/>
        <v>5.8085953091469066E-8</v>
      </c>
      <c r="AG689" s="7">
        <f t="shared" si="229"/>
        <v>-0.74052905504722799</v>
      </c>
      <c r="AH689" s="7">
        <f t="shared" si="230"/>
        <v>-6.9530146441285448</v>
      </c>
      <c r="AI689">
        <f t="shared" si="231"/>
        <v>-0.23146319823337566</v>
      </c>
      <c r="AJ689">
        <f t="shared" si="232"/>
        <v>-2.4295558718780952</v>
      </c>
      <c r="AK689">
        <f t="shared" si="233"/>
        <v>-0.69838522877277343</v>
      </c>
      <c r="AL689">
        <f t="shared" si="234"/>
        <v>-5.9393710067227152</v>
      </c>
      <c r="AM689" s="7">
        <f t="shared" si="235"/>
        <v>-840846.54212254507</v>
      </c>
      <c r="AN689" s="7">
        <f t="shared" si="236"/>
        <v>-274349.7506037018</v>
      </c>
      <c r="AO689">
        <f t="shared" si="237"/>
        <v>-880846.54212254507</v>
      </c>
      <c r="AP689">
        <f t="shared" si="238"/>
        <v>-271849.7506037018</v>
      </c>
      <c r="AQ689">
        <f t="shared" si="239"/>
        <v>-865846.54212254507</v>
      </c>
      <c r="AR689">
        <f t="shared" si="240"/>
        <v>-296849.7506037018</v>
      </c>
      <c r="AS689">
        <f t="shared" si="243"/>
        <v>-2208.7855129573923</v>
      </c>
      <c r="AT689">
        <f t="shared" si="244"/>
        <v>1298.8303639167648</v>
      </c>
    </row>
    <row r="690" spans="24:46" x14ac:dyDescent="0.2">
      <c r="X690" s="1">
        <v>686</v>
      </c>
      <c r="Y690" s="7">
        <f t="shared" si="225"/>
        <v>861950.72608183685</v>
      </c>
      <c r="Z690" s="7">
        <f t="shared" si="226"/>
        <v>281198.42017906031</v>
      </c>
      <c r="AA690">
        <f t="shared" si="227"/>
        <v>2207.9503242096034</v>
      </c>
      <c r="AB690">
        <f t="shared" si="228"/>
        <v>-1306.4913346490864</v>
      </c>
      <c r="AC690">
        <f t="shared" si="241"/>
        <v>-1.6660795645350368</v>
      </c>
      <c r="AD690">
        <f t="shared" si="242"/>
        <v>-15.392876565017048</v>
      </c>
      <c r="AE690">
        <f t="shared" si="245"/>
        <v>-1.3521549237574258E-8</v>
      </c>
      <c r="AF690" s="7">
        <f t="shared" si="246"/>
        <v>5.8208857913312719E-8</v>
      </c>
      <c r="AG690" s="7">
        <f t="shared" si="229"/>
        <v>-0.73858808421392863</v>
      </c>
      <c r="AH690" s="7">
        <f t="shared" si="230"/>
        <v>-6.9861301408025884</v>
      </c>
      <c r="AI690">
        <f t="shared" si="231"/>
        <v>-0.23088400050663438</v>
      </c>
      <c r="AJ690">
        <f t="shared" si="232"/>
        <v>-2.4412369735297474</v>
      </c>
      <c r="AK690">
        <f t="shared" si="233"/>
        <v>-0.69660746629292469</v>
      </c>
      <c r="AL690">
        <f t="shared" si="234"/>
        <v>-5.9655095088935699</v>
      </c>
      <c r="AM690" s="7">
        <f t="shared" si="235"/>
        <v>-841950.72608183685</v>
      </c>
      <c r="AN690" s="7">
        <f t="shared" si="236"/>
        <v>-273698.42017906031</v>
      </c>
      <c r="AO690">
        <f t="shared" si="237"/>
        <v>-881950.72608183685</v>
      </c>
      <c r="AP690">
        <f t="shared" si="238"/>
        <v>-271198.42017906031</v>
      </c>
      <c r="AQ690">
        <f t="shared" si="239"/>
        <v>-866950.72608183685</v>
      </c>
      <c r="AR690">
        <f t="shared" si="240"/>
        <v>-296198.42017906031</v>
      </c>
      <c r="AS690">
        <f t="shared" si="243"/>
        <v>-2207.9503242096034</v>
      </c>
      <c r="AT690">
        <f t="shared" si="244"/>
        <v>1306.4913346490864</v>
      </c>
    </row>
    <row r="691" spans="24:46" x14ac:dyDescent="0.2">
      <c r="X691" s="1">
        <v>687</v>
      </c>
      <c r="Y691" s="7">
        <f t="shared" si="225"/>
        <v>863054.49298399605</v>
      </c>
      <c r="Z691" s="7">
        <f t="shared" si="226"/>
        <v>280543.25040216517</v>
      </c>
      <c r="AA691">
        <f t="shared" si="227"/>
        <v>2207.117284427336</v>
      </c>
      <c r="AB691">
        <f t="shared" si="228"/>
        <v>-1314.187772931595</v>
      </c>
      <c r="AC691">
        <f t="shared" si="241"/>
        <v>-1.6617998190192824</v>
      </c>
      <c r="AD691">
        <f t="shared" si="242"/>
        <v>-15.464728640448751</v>
      </c>
      <c r="AE691">
        <f t="shared" si="245"/>
        <v>-1.3518944084667794E-8</v>
      </c>
      <c r="AF691" s="7">
        <f t="shared" si="246"/>
        <v>5.8329831918571268E-8</v>
      </c>
      <c r="AG691" s="7">
        <f t="shared" si="229"/>
        <v>-0.73665546316305719</v>
      </c>
      <c r="AH691" s="7">
        <f t="shared" si="230"/>
        <v>-7.0196800523613616</v>
      </c>
      <c r="AI691">
        <f t="shared" si="231"/>
        <v>-0.23030719160120641</v>
      </c>
      <c r="AJ691">
        <f t="shared" si="232"/>
        <v>-2.4530721191596938</v>
      </c>
      <c r="AK691">
        <f t="shared" si="233"/>
        <v>-0.69483715073607477</v>
      </c>
      <c r="AL691">
        <f t="shared" si="234"/>
        <v>-5.9919765272575285</v>
      </c>
      <c r="AM691" s="7">
        <f t="shared" si="235"/>
        <v>-843054.49298399605</v>
      </c>
      <c r="AN691" s="7">
        <f t="shared" si="236"/>
        <v>-273043.25040216517</v>
      </c>
      <c r="AO691">
        <f t="shared" si="237"/>
        <v>-883054.49298399605</v>
      </c>
      <c r="AP691">
        <f t="shared" si="238"/>
        <v>-270543.25040216517</v>
      </c>
      <c r="AQ691">
        <f t="shared" si="239"/>
        <v>-868054.49298399605</v>
      </c>
      <c r="AR691">
        <f t="shared" si="240"/>
        <v>-295543.25040216517</v>
      </c>
      <c r="AS691">
        <f t="shared" si="243"/>
        <v>-2207.117284427336</v>
      </c>
      <c r="AT691">
        <f t="shared" si="244"/>
        <v>1314.187772931595</v>
      </c>
    </row>
    <row r="692" spans="24:46" x14ac:dyDescent="0.2">
      <c r="X692" s="1">
        <v>688</v>
      </c>
      <c r="Y692" s="7">
        <f t="shared" si="225"/>
        <v>864157.84390123235</v>
      </c>
      <c r="Z692" s="7">
        <f t="shared" si="226"/>
        <v>279884.2234246193</v>
      </c>
      <c r="AA692">
        <f t="shared" si="227"/>
        <v>2206.2863845178263</v>
      </c>
      <c r="AB692">
        <f t="shared" si="228"/>
        <v>-1321.9201372518194</v>
      </c>
      <c r="AC692">
        <f t="shared" si="241"/>
        <v>-1.6575381511623015</v>
      </c>
      <c r="AD692">
        <f t="shared" si="242"/>
        <v>-15.537513200811588</v>
      </c>
      <c r="AE692">
        <f t="shared" si="245"/>
        <v>-1.3516343573351829E-8</v>
      </c>
      <c r="AF692" s="7">
        <f t="shared" si="246"/>
        <v>5.8448861593129919E-8</v>
      </c>
      <c r="AG692" s="7">
        <f t="shared" si="229"/>
        <v>-0.73473114161942665</v>
      </c>
      <c r="AH692" s="7">
        <f t="shared" si="230"/>
        <v>-7.0536718499494198</v>
      </c>
      <c r="AI692">
        <f t="shared" si="231"/>
        <v>-0.22973275767966753</v>
      </c>
      <c r="AJ692">
        <f t="shared" si="232"/>
        <v>-2.4650639743777369</v>
      </c>
      <c r="AK692">
        <f t="shared" si="233"/>
        <v>-0.69307423834686366</v>
      </c>
      <c r="AL692">
        <f t="shared" si="234"/>
        <v>-6.0187774349332939</v>
      </c>
      <c r="AM692" s="7">
        <f t="shared" si="235"/>
        <v>-844157.84390123235</v>
      </c>
      <c r="AN692" s="7">
        <f t="shared" si="236"/>
        <v>-272384.2234246193</v>
      </c>
      <c r="AO692">
        <f t="shared" si="237"/>
        <v>-884157.84390123235</v>
      </c>
      <c r="AP692">
        <f t="shared" si="238"/>
        <v>-269884.2234246193</v>
      </c>
      <c r="AQ692">
        <f t="shared" si="239"/>
        <v>-869157.84390123235</v>
      </c>
      <c r="AR692">
        <f t="shared" si="240"/>
        <v>-294884.2234246193</v>
      </c>
      <c r="AS692">
        <f t="shared" si="243"/>
        <v>-2206.2863845178263</v>
      </c>
      <c r="AT692">
        <f t="shared" si="244"/>
        <v>1321.9201372518194</v>
      </c>
    </row>
    <row r="693" spans="24:46" x14ac:dyDescent="0.2">
      <c r="X693" s="1">
        <v>689</v>
      </c>
      <c r="Y693" s="7">
        <f t="shared" si="225"/>
        <v>865260.77990122233</v>
      </c>
      <c r="Z693" s="7">
        <f t="shared" si="226"/>
        <v>279221.32116684329</v>
      </c>
      <c r="AA693">
        <f t="shared" si="227"/>
        <v>2205.4576154422452</v>
      </c>
      <c r="AB693">
        <f t="shared" si="228"/>
        <v>-1329.6888938522252</v>
      </c>
      <c r="AC693">
        <f t="shared" si="241"/>
        <v>-1.6532944539206849</v>
      </c>
      <c r="AD693">
        <f t="shared" si="242"/>
        <v>-15.611246113236005</v>
      </c>
      <c r="AE693">
        <f t="shared" si="245"/>
        <v>-1.351374769078725E-8</v>
      </c>
      <c r="AF693" s="7">
        <f t="shared" si="246"/>
        <v>5.8565933313898146E-8</v>
      </c>
      <c r="AG693" s="7">
        <f t="shared" si="229"/>
        <v>-0.73281506969747401</v>
      </c>
      <c r="AH693" s="7">
        <f t="shared" si="230"/>
        <v>-7.0881131791510832</v>
      </c>
      <c r="AI693">
        <f t="shared" si="231"/>
        <v>-0.22916068500803741</v>
      </c>
      <c r="AJ693">
        <f t="shared" si="232"/>
        <v>-2.4772152673609571</v>
      </c>
      <c r="AK693">
        <f t="shared" si="233"/>
        <v>-0.69131868570142574</v>
      </c>
      <c r="AL693">
        <f t="shared" si="234"/>
        <v>-6.0459177252898959</v>
      </c>
      <c r="AM693" s="7">
        <f t="shared" si="235"/>
        <v>-845260.77990122233</v>
      </c>
      <c r="AN693" s="7">
        <f t="shared" si="236"/>
        <v>-271721.32116684329</v>
      </c>
      <c r="AO693">
        <f t="shared" si="237"/>
        <v>-885260.77990122233</v>
      </c>
      <c r="AP693">
        <f t="shared" si="238"/>
        <v>-269221.32116684329</v>
      </c>
      <c r="AQ693">
        <f t="shared" si="239"/>
        <v>-870260.77990122233</v>
      </c>
      <c r="AR693">
        <f t="shared" si="240"/>
        <v>-294221.32116684329</v>
      </c>
      <c r="AS693">
        <f t="shared" si="243"/>
        <v>-2205.4576154422452</v>
      </c>
      <c r="AT693">
        <f t="shared" si="244"/>
        <v>1329.6888938522252</v>
      </c>
    </row>
    <row r="694" spans="24:46" x14ac:dyDescent="0.2">
      <c r="X694" s="1">
        <v>690</v>
      </c>
      <c r="Y694" s="7">
        <f t="shared" ref="Y694:Y757" si="247">Y693+(AA693*$L$6)+((1/2)*((AC693*($L$6^2))))</f>
        <v>866363.30204713671</v>
      </c>
      <c r="Z694" s="7">
        <f t="shared" ref="Z694:Z757" si="248">Z693+(AB693*L$6)+((1/2)*((AD693*(L$6^2))))</f>
        <v>278554.52531415306</v>
      </c>
      <c r="AA694">
        <f t="shared" ref="AA694:AA757" si="249">AA693+(AC693*L$6)</f>
        <v>2204.6309682152851</v>
      </c>
      <c r="AB694">
        <f t="shared" ref="AB694:AB757" si="250">AB693+(AD693*L$6)</f>
        <v>-1337.4945169088433</v>
      </c>
      <c r="AC694">
        <f t="shared" si="241"/>
        <v>-1.6490686210678798</v>
      </c>
      <c r="AD694">
        <f t="shared" si="242"/>
        <v>-15.685943612252304</v>
      </c>
      <c r="AE694">
        <f t="shared" si="245"/>
        <v>-1.3511156424179276E-8</v>
      </c>
      <c r="AF694" s="7">
        <f t="shared" si="246"/>
        <v>5.8681033346890441E-8</v>
      </c>
      <c r="AG694" s="7">
        <f t="shared" ref="AG694:AG757" si="251">L$23*((AM694)/(((SQRT((AM694)^2))^2)+(L$24^2))^(3/2))</f>
        <v>-0.73090719789760228</v>
      </c>
      <c r="AH694" s="7">
        <f t="shared" ref="AH694:AH757" si="252">L$23*((AN694)/((((SQRT((AN694)^2))^2)+(L$24^2))^(3/2)))</f>
        <v>-7.1230118650064966</v>
      </c>
      <c r="AI694">
        <f t="shared" ref="AI694:AI757" si="253">L$31*((AO694)/(((SQRT((AO694)^2))^2)+(L$32^2))^(3/2))</f>
        <v>-0.22859095995484346</v>
      </c>
      <c r="AJ694">
        <f t="shared" ref="AJ694:AJ757" si="254">L$31*((AP694)/((((SQRT((AP694)^2)^2)+(L$32^2))^(3/2))))</f>
        <v>-2.4895287906621486</v>
      </c>
      <c r="AK694">
        <f t="shared" ref="AK694:AK757" si="255">L$39*((AQ694)/(((SQRT((AQ694)^2))^2)+(L$40^2))^(3/2))</f>
        <v>-0.68957044970427772</v>
      </c>
      <c r="AL694">
        <f t="shared" ref="AL694:AL757" si="256">L$39*((AR694)/(((SQRT((AR694)^2)^2)+(L$40^2))^(3/2)))</f>
        <v>-6.0734030152646925</v>
      </c>
      <c r="AM694" s="7">
        <f t="shared" ref="AM694:AM757" si="257">L$19-Y694</f>
        <v>-846363.30204713671</v>
      </c>
      <c r="AN694" s="7">
        <f t="shared" ref="AN694:AN757" si="258">M$19-Z694</f>
        <v>-271054.52531415306</v>
      </c>
      <c r="AO694">
        <f t="shared" ref="AO694:AO757" si="259">L$27-Y694</f>
        <v>-886363.30204713671</v>
      </c>
      <c r="AP694">
        <f t="shared" ref="AP694:AP757" si="260">M$27-Z694</f>
        <v>-268554.52531415306</v>
      </c>
      <c r="AQ694">
        <f t="shared" ref="AQ694:AQ757" si="261">L$35-Y694</f>
        <v>-871363.30204713671</v>
      </c>
      <c r="AR694">
        <f t="shared" ref="AR694:AR757" si="262">M$35-Z694</f>
        <v>-293554.52531415306</v>
      </c>
      <c r="AS694">
        <f t="shared" si="243"/>
        <v>-2204.6309682152851</v>
      </c>
      <c r="AT694">
        <f t="shared" si="244"/>
        <v>1337.4945169088433</v>
      </c>
    </row>
    <row r="695" spans="24:46" x14ac:dyDescent="0.2">
      <c r="X695" s="1">
        <v>691</v>
      </c>
      <c r="Y695" s="7">
        <f t="shared" si="247"/>
        <v>867465.41139766667</v>
      </c>
      <c r="Z695" s="7">
        <f t="shared" si="248"/>
        <v>277883.81731274707</v>
      </c>
      <c r="AA695">
        <f t="shared" si="249"/>
        <v>2203.806433904751</v>
      </c>
      <c r="AB695">
        <f t="shared" si="250"/>
        <v>-1345.3374887149694</v>
      </c>
      <c r="AC695">
        <f t="shared" si="241"/>
        <v>-1.6448605471865814</v>
      </c>
      <c r="AD695">
        <f t="shared" si="242"/>
        <v>-15.761622310278186</v>
      </c>
      <c r="AE695">
        <f t="shared" si="245"/>
        <v>-1.3508569760776742E-8</v>
      </c>
      <c r="AF695" s="7">
        <f t="shared" si="246"/>
        <v>5.879414784526658E-8</v>
      </c>
      <c r="AG695" s="7">
        <f t="shared" si="251"/>
        <v>-0.72900747710253211</v>
      </c>
      <c r="AH695" s="7">
        <f t="shared" si="252"/>
        <v>-7.158375917200221</v>
      </c>
      <c r="AI695">
        <f t="shared" si="253"/>
        <v>-0.228023568990178</v>
      </c>
      <c r="AJ695">
        <f t="shared" si="254"/>
        <v>-2.5020074030808614</v>
      </c>
      <c r="AK695">
        <f t="shared" si="255"/>
        <v>-0.68782948758530149</v>
      </c>
      <c r="AL695">
        <f t="shared" si="256"/>
        <v>-6.1012390487912507</v>
      </c>
      <c r="AM695" s="7">
        <f t="shared" si="257"/>
        <v>-847465.41139766667</v>
      </c>
      <c r="AN695" s="7">
        <f t="shared" si="258"/>
        <v>-270383.81731274707</v>
      </c>
      <c r="AO695">
        <f t="shared" si="259"/>
        <v>-887465.41139766667</v>
      </c>
      <c r="AP695">
        <f t="shared" si="260"/>
        <v>-267883.81731274707</v>
      </c>
      <c r="AQ695">
        <f t="shared" si="261"/>
        <v>-872465.41139766667</v>
      </c>
      <c r="AR695">
        <f t="shared" si="262"/>
        <v>-292883.81731274707</v>
      </c>
      <c r="AS695">
        <f t="shared" si="243"/>
        <v>-2203.806433904751</v>
      </c>
      <c r="AT695">
        <f t="shared" si="244"/>
        <v>1345.3374887149694</v>
      </c>
    </row>
    <row r="696" spans="24:46" x14ac:dyDescent="0.2">
      <c r="X696" s="1">
        <v>692</v>
      </c>
      <c r="Y696" s="7">
        <f t="shared" si="247"/>
        <v>868567.10900705063</v>
      </c>
      <c r="Z696" s="7">
        <f t="shared" si="248"/>
        <v>277209.17836560082</v>
      </c>
      <c r="AA696">
        <f t="shared" si="249"/>
        <v>2202.9840036311575</v>
      </c>
      <c r="AB696">
        <f t="shared" si="250"/>
        <v>-1353.2182998701085</v>
      </c>
      <c r="AC696">
        <f t="shared" si="241"/>
        <v>-1.6406701276611482</v>
      </c>
      <c r="AD696">
        <f t="shared" si="242"/>
        <v>-15.838299208465388</v>
      </c>
      <c r="AE696">
        <f t="shared" si="245"/>
        <v>-1.3505987687872821E-8</v>
      </c>
      <c r="AF696" s="7">
        <f t="shared" si="246"/>
        <v>5.8905262847323514E-8</v>
      </c>
      <c r="AG696" s="7">
        <f t="shared" si="251"/>
        <v>-0.72711585857364169</v>
      </c>
      <c r="AH696" s="7">
        <f t="shared" si="252"/>
        <v>-7.1942135354297658</v>
      </c>
      <c r="AI696">
        <f t="shared" si="253"/>
        <v>-0.22745849868477153</v>
      </c>
      <c r="AJ696">
        <f t="shared" si="254"/>
        <v>-2.5146540315996151</v>
      </c>
      <c r="AK696">
        <f t="shared" si="255"/>
        <v>-0.68609575689674729</v>
      </c>
      <c r="AL696">
        <f t="shared" si="256"/>
        <v>-6.1294317003412706</v>
      </c>
      <c r="AM696" s="7">
        <f t="shared" si="257"/>
        <v>-848567.10900705063</v>
      </c>
      <c r="AN696" s="7">
        <f t="shared" si="258"/>
        <v>-269709.17836560082</v>
      </c>
      <c r="AO696">
        <f t="shared" si="259"/>
        <v>-888567.10900705063</v>
      </c>
      <c r="AP696">
        <f t="shared" si="260"/>
        <v>-267209.17836560082</v>
      </c>
      <c r="AQ696">
        <f t="shared" si="261"/>
        <v>-873567.10900705063</v>
      </c>
      <c r="AR696">
        <f t="shared" si="262"/>
        <v>-292209.17836560082</v>
      </c>
      <c r="AS696">
        <f t="shared" si="243"/>
        <v>-2202.9840036311575</v>
      </c>
      <c r="AT696">
        <f t="shared" si="244"/>
        <v>1353.2182998701085</v>
      </c>
    </row>
    <row r="697" spans="24:46" x14ac:dyDescent="0.2">
      <c r="X697" s="1">
        <v>693</v>
      </c>
      <c r="Y697" s="7">
        <f t="shared" si="247"/>
        <v>869668.39592510031</v>
      </c>
      <c r="Z697" s="7">
        <f t="shared" si="248"/>
        <v>276530.58942826471</v>
      </c>
      <c r="AA697">
        <f t="shared" si="249"/>
        <v>2202.163668567327</v>
      </c>
      <c r="AB697">
        <f t="shared" si="250"/>
        <v>-1361.1374494743411</v>
      </c>
      <c r="AC697">
        <f t="shared" si="241"/>
        <v>-1.6364972586701538</v>
      </c>
      <c r="AD697">
        <f t="shared" si="242"/>
        <v>-15.915991707921492</v>
      </c>
      <c r="AE697">
        <f t="shared" si="245"/>
        <v>-1.3503410192804191E-8</v>
      </c>
      <c r="AF697" s="7">
        <f t="shared" si="246"/>
        <v>5.9014364274446369E-8</v>
      </c>
      <c r="AG697" s="7">
        <f t="shared" si="251"/>
        <v>-0.72523229394746158</v>
      </c>
      <c r="AH697" s="7">
        <f t="shared" si="252"/>
        <v>-7.2305331149618786</v>
      </c>
      <c r="AI697">
        <f t="shared" si="253"/>
        <v>-0.22689573570907565</v>
      </c>
      <c r="AJ697">
        <f t="shared" si="254"/>
        <v>-2.5274716733879363</v>
      </c>
      <c r="AK697">
        <f t="shared" si="255"/>
        <v>-0.68436921551020657</v>
      </c>
      <c r="AL697">
        <f t="shared" si="256"/>
        <v>-6.1579869785860408</v>
      </c>
      <c r="AM697" s="7">
        <f t="shared" si="257"/>
        <v>-849668.39592510031</v>
      </c>
      <c r="AN697" s="7">
        <f t="shared" si="258"/>
        <v>-269030.58942826471</v>
      </c>
      <c r="AO697">
        <f t="shared" si="259"/>
        <v>-889668.39592510031</v>
      </c>
      <c r="AP697">
        <f t="shared" si="260"/>
        <v>-266530.58942826471</v>
      </c>
      <c r="AQ697">
        <f t="shared" si="261"/>
        <v>-874668.39592510031</v>
      </c>
      <c r="AR697">
        <f t="shared" si="262"/>
        <v>-291530.58942826471</v>
      </c>
      <c r="AS697">
        <f t="shared" si="243"/>
        <v>-2202.163668567327</v>
      </c>
      <c r="AT697">
        <f t="shared" si="244"/>
        <v>1361.1374494743411</v>
      </c>
    </row>
    <row r="698" spans="24:46" x14ac:dyDescent="0.2">
      <c r="X698" s="1">
        <v>694</v>
      </c>
      <c r="Y698" s="7">
        <f t="shared" si="247"/>
        <v>870769.27319722669</v>
      </c>
      <c r="Z698" s="7">
        <f t="shared" si="248"/>
        <v>275848.03120456409</v>
      </c>
      <c r="AA698">
        <f t="shared" si="249"/>
        <v>2201.3454199379921</v>
      </c>
      <c r="AB698">
        <f t="shared" si="250"/>
        <v>-1369.0954453283018</v>
      </c>
      <c r="AC698">
        <f t="shared" si="241"/>
        <v>-1.6323418371790082</v>
      </c>
      <c r="AD698">
        <f t="shared" si="242"/>
        <v>-15.994717621318214</v>
      </c>
      <c r="AE698">
        <f t="shared" si="245"/>
        <v>-1.35008372629514E-8</v>
      </c>
      <c r="AF698" s="7">
        <f t="shared" si="246"/>
        <v>5.9121437929009048E-8</v>
      </c>
      <c r="AG698" s="7">
        <f t="shared" si="251"/>
        <v>-0.72335673523208888</v>
      </c>
      <c r="AH698" s="7">
        <f t="shared" si="252"/>
        <v>-7.2673432523824815</v>
      </c>
      <c r="AI698">
        <f t="shared" si="253"/>
        <v>-0.22633526683235153</v>
      </c>
      <c r="AJ698">
        <f t="shared" si="254"/>
        <v>-2.5404633978771352</v>
      </c>
      <c r="AK698">
        <f t="shared" si="255"/>
        <v>-0.68264982161373033</v>
      </c>
      <c r="AL698">
        <f t="shared" si="256"/>
        <v>-6.1869110301800356</v>
      </c>
      <c r="AM698" s="7">
        <f t="shared" si="257"/>
        <v>-850769.27319722669</v>
      </c>
      <c r="AN698" s="7">
        <f t="shared" si="258"/>
        <v>-268348.03120456409</v>
      </c>
      <c r="AO698">
        <f t="shared" si="259"/>
        <v>-890769.27319722669</v>
      </c>
      <c r="AP698">
        <f t="shared" si="260"/>
        <v>-265848.03120456409</v>
      </c>
      <c r="AQ698">
        <f t="shared" si="261"/>
        <v>-875769.27319722669</v>
      </c>
      <c r="AR698">
        <f t="shared" si="262"/>
        <v>-290848.03120456409</v>
      </c>
      <c r="AS698">
        <f t="shared" si="243"/>
        <v>-2201.3454199379921</v>
      </c>
      <c r="AT698">
        <f t="shared" si="244"/>
        <v>1369.0954453283018</v>
      </c>
    </row>
    <row r="699" spans="24:46" x14ac:dyDescent="0.2">
      <c r="X699" s="1">
        <v>695</v>
      </c>
      <c r="Y699" s="7">
        <f t="shared" si="247"/>
        <v>871869.74186446599</v>
      </c>
      <c r="Z699" s="7">
        <f t="shared" si="248"/>
        <v>275161.4841421973</v>
      </c>
      <c r="AA699">
        <f t="shared" si="249"/>
        <v>2200.5292490194024</v>
      </c>
      <c r="AB699">
        <f t="shared" si="250"/>
        <v>-1377.0928041389609</v>
      </c>
      <c r="AC699">
        <f t="shared" si="241"/>
        <v>-1.6282037609326536</v>
      </c>
      <c r="AD699">
        <f t="shared" si="242"/>
        <v>-16.074495184906869</v>
      </c>
      <c r="AE699">
        <f t="shared" si="245"/>
        <v>-1.3498268885738208E-8</v>
      </c>
      <c r="AF699" s="7">
        <f t="shared" si="246"/>
        <v>5.9226469492229008E-8</v>
      </c>
      <c r="AG699" s="7">
        <f t="shared" si="251"/>
        <v>-0.721489134803731</v>
      </c>
      <c r="AH699" s="7">
        <f t="shared" si="252"/>
        <v>-7.30465275155046</v>
      </c>
      <c r="AI699">
        <f t="shared" si="253"/>
        <v>-0.22577707892178145</v>
      </c>
      <c r="AJ699">
        <f t="shared" si="254"/>
        <v>-2.5536323489084896</v>
      </c>
      <c r="AK699">
        <f t="shared" si="255"/>
        <v>-0.68093753370887222</v>
      </c>
      <c r="AL699">
        <f t="shared" si="256"/>
        <v>-6.21621014367439</v>
      </c>
      <c r="AM699" s="7">
        <f t="shared" si="257"/>
        <v>-851869.74186446599</v>
      </c>
      <c r="AN699" s="7">
        <f t="shared" si="258"/>
        <v>-267661.4841421973</v>
      </c>
      <c r="AO699">
        <f t="shared" si="259"/>
        <v>-891869.74186446599</v>
      </c>
      <c r="AP699">
        <f t="shared" si="260"/>
        <v>-265161.4841421973</v>
      </c>
      <c r="AQ699">
        <f t="shared" si="261"/>
        <v>-876869.74186446599</v>
      </c>
      <c r="AR699">
        <f t="shared" si="262"/>
        <v>-290161.4841421973</v>
      </c>
      <c r="AS699">
        <f t="shared" si="243"/>
        <v>-2200.5292490194024</v>
      </c>
      <c r="AT699">
        <f t="shared" si="244"/>
        <v>1377.0928041389609</v>
      </c>
    </row>
    <row r="700" spans="24:46" x14ac:dyDescent="0.2">
      <c r="X700" s="1">
        <v>696</v>
      </c>
      <c r="Y700" s="7">
        <f t="shared" si="247"/>
        <v>872969.80296350562</v>
      </c>
      <c r="Z700" s="7">
        <f t="shared" si="248"/>
        <v>274470.9284282297</v>
      </c>
      <c r="AA700">
        <f t="shared" si="249"/>
        <v>2199.7151471389361</v>
      </c>
      <c r="AB700">
        <f t="shared" si="250"/>
        <v>-1385.1300517314144</v>
      </c>
      <c r="AC700">
        <f t="shared" si="241"/>
        <v>-1.6240829284483311</v>
      </c>
      <c r="AD700">
        <f t="shared" si="242"/>
        <v>-16.155343070952583</v>
      </c>
      <c r="AE700">
        <f t="shared" si="245"/>
        <v>-1.3495705048631888E-8</v>
      </c>
      <c r="AF700" s="7">
        <f t="shared" si="246"/>
        <v>5.9329444521972087E-8</v>
      </c>
      <c r="AG700" s="7">
        <f t="shared" si="251"/>
        <v>-0.71962944540322904</v>
      </c>
      <c r="AH700" s="7">
        <f t="shared" si="252"/>
        <v>-7.342470629761916</v>
      </c>
      <c r="AI700">
        <f t="shared" si="253"/>
        <v>-0.22522115894156913</v>
      </c>
      <c r="AJ700">
        <f t="shared" si="254"/>
        <v>-2.5669817469578784</v>
      </c>
      <c r="AK700">
        <f t="shared" si="255"/>
        <v>-0.67923231060782785</v>
      </c>
      <c r="AL700">
        <f t="shared" si="256"/>
        <v>-6.2458907535622332</v>
      </c>
      <c r="AM700" s="7">
        <f t="shared" si="257"/>
        <v>-852969.80296350562</v>
      </c>
      <c r="AN700" s="7">
        <f t="shared" si="258"/>
        <v>-266970.9284282297</v>
      </c>
      <c r="AO700">
        <f t="shared" si="259"/>
        <v>-892969.80296350562</v>
      </c>
      <c r="AP700">
        <f t="shared" si="260"/>
        <v>-264470.9284282297</v>
      </c>
      <c r="AQ700">
        <f t="shared" si="261"/>
        <v>-877969.80296350562</v>
      </c>
      <c r="AR700">
        <f t="shared" si="262"/>
        <v>-289470.9284282297</v>
      </c>
      <c r="AS700">
        <f t="shared" si="243"/>
        <v>-2199.7151471389361</v>
      </c>
      <c r="AT700">
        <f t="shared" si="244"/>
        <v>1385.1300517314144</v>
      </c>
    </row>
    <row r="701" spans="24:46" x14ac:dyDescent="0.2">
      <c r="X701" s="1">
        <v>697</v>
      </c>
      <c r="Y701" s="7">
        <f t="shared" si="247"/>
        <v>874069.45752670907</v>
      </c>
      <c r="Z701" s="7">
        <f t="shared" si="248"/>
        <v>273776.34398448013</v>
      </c>
      <c r="AA701">
        <f t="shared" si="249"/>
        <v>2198.9031056747122</v>
      </c>
      <c r="AB701">
        <f t="shared" si="250"/>
        <v>-1393.2077232668908</v>
      </c>
      <c r="AC701">
        <f t="shared" si="241"/>
        <v>-1.6199792390084611</v>
      </c>
      <c r="AD701">
        <f t="shared" si="242"/>
        <v>-16.237280400607933</v>
      </c>
      <c r="AE701">
        <f t="shared" si="245"/>
        <v>-1.3493145739142879E-8</v>
      </c>
      <c r="AF701" s="7">
        <f t="shared" si="246"/>
        <v>5.9430348450505923E-8</v>
      </c>
      <c r="AG701" s="7">
        <f t="shared" si="251"/>
        <v>-0.71777762013265189</v>
      </c>
      <c r="AH701" s="7">
        <f t="shared" si="252"/>
        <v>-7.3808061241343328</v>
      </c>
      <c r="AI701">
        <f t="shared" si="253"/>
        <v>-0.22466749395206767</v>
      </c>
      <c r="AJ701">
        <f t="shared" si="254"/>
        <v>-2.5805148914403722</v>
      </c>
      <c r="AK701">
        <f t="shared" si="255"/>
        <v>-0.67753411143059583</v>
      </c>
      <c r="AL701">
        <f t="shared" si="256"/>
        <v>-6.2759594444635765</v>
      </c>
      <c r="AM701" s="7">
        <f t="shared" si="257"/>
        <v>-854069.45752670907</v>
      </c>
      <c r="AN701" s="7">
        <f t="shared" si="258"/>
        <v>-266276.34398448013</v>
      </c>
      <c r="AO701">
        <f t="shared" si="259"/>
        <v>-894069.45752670907</v>
      </c>
      <c r="AP701">
        <f t="shared" si="260"/>
        <v>-263776.34398448013</v>
      </c>
      <c r="AQ701">
        <f t="shared" si="261"/>
        <v>-879069.45752670907</v>
      </c>
      <c r="AR701">
        <f t="shared" si="262"/>
        <v>-288776.34398448013</v>
      </c>
      <c r="AS701">
        <f t="shared" si="243"/>
        <v>-2198.9031056747122</v>
      </c>
      <c r="AT701">
        <f t="shared" si="244"/>
        <v>1393.2077232668908</v>
      </c>
    </row>
    <row r="702" spans="24:46" x14ac:dyDescent="0.2">
      <c r="X702" s="1">
        <v>698</v>
      </c>
      <c r="Y702" s="7">
        <f t="shared" si="247"/>
        <v>875168.70658214157</v>
      </c>
      <c r="Z702" s="7">
        <f t="shared" si="248"/>
        <v>273077.71046279662</v>
      </c>
      <c r="AA702">
        <f t="shared" si="249"/>
        <v>2198.0931160552077</v>
      </c>
      <c r="AB702">
        <f t="shared" si="250"/>
        <v>-1401.3263634671948</v>
      </c>
      <c r="AC702">
        <f t="shared" si="241"/>
        <v>-1.6158925926535657</v>
      </c>
      <c r="AD702">
        <f t="shared" si="242"/>
        <v>-16.320326757242263</v>
      </c>
      <c r="AE702">
        <f t="shared" si="245"/>
        <v>-1.3490590944824727E-8</v>
      </c>
      <c r="AF702" s="7">
        <f t="shared" si="246"/>
        <v>5.9529166582201283E-8</v>
      </c>
      <c r="AG702" s="7">
        <f t="shared" si="251"/>
        <v>-0.71593361245192189</v>
      </c>
      <c r="AH702" s="7">
        <f t="shared" si="252"/>
        <v>-7.4196686982196924</v>
      </c>
      <c r="AI702">
        <f t="shared" si="253"/>
        <v>-0.22411607110891218</v>
      </c>
      <c r="AJ702">
        <f t="shared" si="254"/>
        <v>-2.5942351630976295</v>
      </c>
      <c r="AK702">
        <f t="shared" si="255"/>
        <v>-0.67584289560214073</v>
      </c>
      <c r="AL702">
        <f t="shared" si="256"/>
        <v>-6.3064229554541091</v>
      </c>
      <c r="AM702" s="7">
        <f t="shared" si="257"/>
        <v>-855168.70658214157</v>
      </c>
      <c r="AN702" s="7">
        <f t="shared" si="258"/>
        <v>-265577.71046279662</v>
      </c>
      <c r="AO702">
        <f t="shared" si="259"/>
        <v>-895168.70658214157</v>
      </c>
      <c r="AP702">
        <f t="shared" si="260"/>
        <v>-263077.71046279662</v>
      </c>
      <c r="AQ702">
        <f t="shared" si="261"/>
        <v>-880168.70658214157</v>
      </c>
      <c r="AR702">
        <f t="shared" si="262"/>
        <v>-288077.71046279662</v>
      </c>
      <c r="AS702">
        <f t="shared" si="243"/>
        <v>-2198.0931160552077</v>
      </c>
      <c r="AT702">
        <f t="shared" si="244"/>
        <v>1401.3263634671948</v>
      </c>
    </row>
    <row r="703" spans="24:46" x14ac:dyDescent="0.2">
      <c r="X703" s="1">
        <v>699</v>
      </c>
      <c r="Y703" s="7">
        <f t="shared" si="247"/>
        <v>876267.55115359509</v>
      </c>
      <c r="Z703" s="7">
        <f t="shared" si="248"/>
        <v>272375.0072402184</v>
      </c>
      <c r="AA703">
        <f t="shared" si="249"/>
        <v>2197.2851697588808</v>
      </c>
      <c r="AB703">
        <f t="shared" si="250"/>
        <v>-1409.4865268458159</v>
      </c>
      <c r="AC703">
        <f t="shared" si="241"/>
        <v>-1.6118228901752785</v>
      </c>
      <c r="AD703">
        <f t="shared" si="242"/>
        <v>-16.404502200245943</v>
      </c>
      <c r="AE703">
        <f t="shared" si="245"/>
        <v>-1.3488040653273771E-8</v>
      </c>
      <c r="AF703" s="7">
        <f t="shared" si="246"/>
        <v>5.9625884091180275E-8</v>
      </c>
      <c r="AG703" s="7">
        <f t="shared" si="251"/>
        <v>-0.71409737617547009</v>
      </c>
      <c r="AH703" s="7">
        <f t="shared" si="252"/>
        <v>-7.4590680488558734</v>
      </c>
      <c r="AI703">
        <f t="shared" si="253"/>
        <v>-0.22356687766214967</v>
      </c>
      <c r="AJ703">
        <f t="shared" si="254"/>
        <v>-2.6081460264720788</v>
      </c>
      <c r="AK703">
        <f t="shared" si="255"/>
        <v>-0.67415862284961803</v>
      </c>
      <c r="AL703">
        <f t="shared" si="256"/>
        <v>-6.3372881845438744</v>
      </c>
      <c r="AM703" s="7">
        <f t="shared" si="257"/>
        <v>-856267.55115359509</v>
      </c>
      <c r="AN703" s="7">
        <f t="shared" si="258"/>
        <v>-264875.0072402184</v>
      </c>
      <c r="AO703">
        <f t="shared" si="259"/>
        <v>-896267.55115359509</v>
      </c>
      <c r="AP703">
        <f t="shared" si="260"/>
        <v>-262375.0072402184</v>
      </c>
      <c r="AQ703">
        <f t="shared" si="261"/>
        <v>-881267.55115359509</v>
      </c>
      <c r="AR703">
        <f t="shared" si="262"/>
        <v>-287375.0072402184</v>
      </c>
      <c r="AS703">
        <f t="shared" si="243"/>
        <v>-2197.2851697588808</v>
      </c>
      <c r="AT703">
        <f t="shared" si="244"/>
        <v>1409.4865268458159</v>
      </c>
    </row>
    <row r="704" spans="24:46" x14ac:dyDescent="0.2">
      <c r="X704" s="1">
        <v>700</v>
      </c>
      <c r="Y704" s="7">
        <f t="shared" si="247"/>
        <v>877365.99226061325</v>
      </c>
      <c r="Z704" s="7">
        <f t="shared" si="248"/>
        <v>271668.21341402043</v>
      </c>
      <c r="AA704">
        <f t="shared" si="249"/>
        <v>2196.4792583137933</v>
      </c>
      <c r="AB704">
        <f t="shared" si="250"/>
        <v>-1417.6887779459389</v>
      </c>
      <c r="AC704">
        <f t="shared" si="241"/>
        <v>-1.6077700331094502</v>
      </c>
      <c r="AD704">
        <f t="shared" si="242"/>
        <v>-16.489827279329671</v>
      </c>
      <c r="AE704">
        <f t="shared" si="245"/>
        <v>-1.3485494852129311E-8</v>
      </c>
      <c r="AF704" s="7">
        <f t="shared" si="246"/>
        <v>5.9720486018907308E-8</v>
      </c>
      <c r="AG704" s="7">
        <f t="shared" si="251"/>
        <v>-0.7122688654689352</v>
      </c>
      <c r="AH704" s="7">
        <f t="shared" si="252"/>
        <v>-7.4990141132670018</v>
      </c>
      <c r="AI704">
        <f t="shared" si="253"/>
        <v>-0.22301990095540222</v>
      </c>
      <c r="AJ704">
        <f t="shared" si="254"/>
        <v>-2.6222510324709689</v>
      </c>
      <c r="AK704">
        <f t="shared" si="255"/>
        <v>-0.67248125319961782</v>
      </c>
      <c r="AL704">
        <f t="shared" si="256"/>
        <v>-6.3685621933121848</v>
      </c>
      <c r="AM704" s="7">
        <f t="shared" si="257"/>
        <v>-857365.99226061325</v>
      </c>
      <c r="AN704" s="7">
        <f t="shared" si="258"/>
        <v>-264168.21341402043</v>
      </c>
      <c r="AO704">
        <f t="shared" si="259"/>
        <v>-897365.99226061325</v>
      </c>
      <c r="AP704">
        <f t="shared" si="260"/>
        <v>-261668.21341402043</v>
      </c>
      <c r="AQ704">
        <f t="shared" si="261"/>
        <v>-882365.99226061325</v>
      </c>
      <c r="AR704">
        <f t="shared" si="262"/>
        <v>-286668.21341402043</v>
      </c>
      <c r="AS704">
        <f t="shared" si="243"/>
        <v>-2196.4792583137933</v>
      </c>
      <c r="AT704">
        <f t="shared" si="244"/>
        <v>1417.6887779459389</v>
      </c>
    </row>
    <row r="705" spans="24:46" x14ac:dyDescent="0.2">
      <c r="X705" s="1">
        <v>701</v>
      </c>
      <c r="Y705" s="7">
        <f t="shared" si="247"/>
        <v>878464.03091851599</v>
      </c>
      <c r="Z705" s="7">
        <f t="shared" si="248"/>
        <v>270957.30779663753</v>
      </c>
      <c r="AA705">
        <f t="shared" si="249"/>
        <v>2195.6753732972384</v>
      </c>
      <c r="AB705">
        <f t="shared" si="250"/>
        <v>-1425.9336915856038</v>
      </c>
      <c r="AC705">
        <f t="shared" si="241"/>
        <v>-1.6037339237292971</v>
      </c>
      <c r="AD705">
        <f t="shared" si="242"/>
        <v>-16.576323049338612</v>
      </c>
      <c r="AE705">
        <f t="shared" si="245"/>
        <v>-1.3482953529073007E-8</v>
      </c>
      <c r="AF705" s="7">
        <f t="shared" si="246"/>
        <v>5.9812957271725295E-8</v>
      </c>
      <c r="AG705" s="7">
        <f t="shared" si="251"/>
        <v>-0.71044803484589314</v>
      </c>
      <c r="AH705" s="7">
        <f t="shared" si="252"/>
        <v>-7.5395170764220714</v>
      </c>
      <c r="AI705">
        <f t="shared" si="253"/>
        <v>-0.22247512842501377</v>
      </c>
      <c r="AJ705">
        <f t="shared" si="254"/>
        <v>-2.6365538210247594</v>
      </c>
      <c r="AK705">
        <f t="shared" si="255"/>
        <v>-0.67081074697543674</v>
      </c>
      <c r="AL705">
        <f t="shared" si="256"/>
        <v>-6.4002522117047391</v>
      </c>
      <c r="AM705" s="7">
        <f t="shared" si="257"/>
        <v>-858464.03091851599</v>
      </c>
      <c r="AN705" s="7">
        <f t="shared" si="258"/>
        <v>-263457.30779663753</v>
      </c>
      <c r="AO705">
        <f t="shared" si="259"/>
        <v>-898464.03091851599</v>
      </c>
      <c r="AP705">
        <f t="shared" si="260"/>
        <v>-260957.30779663753</v>
      </c>
      <c r="AQ705">
        <f t="shared" si="261"/>
        <v>-883464.03091851599</v>
      </c>
      <c r="AR705">
        <f t="shared" si="262"/>
        <v>-285957.30779663753</v>
      </c>
      <c r="AS705">
        <f t="shared" si="243"/>
        <v>-2195.6753732972384</v>
      </c>
      <c r="AT705">
        <f t="shared" si="244"/>
        <v>1425.9336915856038</v>
      </c>
    </row>
    <row r="706" spans="24:46" x14ac:dyDescent="0.2">
      <c r="X706" s="1">
        <v>702</v>
      </c>
      <c r="Y706" s="7">
        <f t="shared" si="247"/>
        <v>879561.66813842417</v>
      </c>
      <c r="Z706" s="7">
        <f t="shared" si="248"/>
        <v>270242.26891046361</v>
      </c>
      <c r="AA706">
        <f t="shared" si="249"/>
        <v>2194.8735063353738</v>
      </c>
      <c r="AB706">
        <f t="shared" si="250"/>
        <v>-1434.2218531102731</v>
      </c>
      <c r="AC706">
        <f t="shared" si="241"/>
        <v>-1.5997144650386428</v>
      </c>
      <c r="AD706">
        <f t="shared" si="242"/>
        <v>-16.664011085604624</v>
      </c>
      <c r="AE706">
        <f t="shared" si="245"/>
        <v>-1.3480416671829389E-8</v>
      </c>
      <c r="AF706" s="7">
        <f t="shared" si="246"/>
        <v>5.9903282618330565E-8</v>
      </c>
      <c r="AG706" s="7">
        <f t="shared" si="251"/>
        <v>-0.70863483916463488</v>
      </c>
      <c r="AH706" s="7">
        <f t="shared" si="252"/>
        <v>-7.5805873786644158</v>
      </c>
      <c r="AI706">
        <f t="shared" si="253"/>
        <v>-0.22193254759922248</v>
      </c>
      <c r="AJ706">
        <f t="shared" si="254"/>
        <v>-2.6510581238433644</v>
      </c>
      <c r="AK706">
        <f t="shared" si="255"/>
        <v>-0.66914706479436858</v>
      </c>
      <c r="AL706">
        <f t="shared" si="256"/>
        <v>-6.4323656430001286</v>
      </c>
      <c r="AM706" s="7">
        <f t="shared" si="257"/>
        <v>-859561.66813842417</v>
      </c>
      <c r="AN706" s="7">
        <f t="shared" si="258"/>
        <v>-262742.26891046361</v>
      </c>
      <c r="AO706">
        <f t="shared" si="259"/>
        <v>-899561.66813842417</v>
      </c>
      <c r="AP706">
        <f t="shared" si="260"/>
        <v>-260242.26891046361</v>
      </c>
      <c r="AQ706">
        <f t="shared" si="261"/>
        <v>-884561.66813842417</v>
      </c>
      <c r="AR706">
        <f t="shared" si="262"/>
        <v>-285242.26891046361</v>
      </c>
      <c r="AS706">
        <f t="shared" si="243"/>
        <v>-2194.8735063353738</v>
      </c>
      <c r="AT706">
        <f t="shared" si="244"/>
        <v>1434.2218531102731</v>
      </c>
    </row>
    <row r="707" spans="24:46" x14ac:dyDescent="0.2">
      <c r="X707" s="1">
        <v>703</v>
      </c>
      <c r="Y707" s="7">
        <f t="shared" si="247"/>
        <v>880658.90492728364</v>
      </c>
      <c r="Z707" s="7">
        <f t="shared" si="248"/>
        <v>269523.07498252281</v>
      </c>
      <c r="AA707">
        <f t="shared" si="249"/>
        <v>2194.0736491028547</v>
      </c>
      <c r="AB707">
        <f t="shared" si="250"/>
        <v>-1442.5538586530754</v>
      </c>
      <c r="AC707">
        <f t="shared" si="241"/>
        <v>-1.5957115607652379</v>
      </c>
      <c r="AD707">
        <f t="shared" si="242"/>
        <v>-16.752913499856998</v>
      </c>
      <c r="AE707">
        <f t="shared" si="245"/>
        <v>-1.3477884268164989E-8</v>
      </c>
      <c r="AF707" s="7">
        <f t="shared" si="246"/>
        <v>5.9991446687190036E-8</v>
      </c>
      <c r="AG707" s="7">
        <f t="shared" si="251"/>
        <v>-0.70682923362496053</v>
      </c>
      <c r="AH707" s="7">
        <f t="shared" si="252"/>
        <v>-7.6222357236220173</v>
      </c>
      <c r="AI707">
        <f t="shared" si="253"/>
        <v>-0.22139214609733898</v>
      </c>
      <c r="AJ707">
        <f t="shared" si="254"/>
        <v>-2.6657677672746503</v>
      </c>
      <c r="AK707">
        <f t="shared" si="255"/>
        <v>-0.66749016756505397</v>
      </c>
      <c r="AL707">
        <f t="shared" si="256"/>
        <v>-6.4649100689517773</v>
      </c>
      <c r="AM707" s="7">
        <f t="shared" si="257"/>
        <v>-860658.90492728364</v>
      </c>
      <c r="AN707" s="7">
        <f t="shared" si="258"/>
        <v>-262023.07498252281</v>
      </c>
      <c r="AO707">
        <f t="shared" si="259"/>
        <v>-900658.90492728364</v>
      </c>
      <c r="AP707">
        <f t="shared" si="260"/>
        <v>-259523.07498252281</v>
      </c>
      <c r="AQ707">
        <f t="shared" si="261"/>
        <v>-885658.90492728364</v>
      </c>
      <c r="AR707">
        <f t="shared" si="262"/>
        <v>-284523.07498252281</v>
      </c>
      <c r="AS707">
        <f t="shared" si="243"/>
        <v>-2194.0736491028547</v>
      </c>
      <c r="AT707">
        <f t="shared" si="244"/>
        <v>1442.5538586530754</v>
      </c>
    </row>
    <row r="708" spans="24:46" x14ac:dyDescent="0.2">
      <c r="X708" s="1">
        <v>704</v>
      </c>
      <c r="Y708" s="7">
        <f t="shared" si="247"/>
        <v>881755.74228788994</v>
      </c>
      <c r="Z708" s="7">
        <f t="shared" si="248"/>
        <v>268799.70393900882</v>
      </c>
      <c r="AA708">
        <f t="shared" si="249"/>
        <v>2193.2757933224721</v>
      </c>
      <c r="AB708">
        <f t="shared" si="250"/>
        <v>-1450.930315403004</v>
      </c>
      <c r="AC708">
        <f t="shared" si="241"/>
        <v>-1.5917251153541343</v>
      </c>
      <c r="AD708">
        <f t="shared" si="242"/>
        <v>-16.843052956717997</v>
      </c>
      <c r="AE708">
        <f t="shared" si="245"/>
        <v>-1.3475356305888804E-8</v>
      </c>
      <c r="AF708" s="7">
        <f t="shared" si="246"/>
        <v>6.0077433963892337E-8</v>
      </c>
      <c r="AG708" s="7">
        <f t="shared" si="251"/>
        <v>-0.70503117376502145</v>
      </c>
      <c r="AH708" s="7">
        <f t="shared" si="252"/>
        <v>-7.6644730864119177</v>
      </c>
      <c r="AI708">
        <f t="shared" si="253"/>
        <v>-0.22085391162892451</v>
      </c>
      <c r="AJ708">
        <f t="shared" si="254"/>
        <v>-2.6806866752696883</v>
      </c>
      <c r="AK708">
        <f t="shared" si="255"/>
        <v>-0.66584001648483193</v>
      </c>
      <c r="AL708">
        <f t="shared" si="256"/>
        <v>-6.4978932551138229</v>
      </c>
      <c r="AM708" s="7">
        <f t="shared" si="257"/>
        <v>-861755.74228788994</v>
      </c>
      <c r="AN708" s="7">
        <f t="shared" si="258"/>
        <v>-261299.70393900882</v>
      </c>
      <c r="AO708">
        <f t="shared" si="259"/>
        <v>-901755.74228788994</v>
      </c>
      <c r="AP708">
        <f t="shared" si="260"/>
        <v>-258799.70393900882</v>
      </c>
      <c r="AQ708">
        <f t="shared" si="261"/>
        <v>-886755.74228788994</v>
      </c>
      <c r="AR708">
        <f t="shared" si="262"/>
        <v>-283799.70393900882</v>
      </c>
      <c r="AS708">
        <f t="shared" si="243"/>
        <v>-2193.2757933224721</v>
      </c>
      <c r="AT708">
        <f t="shared" si="244"/>
        <v>1450.930315403004</v>
      </c>
    </row>
    <row r="709" spans="24:46" x14ac:dyDescent="0.2">
      <c r="X709" s="1">
        <v>705</v>
      </c>
      <c r="Y709" s="7">
        <f t="shared" si="247"/>
        <v>882852.18121891166</v>
      </c>
      <c r="Z709" s="7">
        <f t="shared" si="248"/>
        <v>268072.13339968771</v>
      </c>
      <c r="AA709">
        <f t="shared" si="249"/>
        <v>2192.479930764795</v>
      </c>
      <c r="AB709">
        <f t="shared" si="250"/>
        <v>-1459.351841881363</v>
      </c>
      <c r="AC709">
        <f t="shared" si="241"/>
        <v>-1.5877550339611639</v>
      </c>
      <c r="AD709">
        <f t="shared" si="242"/>
        <v>-16.934452690805873</v>
      </c>
      <c r="AE709">
        <f t="shared" si="245"/>
        <v>-1.3472832772851819E-8</v>
      </c>
      <c r="AF709" s="7">
        <f t="shared" si="246"/>
        <v>6.0161228788438025E-8</v>
      </c>
      <c r="AG709" s="7">
        <f t="shared" si="251"/>
        <v>-0.70324061545820316</v>
      </c>
      <c r="AH709" s="7">
        <f t="shared" si="252"/>
        <v>-7.7073107221507575</v>
      </c>
      <c r="AI709">
        <f t="shared" si="253"/>
        <v>-0.22031783199299007</v>
      </c>
      <c r="AJ709">
        <f t="shared" si="254"/>
        <v>-2.6958188724592187</v>
      </c>
      <c r="AK709">
        <f t="shared" si="255"/>
        <v>-0.66419657303713786</v>
      </c>
      <c r="AL709">
        <f t="shared" si="256"/>
        <v>-6.5313231563571241</v>
      </c>
      <c r="AM709" s="7">
        <f t="shared" si="257"/>
        <v>-862852.18121891166</v>
      </c>
      <c r="AN709" s="7">
        <f t="shared" si="258"/>
        <v>-260572.13339968771</v>
      </c>
      <c r="AO709">
        <f t="shared" si="259"/>
        <v>-902852.18121891166</v>
      </c>
      <c r="AP709">
        <f t="shared" si="260"/>
        <v>-258072.13339968771</v>
      </c>
      <c r="AQ709">
        <f t="shared" si="261"/>
        <v>-887852.18121891166</v>
      </c>
      <c r="AR709">
        <f t="shared" si="262"/>
        <v>-283072.13339968771</v>
      </c>
      <c r="AS709">
        <f t="shared" si="243"/>
        <v>-2192.479930764795</v>
      </c>
      <c r="AT709">
        <f t="shared" si="244"/>
        <v>1459.351841881363</v>
      </c>
    </row>
    <row r="710" spans="24:46" x14ac:dyDescent="0.2">
      <c r="X710" s="1">
        <v>706</v>
      </c>
      <c r="Y710" s="7">
        <f t="shared" si="247"/>
        <v>883948.22271491482</v>
      </c>
      <c r="Z710" s="7">
        <f t="shared" si="248"/>
        <v>267340.34067216067</v>
      </c>
      <c r="AA710">
        <f t="shared" si="249"/>
        <v>2191.6860532478145</v>
      </c>
      <c r="AB710">
        <f t="shared" si="250"/>
        <v>-1467.8190682267659</v>
      </c>
      <c r="AC710">
        <f t="shared" ref="AC710:AC773" si="263">SUM(AG710,AI710,AK710,AE710)</f>
        <v>-1.5838012224464355</v>
      </c>
      <c r="AD710">
        <f t="shared" ref="AD710:AD773" si="264">SUM(AH710,AJ710,AL710,AF710)</f>
        <v>-17.027136524473917</v>
      </c>
      <c r="AE710">
        <f t="shared" si="245"/>
        <v>-1.3470313656946774E-8</v>
      </c>
      <c r="AF710" s="7">
        <f t="shared" si="246"/>
        <v>6.024281535246139E-8</v>
      </c>
      <c r="AG710" s="7">
        <f t="shared" si="251"/>
        <v>-0.70145751491002206</v>
      </c>
      <c r="AH710" s="7">
        <f t="shared" si="252"/>
        <v>-7.7507601747852206</v>
      </c>
      <c r="AI710">
        <f t="shared" si="253"/>
        <v>-0.21978389507719601</v>
      </c>
      <c r="AJ710">
        <f t="shared" si="254"/>
        <v>-2.7111684873464585</v>
      </c>
      <c r="AK710">
        <f t="shared" si="255"/>
        <v>-0.66255979898890371</v>
      </c>
      <c r="AL710">
        <f t="shared" si="256"/>
        <v>-6.5652079225850519</v>
      </c>
      <c r="AM710" s="7">
        <f t="shared" si="257"/>
        <v>-863948.22271491482</v>
      </c>
      <c r="AN710" s="7">
        <f t="shared" si="258"/>
        <v>-259840.34067216067</v>
      </c>
      <c r="AO710">
        <f t="shared" si="259"/>
        <v>-903948.22271491482</v>
      </c>
      <c r="AP710">
        <f t="shared" si="260"/>
        <v>-257340.34067216067</v>
      </c>
      <c r="AQ710">
        <f t="shared" si="261"/>
        <v>-888948.22271491482</v>
      </c>
      <c r="AR710">
        <f t="shared" si="262"/>
        <v>-282340.34067216067</v>
      </c>
      <c r="AS710">
        <f t="shared" si="243"/>
        <v>-2191.6860532478145</v>
      </c>
      <c r="AT710">
        <f t="shared" si="244"/>
        <v>1467.8190682267659</v>
      </c>
    </row>
    <row r="711" spans="24:46" x14ac:dyDescent="0.2">
      <c r="X711" s="1">
        <v>707</v>
      </c>
      <c r="Y711" s="7">
        <f t="shared" si="247"/>
        <v>885043.86776638601</v>
      </c>
      <c r="Z711" s="7">
        <f t="shared" si="248"/>
        <v>266604.30274598172</v>
      </c>
      <c r="AA711">
        <f t="shared" si="249"/>
        <v>2190.8941526365911</v>
      </c>
      <c r="AB711">
        <f t="shared" si="250"/>
        <v>-1476.3326364890029</v>
      </c>
      <c r="AC711">
        <f t="shared" si="263"/>
        <v>-1.5798635873679507</v>
      </c>
      <c r="AD711">
        <f t="shared" si="264"/>
        <v>-17.121128886210322</v>
      </c>
      <c r="AE711">
        <f t="shared" si="245"/>
        <v>-1.3467798946108509E-8</v>
      </c>
      <c r="AF711" s="7">
        <f t="shared" si="246"/>
        <v>6.0322177696386056E-8</v>
      </c>
      <c r="AG711" s="7">
        <f t="shared" si="251"/>
        <v>-0.69968182865508288</v>
      </c>
      <c r="AH711" s="7">
        <f t="shared" si="252"/>
        <v>-7.7948332862560017</v>
      </c>
      <c r="AI711">
        <f t="shared" si="253"/>
        <v>-0.21925208885706407</v>
      </c>
      <c r="AJ711">
        <f t="shared" si="254"/>
        <v>-2.7267397556208968</v>
      </c>
      <c r="AK711">
        <f t="shared" si="255"/>
        <v>-0.66092965638800505</v>
      </c>
      <c r="AL711">
        <f t="shared" si="256"/>
        <v>-6.5995559046556007</v>
      </c>
      <c r="AM711" s="7">
        <f t="shared" si="257"/>
        <v>-865043.86776638601</v>
      </c>
      <c r="AN711" s="7">
        <f t="shared" si="258"/>
        <v>-259104.30274598172</v>
      </c>
      <c r="AO711">
        <f t="shared" si="259"/>
        <v>-905043.86776638601</v>
      </c>
      <c r="AP711">
        <f t="shared" si="260"/>
        <v>-256604.30274598172</v>
      </c>
      <c r="AQ711">
        <f t="shared" si="261"/>
        <v>-890043.86776638601</v>
      </c>
      <c r="AR711">
        <f t="shared" si="262"/>
        <v>-281604.30274598172</v>
      </c>
      <c r="AS711">
        <f t="shared" si="243"/>
        <v>-2190.8941526365911</v>
      </c>
      <c r="AT711">
        <f t="shared" si="244"/>
        <v>1476.3326364890029</v>
      </c>
    </row>
    <row r="712" spans="24:46" x14ac:dyDescent="0.2">
      <c r="X712" s="1">
        <v>708</v>
      </c>
      <c r="Y712" s="7">
        <f t="shared" si="247"/>
        <v>886139.11735975591</v>
      </c>
      <c r="Z712" s="7">
        <f t="shared" si="248"/>
        <v>265863.9962866265</v>
      </c>
      <c r="AA712">
        <f t="shared" si="249"/>
        <v>2190.1042208429071</v>
      </c>
      <c r="AB712">
        <f t="shared" si="250"/>
        <v>-1484.8932009321081</v>
      </c>
      <c r="AC712">
        <f t="shared" si="263"/>
        <v>-1.5759420359752638</v>
      </c>
      <c r="AD712">
        <f t="shared" si="264"/>
        <v>-17.216454829730491</v>
      </c>
      <c r="AE712">
        <f t="shared" si="245"/>
        <v>-1.3465288628313141E-8</v>
      </c>
      <c r="AF712" s="7">
        <f t="shared" si="246"/>
        <v>6.039929970650634E-8</v>
      </c>
      <c r="AG712" s="7">
        <f t="shared" si="251"/>
        <v>-0.69791351355402331</v>
      </c>
      <c r="AH712" s="7">
        <f t="shared" si="252"/>
        <v>-7.8395422060103428</v>
      </c>
      <c r="AI712">
        <f t="shared" si="253"/>
        <v>-0.2187224013951975</v>
      </c>
      <c r="AJ712">
        <f t="shared" si="254"/>
        <v>-2.7425370235991249</v>
      </c>
      <c r="AK712">
        <f t="shared" si="255"/>
        <v>-0.65930610756075436</v>
      </c>
      <c r="AL712">
        <f t="shared" si="256"/>
        <v>-6.6343756605203223</v>
      </c>
      <c r="AM712" s="7">
        <f t="shared" si="257"/>
        <v>-866139.11735975591</v>
      </c>
      <c r="AN712" s="7">
        <f t="shared" si="258"/>
        <v>-258363.9962866265</v>
      </c>
      <c r="AO712">
        <f t="shared" si="259"/>
        <v>-906139.11735975591</v>
      </c>
      <c r="AP712">
        <f t="shared" si="260"/>
        <v>-255863.9962866265</v>
      </c>
      <c r="AQ712">
        <f t="shared" si="261"/>
        <v>-891139.11735975591</v>
      </c>
      <c r="AR712">
        <f t="shared" si="262"/>
        <v>-280863.9962866265</v>
      </c>
      <c r="AS712">
        <f t="shared" si="243"/>
        <v>-2190.1042208429071</v>
      </c>
      <c r="AT712">
        <f t="shared" si="244"/>
        <v>1484.8932009321081</v>
      </c>
    </row>
    <row r="713" spans="24:46" x14ac:dyDescent="0.2">
      <c r="X713" s="1">
        <v>709</v>
      </c>
      <c r="Y713" s="7">
        <f t="shared" si="247"/>
        <v>887233.97247742291</v>
      </c>
      <c r="Z713" s="7">
        <f t="shared" si="248"/>
        <v>265119.39762930677</v>
      </c>
      <c r="AA713">
        <f t="shared" si="249"/>
        <v>2189.3162498249194</v>
      </c>
      <c r="AB713">
        <f t="shared" si="250"/>
        <v>-1493.5014283469734</v>
      </c>
      <c r="AC713">
        <f t="shared" si="263"/>
        <v>-1.5720364762032057</v>
      </c>
      <c r="AD713">
        <f t="shared" si="264"/>
        <v>-17.313140053789859</v>
      </c>
      <c r="AE713">
        <f t="shared" si="245"/>
        <v>-1.3462782691578775E-8</v>
      </c>
      <c r="AF713" s="7">
        <f t="shared" si="246"/>
        <v>6.0474165112001147E-8</v>
      </c>
      <c r="AG713" s="7">
        <f t="shared" si="251"/>
        <v>-0.69615252679055883</v>
      </c>
      <c r="AH713" s="7">
        <f t="shared" si="252"/>
        <v>-7.884899400878238</v>
      </c>
      <c r="AI713">
        <f t="shared" si="253"/>
        <v>-0.21819482084049688</v>
      </c>
      <c r="AJ713">
        <f t="shared" si="254"/>
        <v>-2.7585647517976377</v>
      </c>
      <c r="AK713">
        <f t="shared" si="255"/>
        <v>-0.65768911510936734</v>
      </c>
      <c r="AL713">
        <f t="shared" si="256"/>
        <v>-6.6696759615881458</v>
      </c>
      <c r="AM713" s="7">
        <f t="shared" si="257"/>
        <v>-867233.97247742291</v>
      </c>
      <c r="AN713" s="7">
        <f t="shared" si="258"/>
        <v>-257619.39762930677</v>
      </c>
      <c r="AO713">
        <f t="shared" si="259"/>
        <v>-907233.97247742291</v>
      </c>
      <c r="AP713">
        <f t="shared" si="260"/>
        <v>-255119.39762930677</v>
      </c>
      <c r="AQ713">
        <f t="shared" si="261"/>
        <v>-892233.97247742291</v>
      </c>
      <c r="AR713">
        <f t="shared" si="262"/>
        <v>-280119.39762930677</v>
      </c>
      <c r="AS713">
        <f t="shared" si="243"/>
        <v>-2189.3162498249194</v>
      </c>
      <c r="AT713">
        <f t="shared" si="244"/>
        <v>1493.5014283469734</v>
      </c>
    </row>
    <row r="714" spans="24:46" x14ac:dyDescent="0.2">
      <c r="X714" s="1">
        <v>710</v>
      </c>
      <c r="Y714" s="7">
        <f t="shared" si="247"/>
        <v>888328.43409777584</v>
      </c>
      <c r="Z714" s="7">
        <f t="shared" si="248"/>
        <v>264370.48277262656</v>
      </c>
      <c r="AA714">
        <f t="shared" si="249"/>
        <v>2188.530231586818</v>
      </c>
      <c r="AB714">
        <f t="shared" si="250"/>
        <v>-1502.1579983738684</v>
      </c>
      <c r="AC714">
        <f t="shared" si="263"/>
        <v>-1.5681468166657135</v>
      </c>
      <c r="AD714">
        <f t="shared" si="264"/>
        <v>-17.411210922750076</v>
      </c>
      <c r="AE714">
        <f t="shared" si="245"/>
        <v>-1.3460281123964363E-8</v>
      </c>
      <c r="AF714" s="7">
        <f t="shared" si="246"/>
        <v>6.0546757481868863E-8</v>
      </c>
      <c r="AG714" s="7">
        <f t="shared" si="251"/>
        <v>-0.69439882586850876</v>
      </c>
      <c r="AH714" s="7">
        <f t="shared" si="252"/>
        <v>-7.9309176653288898</v>
      </c>
      <c r="AI714">
        <f t="shared" si="253"/>
        <v>-0.21766933542741582</v>
      </c>
      <c r="AJ714">
        <f t="shared" si="254"/>
        <v>-2.77482751864415</v>
      </c>
      <c r="AK714">
        <f t="shared" si="255"/>
        <v>-0.65607864190950793</v>
      </c>
      <c r="AL714">
        <f t="shared" si="256"/>
        <v>-6.7054657993237949</v>
      </c>
      <c r="AM714" s="7">
        <f t="shared" si="257"/>
        <v>-868328.43409777584</v>
      </c>
      <c r="AN714" s="7">
        <f t="shared" si="258"/>
        <v>-256870.48277262656</v>
      </c>
      <c r="AO714">
        <f t="shared" si="259"/>
        <v>-908328.43409777584</v>
      </c>
      <c r="AP714">
        <f t="shared" si="260"/>
        <v>-254370.48277262656</v>
      </c>
      <c r="AQ714">
        <f t="shared" si="261"/>
        <v>-893328.43409777584</v>
      </c>
      <c r="AR714">
        <f t="shared" si="262"/>
        <v>-279370.48277262656</v>
      </c>
      <c r="AS714">
        <f t="shared" si="243"/>
        <v>-2188.530231586818</v>
      </c>
      <c r="AT714">
        <f t="shared" si="244"/>
        <v>1502.1579983738684</v>
      </c>
    </row>
    <row r="715" spans="24:46" x14ac:dyDescent="0.2">
      <c r="X715" s="1">
        <v>711</v>
      </c>
      <c r="Y715" s="7">
        <f t="shared" si="247"/>
        <v>889422.50319521723</v>
      </c>
      <c r="Z715" s="7">
        <f t="shared" si="248"/>
        <v>263617.22737207433</v>
      </c>
      <c r="AA715">
        <f t="shared" si="249"/>
        <v>2187.7461581784851</v>
      </c>
      <c r="AB715">
        <f t="shared" si="250"/>
        <v>-1510.8636038352433</v>
      </c>
      <c r="AC715">
        <f t="shared" si="263"/>
        <v>-1.5642729666496702</v>
      </c>
      <c r="AD715">
        <f t="shared" si="264"/>
        <v>-17.510694487932106</v>
      </c>
      <c r="AE715">
        <f t="shared" si="245"/>
        <v>-1.34577839135704E-8</v>
      </c>
      <c r="AF715" s="7">
        <f t="shared" si="246"/>
        <v>6.0617060221786378E-8</v>
      </c>
      <c r="AG715" s="7">
        <f t="shared" si="251"/>
        <v>-0.69265236860885837</v>
      </c>
      <c r="AH715" s="7">
        <f t="shared" si="252"/>
        <v>-7.9776101321239841</v>
      </c>
      <c r="AI715">
        <f t="shared" si="253"/>
        <v>-0.21714593347518629</v>
      </c>
      <c r="AJ715">
        <f t="shared" si="254"/>
        <v>-2.7913300243331389</v>
      </c>
      <c r="AK715">
        <f t="shared" si="255"/>
        <v>-0.65447465110784153</v>
      </c>
      <c r="AL715">
        <f t="shared" si="256"/>
        <v>-6.7417543920920435</v>
      </c>
      <c r="AM715" s="7">
        <f t="shared" si="257"/>
        <v>-869422.50319521723</v>
      </c>
      <c r="AN715" s="7">
        <f t="shared" si="258"/>
        <v>-256117.22737207433</v>
      </c>
      <c r="AO715">
        <f t="shared" si="259"/>
        <v>-909422.50319521723</v>
      </c>
      <c r="AP715">
        <f t="shared" si="260"/>
        <v>-253617.22737207433</v>
      </c>
      <c r="AQ715">
        <f t="shared" si="261"/>
        <v>-894422.50319521723</v>
      </c>
      <c r="AR715">
        <f t="shared" si="262"/>
        <v>-278617.22737207433</v>
      </c>
      <c r="AS715">
        <f t="shared" si="243"/>
        <v>-2187.7461581784851</v>
      </c>
      <c r="AT715">
        <f t="shared" si="244"/>
        <v>1510.8636038352433</v>
      </c>
    </row>
    <row r="716" spans="24:46" x14ac:dyDescent="0.2">
      <c r="X716" s="1">
        <v>712</v>
      </c>
      <c r="Y716" s="7">
        <f t="shared" si="247"/>
        <v>890516.18074018566</v>
      </c>
      <c r="Z716" s="7">
        <f t="shared" si="248"/>
        <v>262859.60673334572</v>
      </c>
      <c r="AA716">
        <f t="shared" si="249"/>
        <v>2186.9640216951602</v>
      </c>
      <c r="AB716">
        <f t="shared" si="250"/>
        <v>-1519.6189510792094</v>
      </c>
      <c r="AC716">
        <f t="shared" si="263"/>
        <v>-1.5604148361088401</v>
      </c>
      <c r="AD716">
        <f t="shared" si="264"/>
        <v>-17.611618509790809</v>
      </c>
      <c r="AE716">
        <f t="shared" si="245"/>
        <v>-1.3455291048538365E-8</v>
      </c>
      <c r="AF716" s="7">
        <f t="shared" si="246"/>
        <v>6.0685056570889561E-8</v>
      </c>
      <c r="AG716" s="7">
        <f t="shared" si="251"/>
        <v>-0.69091311314688275</v>
      </c>
      <c r="AH716" s="7">
        <f t="shared" si="252"/>
        <v>-8.0249902833866198</v>
      </c>
      <c r="AI716">
        <f t="shared" si="253"/>
        <v>-0.21662460338707373</v>
      </c>
      <c r="AJ716">
        <f t="shared" si="254"/>
        <v>-2.8080770948326226</v>
      </c>
      <c r="AK716">
        <f t="shared" si="255"/>
        <v>-0.65287710611959249</v>
      </c>
      <c r="AL716">
        <f t="shared" si="256"/>
        <v>-6.7785511922566233</v>
      </c>
      <c r="AM716" s="7">
        <f t="shared" si="257"/>
        <v>-870516.18074018566</v>
      </c>
      <c r="AN716" s="7">
        <f t="shared" si="258"/>
        <v>-255359.60673334572</v>
      </c>
      <c r="AO716">
        <f t="shared" si="259"/>
        <v>-910516.18074018566</v>
      </c>
      <c r="AP716">
        <f t="shared" si="260"/>
        <v>-252859.60673334572</v>
      </c>
      <c r="AQ716">
        <f t="shared" si="261"/>
        <v>-895516.18074018566</v>
      </c>
      <c r="AR716">
        <f t="shared" si="262"/>
        <v>-277859.60673334572</v>
      </c>
      <c r="AS716">
        <f t="shared" si="243"/>
        <v>-2186.9640216951602</v>
      </c>
      <c r="AT716">
        <f t="shared" si="244"/>
        <v>1519.6189510792094</v>
      </c>
    </row>
    <row r="717" spans="24:46" x14ac:dyDescent="0.2">
      <c r="X717" s="1">
        <v>713</v>
      </c>
      <c r="Y717" s="7">
        <f t="shared" si="247"/>
        <v>891609.46769917873</v>
      </c>
      <c r="Z717" s="7">
        <f t="shared" si="248"/>
        <v>262097.5958054924</v>
      </c>
      <c r="AA717">
        <f t="shared" si="249"/>
        <v>2186.1838142771057</v>
      </c>
      <c r="AB717">
        <f t="shared" si="250"/>
        <v>-1528.4247603341048</v>
      </c>
      <c r="AC717">
        <f t="shared" si="263"/>
        <v>-1.556572335657888</v>
      </c>
      <c r="AD717">
        <f t="shared" si="264"/>
        <v>-17.714011480948265</v>
      </c>
      <c r="AE717">
        <f t="shared" si="245"/>
        <v>-1.3452802517050593E-8</v>
      </c>
      <c r="AF717" s="7">
        <f t="shared" si="246"/>
        <v>6.0750729598469404E-8</v>
      </c>
      <c r="AG717" s="7">
        <f t="shared" si="251"/>
        <v>-0.68918101792925557</v>
      </c>
      <c r="AH717" s="7">
        <f t="shared" si="252"/>
        <v>-8.0730719621036187</v>
      </c>
      <c r="AI717">
        <f t="shared" si="253"/>
        <v>-0.21610533364964554</v>
      </c>
      <c r="AJ717">
        <f t="shared" si="254"/>
        <v>-2.8250736860486168</v>
      </c>
      <c r="AK717">
        <f t="shared" si="255"/>
        <v>-0.65128597062618443</v>
      </c>
      <c r="AL717">
        <f t="shared" si="256"/>
        <v>-6.8158658935467606</v>
      </c>
      <c r="AM717" s="7">
        <f t="shared" si="257"/>
        <v>-871609.46769917873</v>
      </c>
      <c r="AN717" s="7">
        <f t="shared" si="258"/>
        <v>-254597.5958054924</v>
      </c>
      <c r="AO717">
        <f t="shared" si="259"/>
        <v>-911609.46769917873</v>
      </c>
      <c r="AP717">
        <f t="shared" si="260"/>
        <v>-252097.5958054924</v>
      </c>
      <c r="AQ717">
        <f t="shared" si="261"/>
        <v>-896609.46769917873</v>
      </c>
      <c r="AR717">
        <f t="shared" si="262"/>
        <v>-277097.59580549237</v>
      </c>
      <c r="AS717">
        <f t="shared" si="243"/>
        <v>-2186.1838142771057</v>
      </c>
      <c r="AT717">
        <f t="shared" si="244"/>
        <v>1528.4247603341048</v>
      </c>
    </row>
    <row r="718" spans="24:46" x14ac:dyDescent="0.2">
      <c r="X718" s="1">
        <v>714</v>
      </c>
      <c r="Y718" s="7">
        <f t="shared" si="247"/>
        <v>892702.36503477534</v>
      </c>
      <c r="Z718" s="7">
        <f t="shared" si="248"/>
        <v>261331.16917389023</v>
      </c>
      <c r="AA718">
        <f t="shared" si="249"/>
        <v>2185.4055281092769</v>
      </c>
      <c r="AB718">
        <f t="shared" si="250"/>
        <v>-1537.2817660745789</v>
      </c>
      <c r="AC718">
        <f t="shared" si="263"/>
        <v>-1.5527453765664074</v>
      </c>
      <c r="AD718">
        <f t="shared" si="264"/>
        <v>-17.817902650124029</v>
      </c>
      <c r="AE718">
        <f t="shared" si="245"/>
        <v>-1.3450318307330319E-8</v>
      </c>
      <c r="AF718" s="7">
        <f t="shared" si="246"/>
        <v>6.0814062200585241E-8</v>
      </c>
      <c r="AG718" s="7">
        <f t="shared" si="251"/>
        <v>-0.68745604171125096</v>
      </c>
      <c r="AH718" s="7">
        <f t="shared" si="252"/>
        <v>-8.1218693840814709</v>
      </c>
      <c r="AI718">
        <f t="shared" si="253"/>
        <v>-0.21558811283202448</v>
      </c>
      <c r="AJ718">
        <f t="shared" si="254"/>
        <v>-2.8423248881550869</v>
      </c>
      <c r="AK718">
        <f t="shared" si="255"/>
        <v>-0.64970120857281355</v>
      </c>
      <c r="AL718">
        <f t="shared" si="256"/>
        <v>-6.8537084387015366</v>
      </c>
      <c r="AM718" s="7">
        <f t="shared" si="257"/>
        <v>-872702.36503477534</v>
      </c>
      <c r="AN718" s="7">
        <f t="shared" si="258"/>
        <v>-253831.16917389023</v>
      </c>
      <c r="AO718">
        <f t="shared" si="259"/>
        <v>-912702.36503477534</v>
      </c>
      <c r="AP718">
        <f t="shared" si="260"/>
        <v>-251331.16917389023</v>
      </c>
      <c r="AQ718">
        <f t="shared" si="261"/>
        <v>-897702.36503477534</v>
      </c>
      <c r="AR718">
        <f t="shared" si="262"/>
        <v>-276331.16917389026</v>
      </c>
      <c r="AS718">
        <f t="shared" si="243"/>
        <v>-2185.4055281092769</v>
      </c>
      <c r="AT718">
        <f t="shared" si="244"/>
        <v>1537.2817660745789</v>
      </c>
    </row>
    <row r="719" spans="24:46" x14ac:dyDescent="0.2">
      <c r="X719" s="1">
        <v>715</v>
      </c>
      <c r="Y719" s="7">
        <f t="shared" si="247"/>
        <v>893794.8737056579</v>
      </c>
      <c r="Z719" s="7">
        <f t="shared" si="248"/>
        <v>260560.30105302166</v>
      </c>
      <c r="AA719">
        <f t="shared" si="249"/>
        <v>2184.6291554209938</v>
      </c>
      <c r="AB719">
        <f t="shared" si="250"/>
        <v>-1546.1907173996408</v>
      </c>
      <c r="AC719">
        <f t="shared" si="263"/>
        <v>-1.5489338707530704</v>
      </c>
      <c r="AD719">
        <f t="shared" si="264"/>
        <v>-17.923322047004682</v>
      </c>
      <c r="AE719">
        <f t="shared" si="245"/>
        <v>-1.3447838407641502E-8</v>
      </c>
      <c r="AF719" s="7">
        <f t="shared" si="246"/>
        <v>6.0875037096589241E-8</v>
      </c>
      <c r="AG719" s="7">
        <f t="shared" si="251"/>
        <v>-0.6857381435539146</v>
      </c>
      <c r="AH719" s="7">
        <f t="shared" si="252"/>
        <v>-8.1713971503776079</v>
      </c>
      <c r="AI719">
        <f t="shared" si="253"/>
        <v>-0.21507292958517155</v>
      </c>
      <c r="AJ719">
        <f t="shared" si="254"/>
        <v>-2.8598359300964362</v>
      </c>
      <c r="AK719">
        <f t="shared" si="255"/>
        <v>-0.64812278416614599</v>
      </c>
      <c r="AL719">
        <f t="shared" si="256"/>
        <v>-6.8920890274056772</v>
      </c>
      <c r="AM719" s="7">
        <f t="shared" si="257"/>
        <v>-873794.8737056579</v>
      </c>
      <c r="AN719" s="7">
        <f t="shared" si="258"/>
        <v>-253060.30105302166</v>
      </c>
      <c r="AO719">
        <f t="shared" si="259"/>
        <v>-913794.8737056579</v>
      </c>
      <c r="AP719">
        <f t="shared" si="260"/>
        <v>-250560.30105302166</v>
      </c>
      <c r="AQ719">
        <f t="shared" si="261"/>
        <v>-898794.8737056579</v>
      </c>
      <c r="AR719">
        <f t="shared" si="262"/>
        <v>-275560.30105302169</v>
      </c>
      <c r="AS719">
        <f t="shared" ref="AS719:AS782" si="265">L$12-AA719</f>
        <v>-2184.6291554209938</v>
      </c>
      <c r="AT719">
        <f t="shared" ref="AT719:AT782" si="266">M$12-AB719</f>
        <v>1546.1907173996408</v>
      </c>
    </row>
    <row r="720" spans="24:46" x14ac:dyDescent="0.2">
      <c r="X720" s="1">
        <v>716</v>
      </c>
      <c r="Y720" s="7">
        <f t="shared" si="247"/>
        <v>894886.99466663448</v>
      </c>
      <c r="Z720" s="7">
        <f t="shared" si="248"/>
        <v>259784.96527906595</v>
      </c>
      <c r="AA720">
        <f t="shared" si="249"/>
        <v>2183.8546884856173</v>
      </c>
      <c r="AB720">
        <f t="shared" si="250"/>
        <v>-1555.1523784231431</v>
      </c>
      <c r="AC720">
        <f t="shared" si="263"/>
        <v>-1.5451377307798071</v>
      </c>
      <c r="AD720">
        <f t="shared" si="264"/>
        <v>-18.030300508092843</v>
      </c>
      <c r="AE720">
        <f t="shared" si="245"/>
        <v>-1.3445362806288289E-8</v>
      </c>
      <c r="AF720" s="7">
        <f t="shared" si="246"/>
        <v>6.0933636825561044E-8</v>
      </c>
      <c r="AG720" s="7">
        <f t="shared" si="251"/>
        <v>-0.68402728282128533</v>
      </c>
      <c r="AH720" s="7">
        <f t="shared" si="252"/>
        <v>-8.221670260227139</v>
      </c>
      <c r="AI720">
        <f t="shared" si="253"/>
        <v>-0.21455977264116347</v>
      </c>
      <c r="AJ720">
        <f t="shared" si="254"/>
        <v>-2.8776121842709377</v>
      </c>
      <c r="AK720">
        <f t="shared" si="255"/>
        <v>-0.64655066187199539</v>
      </c>
      <c r="AL720">
        <f t="shared" si="256"/>
        <v>-6.9310181245284035</v>
      </c>
      <c r="AM720" s="7">
        <f t="shared" si="257"/>
        <v>-874886.99466663448</v>
      </c>
      <c r="AN720" s="7">
        <f t="shared" si="258"/>
        <v>-252284.96527906595</v>
      </c>
      <c r="AO720">
        <f t="shared" si="259"/>
        <v>-914886.99466663448</v>
      </c>
      <c r="AP720">
        <f t="shared" si="260"/>
        <v>-249784.96527906595</v>
      </c>
      <c r="AQ720">
        <f t="shared" si="261"/>
        <v>-899886.99466663448</v>
      </c>
      <c r="AR720">
        <f t="shared" si="262"/>
        <v>-274784.96527906595</v>
      </c>
      <c r="AS720">
        <f t="shared" si="265"/>
        <v>-2183.8546884856173</v>
      </c>
      <c r="AT720">
        <f t="shared" si="266"/>
        <v>1555.1523784231431</v>
      </c>
    </row>
    <row r="721" spans="24:46" x14ac:dyDescent="0.2">
      <c r="X721" s="1">
        <v>717</v>
      </c>
      <c r="Y721" s="7">
        <f t="shared" si="247"/>
        <v>895978.72886866098</v>
      </c>
      <c r="Z721" s="7">
        <f t="shared" si="248"/>
        <v>259005.13530229087</v>
      </c>
      <c r="AA721">
        <f t="shared" si="249"/>
        <v>2183.0821196202273</v>
      </c>
      <c r="AB721">
        <f t="shared" si="250"/>
        <v>-1564.1675286771895</v>
      </c>
      <c r="AC721">
        <f t="shared" si="263"/>
        <v>-1.5413568698460487</v>
      </c>
      <c r="AD721">
        <f t="shared" si="264"/>
        <v>-18.138869703584767</v>
      </c>
      <c r="AE721">
        <f t="shared" si="245"/>
        <v>-1.3442891491615674E-8</v>
      </c>
      <c r="AF721" s="7">
        <f t="shared" si="246"/>
        <v>6.0989843742648701E-8</v>
      </c>
      <c r="AG721" s="7">
        <f t="shared" si="251"/>
        <v>-0.68232341917768524</v>
      </c>
      <c r="AH721" s="7">
        <f t="shared" si="252"/>
        <v>-8.2727041244906676</v>
      </c>
      <c r="AI721">
        <f t="shared" si="253"/>
        <v>-0.21404863081248385</v>
      </c>
      <c r="AJ721">
        <f t="shared" si="254"/>
        <v>-2.8956591714035849</v>
      </c>
      <c r="AK721">
        <f t="shared" si="255"/>
        <v>-0.64498480641298817</v>
      </c>
      <c r="AL721">
        <f t="shared" si="256"/>
        <v>-6.9705064686803579</v>
      </c>
      <c r="AM721" s="7">
        <f t="shared" si="257"/>
        <v>-875978.72886866098</v>
      </c>
      <c r="AN721" s="7">
        <f t="shared" si="258"/>
        <v>-251505.13530229087</v>
      </c>
      <c r="AO721">
        <f t="shared" si="259"/>
        <v>-915978.72886866098</v>
      </c>
      <c r="AP721">
        <f t="shared" si="260"/>
        <v>-249005.13530229087</v>
      </c>
      <c r="AQ721">
        <f t="shared" si="261"/>
        <v>-900978.72886866098</v>
      </c>
      <c r="AR721">
        <f t="shared" si="262"/>
        <v>-274005.1353022909</v>
      </c>
      <c r="AS721">
        <f t="shared" si="265"/>
        <v>-2183.0821196202273</v>
      </c>
      <c r="AT721">
        <f t="shared" si="266"/>
        <v>1564.1675286771895</v>
      </c>
    </row>
    <row r="722" spans="24:46" x14ac:dyDescent="0.2">
      <c r="X722" s="1">
        <v>718</v>
      </c>
      <c r="Y722" s="7">
        <f t="shared" si="247"/>
        <v>897070.07725886232</v>
      </c>
      <c r="Z722" s="7">
        <f t="shared" si="248"/>
        <v>258220.78417923933</v>
      </c>
      <c r="AA722">
        <f t="shared" si="249"/>
        <v>2182.3114411853044</v>
      </c>
      <c r="AB722">
        <f t="shared" si="250"/>
        <v>-1573.236963528982</v>
      </c>
      <c r="AC722">
        <f t="shared" si="263"/>
        <v>-1.5375912017830504</v>
      </c>
      <c r="AD722">
        <f t="shared" si="264"/>
        <v>-18.249062165319916</v>
      </c>
      <c r="AE722">
        <f t="shared" si="245"/>
        <v>-1.344042445200845E-8</v>
      </c>
      <c r="AF722" s="7">
        <f t="shared" si="246"/>
        <v>6.1043640015312997E-8</v>
      </c>
      <c r="AG722" s="7">
        <f t="shared" si="251"/>
        <v>-0.68062651258496876</v>
      </c>
      <c r="AH722" s="7">
        <f t="shared" si="252"/>
        <v>-8.3245145796451556</v>
      </c>
      <c r="AI722">
        <f t="shared" si="253"/>
        <v>-0.2135394929913241</v>
      </c>
      <c r="AJ722">
        <f t="shared" si="254"/>
        <v>-2.9139825656171041</v>
      </c>
      <c r="AK722">
        <f t="shared" si="255"/>
        <v>-0.64342518276633309</v>
      </c>
      <c r="AL722">
        <f t="shared" si="256"/>
        <v>-7.0105650811012943</v>
      </c>
      <c r="AM722" s="7">
        <f t="shared" si="257"/>
        <v>-877070.07725886232</v>
      </c>
      <c r="AN722" s="7">
        <f t="shared" si="258"/>
        <v>-250720.78417923933</v>
      </c>
      <c r="AO722">
        <f t="shared" si="259"/>
        <v>-917070.07725886232</v>
      </c>
      <c r="AP722">
        <f t="shared" si="260"/>
        <v>-248220.78417923933</v>
      </c>
      <c r="AQ722">
        <f t="shared" si="261"/>
        <v>-902070.07725886232</v>
      </c>
      <c r="AR722">
        <f t="shared" si="262"/>
        <v>-273220.7841792393</v>
      </c>
      <c r="AS722">
        <f t="shared" si="265"/>
        <v>-2182.3114411853044</v>
      </c>
      <c r="AT722">
        <f t="shared" si="266"/>
        <v>1573.236963528982</v>
      </c>
    </row>
    <row r="723" spans="24:46" x14ac:dyDescent="0.2">
      <c r="X723" s="1">
        <v>719</v>
      </c>
      <c r="Y723" s="7">
        <f t="shared" si="247"/>
        <v>898161.04078055476</v>
      </c>
      <c r="Z723" s="7">
        <f t="shared" si="248"/>
        <v>257431.88456470417</v>
      </c>
      <c r="AA723">
        <f t="shared" si="249"/>
        <v>2181.5426455844126</v>
      </c>
      <c r="AB723">
        <f t="shared" si="250"/>
        <v>-1582.361494611642</v>
      </c>
      <c r="AC723">
        <f t="shared" si="263"/>
        <v>-1.5338406410482399</v>
      </c>
      <c r="AD723">
        <f t="shared" si="264"/>
        <v>-18.360911315854992</v>
      </c>
      <c r="AE723">
        <f t="shared" si="245"/>
        <v>-1.3437961675891658E-8</v>
      </c>
      <c r="AF723" s="7">
        <f t="shared" si="246"/>
        <v>6.1095007619473328E-8</v>
      </c>
      <c r="AG723" s="7">
        <f t="shared" si="251"/>
        <v>-0.67893652329986365</v>
      </c>
      <c r="AH723" s="7">
        <f t="shared" si="252"/>
        <v>-8.3771179023446489</v>
      </c>
      <c r="AI723">
        <f t="shared" si="253"/>
        <v>-0.21303234814887673</v>
      </c>
      <c r="AJ723">
        <f t="shared" si="254"/>
        <v>-2.9325881997105792</v>
      </c>
      <c r="AK723">
        <f t="shared" si="255"/>
        <v>-0.64187175616153791</v>
      </c>
      <c r="AL723">
        <f t="shared" si="256"/>
        <v>-7.0512052748947722</v>
      </c>
      <c r="AM723" s="7">
        <f t="shared" si="257"/>
        <v>-878161.04078055476</v>
      </c>
      <c r="AN723" s="7">
        <f t="shared" si="258"/>
        <v>-249931.88456470417</v>
      </c>
      <c r="AO723">
        <f t="shared" si="259"/>
        <v>-918161.04078055476</v>
      </c>
      <c r="AP723">
        <f t="shared" si="260"/>
        <v>-247431.88456470417</v>
      </c>
      <c r="AQ723">
        <f t="shared" si="261"/>
        <v>-903161.04078055476</v>
      </c>
      <c r="AR723">
        <f t="shared" si="262"/>
        <v>-272431.88456470415</v>
      </c>
      <c r="AS723">
        <f t="shared" si="265"/>
        <v>-2181.5426455844126</v>
      </c>
      <c r="AT723">
        <f t="shared" si="266"/>
        <v>1582.361494611642</v>
      </c>
    </row>
    <row r="724" spans="24:46" x14ac:dyDescent="0.2">
      <c r="X724" s="1">
        <v>720</v>
      </c>
      <c r="Y724" s="7">
        <f t="shared" si="247"/>
        <v>899251.62037326675</v>
      </c>
      <c r="Z724" s="7">
        <f t="shared" si="248"/>
        <v>256638.40870348387</v>
      </c>
      <c r="AA724">
        <f t="shared" si="249"/>
        <v>2180.7757252638885</v>
      </c>
      <c r="AB724">
        <f t="shared" si="250"/>
        <v>-1591.5419502695695</v>
      </c>
      <c r="AC724">
        <f t="shared" si="263"/>
        <v>-1.5301051027196679</v>
      </c>
      <c r="AD724">
        <f t="shared" si="264"/>
        <v>-18.474451498715787</v>
      </c>
      <c r="AE724">
        <f t="shared" si="245"/>
        <v>-1.3435503151730419E-8</v>
      </c>
      <c r="AF724" s="7">
        <f t="shared" si="246"/>
        <v>6.1143928335548871E-8</v>
      </c>
      <c r="AG724" s="7">
        <f t="shared" si="251"/>
        <v>-0.67725341187129917</v>
      </c>
      <c r="AH724" s="7">
        <f t="shared" si="252"/>
        <v>-8.4305308245784421</v>
      </c>
      <c r="AI724">
        <f t="shared" si="253"/>
        <v>-0.21252718533465914</v>
      </c>
      <c r="AJ724">
        <f t="shared" si="254"/>
        <v>-2.9514820706557727</v>
      </c>
      <c r="AK724">
        <f t="shared" si="255"/>
        <v>-0.64032449207820652</v>
      </c>
      <c r="AL724">
        <f t="shared" si="256"/>
        <v>-7.0924386646255018</v>
      </c>
      <c r="AM724" s="7">
        <f t="shared" si="257"/>
        <v>-879251.62037326675</v>
      </c>
      <c r="AN724" s="7">
        <f t="shared" si="258"/>
        <v>-249138.40870348387</v>
      </c>
      <c r="AO724">
        <f t="shared" si="259"/>
        <v>-919251.62037326675</v>
      </c>
      <c r="AP724">
        <f t="shared" si="260"/>
        <v>-246638.40870348387</v>
      </c>
      <c r="AQ724">
        <f t="shared" si="261"/>
        <v>-904251.62037326675</v>
      </c>
      <c r="AR724">
        <f t="shared" si="262"/>
        <v>-271638.40870348387</v>
      </c>
      <c r="AS724">
        <f t="shared" si="265"/>
        <v>-2180.7757252638885</v>
      </c>
      <c r="AT724">
        <f t="shared" si="266"/>
        <v>1591.5419502695695</v>
      </c>
    </row>
    <row r="725" spans="24:46" x14ac:dyDescent="0.2">
      <c r="X725" s="1">
        <v>721</v>
      </c>
      <c r="Y725" s="7">
        <f t="shared" si="247"/>
        <v>900341.81697276083</v>
      </c>
      <c r="Z725" s="7">
        <f t="shared" si="248"/>
        <v>255840.32842191175</v>
      </c>
      <c r="AA725">
        <f t="shared" si="249"/>
        <v>2180.0106727125285</v>
      </c>
      <c r="AB725">
        <f t="shared" si="250"/>
        <v>-1600.7791760189275</v>
      </c>
      <c r="AC725">
        <f t="shared" si="263"/>
        <v>-1.5263845024904872</v>
      </c>
      <c r="AD725">
        <f t="shared" si="264"/>
        <v>-18.589718009879988</v>
      </c>
      <c r="AE725">
        <f t="shared" si="245"/>
        <v>-1.3433048868029444E-8</v>
      </c>
      <c r="AF725" s="7">
        <f t="shared" si="246"/>
        <v>6.1190383744394663E-8</v>
      </c>
      <c r="AG725" s="7">
        <f t="shared" si="251"/>
        <v>-0.67557713913779582</v>
      </c>
      <c r="AH725" s="7">
        <f t="shared" si="252"/>
        <v>-8.4847705494538666</v>
      </c>
      <c r="AI725">
        <f t="shared" si="253"/>
        <v>-0.21202399367581959</v>
      </c>
      <c r="AJ725">
        <f t="shared" si="254"/>
        <v>-2.9706703453214383</v>
      </c>
      <c r="AK725">
        <f t="shared" si="255"/>
        <v>-0.63878335624382276</v>
      </c>
      <c r="AL725">
        <f t="shared" si="256"/>
        <v>-7.1342771762950683</v>
      </c>
      <c r="AM725" s="7">
        <f t="shared" si="257"/>
        <v>-880341.81697276083</v>
      </c>
      <c r="AN725" s="7">
        <f t="shared" si="258"/>
        <v>-248340.32842191175</v>
      </c>
      <c r="AO725">
        <f t="shared" si="259"/>
        <v>-920341.81697276083</v>
      </c>
      <c r="AP725">
        <f t="shared" si="260"/>
        <v>-245840.32842191175</v>
      </c>
      <c r="AQ725">
        <f t="shared" si="261"/>
        <v>-905341.81697276083</v>
      </c>
      <c r="AR725">
        <f t="shared" si="262"/>
        <v>-270840.32842191175</v>
      </c>
      <c r="AS725">
        <f t="shared" si="265"/>
        <v>-2180.0106727125285</v>
      </c>
      <c r="AT725">
        <f t="shared" si="266"/>
        <v>1600.7791760189275</v>
      </c>
    </row>
    <row r="726" spans="24:46" x14ac:dyDescent="0.2">
      <c r="X726" s="1">
        <v>722</v>
      </c>
      <c r="Y726" s="7">
        <f t="shared" si="247"/>
        <v>901431.63151105423</v>
      </c>
      <c r="Z726" s="7">
        <f t="shared" si="248"/>
        <v>255037.61511915107</v>
      </c>
      <c r="AA726">
        <f t="shared" si="249"/>
        <v>2179.2474804612834</v>
      </c>
      <c r="AB726">
        <f t="shared" si="250"/>
        <v>-1610.0740350238675</v>
      </c>
      <c r="AC726">
        <f t="shared" si="263"/>
        <v>-1.5226787566634776</v>
      </c>
      <c r="AD726">
        <f t="shared" si="264"/>
        <v>-18.706747130551616</v>
      </c>
      <c r="AE726">
        <f t="shared" si="245"/>
        <v>-1.3430598813333184E-8</v>
      </c>
      <c r="AF726" s="7">
        <f t="shared" si="246"/>
        <v>6.1234355223127108E-8</v>
      </c>
      <c r="AG726" s="7">
        <f t="shared" si="251"/>
        <v>-0.67390766622482912</v>
      </c>
      <c r="AH726" s="7">
        <f t="shared" si="252"/>
        <v>-8.5398547676348286</v>
      </c>
      <c r="AI726">
        <f t="shared" si="253"/>
        <v>-0.21152276237647591</v>
      </c>
      <c r="AJ726">
        <f t="shared" si="254"/>
        <v>-2.9901593664365715</v>
      </c>
      <c r="AK726">
        <f t="shared" si="255"/>
        <v>-0.63724831463157361</v>
      </c>
      <c r="AL726">
        <f t="shared" si="256"/>
        <v>-7.1767330577145705</v>
      </c>
      <c r="AM726" s="7">
        <f t="shared" si="257"/>
        <v>-881431.63151105423</v>
      </c>
      <c r="AN726" s="7">
        <f t="shared" si="258"/>
        <v>-247537.61511915107</v>
      </c>
      <c r="AO726">
        <f t="shared" si="259"/>
        <v>-921431.63151105423</v>
      </c>
      <c r="AP726">
        <f t="shared" si="260"/>
        <v>-245037.61511915107</v>
      </c>
      <c r="AQ726">
        <f t="shared" si="261"/>
        <v>-906431.63151105423</v>
      </c>
      <c r="AR726">
        <f t="shared" si="262"/>
        <v>-270037.61511915107</v>
      </c>
      <c r="AS726">
        <f t="shared" si="265"/>
        <v>-2179.2474804612834</v>
      </c>
      <c r="AT726">
        <f t="shared" si="266"/>
        <v>1610.0740350238675</v>
      </c>
    </row>
    <row r="727" spans="24:46" x14ac:dyDescent="0.2">
      <c r="X727" s="1">
        <v>723</v>
      </c>
      <c r="Y727" s="7">
        <f t="shared" si="247"/>
        <v>902521.06491644029</v>
      </c>
      <c r="Z727" s="7">
        <f t="shared" si="248"/>
        <v>254230.23975824783</v>
      </c>
      <c r="AA727">
        <f t="shared" si="249"/>
        <v>2178.4861410829517</v>
      </c>
      <c r="AB727">
        <f t="shared" si="250"/>
        <v>-1619.4274085891434</v>
      </c>
      <c r="AC727">
        <f t="shared" si="263"/>
        <v>-1.5189877821456823</v>
      </c>
      <c r="AD727">
        <f t="shared" si="264"/>
        <v>-18.825576161288517</v>
      </c>
      <c r="AE727">
        <f t="shared" ref="AE727:AE790" si="267">L$11*((AS727)/(((SQRT((AS727)^2))^2)+((L$15*2)^2))^(3/2))</f>
        <v>-1.342815297622569E-8</v>
      </c>
      <c r="AF727" s="7">
        <f t="shared" ref="AF727:AF790" si="268">L$11*((AT727)/((((SQRT((AT727)^2))^2)+(L$15^2))^(3/2)))</f>
        <v>6.1275823940836425E-8</v>
      </c>
      <c r="AG727" s="7">
        <f t="shared" si="251"/>
        <v>-0.67224495454230537</v>
      </c>
      <c r="AH727" s="7">
        <f t="shared" si="252"/>
        <v>-8.5958016744677437</v>
      </c>
      <c r="AI727">
        <f t="shared" si="253"/>
        <v>-0.21102348071703217</v>
      </c>
      <c r="AJ727">
        <f t="shared" si="254"/>
        <v>-3.0099556588046004</v>
      </c>
      <c r="AK727">
        <f t="shared" si="255"/>
        <v>-0.63571933345819165</v>
      </c>
      <c r="AL727">
        <f t="shared" si="256"/>
        <v>-7.2198188892919974</v>
      </c>
      <c r="AM727" s="7">
        <f t="shared" si="257"/>
        <v>-882521.06491644029</v>
      </c>
      <c r="AN727" s="7">
        <f t="shared" si="258"/>
        <v>-246730.23975824783</v>
      </c>
      <c r="AO727">
        <f t="shared" si="259"/>
        <v>-922521.06491644029</v>
      </c>
      <c r="AP727">
        <f t="shared" si="260"/>
        <v>-244230.23975824783</v>
      </c>
      <c r="AQ727">
        <f t="shared" si="261"/>
        <v>-907521.06491644029</v>
      </c>
      <c r="AR727">
        <f t="shared" si="262"/>
        <v>-269230.23975824786</v>
      </c>
      <c r="AS727">
        <f t="shared" si="265"/>
        <v>-2178.4861410829517</v>
      </c>
      <c r="AT727">
        <f t="shared" si="266"/>
        <v>1619.4274085891434</v>
      </c>
    </row>
    <row r="728" spans="24:46" x14ac:dyDescent="0.2">
      <c r="X728" s="1">
        <v>724</v>
      </c>
      <c r="Y728" s="7">
        <f t="shared" si="247"/>
        <v>903610.11811350903</v>
      </c>
      <c r="Z728" s="7">
        <f t="shared" si="248"/>
        <v>253418.17285693309</v>
      </c>
      <c r="AA728">
        <f t="shared" si="249"/>
        <v>2177.7266471918788</v>
      </c>
      <c r="AB728">
        <f t="shared" si="250"/>
        <v>-1628.8401966697877</v>
      </c>
      <c r="AC728">
        <f t="shared" si="263"/>
        <v>-1.5153114964430576</v>
      </c>
      <c r="AD728">
        <f t="shared" si="264"/>
        <v>-18.946243457547446</v>
      </c>
      <c r="AE728">
        <f t="shared" si="267"/>
        <v>-1.3425711345330256E-8</v>
      </c>
      <c r="AF728" s="7">
        <f t="shared" si="268"/>
        <v>6.1314770854180519E-8</v>
      </c>
      <c r="AG728" s="7">
        <f t="shared" si="251"/>
        <v>-0.67058896578198657</v>
      </c>
      <c r="AH728" s="7">
        <f t="shared" si="252"/>
        <v>-8.6526299878278525</v>
      </c>
      <c r="AI728">
        <f t="shared" si="253"/>
        <v>-0.21052613805353379</v>
      </c>
      <c r="AJ728">
        <f t="shared" si="254"/>
        <v>-3.0300659357803559</v>
      </c>
      <c r="AK728">
        <f t="shared" si="255"/>
        <v>-0.63419637918182592</v>
      </c>
      <c r="AL728">
        <f t="shared" si="256"/>
        <v>-7.2635475952540096</v>
      </c>
      <c r="AM728" s="7">
        <f t="shared" si="257"/>
        <v>-883610.11811350903</v>
      </c>
      <c r="AN728" s="7">
        <f t="shared" si="258"/>
        <v>-245918.17285693309</v>
      </c>
      <c r="AO728">
        <f t="shared" si="259"/>
        <v>-923610.11811350903</v>
      </c>
      <c r="AP728">
        <f t="shared" si="260"/>
        <v>-243418.17285693309</v>
      </c>
      <c r="AQ728">
        <f t="shared" si="261"/>
        <v>-908610.11811350903</v>
      </c>
      <c r="AR728">
        <f t="shared" si="262"/>
        <v>-268418.17285693309</v>
      </c>
      <c r="AS728">
        <f t="shared" si="265"/>
        <v>-2177.7266471918788</v>
      </c>
      <c r="AT728">
        <f t="shared" si="266"/>
        <v>1628.8401966697877</v>
      </c>
    </row>
    <row r="729" spans="24:46" x14ac:dyDescent="0.2">
      <c r="X729" s="1">
        <v>725</v>
      </c>
      <c r="Y729" s="7">
        <f t="shared" si="247"/>
        <v>904698.79202316795</v>
      </c>
      <c r="Z729" s="7">
        <f t="shared" si="248"/>
        <v>252601.384478166</v>
      </c>
      <c r="AA729">
        <f t="shared" si="249"/>
        <v>2176.9689914436572</v>
      </c>
      <c r="AB729">
        <f t="shared" si="250"/>
        <v>-1638.3133183985615</v>
      </c>
      <c r="AC729">
        <f t="shared" si="263"/>
        <v>-1.5116498176551609</v>
      </c>
      <c r="AD729">
        <f t="shared" si="264"/>
        <v>-19.068788466715684</v>
      </c>
      <c r="AE729">
        <f t="shared" si="267"/>
        <v>-1.3423273909309547E-8</v>
      </c>
      <c r="AF729" s="7">
        <f t="shared" si="268"/>
        <v>6.135117670285773E-8</v>
      </c>
      <c r="AG729" s="7">
        <f t="shared" si="251"/>
        <v>-0.66893966191497223</v>
      </c>
      <c r="AH729" s="7">
        <f t="shared" si="252"/>
        <v>-8.7103589667215946</v>
      </c>
      <c r="AI729">
        <f t="shared" si="253"/>
        <v>-0.21003072381700191</v>
      </c>
      <c r="AJ729">
        <f t="shared" si="254"/>
        <v>-3.0504971060231516</v>
      </c>
      <c r="AK729">
        <f t="shared" si="255"/>
        <v>-0.63267941849991305</v>
      </c>
      <c r="AL729">
        <f t="shared" si="256"/>
        <v>-7.3079324553221143</v>
      </c>
      <c r="AM729" s="7">
        <f t="shared" si="257"/>
        <v>-884698.79202316795</v>
      </c>
      <c r="AN729" s="7">
        <f t="shared" si="258"/>
        <v>-245101.384478166</v>
      </c>
      <c r="AO729">
        <f t="shared" si="259"/>
        <v>-924698.79202316795</v>
      </c>
      <c r="AP729">
        <f t="shared" si="260"/>
        <v>-242601.384478166</v>
      </c>
      <c r="AQ729">
        <f t="shared" si="261"/>
        <v>-909698.79202316795</v>
      </c>
      <c r="AR729">
        <f t="shared" si="262"/>
        <v>-267601.384478166</v>
      </c>
      <c r="AS729">
        <f t="shared" si="265"/>
        <v>-2176.9689914436572</v>
      </c>
      <c r="AT729">
        <f t="shared" si="266"/>
        <v>1638.3133183985615</v>
      </c>
    </row>
    <row r="730" spans="24:46" x14ac:dyDescent="0.2">
      <c r="X730" s="1">
        <v>726</v>
      </c>
      <c r="Y730" s="7">
        <f t="shared" si="247"/>
        <v>905787.08756266267</v>
      </c>
      <c r="Z730" s="7">
        <f t="shared" si="248"/>
        <v>251779.84422040838</v>
      </c>
      <c r="AA730">
        <f t="shared" si="249"/>
        <v>2176.2131665348297</v>
      </c>
      <c r="AB730">
        <f t="shared" si="250"/>
        <v>-1647.8477126319194</v>
      </c>
      <c r="AC730">
        <f t="shared" si="263"/>
        <v>-1.5080026644699693</v>
      </c>
      <c r="AD730">
        <f t="shared" si="264"/>
        <v>-19.193251766702812</v>
      </c>
      <c r="AE730">
        <f t="shared" si="267"/>
        <v>-1.3420840656865302E-8</v>
      </c>
      <c r="AF730" s="7">
        <f t="shared" si="268"/>
        <v>6.1385022004954604E-8</v>
      </c>
      <c r="AG730" s="7">
        <f t="shared" si="251"/>
        <v>-0.66729700518922153</v>
      </c>
      <c r="AH730" s="7">
        <f t="shared" si="252"/>
        <v>-8.7690084306826392</v>
      </c>
      <c r="AI730">
        <f t="shared" si="253"/>
        <v>-0.20953722751279266</v>
      </c>
      <c r="AJ730">
        <f t="shared" si="254"/>
        <v>-3.0712562805394947</v>
      </c>
      <c r="AK730">
        <f t="shared" si="255"/>
        <v>-0.63116841834711446</v>
      </c>
      <c r="AL730">
        <f t="shared" si="256"/>
        <v>-7.3529871168657017</v>
      </c>
      <c r="AM730" s="7">
        <f t="shared" si="257"/>
        <v>-885787.08756266267</v>
      </c>
      <c r="AN730" s="7">
        <f t="shared" si="258"/>
        <v>-244279.84422040838</v>
      </c>
      <c r="AO730">
        <f t="shared" si="259"/>
        <v>-925787.08756266267</v>
      </c>
      <c r="AP730">
        <f t="shared" si="260"/>
        <v>-241779.84422040838</v>
      </c>
      <c r="AQ730">
        <f t="shared" si="261"/>
        <v>-910787.08756266267</v>
      </c>
      <c r="AR730">
        <f t="shared" si="262"/>
        <v>-266779.84422040835</v>
      </c>
      <c r="AS730">
        <f t="shared" si="265"/>
        <v>-2176.2131665348297</v>
      </c>
      <c r="AT730">
        <f t="shared" si="266"/>
        <v>1647.8477126319194</v>
      </c>
    </row>
    <row r="731" spans="24:46" x14ac:dyDescent="0.2">
      <c r="X731" s="1">
        <v>727</v>
      </c>
      <c r="Y731" s="7">
        <f t="shared" si="247"/>
        <v>906875.005645597</v>
      </c>
      <c r="Z731" s="7">
        <f t="shared" si="248"/>
        <v>250953.52120762158</v>
      </c>
      <c r="AA731">
        <f t="shared" si="249"/>
        <v>2175.4591652025947</v>
      </c>
      <c r="AB731">
        <f t="shared" si="250"/>
        <v>-1657.4443385152708</v>
      </c>
      <c r="AC731">
        <f t="shared" si="263"/>
        <v>-1.5043699561586561</v>
      </c>
      <c r="AD731">
        <f t="shared" si="264"/>
        <v>-19.319675106167907</v>
      </c>
      <c r="AE731">
        <f t="shared" si="267"/>
        <v>-1.3418411576738201E-8</v>
      </c>
      <c r="AF731" s="7">
        <f t="shared" si="268"/>
        <v>6.1416287052160998E-8</v>
      </c>
      <c r="AG731" s="7">
        <f t="shared" si="251"/>
        <v>-0.66566095812707671</v>
      </c>
      <c r="AH731" s="7">
        <f t="shared" si="252"/>
        <v>-8.8285987800006875</v>
      </c>
      <c r="AI731">
        <f t="shared" si="253"/>
        <v>-0.20904563871994761</v>
      </c>
      <c r="AJ731">
        <f t="shared" si="254"/>
        <v>-3.092350780030114</v>
      </c>
      <c r="AK731">
        <f t="shared" si="255"/>
        <v>-0.62966334589322026</v>
      </c>
      <c r="AL731">
        <f t="shared" si="256"/>
        <v>-7.3987256075533914</v>
      </c>
      <c r="AM731" s="7">
        <f t="shared" si="257"/>
        <v>-886875.005645597</v>
      </c>
      <c r="AN731" s="7">
        <f t="shared" si="258"/>
        <v>-243453.52120762158</v>
      </c>
      <c r="AO731">
        <f t="shared" si="259"/>
        <v>-926875.005645597</v>
      </c>
      <c r="AP731">
        <f t="shared" si="260"/>
        <v>-240953.52120762158</v>
      </c>
      <c r="AQ731">
        <f t="shared" si="261"/>
        <v>-911875.005645597</v>
      </c>
      <c r="AR731">
        <f t="shared" si="262"/>
        <v>-265953.52120762155</v>
      </c>
      <c r="AS731">
        <f t="shared" si="265"/>
        <v>-2175.4591652025947</v>
      </c>
      <c r="AT731">
        <f t="shared" si="266"/>
        <v>1657.4443385152708</v>
      </c>
    </row>
    <row r="732" spans="24:46" x14ac:dyDescent="0.2">
      <c r="X732" s="1">
        <v>728</v>
      </c>
      <c r="Y732" s="7">
        <f t="shared" si="247"/>
        <v>907962.54718195379</v>
      </c>
      <c r="Z732" s="7">
        <f t="shared" si="248"/>
        <v>250122.38407897568</v>
      </c>
      <c r="AA732">
        <f t="shared" si="249"/>
        <v>2174.7069802245155</v>
      </c>
      <c r="AB732">
        <f t="shared" si="250"/>
        <v>-1667.1041760683547</v>
      </c>
      <c r="AC732">
        <f t="shared" si="263"/>
        <v>-1.5007516125704936</v>
      </c>
      <c r="AD732">
        <f t="shared" si="264"/>
        <v>-19.448101446464015</v>
      </c>
      <c r="AE732">
        <f t="shared" si="267"/>
        <v>-1.3415986657707731E-8</v>
      </c>
      <c r="AF732" s="7">
        <f t="shared" si="268"/>
        <v>6.1444951904853838E-8</v>
      </c>
      <c r="AG732" s="7">
        <f t="shared" si="251"/>
        <v>-0.66403148352282704</v>
      </c>
      <c r="AH732" s="7">
        <f t="shared" si="252"/>
        <v>-8.8891510168250498</v>
      </c>
      <c r="AI732">
        <f t="shared" si="253"/>
        <v>-0.20855594709057479</v>
      </c>
      <c r="AJ732">
        <f t="shared" si="254"/>
        <v>-3.1137881425562455</v>
      </c>
      <c r="AK732">
        <f t="shared" si="255"/>
        <v>-0.62816416854110502</v>
      </c>
      <c r="AL732">
        <f t="shared" si="256"/>
        <v>-7.4451623485276688</v>
      </c>
      <c r="AM732" s="7">
        <f t="shared" si="257"/>
        <v>-887962.54718195379</v>
      </c>
      <c r="AN732" s="7">
        <f t="shared" si="258"/>
        <v>-242622.38407897568</v>
      </c>
      <c r="AO732">
        <f t="shared" si="259"/>
        <v>-927962.54718195379</v>
      </c>
      <c r="AP732">
        <f t="shared" si="260"/>
        <v>-240122.38407897568</v>
      </c>
      <c r="AQ732">
        <f t="shared" si="261"/>
        <v>-912962.54718195379</v>
      </c>
      <c r="AR732">
        <f t="shared" si="262"/>
        <v>-265122.38407897565</v>
      </c>
      <c r="AS732">
        <f t="shared" si="265"/>
        <v>-2174.7069802245155</v>
      </c>
      <c r="AT732">
        <f t="shared" si="266"/>
        <v>1667.1041760683547</v>
      </c>
    </row>
    <row r="733" spans="24:46" x14ac:dyDescent="0.2">
      <c r="X733" s="1">
        <v>729</v>
      </c>
      <c r="Y733" s="7">
        <f t="shared" si="247"/>
        <v>909049.71307811444</v>
      </c>
      <c r="Z733" s="7">
        <f t="shared" si="248"/>
        <v>249286.4009782607</v>
      </c>
      <c r="AA733">
        <f t="shared" si="249"/>
        <v>2173.9566044182302</v>
      </c>
      <c r="AB733">
        <f t="shared" si="250"/>
        <v>-1676.8282267915868</v>
      </c>
      <c r="AC733">
        <f t="shared" si="263"/>
        <v>-1.4971475541277846</v>
      </c>
      <c r="AD733">
        <f t="shared" si="264"/>
        <v>-19.578575005385602</v>
      </c>
      <c r="AE733">
        <f t="shared" si="267"/>
        <v>-1.341356588859207E-8</v>
      </c>
      <c r="AF733" s="7">
        <f t="shared" si="268"/>
        <v>6.1470996387037405E-8</v>
      </c>
      <c r="AG733" s="7">
        <f t="shared" si="251"/>
        <v>-0.66240854444029895</v>
      </c>
      <c r="AH733" s="7">
        <f t="shared" si="252"/>
        <v>-8.9506867671868697</v>
      </c>
      <c r="AI733">
        <f t="shared" si="253"/>
        <v>-0.2080681423492057</v>
      </c>
      <c r="AJ733">
        <f t="shared" si="254"/>
        <v>-3.1355761315420998</v>
      </c>
      <c r="AK733">
        <f t="shared" si="255"/>
        <v>-0.62667085392471411</v>
      </c>
      <c r="AL733">
        <f t="shared" si="256"/>
        <v>-7.4923121681276275</v>
      </c>
      <c r="AM733" s="7">
        <f t="shared" si="257"/>
        <v>-889049.71307811444</v>
      </c>
      <c r="AN733" s="7">
        <f t="shared" si="258"/>
        <v>-241786.4009782607</v>
      </c>
      <c r="AO733">
        <f t="shared" si="259"/>
        <v>-929049.71307811444</v>
      </c>
      <c r="AP733">
        <f t="shared" si="260"/>
        <v>-239286.4009782607</v>
      </c>
      <c r="AQ733">
        <f t="shared" si="261"/>
        <v>-914049.71307811444</v>
      </c>
      <c r="AR733">
        <f t="shared" si="262"/>
        <v>-264286.40097826067</v>
      </c>
      <c r="AS733">
        <f t="shared" si="265"/>
        <v>-2173.9566044182302</v>
      </c>
      <c r="AT733">
        <f t="shared" si="266"/>
        <v>1676.8282267915868</v>
      </c>
    </row>
    <row r="734" spans="24:46" x14ac:dyDescent="0.2">
      <c r="X734" s="1">
        <v>730</v>
      </c>
      <c r="Y734" s="7">
        <f t="shared" si="247"/>
        <v>910136.50423687929</v>
      </c>
      <c r="Z734" s="7">
        <f t="shared" si="248"/>
        <v>248445.53954298925</v>
      </c>
      <c r="AA734">
        <f t="shared" si="249"/>
        <v>2173.2080306411663</v>
      </c>
      <c r="AB734">
        <f t="shared" si="250"/>
        <v>-1686.6175142942795</v>
      </c>
      <c r="AC734">
        <f t="shared" si="263"/>
        <v>-1.493557701820835</v>
      </c>
      <c r="AD734">
        <f t="shared" si="264"/>
        <v>-19.711141302808699</v>
      </c>
      <c r="AE734">
        <f t="shared" si="267"/>
        <v>-1.3411149258247977E-8</v>
      </c>
      <c r="AF734" s="7">
        <f t="shared" si="268"/>
        <v>6.1494400081142914E-8</v>
      </c>
      <c r="AG734" s="7">
        <f t="shared" si="251"/>
        <v>-0.66079210421045576</v>
      </c>
      <c r="AH734" s="7">
        <f t="shared" si="252"/>
        <v>-9.0132283039869776</v>
      </c>
      <c r="AI734">
        <f t="shared" si="253"/>
        <v>-0.2075822142921788</v>
      </c>
      <c r="AJ734">
        <f t="shared" si="254"/>
        <v>-3.1577227441295781</v>
      </c>
      <c r="AK734">
        <f t="shared" si="255"/>
        <v>-0.62518336990705126</v>
      </c>
      <c r="AL734">
        <f t="shared" si="256"/>
        <v>-7.5401903161865427</v>
      </c>
      <c r="AM734" s="7">
        <f t="shared" si="257"/>
        <v>-890136.50423687929</v>
      </c>
      <c r="AN734" s="7">
        <f t="shared" si="258"/>
        <v>-240945.53954298925</v>
      </c>
      <c r="AO734">
        <f t="shared" si="259"/>
        <v>-930136.50423687929</v>
      </c>
      <c r="AP734">
        <f t="shared" si="260"/>
        <v>-238445.53954298925</v>
      </c>
      <c r="AQ734">
        <f t="shared" si="261"/>
        <v>-915136.50423687929</v>
      </c>
      <c r="AR734">
        <f t="shared" si="262"/>
        <v>-263445.53954298922</v>
      </c>
      <c r="AS734">
        <f t="shared" si="265"/>
        <v>-2173.2080306411663</v>
      </c>
      <c r="AT734">
        <f t="shared" si="266"/>
        <v>1686.6175142942795</v>
      </c>
    </row>
    <row r="735" spans="24:46" x14ac:dyDescent="0.2">
      <c r="X735" s="1">
        <v>731</v>
      </c>
      <c r="Y735" s="7">
        <f t="shared" si="247"/>
        <v>911222.92155748711</v>
      </c>
      <c r="Z735" s="7">
        <f t="shared" si="248"/>
        <v>247599.76689317927</v>
      </c>
      <c r="AA735">
        <f t="shared" si="249"/>
        <v>2172.461251790256</v>
      </c>
      <c r="AB735">
        <f t="shared" si="250"/>
        <v>-1696.4730849456839</v>
      </c>
      <c r="AC735">
        <f t="shared" si="263"/>
        <v>-1.4899819772030174</v>
      </c>
      <c r="AD735">
        <f t="shared" si="264"/>
        <v>-19.845847208319832</v>
      </c>
      <c r="AE735">
        <f t="shared" si="267"/>
        <v>-1.3408736755570743E-8</v>
      </c>
      <c r="AF735" s="7">
        <f t="shared" si="268"/>
        <v>6.1515142322674506E-8</v>
      </c>
      <c r="AG735" s="7">
        <f t="shared" si="251"/>
        <v>-0.65918212642905982</v>
      </c>
      <c r="AH735" s="7">
        <f t="shared" si="252"/>
        <v>-9.0767985709981627</v>
      </c>
      <c r="AI735">
        <f t="shared" si="253"/>
        <v>-0.2070981527870295</v>
      </c>
      <c r="AJ735">
        <f t="shared" si="254"/>
        <v>-3.1802362199047187</v>
      </c>
      <c r="AK735">
        <f t="shared" si="255"/>
        <v>-0.62370168457819131</v>
      </c>
      <c r="AL735">
        <f t="shared" si="256"/>
        <v>-7.5888124789320912</v>
      </c>
      <c r="AM735" s="7">
        <f t="shared" si="257"/>
        <v>-891222.92155748711</v>
      </c>
      <c r="AN735" s="7">
        <f t="shared" si="258"/>
        <v>-240099.76689317927</v>
      </c>
      <c r="AO735">
        <f t="shared" si="259"/>
        <v>-931222.92155748711</v>
      </c>
      <c r="AP735">
        <f t="shared" si="260"/>
        <v>-237599.76689317927</v>
      </c>
      <c r="AQ735">
        <f t="shared" si="261"/>
        <v>-916222.92155748711</v>
      </c>
      <c r="AR735">
        <f t="shared" si="262"/>
        <v>-262599.76689317927</v>
      </c>
      <c r="AS735">
        <f t="shared" si="265"/>
        <v>-2172.461251790256</v>
      </c>
      <c r="AT735">
        <f t="shared" si="266"/>
        <v>1696.4730849456839</v>
      </c>
    </row>
    <row r="736" spans="24:46" x14ac:dyDescent="0.2">
      <c r="X736" s="1">
        <v>732</v>
      </c>
      <c r="Y736" s="7">
        <f t="shared" si="247"/>
        <v>912308.96593563503</v>
      </c>
      <c r="Z736" s="7">
        <f t="shared" si="248"/>
        <v>246749.04961980539</v>
      </c>
      <c r="AA736">
        <f t="shared" si="249"/>
        <v>2171.7162608016547</v>
      </c>
      <c r="AB736">
        <f t="shared" si="250"/>
        <v>-1706.3960085498438</v>
      </c>
      <c r="AC736">
        <f t="shared" si="263"/>
        <v>-1.4864203023858178</v>
      </c>
      <c r="AD736">
        <f t="shared" si="264"/>
        <v>-19.982740990935913</v>
      </c>
      <c r="AE736">
        <f t="shared" si="267"/>
        <v>-1.3406328369493571E-8</v>
      </c>
      <c r="AF736" s="7">
        <f t="shared" si="268"/>
        <v>6.1533202194704662E-8</v>
      </c>
      <c r="AG736" s="7">
        <f t="shared" si="251"/>
        <v>-0.65757857495429628</v>
      </c>
      <c r="AH736" s="7">
        <f t="shared" si="252"/>
        <v>-9.1414212079352275</v>
      </c>
      <c r="AI736">
        <f t="shared" si="253"/>
        <v>-0.2066159477718772</v>
      </c>
      <c r="AJ736">
        <f t="shared" si="254"/>
        <v>-3.2031250500138748</v>
      </c>
      <c r="AK736">
        <f t="shared" si="255"/>
        <v>-0.62222576625331605</v>
      </c>
      <c r="AL736">
        <f t="shared" si="256"/>
        <v>-7.6381947945200128</v>
      </c>
      <c r="AM736" s="7">
        <f t="shared" si="257"/>
        <v>-892308.96593563503</v>
      </c>
      <c r="AN736" s="7">
        <f t="shared" si="258"/>
        <v>-239249.04961980539</v>
      </c>
      <c r="AO736">
        <f t="shared" si="259"/>
        <v>-932308.96593563503</v>
      </c>
      <c r="AP736">
        <f t="shared" si="260"/>
        <v>-236749.04961980539</v>
      </c>
      <c r="AQ736">
        <f t="shared" si="261"/>
        <v>-917308.96593563503</v>
      </c>
      <c r="AR736">
        <f t="shared" si="262"/>
        <v>-261749.04961980539</v>
      </c>
      <c r="AS736">
        <f t="shared" si="265"/>
        <v>-2171.7162608016547</v>
      </c>
      <c r="AT736">
        <f t="shared" si="266"/>
        <v>1706.3960085498438</v>
      </c>
    </row>
    <row r="737" spans="24:46" x14ac:dyDescent="0.2">
      <c r="X737" s="1">
        <v>733</v>
      </c>
      <c r="Y737" s="7">
        <f t="shared" si="247"/>
        <v>913394.63826349808</v>
      </c>
      <c r="Z737" s="7">
        <f t="shared" si="248"/>
        <v>245893.35377290659</v>
      </c>
      <c r="AA737">
        <f t="shared" si="249"/>
        <v>2170.9730506504616</v>
      </c>
      <c r="AB737">
        <f t="shared" si="250"/>
        <v>-1716.3873790453117</v>
      </c>
      <c r="AC737">
        <f t="shared" si="263"/>
        <v>-1.4828726000340069</v>
      </c>
      <c r="AD737">
        <f t="shared" si="264"/>
        <v>-20.121872371020331</v>
      </c>
      <c r="AE737">
        <f t="shared" si="267"/>
        <v>-1.3403924088988068E-8</v>
      </c>
      <c r="AF737" s="7">
        <f t="shared" si="268"/>
        <v>6.1548558522203742E-8</v>
      </c>
      <c r="AG737" s="7">
        <f t="shared" si="251"/>
        <v>-0.65598141390449294</v>
      </c>
      <c r="AH737" s="7">
        <f t="shared" si="252"/>
        <v>-9.2071205766469841</v>
      </c>
      <c r="AI737">
        <f t="shared" si="253"/>
        <v>-0.20613558925482145</v>
      </c>
      <c r="AJ737">
        <f t="shared" si="254"/>
        <v>-3.22639798669073</v>
      </c>
      <c r="AK737">
        <f t="shared" si="255"/>
        <v>-0.6207555834707682</v>
      </c>
      <c r="AL737">
        <f t="shared" si="256"/>
        <v>-7.6883538692311753</v>
      </c>
      <c r="AM737" s="7">
        <f t="shared" si="257"/>
        <v>-893394.63826349808</v>
      </c>
      <c r="AN737" s="7">
        <f t="shared" si="258"/>
        <v>-238393.35377290659</v>
      </c>
      <c r="AO737">
        <f t="shared" si="259"/>
        <v>-933394.63826349808</v>
      </c>
      <c r="AP737">
        <f t="shared" si="260"/>
        <v>-235893.35377290659</v>
      </c>
      <c r="AQ737">
        <f t="shared" si="261"/>
        <v>-918394.63826349808</v>
      </c>
      <c r="AR737">
        <f t="shared" si="262"/>
        <v>-260893.35377290659</v>
      </c>
      <c r="AS737">
        <f t="shared" si="265"/>
        <v>-2170.9730506504616</v>
      </c>
      <c r="AT737">
        <f t="shared" si="266"/>
        <v>1716.3873790453117</v>
      </c>
    </row>
    <row r="738" spans="24:46" x14ac:dyDescent="0.2">
      <c r="X738" s="1">
        <v>734</v>
      </c>
      <c r="Y738" s="7">
        <f t="shared" si="247"/>
        <v>914479.93942974834</v>
      </c>
      <c r="Z738" s="7">
        <f t="shared" si="248"/>
        <v>245032.64484933755</v>
      </c>
      <c r="AA738">
        <f t="shared" si="249"/>
        <v>2170.2316143504445</v>
      </c>
      <c r="AB738">
        <f t="shared" si="250"/>
        <v>-1726.4483152308219</v>
      </c>
      <c r="AC738">
        <f t="shared" si="263"/>
        <v>-1.479338793360816</v>
      </c>
      <c r="AD738">
        <f t="shared" si="264"/>
        <v>-20.263292574510235</v>
      </c>
      <c r="AE738">
        <f t="shared" si="267"/>
        <v>-1.3401523903063905E-8</v>
      </c>
      <c r="AF738" s="7">
        <f t="shared" si="268"/>
        <v>6.1561189866207141E-8</v>
      </c>
      <c r="AG738" s="7">
        <f t="shared" si="251"/>
        <v>-0.65439060765581736</v>
      </c>
      <c r="AH738" s="7">
        <f t="shared" si="252"/>
        <v>-9.2739217884895506</v>
      </c>
      <c r="AI738">
        <f t="shared" si="253"/>
        <v>-0.20565706731334549</v>
      </c>
      <c r="AJ738">
        <f t="shared" si="254"/>
        <v>-3.250064053215576</v>
      </c>
      <c r="AK738">
        <f t="shared" si="255"/>
        <v>-0.61929110499012918</v>
      </c>
      <c r="AL738">
        <f t="shared" si="256"/>
        <v>-7.7393067943662972</v>
      </c>
      <c r="AM738" s="7">
        <f t="shared" si="257"/>
        <v>-894479.93942974834</v>
      </c>
      <c r="AN738" s="7">
        <f t="shared" si="258"/>
        <v>-237532.64484933755</v>
      </c>
      <c r="AO738">
        <f t="shared" si="259"/>
        <v>-934479.93942974834</v>
      </c>
      <c r="AP738">
        <f t="shared" si="260"/>
        <v>-235032.64484933755</v>
      </c>
      <c r="AQ738">
        <f t="shared" si="261"/>
        <v>-919479.93942974834</v>
      </c>
      <c r="AR738">
        <f t="shared" si="262"/>
        <v>-260032.64484933755</v>
      </c>
      <c r="AS738">
        <f t="shared" si="265"/>
        <v>-2170.2316143504445</v>
      </c>
      <c r="AT738">
        <f t="shared" si="266"/>
        <v>1726.4483152308219</v>
      </c>
    </row>
    <row r="739" spans="24:46" x14ac:dyDescent="0.2">
      <c r="X739" s="1">
        <v>735</v>
      </c>
      <c r="Y739" s="7">
        <f t="shared" si="247"/>
        <v>915564.87031957437</v>
      </c>
      <c r="Z739" s="7">
        <f t="shared" si="248"/>
        <v>244166.88778015031</v>
      </c>
      <c r="AA739">
        <f t="shared" si="249"/>
        <v>2169.4919449537642</v>
      </c>
      <c r="AB739">
        <f t="shared" si="250"/>
        <v>-1736.579961518077</v>
      </c>
      <c r="AC739">
        <f t="shared" si="263"/>
        <v>-1.4758188061231783</v>
      </c>
      <c r="AD739">
        <f t="shared" si="264"/>
        <v>-20.407054389574334</v>
      </c>
      <c r="AE739">
        <f t="shared" si="267"/>
        <v>-1.3399127800768357E-8</v>
      </c>
      <c r="AF739" s="7">
        <f t="shared" si="268"/>
        <v>6.1571074517807685E-8</v>
      </c>
      <c r="AG739" s="7">
        <f t="shared" si="251"/>
        <v>-0.65280612084000222</v>
      </c>
      <c r="AH739" s="7">
        <f t="shared" si="252"/>
        <v>-9.3418507329428682</v>
      </c>
      <c r="AI739">
        <f t="shared" si="253"/>
        <v>-0.20518037209373172</v>
      </c>
      <c r="AJ739">
        <f t="shared" si="254"/>
        <v>-3.2741325543295186</v>
      </c>
      <c r="AK739">
        <f t="shared" si="255"/>
        <v>-0.61783229979031651</v>
      </c>
      <c r="AL739">
        <f t="shared" si="256"/>
        <v>-7.7910711638730232</v>
      </c>
      <c r="AM739" s="7">
        <f t="shared" si="257"/>
        <v>-895564.87031957437</v>
      </c>
      <c r="AN739" s="7">
        <f t="shared" si="258"/>
        <v>-236666.88778015031</v>
      </c>
      <c r="AO739">
        <f t="shared" si="259"/>
        <v>-935564.87031957437</v>
      </c>
      <c r="AP739">
        <f t="shared" si="260"/>
        <v>-234166.88778015031</v>
      </c>
      <c r="AQ739">
        <f t="shared" si="261"/>
        <v>-920564.87031957437</v>
      </c>
      <c r="AR739">
        <f t="shared" si="262"/>
        <v>-259166.88778015031</v>
      </c>
      <c r="AS739">
        <f t="shared" si="265"/>
        <v>-2169.4919449537642</v>
      </c>
      <c r="AT739">
        <f t="shared" si="266"/>
        <v>1736.579961518077</v>
      </c>
    </row>
    <row r="740" spans="24:46" x14ac:dyDescent="0.2">
      <c r="X740" s="1">
        <v>736</v>
      </c>
      <c r="Y740" s="7">
        <f t="shared" si="247"/>
        <v>916649.43181470048</v>
      </c>
      <c r="Z740" s="7">
        <f t="shared" si="248"/>
        <v>243296.04691759258</v>
      </c>
      <c r="AA740">
        <f t="shared" si="249"/>
        <v>2168.7540355507026</v>
      </c>
      <c r="AB740">
        <f t="shared" si="250"/>
        <v>-1746.783488712864</v>
      </c>
      <c r="AC740">
        <f t="shared" si="263"/>
        <v>-1.4723125626170037</v>
      </c>
      <c r="AD740">
        <f t="shared" si="264"/>
        <v>-20.553212225829359</v>
      </c>
      <c r="AE740">
        <f t="shared" si="267"/>
        <v>-1.3396735771186627E-8</v>
      </c>
      <c r="AF740" s="7">
        <f t="shared" si="268"/>
        <v>6.1578190491968116E-8</v>
      </c>
      <c r="AG740" s="7">
        <f t="shared" si="251"/>
        <v>-0.65122791834211147</v>
      </c>
      <c r="AH740" s="7">
        <f t="shared" si="252"/>
        <v>-9.4109341075367094</v>
      </c>
      <c r="AI740">
        <f t="shared" si="253"/>
        <v>-0.20470549381046965</v>
      </c>
      <c r="AJ740">
        <f t="shared" si="254"/>
        <v>-3.298613087128226</v>
      </c>
      <c r="AK740">
        <f t="shared" si="255"/>
        <v>-0.61637913706768688</v>
      </c>
      <c r="AL740">
        <f t="shared" si="256"/>
        <v>-7.843665092742615</v>
      </c>
      <c r="AM740" s="7">
        <f t="shared" si="257"/>
        <v>-896649.43181470048</v>
      </c>
      <c r="AN740" s="7">
        <f t="shared" si="258"/>
        <v>-235796.04691759258</v>
      </c>
      <c r="AO740">
        <f t="shared" si="259"/>
        <v>-936649.43181470048</v>
      </c>
      <c r="AP740">
        <f t="shared" si="260"/>
        <v>-233296.04691759258</v>
      </c>
      <c r="AQ740">
        <f t="shared" si="261"/>
        <v>-921649.43181470048</v>
      </c>
      <c r="AR740">
        <f t="shared" si="262"/>
        <v>-258296.04691759258</v>
      </c>
      <c r="AS740">
        <f t="shared" si="265"/>
        <v>-2168.7540355507026</v>
      </c>
      <c r="AT740">
        <f t="shared" si="266"/>
        <v>1746.783488712864</v>
      </c>
    </row>
    <row r="741" spans="24:46" x14ac:dyDescent="0.2">
      <c r="X741" s="1">
        <v>737</v>
      </c>
      <c r="Y741" s="7">
        <f t="shared" si="247"/>
        <v>917733.62479340553</v>
      </c>
      <c r="Z741" s="7">
        <f t="shared" si="248"/>
        <v>242420.08602170792</v>
      </c>
      <c r="AA741">
        <f t="shared" si="249"/>
        <v>2168.0178792693941</v>
      </c>
      <c r="AB741">
        <f t="shared" si="250"/>
        <v>-1757.0600948257786</v>
      </c>
      <c r="AC741">
        <f t="shared" si="263"/>
        <v>-1.4688199876725236</v>
      </c>
      <c r="AD741">
        <f t="shared" si="264"/>
        <v>-20.701822176248605</v>
      </c>
      <c r="AE741">
        <f t="shared" si="267"/>
        <v>-1.3394347803441309E-8</v>
      </c>
      <c r="AF741" s="7">
        <f t="shared" si="268"/>
        <v>6.1582515521149717E-8</v>
      </c>
      <c r="AG741" s="7">
        <f t="shared" si="251"/>
        <v>-0.64965596529832004</v>
      </c>
      <c r="AH741" s="7">
        <f t="shared" si="252"/>
        <v>-9.4811994491553868</v>
      </c>
      <c r="AI741">
        <f t="shared" si="253"/>
        <v>-0.20423242274567585</v>
      </c>
      <c r="AJ741">
        <f t="shared" si="254"/>
        <v>-3.3235155524604987</v>
      </c>
      <c r="AK741">
        <f t="shared" si="255"/>
        <v>-0.61493158623417998</v>
      </c>
      <c r="AL741">
        <f t="shared" si="256"/>
        <v>-7.8971072362152341</v>
      </c>
      <c r="AM741" s="7">
        <f t="shared" si="257"/>
        <v>-897733.62479340553</v>
      </c>
      <c r="AN741" s="7">
        <f t="shared" si="258"/>
        <v>-234920.08602170792</v>
      </c>
      <c r="AO741">
        <f t="shared" si="259"/>
        <v>-937733.62479340553</v>
      </c>
      <c r="AP741">
        <f t="shared" si="260"/>
        <v>-232420.08602170792</v>
      </c>
      <c r="AQ741">
        <f t="shared" si="261"/>
        <v>-922733.62479340553</v>
      </c>
      <c r="AR741">
        <f t="shared" si="262"/>
        <v>-257420.08602170792</v>
      </c>
      <c r="AS741">
        <f t="shared" si="265"/>
        <v>-2168.0178792693941</v>
      </c>
      <c r="AT741">
        <f t="shared" si="266"/>
        <v>1757.0600948257786</v>
      </c>
    </row>
    <row r="742" spans="24:46" x14ac:dyDescent="0.2">
      <c r="X742" s="1">
        <v>738</v>
      </c>
      <c r="Y742" s="7">
        <f t="shared" si="247"/>
        <v>918817.45013054169</v>
      </c>
      <c r="Z742" s="7">
        <f t="shared" si="248"/>
        <v>241538.96824652297</v>
      </c>
      <c r="AA742">
        <f t="shared" si="249"/>
        <v>2167.2834692755578</v>
      </c>
      <c r="AB742">
        <f t="shared" si="250"/>
        <v>-1767.411005913903</v>
      </c>
      <c r="AC742">
        <f t="shared" si="263"/>
        <v>-1.4653410066496904</v>
      </c>
      <c r="AD742">
        <f t="shared" si="264"/>
        <v>-20.852942081907631</v>
      </c>
      <c r="AE742">
        <f t="shared" si="267"/>
        <v>-1.3391963886692553E-8</v>
      </c>
      <c r="AF742" s="7">
        <f t="shared" si="268"/>
        <v>6.1584027048746345E-8</v>
      </c>
      <c r="AG742" s="7">
        <f t="shared" si="251"/>
        <v>-0.64809022709372488</v>
      </c>
      <c r="AH742" s="7">
        <f t="shared" si="252"/>
        <v>-9.5526751667959946</v>
      </c>
      <c r="AI742">
        <f t="shared" si="253"/>
        <v>-0.20376114924853367</v>
      </c>
      <c r="AJ742">
        <f t="shared" si="254"/>
        <v>-3.3488501668595601</v>
      </c>
      <c r="AK742">
        <f t="shared" si="255"/>
        <v>-0.61348961691546777</v>
      </c>
      <c r="AL742">
        <f t="shared" si="256"/>
        <v>-7.9514168098361075</v>
      </c>
      <c r="AM742" s="7">
        <f t="shared" si="257"/>
        <v>-898817.45013054169</v>
      </c>
      <c r="AN742" s="7">
        <f t="shared" si="258"/>
        <v>-234038.96824652297</v>
      </c>
      <c r="AO742">
        <f t="shared" si="259"/>
        <v>-938817.45013054169</v>
      </c>
      <c r="AP742">
        <f t="shared" si="260"/>
        <v>-231538.96824652297</v>
      </c>
      <c r="AQ742">
        <f t="shared" si="261"/>
        <v>-923817.45013054169</v>
      </c>
      <c r="AR742">
        <f t="shared" si="262"/>
        <v>-256538.96824652297</v>
      </c>
      <c r="AS742">
        <f t="shared" si="265"/>
        <v>-2167.2834692755578</v>
      </c>
      <c r="AT742">
        <f t="shared" si="266"/>
        <v>1767.411005913903</v>
      </c>
    </row>
    <row r="743" spans="24:46" x14ac:dyDescent="0.2">
      <c r="X743" s="1">
        <v>739</v>
      </c>
      <c r="Y743" s="7">
        <f t="shared" si="247"/>
        <v>919900.90869755368</v>
      </c>
      <c r="Z743" s="7">
        <f t="shared" si="248"/>
        <v>240652.65612580578</v>
      </c>
      <c r="AA743">
        <f t="shared" si="249"/>
        <v>2166.5507987722331</v>
      </c>
      <c r="AB743">
        <f t="shared" si="250"/>
        <v>-1777.8374769548568</v>
      </c>
      <c r="AC743">
        <f t="shared" si="263"/>
        <v>-1.4618755454335766</v>
      </c>
      <c r="AD743">
        <f t="shared" si="264"/>
        <v>-21.006631599716854</v>
      </c>
      <c r="AE743">
        <f t="shared" si="267"/>
        <v>-1.3389584010137892E-8</v>
      </c>
      <c r="AF743" s="7">
        <f t="shared" si="268"/>
        <v>6.1582702222319382E-8</v>
      </c>
      <c r="AG743" s="7">
        <f t="shared" si="251"/>
        <v>-0.64653066936015025</v>
      </c>
      <c r="AH743" s="7">
        <f t="shared" si="252"/>
        <v>-9.6253905758583773</v>
      </c>
      <c r="AI743">
        <f t="shared" si="253"/>
        <v>-0.20329166373471172</v>
      </c>
      <c r="AJ743">
        <f t="shared" si="254"/>
        <v>-3.3746274750356471</v>
      </c>
      <c r="AK743">
        <f t="shared" si="255"/>
        <v>-0.61205319894913046</v>
      </c>
      <c r="AL743">
        <f t="shared" si="256"/>
        <v>-8.0066136104055357</v>
      </c>
      <c r="AM743" s="7">
        <f t="shared" si="257"/>
        <v>-899900.90869755368</v>
      </c>
      <c r="AN743" s="7">
        <f t="shared" si="258"/>
        <v>-233152.65612580578</v>
      </c>
      <c r="AO743">
        <f t="shared" si="259"/>
        <v>-939900.90869755368</v>
      </c>
      <c r="AP743">
        <f t="shared" si="260"/>
        <v>-230652.65612580578</v>
      </c>
      <c r="AQ743">
        <f t="shared" si="261"/>
        <v>-924900.90869755368</v>
      </c>
      <c r="AR743">
        <f t="shared" si="262"/>
        <v>-255652.65612580578</v>
      </c>
      <c r="AS743">
        <f t="shared" si="265"/>
        <v>-2166.5507987722331</v>
      </c>
      <c r="AT743">
        <f t="shared" si="266"/>
        <v>1777.8374769548568</v>
      </c>
    </row>
    <row r="744" spans="24:46" x14ac:dyDescent="0.2">
      <c r="X744" s="1">
        <v>740</v>
      </c>
      <c r="Y744" s="7">
        <f t="shared" si="247"/>
        <v>920984.00136249652</v>
      </c>
      <c r="Z744" s="7">
        <f t="shared" si="248"/>
        <v>239761.11155837838</v>
      </c>
      <c r="AA744">
        <f t="shared" si="249"/>
        <v>2165.8198609995161</v>
      </c>
      <c r="AB744">
        <f t="shared" si="250"/>
        <v>-1788.3407927547153</v>
      </c>
      <c r="AC744">
        <f t="shared" si="263"/>
        <v>-1.4584235304298607</v>
      </c>
      <c r="AD744">
        <f t="shared" si="264"/>
        <v>-21.162952273304718</v>
      </c>
      <c r="AE744">
        <f t="shared" si="267"/>
        <v>-1.33872081630119E-8</v>
      </c>
      <c r="AF744" s="7">
        <f t="shared" si="268"/>
        <v>6.157851788662285E-8</v>
      </c>
      <c r="AG744" s="7">
        <f t="shared" si="251"/>
        <v>-0.64497725797401662</v>
      </c>
      <c r="AH744" s="7">
        <f t="shared" si="252"/>
        <v>-9.6993759340516164</v>
      </c>
      <c r="AI744">
        <f t="shared" si="253"/>
        <v>-0.2028239566858103</v>
      </c>
      <c r="AJ744">
        <f t="shared" si="254"/>
        <v>-3.4008583629608302</v>
      </c>
      <c r="AK744">
        <f t="shared" si="255"/>
        <v>-0.61062230238282567</v>
      </c>
      <c r="AL744">
        <f t="shared" si="256"/>
        <v>-8.0627180378707912</v>
      </c>
      <c r="AM744" s="7">
        <f t="shared" si="257"/>
        <v>-900984.00136249652</v>
      </c>
      <c r="AN744" s="7">
        <f t="shared" si="258"/>
        <v>-232261.11155837838</v>
      </c>
      <c r="AO744">
        <f t="shared" si="259"/>
        <v>-940984.00136249652</v>
      </c>
      <c r="AP744">
        <f t="shared" si="260"/>
        <v>-229761.11155837838</v>
      </c>
      <c r="AQ744">
        <f t="shared" si="261"/>
        <v>-925984.00136249652</v>
      </c>
      <c r="AR744">
        <f t="shared" si="262"/>
        <v>-254761.11155837838</v>
      </c>
      <c r="AS744">
        <f t="shared" si="265"/>
        <v>-2165.8198609995161</v>
      </c>
      <c r="AT744">
        <f t="shared" si="266"/>
        <v>1788.3407927547153</v>
      </c>
    </row>
    <row r="745" spans="24:46" x14ac:dyDescent="0.2">
      <c r="X745" s="1">
        <v>741</v>
      </c>
      <c r="Y745" s="7">
        <f t="shared" si="247"/>
        <v>922066.72899005492</v>
      </c>
      <c r="Z745" s="7">
        <f t="shared" si="248"/>
        <v>238864.29579296685</v>
      </c>
      <c r="AA745">
        <f t="shared" si="249"/>
        <v>2165.0906492343011</v>
      </c>
      <c r="AB745">
        <f t="shared" si="250"/>
        <v>-1798.9222688913676</v>
      </c>
      <c r="AC745">
        <f t="shared" si="263"/>
        <v>-1.4549848885603582</v>
      </c>
      <c r="AD745">
        <f t="shared" si="264"/>
        <v>-21.321967607218983</v>
      </c>
      <c r="AE745">
        <f t="shared" si="267"/>
        <v>-1.3384836334586274E-8</v>
      </c>
      <c r="AF745" s="7">
        <f t="shared" si="268"/>
        <v>6.1571450576416251E-8</v>
      </c>
      <c r="AG745" s="7">
        <f t="shared" si="251"/>
        <v>-0.64342995905420386</v>
      </c>
      <c r="AH745" s="7">
        <f t="shared" si="252"/>
        <v>-9.7746624790036556</v>
      </c>
      <c r="AI745">
        <f t="shared" si="253"/>
        <v>-0.20235801864880015</v>
      </c>
      <c r="AJ745">
        <f t="shared" si="254"/>
        <v>-3.4275540715791095</v>
      </c>
      <c r="AK745">
        <f t="shared" si="255"/>
        <v>-0.60919689747251793</v>
      </c>
      <c r="AL745">
        <f t="shared" si="256"/>
        <v>-8.1197511182076685</v>
      </c>
      <c r="AM745" s="7">
        <f t="shared" si="257"/>
        <v>-902066.72899005492</v>
      </c>
      <c r="AN745" s="7">
        <f t="shared" si="258"/>
        <v>-231364.29579296685</v>
      </c>
      <c r="AO745">
        <f t="shared" si="259"/>
        <v>-942066.72899005492</v>
      </c>
      <c r="AP745">
        <f t="shared" si="260"/>
        <v>-228864.29579296685</v>
      </c>
      <c r="AQ745">
        <f t="shared" si="261"/>
        <v>-927066.72899005492</v>
      </c>
      <c r="AR745">
        <f t="shared" si="262"/>
        <v>-253864.29579296685</v>
      </c>
      <c r="AS745">
        <f t="shared" si="265"/>
        <v>-2165.0906492343011</v>
      </c>
      <c r="AT745">
        <f t="shared" si="266"/>
        <v>1798.9222688913676</v>
      </c>
    </row>
    <row r="746" spans="24:46" x14ac:dyDescent="0.2">
      <c r="X746" s="1">
        <v>742</v>
      </c>
      <c r="Y746" s="7">
        <f t="shared" si="247"/>
        <v>923149.09244156105</v>
      </c>
      <c r="Z746" s="7">
        <f t="shared" si="248"/>
        <v>237962.16941257028</v>
      </c>
      <c r="AA746">
        <f t="shared" si="249"/>
        <v>2164.3631567900211</v>
      </c>
      <c r="AB746">
        <f t="shared" si="250"/>
        <v>-1809.5832526949771</v>
      </c>
      <c r="AC746">
        <f t="shared" si="263"/>
        <v>-1.45155954725861</v>
      </c>
      <c r="AD746">
        <f t="shared" si="264"/>
        <v>-21.483743144632047</v>
      </c>
      <c r="AE746">
        <f t="shared" si="267"/>
        <v>-1.3382468514169371E-8</v>
      </c>
      <c r="AF746" s="7">
        <f t="shared" si="268"/>
        <v>6.1561476509048164E-8</v>
      </c>
      <c r="AG746" s="7">
        <f t="shared" si="251"/>
        <v>-0.64188873895994381</v>
      </c>
      <c r="AH746" s="7">
        <f t="shared" si="252"/>
        <v>-9.8512824676713926</v>
      </c>
      <c r="AI746">
        <f t="shared" si="253"/>
        <v>-0.20189384023548396</v>
      </c>
      <c r="AJ746">
        <f t="shared" si="254"/>
        <v>-3.4547262111761143</v>
      </c>
      <c r="AK746">
        <f t="shared" si="255"/>
        <v>-0.6077769546807138</v>
      </c>
      <c r="AL746">
        <f t="shared" si="256"/>
        <v>-8.1777345273460167</v>
      </c>
      <c r="AM746" s="7">
        <f t="shared" si="257"/>
        <v>-903149.09244156105</v>
      </c>
      <c r="AN746" s="7">
        <f t="shared" si="258"/>
        <v>-230462.16941257028</v>
      </c>
      <c r="AO746">
        <f t="shared" si="259"/>
        <v>-943149.09244156105</v>
      </c>
      <c r="AP746">
        <f t="shared" si="260"/>
        <v>-227962.16941257028</v>
      </c>
      <c r="AQ746">
        <f t="shared" si="261"/>
        <v>-928149.09244156105</v>
      </c>
      <c r="AR746">
        <f t="shared" si="262"/>
        <v>-252962.16941257028</v>
      </c>
      <c r="AS746">
        <f t="shared" si="265"/>
        <v>-2164.3631567900211</v>
      </c>
      <c r="AT746">
        <f t="shared" si="266"/>
        <v>1809.5832526949771</v>
      </c>
    </row>
    <row r="747" spans="24:46" x14ac:dyDescent="0.2">
      <c r="X747" s="1">
        <v>743</v>
      </c>
      <c r="Y747" s="7">
        <f t="shared" si="247"/>
        <v>924231.09257501259</v>
      </c>
      <c r="Z747" s="7">
        <f t="shared" si="248"/>
        <v>237054.6923183297</v>
      </c>
      <c r="AA747">
        <f t="shared" si="249"/>
        <v>2163.6373770163918</v>
      </c>
      <c r="AB747">
        <f t="shared" si="250"/>
        <v>-1820.3251242672932</v>
      </c>
      <c r="AC747">
        <f t="shared" si="263"/>
        <v>-1.448147434465451</v>
      </c>
      <c r="AD747">
        <f t="shared" si="264"/>
        <v>-21.648346548739791</v>
      </c>
      <c r="AE747">
        <f t="shared" si="267"/>
        <v>-1.3380104691106718E-8</v>
      </c>
      <c r="AF747" s="7">
        <f t="shared" si="268"/>
        <v>6.1548571576811183E-8</v>
      </c>
      <c r="AG747" s="7">
        <f t="shared" si="251"/>
        <v>-0.64035356428874346</v>
      </c>
      <c r="AH747" s="7">
        <f t="shared" si="252"/>
        <v>-9.9292692176493009</v>
      </c>
      <c r="AI747">
        <f t="shared" si="253"/>
        <v>-0.20143141212193305</v>
      </c>
      <c r="AJ747">
        <f t="shared" si="254"/>
        <v>-3.4823867764461176</v>
      </c>
      <c r="AK747">
        <f t="shared" si="255"/>
        <v>-0.60636244467466971</v>
      </c>
      <c r="AL747">
        <f t="shared" si="256"/>
        <v>-8.236690616192945</v>
      </c>
      <c r="AM747" s="7">
        <f t="shared" si="257"/>
        <v>-904231.09257501259</v>
      </c>
      <c r="AN747" s="7">
        <f t="shared" si="258"/>
        <v>-229554.6923183297</v>
      </c>
      <c r="AO747">
        <f t="shared" si="259"/>
        <v>-944231.09257501259</v>
      </c>
      <c r="AP747">
        <f t="shared" si="260"/>
        <v>-227054.6923183297</v>
      </c>
      <c r="AQ747">
        <f t="shared" si="261"/>
        <v>-929231.09257501259</v>
      </c>
      <c r="AR747">
        <f t="shared" si="262"/>
        <v>-252054.6923183297</v>
      </c>
      <c r="AS747">
        <f t="shared" si="265"/>
        <v>-2163.6373770163918</v>
      </c>
      <c r="AT747">
        <f t="shared" si="266"/>
        <v>1820.3251242672932</v>
      </c>
    </row>
    <row r="748" spans="24:46" x14ac:dyDescent="0.2">
      <c r="X748" s="1">
        <v>744</v>
      </c>
      <c r="Y748" s="7">
        <f t="shared" si="247"/>
        <v>925312.73024509149</v>
      </c>
      <c r="Z748" s="7">
        <f t="shared" si="248"/>
        <v>236141.82371287746</v>
      </c>
      <c r="AA748">
        <f t="shared" si="249"/>
        <v>2162.913303299159</v>
      </c>
      <c r="AB748">
        <f t="shared" si="250"/>
        <v>-1831.1492975416631</v>
      </c>
      <c r="AC748">
        <f t="shared" si="263"/>
        <v>-1.4447484786246687</v>
      </c>
      <c r="AD748">
        <f t="shared" si="264"/>
        <v>-21.81584768806168</v>
      </c>
      <c r="AE748">
        <f t="shared" si="267"/>
        <v>-1.3377744854780167E-8</v>
      </c>
      <c r="AF748" s="7">
        <f t="shared" si="268"/>
        <v>6.1532711339052528E-8</v>
      </c>
      <c r="AG748" s="7">
        <f t="shared" si="251"/>
        <v>-0.63882440187428535</v>
      </c>
      <c r="AH748" s="7">
        <f t="shared" si="252"/>
        <v>-10.00865715048457</v>
      </c>
      <c r="AI748">
        <f t="shared" si="253"/>
        <v>-0.2009707250479659</v>
      </c>
      <c r="AJ748">
        <f t="shared" si="254"/>
        <v>-3.5105481622952279</v>
      </c>
      <c r="AK748">
        <f t="shared" si="255"/>
        <v>-0.60495333832467268</v>
      </c>
      <c r="AL748">
        <f t="shared" si="256"/>
        <v>-8.2966424368145901</v>
      </c>
      <c r="AM748" s="7">
        <f t="shared" si="257"/>
        <v>-905312.73024509149</v>
      </c>
      <c r="AN748" s="7">
        <f t="shared" si="258"/>
        <v>-228641.82371287746</v>
      </c>
      <c r="AO748">
        <f t="shared" si="259"/>
        <v>-945312.73024509149</v>
      </c>
      <c r="AP748">
        <f t="shared" si="260"/>
        <v>-226141.82371287746</v>
      </c>
      <c r="AQ748">
        <f t="shared" si="261"/>
        <v>-930312.73024509149</v>
      </c>
      <c r="AR748">
        <f t="shared" si="262"/>
        <v>-251141.82371287746</v>
      </c>
      <c r="AS748">
        <f t="shared" si="265"/>
        <v>-2162.913303299159</v>
      </c>
      <c r="AT748">
        <f t="shared" si="266"/>
        <v>1831.1492975416631</v>
      </c>
    </row>
    <row r="749" spans="24:46" x14ac:dyDescent="0.2">
      <c r="X749" s="1">
        <v>745</v>
      </c>
      <c r="Y749" s="7">
        <f t="shared" si="247"/>
        <v>926394.00630318117</v>
      </c>
      <c r="Z749" s="7">
        <f t="shared" si="248"/>
        <v>235223.52208314562</v>
      </c>
      <c r="AA749">
        <f t="shared" si="249"/>
        <v>2162.1909290598464</v>
      </c>
      <c r="AB749">
        <f t="shared" si="250"/>
        <v>-1842.057221385694</v>
      </c>
      <c r="AC749">
        <f t="shared" si="263"/>
        <v>-1.4413626086787741</v>
      </c>
      <c r="AD749">
        <f t="shared" si="264"/>
        <v>-21.986318725859608</v>
      </c>
      <c r="AE749">
        <f t="shared" si="267"/>
        <v>-1.3375388994608158E-8</v>
      </c>
      <c r="AF749" s="7">
        <f t="shared" si="268"/>
        <v>6.151387101403335E-8</v>
      </c>
      <c r="AG749" s="7">
        <f t="shared" si="251"/>
        <v>-0.63730121878444934</v>
      </c>
      <c r="AH749" s="7">
        <f t="shared" si="252"/>
        <v>-10.089481837112833</v>
      </c>
      <c r="AI749">
        <f t="shared" si="253"/>
        <v>-0.20051176981660238</v>
      </c>
      <c r="AJ749">
        <f t="shared" si="254"/>
        <v>-3.539223180423301</v>
      </c>
      <c r="AK749">
        <f t="shared" si="255"/>
        <v>-0.60354960670233337</v>
      </c>
      <c r="AL749">
        <f t="shared" si="256"/>
        <v>-8.3576137698373447</v>
      </c>
      <c r="AM749" s="7">
        <f t="shared" si="257"/>
        <v>-906394.00630318117</v>
      </c>
      <c r="AN749" s="7">
        <f t="shared" si="258"/>
        <v>-227723.52208314562</v>
      </c>
      <c r="AO749">
        <f t="shared" si="259"/>
        <v>-946394.00630318117</v>
      </c>
      <c r="AP749">
        <f t="shared" si="260"/>
        <v>-225223.52208314562</v>
      </c>
      <c r="AQ749">
        <f t="shared" si="261"/>
        <v>-931394.00630318117</v>
      </c>
      <c r="AR749">
        <f t="shared" si="262"/>
        <v>-250223.52208314562</v>
      </c>
      <c r="AS749">
        <f t="shared" si="265"/>
        <v>-2162.1909290598464</v>
      </c>
      <c r="AT749">
        <f t="shared" si="266"/>
        <v>1842.057221385694</v>
      </c>
    </row>
    <row r="750" spans="24:46" x14ac:dyDescent="0.2">
      <c r="X750" s="1">
        <v>746</v>
      </c>
      <c r="Y750" s="7">
        <f t="shared" si="247"/>
        <v>927474.92159738508</v>
      </c>
      <c r="Z750" s="7">
        <f t="shared" si="248"/>
        <v>234299.74518261204</v>
      </c>
      <c r="AA750">
        <f t="shared" si="249"/>
        <v>2161.470247755507</v>
      </c>
      <c r="AB750">
        <f t="shared" si="250"/>
        <v>-1853.0503807486239</v>
      </c>
      <c r="AC750">
        <f t="shared" si="263"/>
        <v>-1.4379897540646618</v>
      </c>
      <c r="AD750">
        <f t="shared" si="264"/>
        <v>-22.159834213907672</v>
      </c>
      <c r="AE750">
        <f t="shared" si="267"/>
        <v>-1.3373037100045386E-8</v>
      </c>
      <c r="AF750" s="7">
        <f t="shared" si="268"/>
        <v>6.1492025470524437E-8</v>
      </c>
      <c r="AG750" s="7">
        <f t="shared" si="251"/>
        <v>-0.63578398231922761</v>
      </c>
      <c r="AH750" s="7">
        <f t="shared" si="252"/>
        <v>-10.171780045534607</v>
      </c>
      <c r="AI750">
        <f t="shared" si="253"/>
        <v>-0.20005453729353867</v>
      </c>
      <c r="AJ750">
        <f t="shared" si="254"/>
        <v>-3.5684250767287833</v>
      </c>
      <c r="AK750">
        <f t="shared" si="255"/>
        <v>-0.60215122107885843</v>
      </c>
      <c r="AL750">
        <f t="shared" si="256"/>
        <v>-8.4196291531363077</v>
      </c>
      <c r="AM750" s="7">
        <f t="shared" si="257"/>
        <v>-907474.92159738508</v>
      </c>
      <c r="AN750" s="7">
        <f t="shared" si="258"/>
        <v>-226799.74518261204</v>
      </c>
      <c r="AO750">
        <f t="shared" si="259"/>
        <v>-947474.92159738508</v>
      </c>
      <c r="AP750">
        <f t="shared" si="260"/>
        <v>-224299.74518261204</v>
      </c>
      <c r="AQ750">
        <f t="shared" si="261"/>
        <v>-932474.92159738508</v>
      </c>
      <c r="AR750">
        <f t="shared" si="262"/>
        <v>-249299.74518261204</v>
      </c>
      <c r="AS750">
        <f t="shared" si="265"/>
        <v>-2161.470247755507</v>
      </c>
      <c r="AT750">
        <f t="shared" si="266"/>
        <v>1853.0503807486239</v>
      </c>
    </row>
    <row r="751" spans="24:46" x14ac:dyDescent="0.2">
      <c r="X751" s="1">
        <v>747</v>
      </c>
      <c r="Y751" s="7">
        <f t="shared" si="247"/>
        <v>928555.47697254363</v>
      </c>
      <c r="Z751" s="7">
        <f t="shared" si="248"/>
        <v>233370.45001296097</v>
      </c>
      <c r="AA751">
        <f t="shared" si="249"/>
        <v>2160.7512528784746</v>
      </c>
      <c r="AB751">
        <f t="shared" si="250"/>
        <v>-1864.1302978555777</v>
      </c>
      <c r="AC751">
        <f t="shared" si="263"/>
        <v>-1.4346298447094468</v>
      </c>
      <c r="AD751">
        <f t="shared" si="264"/>
        <v>-22.336471190862184</v>
      </c>
      <c r="AE751">
        <f t="shared" si="267"/>
        <v>-1.3370689160582929E-8</v>
      </c>
      <c r="AF751" s="7">
        <f t="shared" si="268"/>
        <v>6.1467149219132679E-8</v>
      </c>
      <c r="AG751" s="7">
        <f t="shared" si="251"/>
        <v>-0.63427266000875071</v>
      </c>
      <c r="AH751" s="7">
        <f t="shared" si="252"/>
        <v>-10.255589790862912</v>
      </c>
      <c r="AI751">
        <f t="shared" si="253"/>
        <v>-0.19959901840662489</v>
      </c>
      <c r="AJ751">
        <f t="shared" si="254"/>
        <v>-3.5981675495849461</v>
      </c>
      <c r="AK751">
        <f t="shared" si="255"/>
        <v>-0.60075815292338197</v>
      </c>
      <c r="AL751">
        <f t="shared" si="256"/>
        <v>-8.4827139118814721</v>
      </c>
      <c r="AM751" s="7">
        <f t="shared" si="257"/>
        <v>-908555.47697254363</v>
      </c>
      <c r="AN751" s="7">
        <f t="shared" si="258"/>
        <v>-225870.45001296097</v>
      </c>
      <c r="AO751">
        <f t="shared" si="259"/>
        <v>-948555.47697254363</v>
      </c>
      <c r="AP751">
        <f t="shared" si="260"/>
        <v>-223370.45001296097</v>
      </c>
      <c r="AQ751">
        <f t="shared" si="261"/>
        <v>-933555.47697254363</v>
      </c>
      <c r="AR751">
        <f t="shared" si="262"/>
        <v>-248370.45001296097</v>
      </c>
      <c r="AS751">
        <f t="shared" si="265"/>
        <v>-2160.7512528784746</v>
      </c>
      <c r="AT751">
        <f t="shared" si="266"/>
        <v>1864.1302978555777</v>
      </c>
    </row>
    <row r="752" spans="24:46" x14ac:dyDescent="0.2">
      <c r="X752" s="1">
        <v>748</v>
      </c>
      <c r="Y752" s="7">
        <f t="shared" si="247"/>
        <v>929635.6732702523</v>
      </c>
      <c r="Z752" s="7">
        <f t="shared" si="248"/>
        <v>232435.59280513431</v>
      </c>
      <c r="AA752">
        <f t="shared" si="249"/>
        <v>2160.0339379561196</v>
      </c>
      <c r="AB752">
        <f t="shared" si="250"/>
        <v>-1875.2985334510088</v>
      </c>
      <c r="AC752">
        <f t="shared" si="263"/>
        <v>-1.431282811026287</v>
      </c>
      <c r="AD752">
        <f t="shared" si="264"/>
        <v>-22.516309285492259</v>
      </c>
      <c r="AE752">
        <f t="shared" si="267"/>
        <v>-1.3368345165747784E-8</v>
      </c>
      <c r="AF752" s="7">
        <f t="shared" si="268"/>
        <v>6.1439216403340335E-8</v>
      </c>
      <c r="AG752" s="7">
        <f t="shared" si="251"/>
        <v>-0.63276721961131066</v>
      </c>
      <c r="AH752" s="7">
        <f t="shared" si="252"/>
        <v>-10.34095038787763</v>
      </c>
      <c r="AI752">
        <f t="shared" si="253"/>
        <v>-0.19914520414534775</v>
      </c>
      <c r="AJ752">
        <f t="shared" si="254"/>
        <v>-3.6284647690375089</v>
      </c>
      <c r="AK752">
        <f t="shared" si="255"/>
        <v>-0.59937037390128334</v>
      </c>
      <c r="AL752">
        <f t="shared" si="256"/>
        <v>-8.5468941900163369</v>
      </c>
      <c r="AM752" s="7">
        <f t="shared" si="257"/>
        <v>-909635.6732702523</v>
      </c>
      <c r="AN752" s="7">
        <f t="shared" si="258"/>
        <v>-224935.59280513431</v>
      </c>
      <c r="AO752">
        <f t="shared" si="259"/>
        <v>-949635.6732702523</v>
      </c>
      <c r="AP752">
        <f t="shared" si="260"/>
        <v>-222435.59280513431</v>
      </c>
      <c r="AQ752">
        <f t="shared" si="261"/>
        <v>-934635.6732702523</v>
      </c>
      <c r="AR752">
        <f t="shared" si="262"/>
        <v>-247435.59280513431</v>
      </c>
      <c r="AS752">
        <f t="shared" si="265"/>
        <v>-2160.0339379561196</v>
      </c>
      <c r="AT752">
        <f t="shared" si="266"/>
        <v>1875.2985334510088</v>
      </c>
    </row>
    <row r="753" spans="24:46" x14ac:dyDescent="0.2">
      <c r="X753" s="1">
        <v>749</v>
      </c>
      <c r="Y753" s="7">
        <f t="shared" si="247"/>
        <v>930715.51132887905</v>
      </c>
      <c r="Z753" s="7">
        <f t="shared" si="248"/>
        <v>231495.12899974812</v>
      </c>
      <c r="AA753">
        <f t="shared" si="249"/>
        <v>2159.3182965506066</v>
      </c>
      <c r="AB753">
        <f t="shared" si="250"/>
        <v>-1886.5566880937549</v>
      </c>
      <c r="AC753">
        <f t="shared" si="263"/>
        <v>-1.4279485839102459</v>
      </c>
      <c r="AD753">
        <f t="shared" si="264"/>
        <v>-22.699430825056435</v>
      </c>
      <c r="AE753">
        <f t="shared" si="267"/>
        <v>-1.3366005105103122E-8</v>
      </c>
      <c r="AF753" s="7">
        <f t="shared" si="268"/>
        <v>6.1408200790252531E-8</v>
      </c>
      <c r="AG753" s="7">
        <f t="shared" si="251"/>
        <v>-0.63126762911139123</v>
      </c>
      <c r="AH753" s="7">
        <f t="shared" si="252"/>
        <v>-10.427902506236773</v>
      </c>
      <c r="AI753">
        <f t="shared" si="253"/>
        <v>-0.19869308556031245</v>
      </c>
      <c r="AJ753">
        <f t="shared" si="254"/>
        <v>-3.6593313969788048</v>
      </c>
      <c r="AK753">
        <f t="shared" si="255"/>
        <v>-0.59798785587253711</v>
      </c>
      <c r="AL753">
        <f t="shared" si="256"/>
        <v>-8.6121969832490581</v>
      </c>
      <c r="AM753" s="7">
        <f t="shared" si="257"/>
        <v>-910715.51132887905</v>
      </c>
      <c r="AN753" s="7">
        <f t="shared" si="258"/>
        <v>-223995.12899974812</v>
      </c>
      <c r="AO753">
        <f t="shared" si="259"/>
        <v>-950715.51132887905</v>
      </c>
      <c r="AP753">
        <f t="shared" si="260"/>
        <v>-221495.12899974812</v>
      </c>
      <c r="AQ753">
        <f t="shared" si="261"/>
        <v>-935715.51132887905</v>
      </c>
      <c r="AR753">
        <f t="shared" si="262"/>
        <v>-246495.12899974812</v>
      </c>
      <c r="AS753">
        <f t="shared" si="265"/>
        <v>-2159.3182965506066</v>
      </c>
      <c r="AT753">
        <f t="shared" si="266"/>
        <v>1886.5566880937549</v>
      </c>
    </row>
    <row r="754" spans="24:46" x14ac:dyDescent="0.2">
      <c r="X754" s="1">
        <v>750</v>
      </c>
      <c r="Y754" s="7">
        <f t="shared" si="247"/>
        <v>931794.99198358133</v>
      </c>
      <c r="Z754" s="7">
        <f t="shared" si="248"/>
        <v>230549.01322684812</v>
      </c>
      <c r="AA754">
        <f t="shared" si="249"/>
        <v>2158.6043222586513</v>
      </c>
      <c r="AB754">
        <f t="shared" si="250"/>
        <v>-1897.9064035062831</v>
      </c>
      <c r="AC754">
        <f t="shared" si="263"/>
        <v>-1.4246270947342341</v>
      </c>
      <c r="AD754">
        <f t="shared" si="264"/>
        <v>-22.885920949120159</v>
      </c>
      <c r="AE754">
        <f t="shared" si="267"/>
        <v>-1.3363668968247726E-8</v>
      </c>
      <c r="AF754" s="7">
        <f t="shared" si="268"/>
        <v>6.137407576103414E-8</v>
      </c>
      <c r="AG754" s="7">
        <f t="shared" si="251"/>
        <v>-0.62977385671773789</v>
      </c>
      <c r="AH754" s="7">
        <f t="shared" si="252"/>
        <v>-10.516488228496769</v>
      </c>
      <c r="AI754">
        <f t="shared" si="253"/>
        <v>-0.19824265376274</v>
      </c>
      <c r="AJ754">
        <f t="shared" si="254"/>
        <v>-3.6907826083556952</v>
      </c>
      <c r="AK754">
        <f t="shared" si="255"/>
        <v>-0.59661057089008718</v>
      </c>
      <c r="AL754">
        <f t="shared" si="256"/>
        <v>-8.6786501736417723</v>
      </c>
      <c r="AM754" s="7">
        <f t="shared" si="257"/>
        <v>-911794.99198358133</v>
      </c>
      <c r="AN754" s="7">
        <f t="shared" si="258"/>
        <v>-223049.01322684812</v>
      </c>
      <c r="AO754">
        <f t="shared" si="259"/>
        <v>-951794.99198358133</v>
      </c>
      <c r="AP754">
        <f t="shared" si="260"/>
        <v>-220549.01322684812</v>
      </c>
      <c r="AQ754">
        <f t="shared" si="261"/>
        <v>-936794.99198358133</v>
      </c>
      <c r="AR754">
        <f t="shared" si="262"/>
        <v>-245549.01322684812</v>
      </c>
      <c r="AS754">
        <f t="shared" si="265"/>
        <v>-2158.6043222586513</v>
      </c>
      <c r="AT754">
        <f t="shared" si="266"/>
        <v>1897.9064035062831</v>
      </c>
    </row>
    <row r="755" spans="24:46" x14ac:dyDescent="0.2">
      <c r="X755" s="1">
        <v>751</v>
      </c>
      <c r="Y755" s="7">
        <f t="shared" si="247"/>
        <v>932874.11606632383</v>
      </c>
      <c r="Z755" s="7">
        <f t="shared" si="248"/>
        <v>229597.19928497635</v>
      </c>
      <c r="AA755">
        <f t="shared" si="249"/>
        <v>2157.8920087112842</v>
      </c>
      <c r="AB755">
        <f t="shared" si="250"/>
        <v>-1909.3493639808432</v>
      </c>
      <c r="AC755">
        <f t="shared" si="263"/>
        <v>-1.4213182753449023</v>
      </c>
      <c r="AD755">
        <f t="shared" si="264"/>
        <v>-23.075867729138608</v>
      </c>
      <c r="AE755">
        <f t="shared" si="267"/>
        <v>-1.3361336744816086E-8</v>
      </c>
      <c r="AF755" s="7">
        <f t="shared" si="268"/>
        <v>6.1336814301027266E-8</v>
      </c>
      <c r="AG755" s="7">
        <f t="shared" si="251"/>
        <v>-0.62828587086141008</v>
      </c>
      <c r="AH755" s="7">
        <f t="shared" si="252"/>
        <v>-10.606751111113724</v>
      </c>
      <c r="AI755">
        <f t="shared" si="253"/>
        <v>-0.1977938999239594</v>
      </c>
      <c r="AJ755">
        <f t="shared" si="254"/>
        <v>-3.7228341134737843</v>
      </c>
      <c r="AK755">
        <f t="shared" si="255"/>
        <v>-0.59523849119819605</v>
      </c>
      <c r="AL755">
        <f t="shared" si="256"/>
        <v>-8.7462825658879133</v>
      </c>
      <c r="AM755" s="7">
        <f t="shared" si="257"/>
        <v>-912874.11606632383</v>
      </c>
      <c r="AN755" s="7">
        <f t="shared" si="258"/>
        <v>-222097.19928497635</v>
      </c>
      <c r="AO755">
        <f t="shared" si="259"/>
        <v>-952874.11606632383</v>
      </c>
      <c r="AP755">
        <f t="shared" si="260"/>
        <v>-219597.19928497635</v>
      </c>
      <c r="AQ755">
        <f t="shared" si="261"/>
        <v>-937874.11606632383</v>
      </c>
      <c r="AR755">
        <f t="shared" si="262"/>
        <v>-244597.19928497635</v>
      </c>
      <c r="AS755">
        <f t="shared" si="265"/>
        <v>-2157.8920087112842</v>
      </c>
      <c r="AT755">
        <f t="shared" si="266"/>
        <v>1909.3493639808432</v>
      </c>
    </row>
    <row r="756" spans="24:46" x14ac:dyDescent="0.2">
      <c r="X756" s="1">
        <v>752</v>
      </c>
      <c r="Y756" s="7">
        <f t="shared" si="247"/>
        <v>933952.88440589514</v>
      </c>
      <c r="Z756" s="7">
        <f t="shared" si="248"/>
        <v>228639.64011951981</v>
      </c>
      <c r="AA756">
        <f t="shared" si="249"/>
        <v>2157.1813495736119</v>
      </c>
      <c r="AB756">
        <f t="shared" si="250"/>
        <v>-1920.8872978454126</v>
      </c>
      <c r="AC756">
        <f t="shared" si="263"/>
        <v>-1.4180220580587177</v>
      </c>
      <c r="AD756">
        <f t="shared" si="264"/>
        <v>-23.269362294141636</v>
      </c>
      <c r="AE756">
        <f t="shared" si="267"/>
        <v>-1.3359008424478425E-8</v>
      </c>
      <c r="AF756" s="7">
        <f t="shared" si="268"/>
        <v>6.1296388989538339E-8</v>
      </c>
      <c r="AG756" s="7">
        <f t="shared" si="251"/>
        <v>-0.62680364019390866</v>
      </c>
      <c r="AH756" s="7">
        <f t="shared" si="252"/>
        <v>-10.698736248600261</v>
      </c>
      <c r="AI756">
        <f t="shared" si="253"/>
        <v>-0.19734681527491449</v>
      </c>
      <c r="AJ756">
        <f t="shared" si="254"/>
        <v>-3.7555021814636098</v>
      </c>
      <c r="AK756">
        <f t="shared" si="255"/>
        <v>-0.59387158923088612</v>
      </c>
      <c r="AL756">
        <f t="shared" si="256"/>
        <v>-8.815123925374154</v>
      </c>
      <c r="AM756" s="7">
        <f t="shared" si="257"/>
        <v>-913952.88440589514</v>
      </c>
      <c r="AN756" s="7">
        <f t="shared" si="258"/>
        <v>-221139.64011951981</v>
      </c>
      <c r="AO756">
        <f t="shared" si="259"/>
        <v>-953952.88440589514</v>
      </c>
      <c r="AP756">
        <f t="shared" si="260"/>
        <v>-218639.64011951981</v>
      </c>
      <c r="AQ756">
        <f t="shared" si="261"/>
        <v>-938952.88440589514</v>
      </c>
      <c r="AR756">
        <f t="shared" si="262"/>
        <v>-243639.64011951981</v>
      </c>
      <c r="AS756">
        <f t="shared" si="265"/>
        <v>-2157.1813495736119</v>
      </c>
      <c r="AT756">
        <f t="shared" si="266"/>
        <v>1920.8872978454126</v>
      </c>
    </row>
    <row r="757" spans="24:46" x14ac:dyDescent="0.2">
      <c r="X757" s="1">
        <v>753</v>
      </c>
      <c r="Y757" s="7">
        <f t="shared" si="247"/>
        <v>935031.29782792472</v>
      </c>
      <c r="Z757" s="7">
        <f t="shared" si="248"/>
        <v>227676.28780031035</v>
      </c>
      <c r="AA757">
        <f t="shared" si="249"/>
        <v>2156.4723385445827</v>
      </c>
      <c r="AB757">
        <f t="shared" si="250"/>
        <v>-1932.5219789924834</v>
      </c>
      <c r="AC757">
        <f t="shared" si="263"/>
        <v>-1.4147383756579321</v>
      </c>
      <c r="AD757">
        <f t="shared" si="264"/>
        <v>-23.46649896288886</v>
      </c>
      <c r="AE757">
        <f t="shared" si="267"/>
        <v>-1.3356683996940081E-8</v>
      </c>
      <c r="AF757" s="7">
        <f t="shared" si="268"/>
        <v>6.1252771989271434E-8</v>
      </c>
      <c r="AG757" s="7">
        <f t="shared" si="251"/>
        <v>-0.62532713358527237</v>
      </c>
      <c r="AH757" s="7">
        <f t="shared" si="252"/>
        <v>-10.792490341031479</v>
      </c>
      <c r="AI757">
        <f t="shared" si="253"/>
        <v>-0.19690139110566507</v>
      </c>
      <c r="AJ757">
        <f t="shared" si="254"/>
        <v>-3.7888036649797114</v>
      </c>
      <c r="AK757">
        <f t="shared" si="255"/>
        <v>-0.59250983761031073</v>
      </c>
      <c r="AL757">
        <f t="shared" si="256"/>
        <v>-8.8852050181304403</v>
      </c>
      <c r="AM757" s="7">
        <f t="shared" si="257"/>
        <v>-915031.29782792472</v>
      </c>
      <c r="AN757" s="7">
        <f t="shared" si="258"/>
        <v>-220176.28780031035</v>
      </c>
      <c r="AO757">
        <f t="shared" si="259"/>
        <v>-955031.29782792472</v>
      </c>
      <c r="AP757">
        <f t="shared" si="260"/>
        <v>-217676.28780031035</v>
      </c>
      <c r="AQ757">
        <f t="shared" si="261"/>
        <v>-940031.29782792472</v>
      </c>
      <c r="AR757">
        <f t="shared" si="262"/>
        <v>-242676.28780031035</v>
      </c>
      <c r="AS757">
        <f t="shared" si="265"/>
        <v>-2156.4723385445827</v>
      </c>
      <c r="AT757">
        <f t="shared" si="266"/>
        <v>1932.5219789924834</v>
      </c>
    </row>
    <row r="758" spans="24:46" x14ac:dyDescent="0.2">
      <c r="X758" s="1">
        <v>754</v>
      </c>
      <c r="Y758" s="7">
        <f t="shared" ref="Y758:Y821" si="269">Y757+(AA757*$L$6)+((1/2)*((AC757*($L$6^2))))</f>
        <v>936109.35715490009</v>
      </c>
      <c r="Z758" s="7">
        <f t="shared" ref="Z758:Z821" si="270">Z757+(AB757*L$6)+((1/2)*((AD757*(L$6^2))))</f>
        <v>226707.09349844375</v>
      </c>
      <c r="AA758">
        <f t="shared" ref="AA758:AA821" si="271">AA757+(AC757*L$6)</f>
        <v>2155.7649693567537</v>
      </c>
      <c r="AB758">
        <f t="shared" ref="AB758:AB821" si="272">AB757+(AD757*L$6)</f>
        <v>-1944.2552284739277</v>
      </c>
      <c r="AC758">
        <f t="shared" si="263"/>
        <v>-1.4114671613867154</v>
      </c>
      <c r="AD758">
        <f t="shared" si="264"/>
        <v>-23.66737538288216</v>
      </c>
      <c r="AE758">
        <f t="shared" si="267"/>
        <v>-1.3354363451942036E-8</v>
      </c>
      <c r="AF758" s="7">
        <f t="shared" si="268"/>
        <v>6.1205935035405171E-8</v>
      </c>
      <c r="AG758" s="7">
        <f t="shared" ref="AG758:AG821" si="273">L$23*((AM758)/(((SQRT((AM758)^2))^2)+(L$24^2))^(3/2))</f>
        <v>-0.62385632012224124</v>
      </c>
      <c r="AH758" s="7">
        <f t="shared" ref="AH758:AH821" si="274">L$23*((AN758)/((((SQRT((AN758)^2))^2)+(L$24^2))^(3/2)))</f>
        <v>-10.888061765103455</v>
      </c>
      <c r="AI758">
        <f t="shared" ref="AI758:AI821" si="275">L$31*((AO758)/(((SQRT((AO758)^2))^2)+(L$32^2))^(3/2))</f>
        <v>-0.19645761876490334</v>
      </c>
      <c r="AJ758">
        <f t="shared" ref="AJ758:AJ821" si="276">L$31*((AP758)/((((SQRT((AP758)^2)^2)+(L$32^2))^(3/2))))</f>
        <v>-3.8227560262081886</v>
      </c>
      <c r="AK758">
        <f t="shared" ref="AK758:AK821" si="277">L$39*((AQ758)/(((SQRT((AQ758)^2))^2)+(L$40^2))^(3/2))</f>
        <v>-0.59115320914520741</v>
      </c>
      <c r="AL758">
        <f t="shared" ref="AL758:AL821" si="278">L$39*((AR758)/(((SQRT((AR758)^2)^2)+(L$40^2))^(3/2)))</f>
        <v>-8.9565576527764499</v>
      </c>
      <c r="AM758" s="7">
        <f t="shared" ref="AM758:AM821" si="279">L$19-Y758</f>
        <v>-916109.35715490009</v>
      </c>
      <c r="AN758" s="7">
        <f t="shared" ref="AN758:AN821" si="280">M$19-Z758</f>
        <v>-219207.09349844375</v>
      </c>
      <c r="AO758">
        <f t="shared" ref="AO758:AO821" si="281">L$27-Y758</f>
        <v>-956109.35715490009</v>
      </c>
      <c r="AP758">
        <f t="shared" ref="AP758:AP821" si="282">M$27-Z758</f>
        <v>-216707.09349844375</v>
      </c>
      <c r="AQ758">
        <f t="shared" ref="AQ758:AQ821" si="283">L$35-Y758</f>
        <v>-941109.35715490009</v>
      </c>
      <c r="AR758">
        <f t="shared" ref="AR758:AR821" si="284">M$35-Z758</f>
        <v>-241707.09349844375</v>
      </c>
      <c r="AS758">
        <f t="shared" si="265"/>
        <v>-2155.7649693567537</v>
      </c>
      <c r="AT758">
        <f t="shared" si="266"/>
        <v>1944.2552284739277</v>
      </c>
    </row>
    <row r="759" spans="24:46" x14ac:dyDescent="0.2">
      <c r="X759" s="1">
        <v>755</v>
      </c>
      <c r="Y759" s="7">
        <f t="shared" si="269"/>
        <v>937187.06320618337</v>
      </c>
      <c r="Z759" s="7">
        <f t="shared" si="270"/>
        <v>225732.00746228392</v>
      </c>
      <c r="AA759">
        <f t="shared" si="271"/>
        <v>2155.0592357760602</v>
      </c>
      <c r="AB759">
        <f t="shared" si="272"/>
        <v>-1956.0889161653688</v>
      </c>
      <c r="AC759">
        <f t="shared" si="263"/>
        <v>-1.4082083489472141</v>
      </c>
      <c r="AD759">
        <f t="shared" si="264"/>
        <v>-23.872092676651292</v>
      </c>
      <c r="AE759">
        <f t="shared" si="267"/>
        <v>-1.3352046779260224E-8</v>
      </c>
      <c r="AF759" s="7">
        <f t="shared" si="268"/>
        <v>6.1155849424285133E-8</v>
      </c>
      <c r="AG759" s="7">
        <f t="shared" si="273"/>
        <v>-0.62239116910638481</v>
      </c>
      <c r="AH759" s="7">
        <f t="shared" si="274"/>
        <v>-10.985500648960899</v>
      </c>
      <c r="AI759">
        <f t="shared" si="275"/>
        <v>-0.19601548965946608</v>
      </c>
      <c r="AJ759">
        <f t="shared" si="276"/>
        <v>-3.8573773642639151</v>
      </c>
      <c r="AK759">
        <f t="shared" si="277"/>
        <v>-0.58980167682931628</v>
      </c>
      <c r="AL759">
        <f t="shared" si="278"/>
        <v>-9.0292147245823262</v>
      </c>
      <c r="AM759" s="7">
        <f t="shared" si="279"/>
        <v>-917187.06320618337</v>
      </c>
      <c r="AN759" s="7">
        <f t="shared" si="280"/>
        <v>-218232.00746228392</v>
      </c>
      <c r="AO759">
        <f t="shared" si="281"/>
        <v>-957187.06320618337</v>
      </c>
      <c r="AP759">
        <f t="shared" si="282"/>
        <v>-215732.00746228392</v>
      </c>
      <c r="AQ759">
        <f t="shared" si="283"/>
        <v>-942187.06320618337</v>
      </c>
      <c r="AR759">
        <f t="shared" si="284"/>
        <v>-240732.00746228392</v>
      </c>
      <c r="AS759">
        <f t="shared" si="265"/>
        <v>-2155.0592357760602</v>
      </c>
      <c r="AT759">
        <f t="shared" si="266"/>
        <v>1956.0889161653688</v>
      </c>
    </row>
    <row r="760" spans="24:46" x14ac:dyDescent="0.2">
      <c r="X760" s="1">
        <v>756</v>
      </c>
      <c r="Y760" s="7">
        <f t="shared" si="269"/>
        <v>938264.41679802781</v>
      </c>
      <c r="Z760" s="7">
        <f t="shared" si="270"/>
        <v>224750.97899261667</v>
      </c>
      <c r="AA760">
        <f t="shared" si="271"/>
        <v>2154.3551316015864</v>
      </c>
      <c r="AB760">
        <f t="shared" si="272"/>
        <v>-1968.0249625036945</v>
      </c>
      <c r="AC760">
        <f t="shared" si="263"/>
        <v>-1.4049618724957336</v>
      </c>
      <c r="AD760">
        <f t="shared" si="264"/>
        <v>-24.080755595761136</v>
      </c>
      <c r="AE760">
        <f t="shared" si="267"/>
        <v>-1.3349733968705501E-8</v>
      </c>
      <c r="AF760" s="7">
        <f t="shared" si="268"/>
        <v>6.1102486001726984E-8</v>
      </c>
      <c r="AG760" s="7">
        <f t="shared" si="273"/>
        <v>-0.62093165005226603</v>
      </c>
      <c r="AH760" s="7">
        <f t="shared" si="274"/>
        <v>-11.084858951031601</v>
      </c>
      <c r="AI760">
        <f t="shared" si="275"/>
        <v>-0.19557499525386079</v>
      </c>
      <c r="AJ760">
        <f t="shared" si="276"/>
        <v>-3.8926864440636684</v>
      </c>
      <c r="AK760">
        <f t="shared" si="277"/>
        <v>-0.58845521383987276</v>
      </c>
      <c r="AL760">
        <f t="shared" si="278"/>
        <v>-9.1032102617683535</v>
      </c>
      <c r="AM760" s="7">
        <f t="shared" si="279"/>
        <v>-918264.41679802781</v>
      </c>
      <c r="AN760" s="7">
        <f t="shared" si="280"/>
        <v>-217250.97899261667</v>
      </c>
      <c r="AO760">
        <f t="shared" si="281"/>
        <v>-958264.41679802781</v>
      </c>
      <c r="AP760">
        <f t="shared" si="282"/>
        <v>-214750.97899261667</v>
      </c>
      <c r="AQ760">
        <f t="shared" si="283"/>
        <v>-943264.41679802781</v>
      </c>
      <c r="AR760">
        <f t="shared" si="284"/>
        <v>-239750.97899261667</v>
      </c>
      <c r="AS760">
        <f t="shared" si="265"/>
        <v>-2154.3551316015864</v>
      </c>
      <c r="AT760">
        <f t="shared" si="266"/>
        <v>1968.0249625036945</v>
      </c>
    </row>
    <row r="761" spans="24:46" x14ac:dyDescent="0.2">
      <c r="X761" s="1">
        <v>757</v>
      </c>
      <c r="Y761" s="7">
        <f t="shared" si="269"/>
        <v>939341.41874359455</v>
      </c>
      <c r="Z761" s="7">
        <f t="shared" si="270"/>
        <v>223763.95641691535</v>
      </c>
      <c r="AA761">
        <f t="shared" si="271"/>
        <v>2153.6526506653386</v>
      </c>
      <c r="AB761">
        <f t="shared" si="272"/>
        <v>-1980.0653403015751</v>
      </c>
      <c r="AC761">
        <f t="shared" si="263"/>
        <v>-1.4017276666389371</v>
      </c>
      <c r="AD761">
        <f t="shared" si="264"/>
        <v>-24.293472683012492</v>
      </c>
      <c r="AE761">
        <f t="shared" si="267"/>
        <v>-1.3347425010123857E-8</v>
      </c>
      <c r="AF761" s="7">
        <f t="shared" si="268"/>
        <v>6.1045815150905861E-8</v>
      </c>
      <c r="AG761" s="7">
        <f t="shared" si="273"/>
        <v>-0.61947773268568818</v>
      </c>
      <c r="AH761" s="7">
        <f t="shared" si="274"/>
        <v>-11.186190543113751</v>
      </c>
      <c r="AI761">
        <f t="shared" si="275"/>
        <v>-0.19513612706978326</v>
      </c>
      <c r="AJ761">
        <f t="shared" si="276"/>
        <v>-3.9287027267686203</v>
      </c>
      <c r="AK761">
        <f t="shared" si="277"/>
        <v>-0.58711379353604065</v>
      </c>
      <c r="AL761">
        <f t="shared" si="278"/>
        <v>-9.1785794741759332</v>
      </c>
      <c r="AM761" s="7">
        <f t="shared" si="279"/>
        <v>-919341.41874359455</v>
      </c>
      <c r="AN761" s="7">
        <f t="shared" si="280"/>
        <v>-216263.95641691535</v>
      </c>
      <c r="AO761">
        <f t="shared" si="281"/>
        <v>-959341.41874359455</v>
      </c>
      <c r="AP761">
        <f t="shared" si="282"/>
        <v>-213763.95641691535</v>
      </c>
      <c r="AQ761">
        <f t="shared" si="283"/>
        <v>-944341.41874359455</v>
      </c>
      <c r="AR761">
        <f t="shared" si="284"/>
        <v>-238763.95641691535</v>
      </c>
      <c r="AS761">
        <f t="shared" si="265"/>
        <v>-2153.6526506653386</v>
      </c>
      <c r="AT761">
        <f t="shared" si="266"/>
        <v>1980.0653403015751</v>
      </c>
    </row>
    <row r="762" spans="24:46" x14ac:dyDescent="0.2">
      <c r="X762" s="1">
        <v>758</v>
      </c>
      <c r="Y762" s="7">
        <f t="shared" si="269"/>
        <v>940418.06985296879</v>
      </c>
      <c r="Z762" s="7">
        <f t="shared" si="270"/>
        <v>222770.88706267916</v>
      </c>
      <c r="AA762">
        <f t="shared" si="271"/>
        <v>2152.951786832019</v>
      </c>
      <c r="AB762">
        <f t="shared" si="272"/>
        <v>-1992.2120766430814</v>
      </c>
      <c r="AC762">
        <f t="shared" si="263"/>
        <v>-1.3985056664300564</v>
      </c>
      <c r="AD762">
        <f t="shared" si="264"/>
        <v>-24.510356443350357</v>
      </c>
      <c r="AE762">
        <f t="shared" si="267"/>
        <v>-1.3345119893395894E-8</v>
      </c>
      <c r="AF762" s="7">
        <f t="shared" si="268"/>
        <v>6.0985806779812319E-8</v>
      </c>
      <c r="AG762" s="7">
        <f t="shared" si="273"/>
        <v>-0.61802938694184384</v>
      </c>
      <c r="AH762" s="7">
        <f t="shared" si="274"/>
        <v>-11.289551297987295</v>
      </c>
      <c r="AI762">
        <f t="shared" si="275"/>
        <v>-0.1946988766856585</v>
      </c>
      <c r="AJ762">
        <f t="shared" si="276"/>
        <v>-3.9654464018953814</v>
      </c>
      <c r="AK762">
        <f t="shared" si="277"/>
        <v>-0.58577738945743396</v>
      </c>
      <c r="AL762">
        <f t="shared" si="278"/>
        <v>-9.255358804453488</v>
      </c>
      <c r="AM762" s="7">
        <f t="shared" si="279"/>
        <v>-920418.06985296879</v>
      </c>
      <c r="AN762" s="7">
        <f t="shared" si="280"/>
        <v>-215270.88706267916</v>
      </c>
      <c r="AO762">
        <f t="shared" si="281"/>
        <v>-960418.06985296879</v>
      </c>
      <c r="AP762">
        <f t="shared" si="282"/>
        <v>-212770.88706267916</v>
      </c>
      <c r="AQ762">
        <f t="shared" si="283"/>
        <v>-945418.06985296879</v>
      </c>
      <c r="AR762">
        <f t="shared" si="284"/>
        <v>-237770.88706267916</v>
      </c>
      <c r="AS762">
        <f t="shared" si="265"/>
        <v>-2152.951786832019</v>
      </c>
      <c r="AT762">
        <f t="shared" si="266"/>
        <v>1992.2120766430814</v>
      </c>
    </row>
    <row r="763" spans="24:46" x14ac:dyDescent="0.2">
      <c r="X763" s="1">
        <v>759</v>
      </c>
      <c r="Y763" s="7">
        <f t="shared" si="269"/>
        <v>941494.37093317648</v>
      </c>
      <c r="Z763" s="7">
        <f t="shared" si="270"/>
        <v>221771.71722980222</v>
      </c>
      <c r="AA763">
        <f t="shared" si="271"/>
        <v>2152.2525339988042</v>
      </c>
      <c r="AB763">
        <f t="shared" si="272"/>
        <v>-2004.4672548647566</v>
      </c>
      <c r="AC763">
        <f t="shared" si="263"/>
        <v>-1.3952958073651731</v>
      </c>
      <c r="AD763">
        <f t="shared" si="264"/>
        <v>-24.731523524024823</v>
      </c>
      <c r="AE763">
        <f t="shared" si="267"/>
        <v>-1.3342818608436906E-8</v>
      </c>
      <c r="AF763" s="7">
        <f t="shared" si="268"/>
        <v>6.0922430308264584E-8</v>
      </c>
      <c r="AG763" s="7">
        <f t="shared" si="273"/>
        <v>-0.61658658296357638</v>
      </c>
      <c r="AH763" s="7">
        <f t="shared" si="274"/>
        <v>-11.39499918183647</v>
      </c>
      <c r="AI763">
        <f t="shared" si="275"/>
        <v>-0.19426323573616774</v>
      </c>
      <c r="AJ763">
        <f t="shared" si="276"/>
        <v>-4.0029384212027654</v>
      </c>
      <c r="AK763">
        <f t="shared" si="277"/>
        <v>-0.58444597532261033</v>
      </c>
      <c r="AL763">
        <f t="shared" si="278"/>
        <v>-9.3335859819080174</v>
      </c>
      <c r="AM763" s="7">
        <f t="shared" si="279"/>
        <v>-921494.37093317648</v>
      </c>
      <c r="AN763" s="7">
        <f t="shared" si="280"/>
        <v>-214271.71722980222</v>
      </c>
      <c r="AO763">
        <f t="shared" si="281"/>
        <v>-961494.37093317648</v>
      </c>
      <c r="AP763">
        <f t="shared" si="282"/>
        <v>-211771.71722980222</v>
      </c>
      <c r="AQ763">
        <f t="shared" si="283"/>
        <v>-946494.37093317648</v>
      </c>
      <c r="AR763">
        <f t="shared" si="284"/>
        <v>-236771.71722980222</v>
      </c>
      <c r="AS763">
        <f t="shared" si="265"/>
        <v>-2152.2525339988042</v>
      </c>
      <c r="AT763">
        <f t="shared" si="266"/>
        <v>2004.4672548647566</v>
      </c>
    </row>
    <row r="764" spans="24:46" x14ac:dyDescent="0.2">
      <c r="X764" s="1">
        <v>760</v>
      </c>
      <c r="Y764" s="7">
        <f t="shared" si="269"/>
        <v>942570.32278819999</v>
      </c>
      <c r="Z764" s="7">
        <f t="shared" si="270"/>
        <v>220766.39216192934</v>
      </c>
      <c r="AA764">
        <f t="shared" si="271"/>
        <v>2151.5548860951217</v>
      </c>
      <c r="AB764">
        <f t="shared" si="272"/>
        <v>-2016.833016626769</v>
      </c>
      <c r="AC764">
        <f t="shared" si="263"/>
        <v>-1.392098025379497</v>
      </c>
      <c r="AD764">
        <f t="shared" si="264"/>
        <v>-24.957094904589859</v>
      </c>
      <c r="AE764">
        <f t="shared" si="267"/>
        <v>-1.3340521145196705E-8</v>
      </c>
      <c r="AF764" s="7">
        <f t="shared" si="268"/>
        <v>6.0855654654446853E-8</v>
      </c>
      <c r="AG764" s="7">
        <f t="shared" si="273"/>
        <v>-0.61514929109961347</v>
      </c>
      <c r="AH764" s="7">
        <f t="shared" si="274"/>
        <v>-11.502594351791092</v>
      </c>
      <c r="AI764">
        <f t="shared" si="275"/>
        <v>-0.19382919591179032</v>
      </c>
      <c r="AJ764">
        <f t="shared" si="276"/>
        <v>-4.0412005344687518</v>
      </c>
      <c r="AK764">
        <f t="shared" si="277"/>
        <v>-0.58311952502757203</v>
      </c>
      <c r="AL764">
        <f t="shared" si="278"/>
        <v>-9.4133000791856691</v>
      </c>
      <c r="AM764" s="7">
        <f t="shared" si="279"/>
        <v>-922570.32278819999</v>
      </c>
      <c r="AN764" s="7">
        <f t="shared" si="280"/>
        <v>-213266.39216192934</v>
      </c>
      <c r="AO764">
        <f t="shared" si="281"/>
        <v>-962570.32278819999</v>
      </c>
      <c r="AP764">
        <f t="shared" si="282"/>
        <v>-210766.39216192934</v>
      </c>
      <c r="AQ764">
        <f t="shared" si="283"/>
        <v>-947570.32278819999</v>
      </c>
      <c r="AR764">
        <f t="shared" si="284"/>
        <v>-235766.39216192934</v>
      </c>
      <c r="AS764">
        <f t="shared" si="265"/>
        <v>-2151.5548860951217</v>
      </c>
      <c r="AT764">
        <f t="shared" si="266"/>
        <v>2016.833016626769</v>
      </c>
    </row>
    <row r="765" spans="24:46" x14ac:dyDescent="0.2">
      <c r="X765" s="1">
        <v>761</v>
      </c>
      <c r="Y765" s="7">
        <f t="shared" si="269"/>
        <v>943645.92621899443</v>
      </c>
      <c r="Z765" s="7">
        <f t="shared" si="270"/>
        <v>219754.85601675289</v>
      </c>
      <c r="AA765">
        <f t="shared" si="271"/>
        <v>2150.8588370824318</v>
      </c>
      <c r="AB765">
        <f t="shared" si="272"/>
        <v>-2029.3115640790638</v>
      </c>
      <c r="AC765">
        <f t="shared" si="263"/>
        <v>-1.3889122568437395</v>
      </c>
      <c r="AD765">
        <f t="shared" si="264"/>
        <v>-25.187196097371647</v>
      </c>
      <c r="AE765">
        <f t="shared" si="267"/>
        <v>-1.3338227493659291E-8</v>
      </c>
      <c r="AF765" s="7">
        <f t="shared" si="268"/>
        <v>6.078544822095926E-8</v>
      </c>
      <c r="AG765" s="7">
        <f t="shared" si="273"/>
        <v>-0.61371748190284481</v>
      </c>
      <c r="AH765" s="7">
        <f t="shared" si="274"/>
        <v>-11.612399258920124</v>
      </c>
      <c r="AI765">
        <f t="shared" si="275"/>
        <v>-0.19339674895834522</v>
      </c>
      <c r="AJ765">
        <f t="shared" si="276"/>
        <v>-4.080255327281102</v>
      </c>
      <c r="AK765">
        <f t="shared" si="277"/>
        <v>-0.58179801264432196</v>
      </c>
      <c r="AL765">
        <f t="shared" si="278"/>
        <v>-9.494541571955871</v>
      </c>
      <c r="AM765" s="7">
        <f t="shared" si="279"/>
        <v>-923645.92621899443</v>
      </c>
      <c r="AN765" s="7">
        <f t="shared" si="280"/>
        <v>-212254.85601675289</v>
      </c>
      <c r="AO765">
        <f t="shared" si="281"/>
        <v>-963645.92621899443</v>
      </c>
      <c r="AP765">
        <f t="shared" si="282"/>
        <v>-209754.85601675289</v>
      </c>
      <c r="AQ765">
        <f t="shared" si="283"/>
        <v>-948645.92621899443</v>
      </c>
      <c r="AR765">
        <f t="shared" si="284"/>
        <v>-234754.85601675289</v>
      </c>
      <c r="AS765">
        <f t="shared" si="265"/>
        <v>-2150.8588370824318</v>
      </c>
      <c r="AT765">
        <f t="shared" si="266"/>
        <v>2029.3115640790638</v>
      </c>
    </row>
    <row r="766" spans="24:46" x14ac:dyDescent="0.2">
      <c r="X766" s="1">
        <v>762</v>
      </c>
      <c r="Y766" s="7">
        <f t="shared" si="269"/>
        <v>944721.18202350358</v>
      </c>
      <c r="Z766" s="7">
        <f t="shared" si="270"/>
        <v>218737.05183520119</v>
      </c>
      <c r="AA766">
        <f t="shared" si="271"/>
        <v>2150.1643809540101</v>
      </c>
      <c r="AB766">
        <f t="shared" si="272"/>
        <v>-2041.9051621277497</v>
      </c>
      <c r="AC766">
        <f t="shared" si="263"/>
        <v>-1.3857384385604663</v>
      </c>
      <c r="AD766">
        <f t="shared" si="264"/>
        <v>-25.421957359077137</v>
      </c>
      <c r="AE766">
        <f t="shared" si="267"/>
        <v>-1.3335937643843163E-8</v>
      </c>
      <c r="AF766" s="7">
        <f t="shared" si="268"/>
        <v>6.0711778880352692E-8</v>
      </c>
      <c r="AG766" s="7">
        <f t="shared" si="273"/>
        <v>-0.61229112612858239</v>
      </c>
      <c r="AH766" s="7">
        <f t="shared" si="274"/>
        <v>-11.724478757031211</v>
      </c>
      <c r="AI766">
        <f t="shared" si="275"/>
        <v>-0.19296588667654349</v>
      </c>
      <c r="AJ766">
        <f t="shared" si="276"/>
        <v>-4.1201262609737821</v>
      </c>
      <c r="AK766">
        <f t="shared" si="277"/>
        <v>-0.58048141241940276</v>
      </c>
      <c r="AL766">
        <f t="shared" si="278"/>
        <v>-9.5773524017839247</v>
      </c>
      <c r="AM766" s="7">
        <f t="shared" si="279"/>
        <v>-924721.18202350358</v>
      </c>
      <c r="AN766" s="7">
        <f t="shared" si="280"/>
        <v>-211237.05183520119</v>
      </c>
      <c r="AO766">
        <f t="shared" si="281"/>
        <v>-964721.18202350358</v>
      </c>
      <c r="AP766">
        <f t="shared" si="282"/>
        <v>-208737.05183520119</v>
      </c>
      <c r="AQ766">
        <f t="shared" si="283"/>
        <v>-949721.18202350358</v>
      </c>
      <c r="AR766">
        <f t="shared" si="284"/>
        <v>-233737.05183520119</v>
      </c>
      <c r="AS766">
        <f t="shared" si="265"/>
        <v>-2150.1643809540101</v>
      </c>
      <c r="AT766">
        <f t="shared" si="266"/>
        <v>2041.9051621277497</v>
      </c>
    </row>
    <row r="767" spans="24:46" x14ac:dyDescent="0.2">
      <c r="X767" s="1">
        <v>763</v>
      </c>
      <c r="Y767" s="7">
        <f t="shared" si="269"/>
        <v>945796.09099667578</v>
      </c>
      <c r="Z767" s="7">
        <f t="shared" si="270"/>
        <v>217712.92150946741</v>
      </c>
      <c r="AA767">
        <f t="shared" si="271"/>
        <v>2149.47151173473</v>
      </c>
      <c r="AB767">
        <f t="shared" si="272"/>
        <v>-2054.616140807288</v>
      </c>
      <c r="AC767">
        <f t="shared" si="263"/>
        <v>-1.3825765077605261</v>
      </c>
      <c r="AD767">
        <f t="shared" si="264"/>
        <v>-25.661513914270976</v>
      </c>
      <c r="AE767">
        <f t="shared" si="267"/>
        <v>-1.3333651585800861E-8</v>
      </c>
      <c r="AF767" s="7">
        <f t="shared" si="268"/>
        <v>6.0634613960127925E-8</v>
      </c>
      <c r="AG767" s="7">
        <f t="shared" si="273"/>
        <v>-0.61087019473288084</v>
      </c>
      <c r="AH767" s="7">
        <f t="shared" si="274"/>
        <v>-11.83890021766083</v>
      </c>
      <c r="AI767">
        <f t="shared" si="275"/>
        <v>-0.19253660092154148</v>
      </c>
      <c r="AJ767">
        <f t="shared" si="276"/>
        <v>-4.1608377148518123</v>
      </c>
      <c r="AK767">
        <f t="shared" si="277"/>
        <v>-0.57916969877245228</v>
      </c>
      <c r="AL767">
        <f t="shared" si="278"/>
        <v>-9.6617760423929493</v>
      </c>
      <c r="AM767" s="7">
        <f t="shared" si="279"/>
        <v>-925796.09099667578</v>
      </c>
      <c r="AN767" s="7">
        <f t="shared" si="280"/>
        <v>-210212.92150946741</v>
      </c>
      <c r="AO767">
        <f t="shared" si="281"/>
        <v>-965796.09099667578</v>
      </c>
      <c r="AP767">
        <f t="shared" si="282"/>
        <v>-207712.92150946741</v>
      </c>
      <c r="AQ767">
        <f t="shared" si="283"/>
        <v>-950796.09099667578</v>
      </c>
      <c r="AR767">
        <f t="shared" si="284"/>
        <v>-232712.92150946741</v>
      </c>
      <c r="AS767">
        <f t="shared" si="265"/>
        <v>-2149.47151173473</v>
      </c>
      <c r="AT767">
        <f t="shared" si="266"/>
        <v>2054.616140807288</v>
      </c>
    </row>
    <row r="768" spans="24:46" x14ac:dyDescent="0.2">
      <c r="X768" s="1">
        <v>764</v>
      </c>
      <c r="Y768" s="7">
        <f t="shared" si="269"/>
        <v>946870.65393047966</v>
      </c>
      <c r="Z768" s="7">
        <f t="shared" si="270"/>
        <v>216682.40574982448</v>
      </c>
      <c r="AA768">
        <f t="shared" si="271"/>
        <v>2148.7802234808496</v>
      </c>
      <c r="AB768">
        <f t="shared" si="272"/>
        <v>-2067.4468977644237</v>
      </c>
      <c r="AC768">
        <f t="shared" si="263"/>
        <v>-1.3794264020994669</v>
      </c>
      <c r="AD768">
        <f t="shared" si="264"/>
        <v>-25.906006191498133</v>
      </c>
      <c r="AE768">
        <f t="shared" si="267"/>
        <v>-1.3331369309618718E-8</v>
      </c>
      <c r="AF768" s="7">
        <f t="shared" si="268"/>
        <v>6.0553920227173907E-8</v>
      </c>
      <c r="AG768" s="7">
        <f t="shared" si="273"/>
        <v>-0.60945465887082317</v>
      </c>
      <c r="AH768" s="7">
        <f t="shared" si="274"/>
        <v>-11.955733651665357</v>
      </c>
      <c r="AI768">
        <f t="shared" si="275"/>
        <v>-0.19210888360249107</v>
      </c>
      <c r="AJ768">
        <f t="shared" si="276"/>
        <v>-4.2024150308576669</v>
      </c>
      <c r="AK768">
        <f t="shared" si="277"/>
        <v>-0.57786284629478324</v>
      </c>
      <c r="AL768">
        <f t="shared" si="278"/>
        <v>-9.7478575695290299</v>
      </c>
      <c r="AM768" s="7">
        <f t="shared" si="279"/>
        <v>-926870.65393047966</v>
      </c>
      <c r="AN768" s="7">
        <f t="shared" si="280"/>
        <v>-209182.40574982448</v>
      </c>
      <c r="AO768">
        <f t="shared" si="281"/>
        <v>-966870.65393047966</v>
      </c>
      <c r="AP768">
        <f t="shared" si="282"/>
        <v>-206682.40574982448</v>
      </c>
      <c r="AQ768">
        <f t="shared" si="283"/>
        <v>-951870.65393047966</v>
      </c>
      <c r="AR768">
        <f t="shared" si="284"/>
        <v>-231682.40574982448</v>
      </c>
      <c r="AS768">
        <f t="shared" si="265"/>
        <v>-2148.7802234808496</v>
      </c>
      <c r="AT768">
        <f t="shared" si="266"/>
        <v>2067.4468977644237</v>
      </c>
    </row>
    <row r="769" spans="24:46" x14ac:dyDescent="0.2">
      <c r="X769" s="1">
        <v>765</v>
      </c>
      <c r="Y769" s="7">
        <f t="shared" si="269"/>
        <v>947944.87161391985</v>
      </c>
      <c r="Z769" s="7">
        <f t="shared" si="270"/>
        <v>215645.44405016836</v>
      </c>
      <c r="AA769">
        <f t="shared" si="271"/>
        <v>2148.0905102797997</v>
      </c>
      <c r="AB769">
        <f t="shared" si="272"/>
        <v>-2080.3999008601727</v>
      </c>
      <c r="AC769">
        <f t="shared" si="263"/>
        <v>-1.376288059654061</v>
      </c>
      <c r="AD769">
        <f t="shared" si="264"/>
        <v>-26.155580072890526</v>
      </c>
      <c r="AE769">
        <f t="shared" si="267"/>
        <v>-1.3329090805417238E-8</v>
      </c>
      <c r="AF769" s="7">
        <f t="shared" si="268"/>
        <v>6.0469663871613876E-8</v>
      </c>
      <c r="AG769" s="7">
        <f t="shared" si="273"/>
        <v>-0.60804448989488813</v>
      </c>
      <c r="AH769" s="7">
        <f t="shared" si="274"/>
        <v>-12.075051837857352</v>
      </c>
      <c r="AI769">
        <f t="shared" si="275"/>
        <v>-0.19168272668210598</v>
      </c>
      <c r="AJ769">
        <f t="shared" si="276"/>
        <v>-4.2448845608443708</v>
      </c>
      <c r="AK769">
        <f t="shared" si="277"/>
        <v>-0.57656082974797629</v>
      </c>
      <c r="AL769">
        <f t="shared" si="278"/>
        <v>-9.8356437346584684</v>
      </c>
      <c r="AM769" s="7">
        <f t="shared" si="279"/>
        <v>-927944.87161391985</v>
      </c>
      <c r="AN769" s="7">
        <f t="shared" si="280"/>
        <v>-208145.44405016836</v>
      </c>
      <c r="AO769">
        <f t="shared" si="281"/>
        <v>-967944.87161391985</v>
      </c>
      <c r="AP769">
        <f t="shared" si="282"/>
        <v>-205645.44405016836</v>
      </c>
      <c r="AQ769">
        <f t="shared" si="283"/>
        <v>-952944.87161391985</v>
      </c>
      <c r="AR769">
        <f t="shared" si="284"/>
        <v>-230645.44405016836</v>
      </c>
      <c r="AS769">
        <f t="shared" si="265"/>
        <v>-2148.0905102797997</v>
      </c>
      <c r="AT769">
        <f t="shared" si="266"/>
        <v>2080.3999008601727</v>
      </c>
    </row>
    <row r="770" spans="24:46" x14ac:dyDescent="0.2">
      <c r="X770" s="1">
        <v>766</v>
      </c>
      <c r="Y770" s="7">
        <f t="shared" si="269"/>
        <v>949018.74483305227</v>
      </c>
      <c r="Z770" s="7">
        <f t="shared" si="270"/>
        <v>214601.97465222917</v>
      </c>
      <c r="AA770">
        <f t="shared" si="271"/>
        <v>2147.4023662499726</v>
      </c>
      <c r="AB770">
        <f t="shared" si="272"/>
        <v>-2093.4776908966178</v>
      </c>
      <c r="AC770">
        <f t="shared" si="263"/>
        <v>-1.3731614189187797</v>
      </c>
      <c r="AD770">
        <f t="shared" si="264"/>
        <v>-26.410387158157945</v>
      </c>
      <c r="AE770">
        <f t="shared" si="267"/>
        <v>-1.332681606335033E-8</v>
      </c>
      <c r="AF770" s="7">
        <f t="shared" si="268"/>
        <v>6.0381810490039851E-8</v>
      </c>
      <c r="AG770" s="7">
        <f t="shared" si="273"/>
        <v>-0.60663965935326747</v>
      </c>
      <c r="AH770" s="7">
        <f t="shared" si="274"/>
        <v>-12.196930459162981</v>
      </c>
      <c r="AI770">
        <f t="shared" si="275"/>
        <v>-0.19125812217623009</v>
      </c>
      <c r="AJ770">
        <f t="shared" si="276"/>
        <v>-4.2882737166327081</v>
      </c>
      <c r="AK770">
        <f t="shared" si="277"/>
        <v>-0.57526362406246623</v>
      </c>
      <c r="AL770">
        <f t="shared" si="278"/>
        <v>-9.9251830427440666</v>
      </c>
      <c r="AM770" s="7">
        <f t="shared" si="279"/>
        <v>-929018.74483305227</v>
      </c>
      <c r="AN770" s="7">
        <f t="shared" si="280"/>
        <v>-207101.97465222917</v>
      </c>
      <c r="AO770">
        <f t="shared" si="281"/>
        <v>-969018.74483305227</v>
      </c>
      <c r="AP770">
        <f t="shared" si="282"/>
        <v>-204601.97465222917</v>
      </c>
      <c r="AQ770">
        <f t="shared" si="283"/>
        <v>-954018.74483305227</v>
      </c>
      <c r="AR770">
        <f t="shared" si="284"/>
        <v>-229601.97465222917</v>
      </c>
      <c r="AS770">
        <f t="shared" si="265"/>
        <v>-2147.4023662499726</v>
      </c>
      <c r="AT770">
        <f t="shared" si="266"/>
        <v>2093.4776908966178</v>
      </c>
    </row>
    <row r="771" spans="24:46" x14ac:dyDescent="0.2">
      <c r="X771" s="1">
        <v>767</v>
      </c>
      <c r="Y771" s="7">
        <f t="shared" si="269"/>
        <v>950092.27437099989</v>
      </c>
      <c r="Z771" s="7">
        <f t="shared" si="270"/>
        <v>213551.9345083861</v>
      </c>
      <c r="AA771">
        <f t="shared" si="271"/>
        <v>2146.715785540513</v>
      </c>
      <c r="AB771">
        <f t="shared" si="272"/>
        <v>-2106.6828844756969</v>
      </c>
      <c r="AC771">
        <f t="shared" si="263"/>
        <v>-1.3700464188023813</v>
      </c>
      <c r="AD771">
        <f t="shared" si="264"/>
        <v>-26.670585043934349</v>
      </c>
      <c r="AE771">
        <f t="shared" si="267"/>
        <v>-1.3324545073605695E-8</v>
      </c>
      <c r="AF771" s="7">
        <f t="shared" si="268"/>
        <v>6.029032506809816E-8</v>
      </c>
      <c r="AG771" s="7">
        <f t="shared" si="273"/>
        <v>-0.60524013898824691</v>
      </c>
      <c r="AH771" s="7">
        <f t="shared" si="274"/>
        <v>-12.32144824681497</v>
      </c>
      <c r="AI771">
        <f t="shared" si="275"/>
        <v>-0.19083506215339741</v>
      </c>
      <c r="AJ771">
        <f t="shared" si="276"/>
        <v>-4.3326110230449801</v>
      </c>
      <c r="AK771">
        <f t="shared" si="277"/>
        <v>-0.57397120433619198</v>
      </c>
      <c r="AL771">
        <f t="shared" si="278"/>
        <v>-10.016525834364725</v>
      </c>
      <c r="AM771" s="7">
        <f t="shared" si="279"/>
        <v>-930092.27437099989</v>
      </c>
      <c r="AN771" s="7">
        <f t="shared" si="280"/>
        <v>-206051.9345083861</v>
      </c>
      <c r="AO771">
        <f t="shared" si="281"/>
        <v>-970092.27437099989</v>
      </c>
      <c r="AP771">
        <f t="shared" si="282"/>
        <v>-203551.9345083861</v>
      </c>
      <c r="AQ771">
        <f t="shared" si="283"/>
        <v>-955092.27437099989</v>
      </c>
      <c r="AR771">
        <f t="shared" si="284"/>
        <v>-228551.9345083861</v>
      </c>
      <c r="AS771">
        <f t="shared" si="265"/>
        <v>-2146.715785540513</v>
      </c>
      <c r="AT771">
        <f t="shared" si="266"/>
        <v>2106.6828844756969</v>
      </c>
    </row>
    <row r="772" spans="24:46" x14ac:dyDescent="0.2">
      <c r="X772" s="1">
        <v>768</v>
      </c>
      <c r="Y772" s="7">
        <f t="shared" si="269"/>
        <v>951165.46100796771</v>
      </c>
      <c r="Z772" s="7">
        <f t="shared" si="270"/>
        <v>212495.25924301776</v>
      </c>
      <c r="AA772">
        <f t="shared" si="271"/>
        <v>2146.0307623311119</v>
      </c>
      <c r="AB772">
        <f t="shared" si="272"/>
        <v>-2120.0181769976639</v>
      </c>
      <c r="AC772">
        <f t="shared" si="263"/>
        <v>-1.3669429986244597</v>
      </c>
      <c r="AD772">
        <f t="shared" si="264"/>
        <v>-26.936337619525176</v>
      </c>
      <c r="AE772">
        <f t="shared" si="267"/>
        <v>-1.3322277826404552E-8</v>
      </c>
      <c r="AF772" s="7">
        <f t="shared" si="268"/>
        <v>6.0195171962399274E-8</v>
      </c>
      <c r="AG772" s="7">
        <f t="shared" si="273"/>
        <v>-0.60384590073458089</v>
      </c>
      <c r="AH772" s="7">
        <f t="shared" si="274"/>
        <v>-12.448687133137042</v>
      </c>
      <c r="AI772">
        <f t="shared" si="275"/>
        <v>-0.19041353873441569</v>
      </c>
      <c r="AJ772">
        <f t="shared" si="276"/>
        <v>-4.3779261741211517</v>
      </c>
      <c r="AK772">
        <f t="shared" si="277"/>
        <v>-0.57268354583318526</v>
      </c>
      <c r="AL772">
        <f t="shared" si="278"/>
        <v>-10.109724372462157</v>
      </c>
      <c r="AM772" s="7">
        <f t="shared" si="279"/>
        <v>-931165.46100796771</v>
      </c>
      <c r="AN772" s="7">
        <f t="shared" si="280"/>
        <v>-204995.25924301776</v>
      </c>
      <c r="AO772">
        <f t="shared" si="281"/>
        <v>-971165.46100796771</v>
      </c>
      <c r="AP772">
        <f t="shared" si="282"/>
        <v>-202495.25924301776</v>
      </c>
      <c r="AQ772">
        <f t="shared" si="283"/>
        <v>-956165.46100796771</v>
      </c>
      <c r="AR772">
        <f t="shared" si="284"/>
        <v>-227495.25924301776</v>
      </c>
      <c r="AS772">
        <f t="shared" si="265"/>
        <v>-2146.0307623311119</v>
      </c>
      <c r="AT772">
        <f t="shared" si="266"/>
        <v>2120.0181769976639</v>
      </c>
    </row>
    <row r="773" spans="24:46" x14ac:dyDescent="0.2">
      <c r="X773" s="1">
        <v>769</v>
      </c>
      <c r="Y773" s="7">
        <f t="shared" si="269"/>
        <v>952238.30552125839</v>
      </c>
      <c r="Z773" s="7">
        <f t="shared" si="270"/>
        <v>211431.88311231649</v>
      </c>
      <c r="AA773">
        <f t="shared" si="271"/>
        <v>2145.3472908317995</v>
      </c>
      <c r="AB773">
        <f t="shared" si="272"/>
        <v>-2133.4863458074265</v>
      </c>
      <c r="AC773">
        <f t="shared" si="263"/>
        <v>-1.3638510981120879</v>
      </c>
      <c r="AD773">
        <f t="shared" si="264"/>
        <v>-27.207815380183334</v>
      </c>
      <c r="AE773">
        <f t="shared" si="267"/>
        <v>-1.3320014312001329E-8</v>
      </c>
      <c r="AF773" s="7">
        <f t="shared" si="268"/>
        <v>6.0096314881717092E-8</v>
      </c>
      <c r="AG773" s="7">
        <f t="shared" si="273"/>
        <v>-0.60245691671789214</v>
      </c>
      <c r="AH773" s="7">
        <f t="shared" si="274"/>
        <v>-12.578732413516024</v>
      </c>
      <c r="AI773">
        <f t="shared" si="275"/>
        <v>-0.18999354409194172</v>
      </c>
      <c r="AJ773">
        <f t="shared" si="276"/>
        <v>-4.4242500927418629</v>
      </c>
      <c r="AK773">
        <f t="shared" si="277"/>
        <v>-0.57140062398223979</v>
      </c>
      <c r="AL773">
        <f t="shared" si="278"/>
        <v>-10.204832934021763</v>
      </c>
      <c r="AM773" s="7">
        <f t="shared" si="279"/>
        <v>-932238.30552125839</v>
      </c>
      <c r="AN773" s="7">
        <f t="shared" si="280"/>
        <v>-203931.88311231649</v>
      </c>
      <c r="AO773">
        <f t="shared" si="281"/>
        <v>-972238.30552125839</v>
      </c>
      <c r="AP773">
        <f t="shared" si="282"/>
        <v>-201431.88311231649</v>
      </c>
      <c r="AQ773">
        <f t="shared" si="283"/>
        <v>-957238.30552125839</v>
      </c>
      <c r="AR773">
        <f t="shared" si="284"/>
        <v>-226431.88311231649</v>
      </c>
      <c r="AS773">
        <f t="shared" si="265"/>
        <v>-2145.3472908317995</v>
      </c>
      <c r="AT773">
        <f t="shared" si="266"/>
        <v>2133.4863458074265</v>
      </c>
    </row>
    <row r="774" spans="24:46" x14ac:dyDescent="0.2">
      <c r="X774" s="1">
        <v>770</v>
      </c>
      <c r="Y774" s="7">
        <f t="shared" si="269"/>
        <v>953310.80868528702</v>
      </c>
      <c r="Z774" s="7">
        <f t="shared" si="270"/>
        <v>210361.73896249026</v>
      </c>
      <c r="AA774">
        <f t="shared" si="271"/>
        <v>2144.6653652827436</v>
      </c>
      <c r="AB774">
        <f t="shared" si="272"/>
        <v>-2147.090253497518</v>
      </c>
      <c r="AC774">
        <f t="shared" ref="AC774:AC837" si="285">SUM(AG774,AI774,AK774,AE774)</f>
        <v>-1.3607706573964551</v>
      </c>
      <c r="AD774">
        <f t="shared" ref="AD774:AD837" si="286">SUM(AH774,AJ774,AL774,AF774)</f>
        <v>-27.485195759129894</v>
      </c>
      <c r="AE774">
        <f t="shared" si="267"/>
        <v>-1.3317754520683698E-8</v>
      </c>
      <c r="AF774" s="7">
        <f t="shared" si="268"/>
        <v>5.9993716867445558E-8</v>
      </c>
      <c r="AG774" s="7">
        <f t="shared" si="273"/>
        <v>-0.60107315925307514</v>
      </c>
      <c r="AH774" s="7">
        <f t="shared" si="274"/>
        <v>-12.711672918210169</v>
      </c>
      <c r="AI774">
        <f t="shared" si="275"/>
        <v>-0.18957507045005717</v>
      </c>
      <c r="AJ774">
        <f t="shared" si="276"/>
        <v>-4.4716149938986209</v>
      </c>
      <c r="AK774">
        <f t="shared" si="277"/>
        <v>-0.57012241437556843</v>
      </c>
      <c r="AL774">
        <f t="shared" si="278"/>
        <v>-10.301907907014821</v>
      </c>
      <c r="AM774" s="7">
        <f t="shared" si="279"/>
        <v>-933310.80868528702</v>
      </c>
      <c r="AN774" s="7">
        <f t="shared" si="280"/>
        <v>-202861.73896249026</v>
      </c>
      <c r="AO774">
        <f t="shared" si="281"/>
        <v>-973310.80868528702</v>
      </c>
      <c r="AP774">
        <f t="shared" si="282"/>
        <v>-200361.73896249026</v>
      </c>
      <c r="AQ774">
        <f t="shared" si="283"/>
        <v>-958310.80868528702</v>
      </c>
      <c r="AR774">
        <f t="shared" si="284"/>
        <v>-225361.73896249026</v>
      </c>
      <c r="AS774">
        <f t="shared" si="265"/>
        <v>-2144.6653652827436</v>
      </c>
      <c r="AT774">
        <f t="shared" si="266"/>
        <v>2147.090253497518</v>
      </c>
    </row>
    <row r="775" spans="24:46" x14ac:dyDescent="0.2">
      <c r="X775" s="1">
        <v>771</v>
      </c>
      <c r="Y775" s="7">
        <f t="shared" si="269"/>
        <v>954382.97127159615</v>
      </c>
      <c r="Z775" s="7">
        <f t="shared" si="270"/>
        <v>209284.75818627159</v>
      </c>
      <c r="AA775">
        <f t="shared" si="271"/>
        <v>2143.9849799540452</v>
      </c>
      <c r="AB775">
        <f t="shared" si="272"/>
        <v>-2160.832851377083</v>
      </c>
      <c r="AC775">
        <f t="shared" si="285"/>
        <v>-1.357701617009563</v>
      </c>
      <c r="AD775">
        <f t="shared" si="286"/>
        <v>-27.768663479631634</v>
      </c>
      <c r="AE775">
        <f t="shared" si="267"/>
        <v>-1.3315498442772491E-8</v>
      </c>
      <c r="AF775" s="7">
        <f t="shared" si="268"/>
        <v>5.9887340273268553E-8</v>
      </c>
      <c r="AG775" s="7">
        <f t="shared" si="273"/>
        <v>-0.59969460084274806</v>
      </c>
      <c r="AH775" s="7">
        <f t="shared" si="274"/>
        <v>-12.847601194689991</v>
      </c>
      <c r="AI775">
        <f t="shared" si="275"/>
        <v>-0.18915811008386393</v>
      </c>
      <c r="AJ775">
        <f t="shared" si="276"/>
        <v>-4.5200544518726398</v>
      </c>
      <c r="AK775">
        <f t="shared" si="277"/>
        <v>-0.56884889276745254</v>
      </c>
      <c r="AL775">
        <f t="shared" si="278"/>
        <v>-10.401007892956345</v>
      </c>
      <c r="AM775" s="7">
        <f t="shared" si="279"/>
        <v>-934382.97127159615</v>
      </c>
      <c r="AN775" s="7">
        <f t="shared" si="280"/>
        <v>-201784.75818627159</v>
      </c>
      <c r="AO775">
        <f t="shared" si="281"/>
        <v>-974382.97127159615</v>
      </c>
      <c r="AP775">
        <f t="shared" si="282"/>
        <v>-199284.75818627159</v>
      </c>
      <c r="AQ775">
        <f t="shared" si="283"/>
        <v>-959382.97127159615</v>
      </c>
      <c r="AR775">
        <f t="shared" si="284"/>
        <v>-224284.75818627159</v>
      </c>
      <c r="AS775">
        <f t="shared" si="265"/>
        <v>-2143.9849799540452</v>
      </c>
      <c r="AT775">
        <f t="shared" si="266"/>
        <v>2160.832851377083</v>
      </c>
    </row>
    <row r="776" spans="24:46" x14ac:dyDescent="0.2">
      <c r="X776" s="1">
        <v>772</v>
      </c>
      <c r="Y776" s="7">
        <f t="shared" si="269"/>
        <v>955454.79404887103</v>
      </c>
      <c r="Z776" s="7">
        <f t="shared" si="270"/>
        <v>208200.87067764808</v>
      </c>
      <c r="AA776">
        <f t="shared" si="271"/>
        <v>2143.3061291455406</v>
      </c>
      <c r="AB776">
        <f t="shared" si="272"/>
        <v>-2174.7171831168989</v>
      </c>
      <c r="AC776">
        <f t="shared" si="285"/>
        <v>-1.3546439178809155</v>
      </c>
      <c r="AD776">
        <f t="shared" si="286"/>
        <v>-28.058410928558477</v>
      </c>
      <c r="AE776">
        <f t="shared" si="267"/>
        <v>-1.3313246068621385E-8</v>
      </c>
      <c r="AF776" s="7">
        <f t="shared" si="268"/>
        <v>5.9777146744014451E-8</v>
      </c>
      <c r="AG776" s="7">
        <f t="shared" si="273"/>
        <v>-0.59832121417565776</v>
      </c>
      <c r="AH776" s="7">
        <f t="shared" si="274"/>
        <v>-12.986613701269096</v>
      </c>
      <c r="AI776">
        <f t="shared" si="275"/>
        <v>-0.18874265531906448</v>
      </c>
      <c r="AJ776">
        <f t="shared" si="276"/>
        <v>-4.5696034716047942</v>
      </c>
      <c r="AK776">
        <f t="shared" si="277"/>
        <v>-0.5675800350729473</v>
      </c>
      <c r="AL776">
        <f t="shared" si="278"/>
        <v>-10.502193815461732</v>
      </c>
      <c r="AM776" s="7">
        <f t="shared" si="279"/>
        <v>-935454.79404887103</v>
      </c>
      <c r="AN776" s="7">
        <f t="shared" si="280"/>
        <v>-200700.87067764808</v>
      </c>
      <c r="AO776">
        <f t="shared" si="281"/>
        <v>-975454.79404887103</v>
      </c>
      <c r="AP776">
        <f t="shared" si="282"/>
        <v>-198200.87067764808</v>
      </c>
      <c r="AQ776">
        <f t="shared" si="283"/>
        <v>-960454.79404887103</v>
      </c>
      <c r="AR776">
        <f t="shared" si="284"/>
        <v>-223200.87067764808</v>
      </c>
      <c r="AS776">
        <f t="shared" si="265"/>
        <v>-2143.3061291455406</v>
      </c>
      <c r="AT776">
        <f t="shared" si="266"/>
        <v>2174.7171831168989</v>
      </c>
    </row>
    <row r="777" spans="24:46" x14ac:dyDescent="0.2">
      <c r="X777" s="1">
        <v>773</v>
      </c>
      <c r="Y777" s="7">
        <f t="shared" si="269"/>
        <v>956526.27778295404</v>
      </c>
      <c r="Z777" s="7">
        <f t="shared" si="270"/>
        <v>207110.00478472357</v>
      </c>
      <c r="AA777">
        <f t="shared" si="271"/>
        <v>2142.6288071866002</v>
      </c>
      <c r="AB777">
        <f t="shared" si="272"/>
        <v>-2188.7463885811781</v>
      </c>
      <c r="AC777">
        <f t="shared" si="285"/>
        <v>-1.3515975013342911</v>
      </c>
      <c r="AD777">
        <f t="shared" si="286"/>
        <v>-28.354638552949815</v>
      </c>
      <c r="AE777">
        <f t="shared" si="267"/>
        <v>-1.3310997388617077E-8</v>
      </c>
      <c r="AF777" s="7">
        <f t="shared" si="268"/>
        <v>5.966309719364329E-8</v>
      </c>
      <c r="AG777" s="7">
        <f t="shared" si="273"/>
        <v>-0.5969529721251714</v>
      </c>
      <c r="AH777" s="7">
        <f t="shared" si="274"/>
        <v>-13.128811012840758</v>
      </c>
      <c r="AI777">
        <f t="shared" si="275"/>
        <v>-0.18832869853156542</v>
      </c>
      <c r="AJ777">
        <f t="shared" si="276"/>
        <v>-4.6202985645617725</v>
      </c>
      <c r="AK777">
        <f t="shared" si="277"/>
        <v>-0.56631581736655701</v>
      </c>
      <c r="AL777">
        <f t="shared" si="278"/>
        <v>-10.605529035210381</v>
      </c>
      <c r="AM777" s="7">
        <f t="shared" si="279"/>
        <v>-936526.27778295404</v>
      </c>
      <c r="AN777" s="7">
        <f t="shared" si="280"/>
        <v>-199610.00478472357</v>
      </c>
      <c r="AO777">
        <f t="shared" si="281"/>
        <v>-976526.27778295404</v>
      </c>
      <c r="AP777">
        <f t="shared" si="282"/>
        <v>-197110.00478472357</v>
      </c>
      <c r="AQ777">
        <f t="shared" si="283"/>
        <v>-961526.27778295404</v>
      </c>
      <c r="AR777">
        <f t="shared" si="284"/>
        <v>-222110.00478472357</v>
      </c>
      <c r="AS777">
        <f t="shared" si="265"/>
        <v>-2142.6288071866002</v>
      </c>
      <c r="AT777">
        <f t="shared" si="266"/>
        <v>2188.7463885811781</v>
      </c>
    </row>
    <row r="778" spans="24:46" x14ac:dyDescent="0.2">
      <c r="X778" s="1">
        <v>774</v>
      </c>
      <c r="Y778" s="7">
        <f t="shared" si="269"/>
        <v>957597.42323685973</v>
      </c>
      <c r="Z778" s="7">
        <f t="shared" si="270"/>
        <v>206012.08726061386</v>
      </c>
      <c r="AA778">
        <f t="shared" si="271"/>
        <v>2141.953008435933</v>
      </c>
      <c r="AB778">
        <f t="shared" si="272"/>
        <v>-2202.923707857653</v>
      </c>
      <c r="AC778">
        <f t="shared" si="285"/>
        <v>-1.3485623090845131</v>
      </c>
      <c r="AD778">
        <f t="shared" si="286"/>
        <v>-28.657555281255433</v>
      </c>
      <c r="AE778">
        <f t="shared" si="267"/>
        <v>-1.3308752393178917E-8</v>
      </c>
      <c r="AF778" s="7">
        <f t="shared" si="268"/>
        <v>5.9545151782329444E-8</v>
      </c>
      <c r="AG778" s="7">
        <f t="shared" si="273"/>
        <v>-0.59558984774774182</v>
      </c>
      <c r="AH778" s="7">
        <f t="shared" si="274"/>
        <v>-13.274298039606709</v>
      </c>
      <c r="AI778">
        <f t="shared" si="275"/>
        <v>-0.18791623214706549</v>
      </c>
      <c r="AJ778">
        <f t="shared" si="276"/>
        <v>-4.6721778294306784</v>
      </c>
      <c r="AK778">
        <f t="shared" si="277"/>
        <v>-0.56505621588095356</v>
      </c>
      <c r="AL778">
        <f t="shared" si="278"/>
        <v>-10.711079471763197</v>
      </c>
      <c r="AM778" s="7">
        <f t="shared" si="279"/>
        <v>-937597.42323685973</v>
      </c>
      <c r="AN778" s="7">
        <f t="shared" si="280"/>
        <v>-198512.08726061386</v>
      </c>
      <c r="AO778">
        <f t="shared" si="281"/>
        <v>-977597.42323685973</v>
      </c>
      <c r="AP778">
        <f t="shared" si="282"/>
        <v>-196012.08726061386</v>
      </c>
      <c r="AQ778">
        <f t="shared" si="283"/>
        <v>-962597.42323685973</v>
      </c>
      <c r="AR778">
        <f t="shared" si="284"/>
        <v>-221012.08726061386</v>
      </c>
      <c r="AS778">
        <f t="shared" si="265"/>
        <v>-2141.953008435933</v>
      </c>
      <c r="AT778">
        <f t="shared" si="266"/>
        <v>2202.923707857653</v>
      </c>
    </row>
    <row r="779" spans="24:46" x14ac:dyDescent="0.2">
      <c r="X779" s="1">
        <v>775</v>
      </c>
      <c r="Y779" s="7">
        <f t="shared" si="269"/>
        <v>958668.23117078899</v>
      </c>
      <c r="Z779" s="7">
        <f t="shared" si="270"/>
        <v>204907.04321227488</v>
      </c>
      <c r="AA779">
        <f t="shared" si="271"/>
        <v>2141.2787272813907</v>
      </c>
      <c r="AB779">
        <f t="shared" si="272"/>
        <v>-2217.2524854982807</v>
      </c>
      <c r="AC779">
        <f t="shared" si="285"/>
        <v>-1.3455382832342559</v>
      </c>
      <c r="AD779">
        <f t="shared" si="286"/>
        <v>-28.967378971045207</v>
      </c>
      <c r="AE779">
        <f t="shared" si="267"/>
        <v>-1.3306511072758624E-8</v>
      </c>
      <c r="AF779" s="7">
        <f t="shared" si="268"/>
        <v>5.9423269892588767E-8</v>
      </c>
      <c r="AG779" s="7">
        <f t="shared" si="273"/>
        <v>-0.59423181428138239</v>
      </c>
      <c r="AH779" s="7">
        <f t="shared" si="274"/>
        <v>-13.423184259758033</v>
      </c>
      <c r="AI779">
        <f t="shared" si="275"/>
        <v>-0.18750524864066456</v>
      </c>
      <c r="AJ779">
        <f t="shared" si="276"/>
        <v>-4.7252810380008272</v>
      </c>
      <c r="AK779">
        <f t="shared" si="277"/>
        <v>-0.56380120700569791</v>
      </c>
      <c r="AL779">
        <f t="shared" si="278"/>
        <v>-10.818913732709616</v>
      </c>
      <c r="AM779" s="7">
        <f t="shared" si="279"/>
        <v>-938668.23117078899</v>
      </c>
      <c r="AN779" s="7">
        <f t="shared" si="280"/>
        <v>-197407.04321227488</v>
      </c>
      <c r="AO779">
        <f t="shared" si="281"/>
        <v>-978668.23117078899</v>
      </c>
      <c r="AP779">
        <f t="shared" si="282"/>
        <v>-194907.04321227488</v>
      </c>
      <c r="AQ779">
        <f t="shared" si="283"/>
        <v>-963668.23117078899</v>
      </c>
      <c r="AR779">
        <f t="shared" si="284"/>
        <v>-219907.04321227488</v>
      </c>
      <c r="AS779">
        <f t="shared" si="265"/>
        <v>-2141.2787272813907</v>
      </c>
      <c r="AT779">
        <f t="shared" si="266"/>
        <v>2217.2524854982807</v>
      </c>
    </row>
    <row r="780" spans="24:46" x14ac:dyDescent="0.2">
      <c r="X780" s="1">
        <v>776</v>
      </c>
      <c r="Y780" s="7">
        <f t="shared" si="269"/>
        <v>959738.70234214421</v>
      </c>
      <c r="Z780" s="7">
        <f t="shared" si="270"/>
        <v>203794.79604715438</v>
      </c>
      <c r="AA780">
        <f t="shared" si="271"/>
        <v>2140.6059581397735</v>
      </c>
      <c r="AB780">
        <f t="shared" si="272"/>
        <v>-2231.7361749838033</v>
      </c>
      <c r="AC780">
        <f t="shared" si="285"/>
        <v>-1.3425253662708914</v>
      </c>
      <c r="AD780">
        <f t="shared" si="286"/>
        <v>-29.284336885139087</v>
      </c>
      <c r="AE780">
        <f t="shared" si="267"/>
        <v>-1.3304273417840607E-8</v>
      </c>
      <c r="AF780" s="7">
        <f t="shared" si="268"/>
        <v>5.9297410104405092E-8</v>
      </c>
      <c r="AG780" s="7">
        <f t="shared" si="273"/>
        <v>-0.59287884514419242</v>
      </c>
      <c r="AH780" s="7">
        <f t="shared" si="274"/>
        <v>-13.575583967148695</v>
      </c>
      <c r="AI780">
        <f t="shared" si="275"/>
        <v>-0.18709574053646527</v>
      </c>
      <c r="AJ780">
        <f t="shared" si="276"/>
        <v>-4.7796497266229041</v>
      </c>
      <c r="AK780">
        <f t="shared" si="277"/>
        <v>-0.56255076728596032</v>
      </c>
      <c r="AL780">
        <f t="shared" si="278"/>
        <v>-10.929103250664896</v>
      </c>
      <c r="AM780" s="7">
        <f t="shared" si="279"/>
        <v>-939738.70234214421</v>
      </c>
      <c r="AN780" s="7">
        <f t="shared" si="280"/>
        <v>-196294.79604715438</v>
      </c>
      <c r="AO780">
        <f t="shared" si="281"/>
        <v>-979738.70234214421</v>
      </c>
      <c r="AP780">
        <f t="shared" si="282"/>
        <v>-193794.79604715438</v>
      </c>
      <c r="AQ780">
        <f t="shared" si="283"/>
        <v>-964738.70234214421</v>
      </c>
      <c r="AR780">
        <f t="shared" si="284"/>
        <v>-218794.79604715438</v>
      </c>
      <c r="AS780">
        <f t="shared" si="265"/>
        <v>-2140.6059581397735</v>
      </c>
      <c r="AT780">
        <f t="shared" si="266"/>
        <v>2231.7361749838033</v>
      </c>
    </row>
    <row r="781" spans="24:46" x14ac:dyDescent="0.2">
      <c r="X781" s="1">
        <v>777</v>
      </c>
      <c r="Y781" s="7">
        <f t="shared" si="269"/>
        <v>960808.83750554326</v>
      </c>
      <c r="Z781" s="7">
        <f t="shared" si="270"/>
        <v>202675.26741755183</v>
      </c>
      <c r="AA781">
        <f t="shared" si="271"/>
        <v>2139.9346954566381</v>
      </c>
      <c r="AB781">
        <f t="shared" si="272"/>
        <v>-2246.3783434263728</v>
      </c>
      <c r="AC781">
        <f t="shared" si="285"/>
        <v>-1.3395235010633399</v>
      </c>
      <c r="AD781">
        <f t="shared" si="286"/>
        <v>-29.608666198268548</v>
      </c>
      <c r="AE781">
        <f t="shared" si="267"/>
        <v>-1.3302039418941695E-8</v>
      </c>
      <c r="AF781" s="7">
        <f t="shared" si="268"/>
        <v>5.9167530169294821E-8</v>
      </c>
      <c r="AG781" s="7">
        <f t="shared" si="273"/>
        <v>-0.59153091393285351</v>
      </c>
      <c r="AH781" s="7">
        <f t="shared" si="274"/>
        <v>-13.731616535092536</v>
      </c>
      <c r="AI781">
        <f t="shared" si="275"/>
        <v>-0.18668770040718138</v>
      </c>
      <c r="AJ781">
        <f t="shared" si="276"/>
        <v>-4.8353272936694749</v>
      </c>
      <c r="AK781">
        <f t="shared" si="277"/>
        <v>-0.56130487342126556</v>
      </c>
      <c r="AL781">
        <f t="shared" si="278"/>
        <v>-11.041722428674065</v>
      </c>
      <c r="AM781" s="7">
        <f t="shared" si="279"/>
        <v>-940808.83750554326</v>
      </c>
      <c r="AN781" s="7">
        <f t="shared" si="280"/>
        <v>-195175.26741755183</v>
      </c>
      <c r="AO781">
        <f t="shared" si="281"/>
        <v>-980808.83750554326</v>
      </c>
      <c r="AP781">
        <f t="shared" si="282"/>
        <v>-192675.26741755183</v>
      </c>
      <c r="AQ781">
        <f t="shared" si="283"/>
        <v>-965808.83750554326</v>
      </c>
      <c r="AR781">
        <f t="shared" si="284"/>
        <v>-217675.26741755183</v>
      </c>
      <c r="AS781">
        <f t="shared" si="265"/>
        <v>-2139.9346954566381</v>
      </c>
      <c r="AT781">
        <f t="shared" si="266"/>
        <v>2246.3783434263728</v>
      </c>
    </row>
    <row r="782" spans="24:46" x14ac:dyDescent="0.2">
      <c r="X782" s="1">
        <v>778</v>
      </c>
      <c r="Y782" s="7">
        <f t="shared" si="269"/>
        <v>961878.63741283398</v>
      </c>
      <c r="Z782" s="7">
        <f t="shared" si="270"/>
        <v>201548.37716256385</v>
      </c>
      <c r="AA782">
        <f t="shared" si="271"/>
        <v>2139.2649337061066</v>
      </c>
      <c r="AB782">
        <f t="shared" si="272"/>
        <v>-2261.1826765255068</v>
      </c>
      <c r="AC782">
        <f t="shared" si="285"/>
        <v>-1.3365326308590071</v>
      </c>
      <c r="AD782">
        <f t="shared" si="286"/>
        <v>-29.940614536566677</v>
      </c>
      <c r="AE782">
        <f t="shared" si="267"/>
        <v>-1.3299809066610782E-8</v>
      </c>
      <c r="AF782" s="7">
        <f t="shared" si="268"/>
        <v>5.9033586983264173E-8</v>
      </c>
      <c r="AG782" s="7">
        <f t="shared" si="273"/>
        <v>-0.59018799442117142</v>
      </c>
      <c r="AH782" s="7">
        <f t="shared" si="274"/>
        <v>-13.891406697512757</v>
      </c>
      <c r="AI782">
        <f t="shared" si="275"/>
        <v>-0.18628112087375123</v>
      </c>
      <c r="AJ782">
        <f t="shared" si="276"/>
        <v>-4.8923591034575384</v>
      </c>
      <c r="AK782">
        <f t="shared" si="277"/>
        <v>-0.56006350226427526</v>
      </c>
      <c r="AL782">
        <f t="shared" si="278"/>
        <v>-11.156848794629974</v>
      </c>
      <c r="AM782" s="7">
        <f t="shared" si="279"/>
        <v>-941878.63741283398</v>
      </c>
      <c r="AN782" s="7">
        <f t="shared" si="280"/>
        <v>-194048.37716256385</v>
      </c>
      <c r="AO782">
        <f t="shared" si="281"/>
        <v>-981878.63741283398</v>
      </c>
      <c r="AP782">
        <f t="shared" si="282"/>
        <v>-191548.37716256385</v>
      </c>
      <c r="AQ782">
        <f t="shared" si="283"/>
        <v>-966878.63741283398</v>
      </c>
      <c r="AR782">
        <f t="shared" si="284"/>
        <v>-216548.37716256385</v>
      </c>
      <c r="AS782">
        <f t="shared" si="265"/>
        <v>-2139.2649337061066</v>
      </c>
      <c r="AT782">
        <f t="shared" si="266"/>
        <v>2261.1826765255068</v>
      </c>
    </row>
    <row r="783" spans="24:46" x14ac:dyDescent="0.2">
      <c r="X783" s="1">
        <v>779</v>
      </c>
      <c r="Y783" s="7">
        <f t="shared" si="269"/>
        <v>962948.10281310813</v>
      </c>
      <c r="Z783" s="7">
        <f t="shared" si="270"/>
        <v>200414.04324748402</v>
      </c>
      <c r="AA783">
        <f t="shared" si="271"/>
        <v>2138.5966673906769</v>
      </c>
      <c r="AB783">
        <f t="shared" si="272"/>
        <v>-2276.1529837937901</v>
      </c>
      <c r="AC783">
        <f t="shared" si="285"/>
        <v>-1.3335526992806979</v>
      </c>
      <c r="AD783">
        <f t="shared" si="286"/>
        <v>-30.280440552376493</v>
      </c>
      <c r="AE783">
        <f t="shared" si="267"/>
        <v>-1.3297582351428873E-8</v>
      </c>
      <c r="AF783" s="7">
        <f t="shared" si="268"/>
        <v>5.8895536558590049E-8</v>
      </c>
      <c r="AG783" s="7">
        <f t="shared" si="273"/>
        <v>-0.58885006055864342</v>
      </c>
      <c r="AH783" s="7">
        <f t="shared" si="274"/>
        <v>-14.055084848777851</v>
      </c>
      <c r="AI783">
        <f t="shared" si="275"/>
        <v>-0.18587599460495399</v>
      </c>
      <c r="AJ783">
        <f t="shared" si="276"/>
        <v>-4.9507925971340478</v>
      </c>
      <c r="AK783">
        <f t="shared" si="277"/>
        <v>-0.55882663081951811</v>
      </c>
      <c r="AL783">
        <f t="shared" si="278"/>
        <v>-11.274563165360131</v>
      </c>
      <c r="AM783" s="7">
        <f t="shared" si="279"/>
        <v>-942948.10281310813</v>
      </c>
      <c r="AN783" s="7">
        <f t="shared" si="280"/>
        <v>-192914.04324748402</v>
      </c>
      <c r="AO783">
        <f t="shared" si="281"/>
        <v>-982948.10281310813</v>
      </c>
      <c r="AP783">
        <f t="shared" si="282"/>
        <v>-190414.04324748402</v>
      </c>
      <c r="AQ783">
        <f t="shared" si="283"/>
        <v>-967948.10281310813</v>
      </c>
      <c r="AR783">
        <f t="shared" si="284"/>
        <v>-215414.04324748402</v>
      </c>
      <c r="AS783">
        <f t="shared" ref="AS783:AS846" si="287">L$12-AA783</f>
        <v>-2138.5966673906769</v>
      </c>
      <c r="AT783">
        <f t="shared" ref="AT783:AT846" si="288">M$12-AB783</f>
        <v>2276.1529837937901</v>
      </c>
    </row>
    <row r="784" spans="24:46" x14ac:dyDescent="0.2">
      <c r="X784" s="1">
        <v>780</v>
      </c>
      <c r="Y784" s="7">
        <f t="shared" si="269"/>
        <v>964017.23445271607</v>
      </c>
      <c r="Z784" s="7">
        <f t="shared" si="270"/>
        <v>199272.18170051806</v>
      </c>
      <c r="AA784">
        <f t="shared" si="271"/>
        <v>2137.9298910410366</v>
      </c>
      <c r="AB784">
        <f t="shared" si="272"/>
        <v>-2291.2932040699784</v>
      </c>
      <c r="AC784">
        <f t="shared" si="285"/>
        <v>-1.3305836503235409</v>
      </c>
      <c r="AD784">
        <f t="shared" si="286"/>
        <v>-30.628414537090816</v>
      </c>
      <c r="AE784">
        <f t="shared" si="267"/>
        <v>-1.3295359264008949E-8</v>
      </c>
      <c r="AF784" s="7">
        <f t="shared" si="268"/>
        <v>5.8753333994364072E-8</v>
      </c>
      <c r="AG784" s="7">
        <f t="shared" si="273"/>
        <v>-0.58751708646896661</v>
      </c>
      <c r="AH784" s="7">
        <f t="shared" si="274"/>
        <v>-14.222787363680901</v>
      </c>
      <c r="AI784">
        <f t="shared" si="275"/>
        <v>-0.18547231431703184</v>
      </c>
      <c r="AJ784">
        <f t="shared" si="276"/>
        <v>-5.010677411071021</v>
      </c>
      <c r="AK784">
        <f t="shared" si="277"/>
        <v>-0.55759423624218329</v>
      </c>
      <c r="AL784">
        <f t="shared" si="278"/>
        <v>-11.394949821092224</v>
      </c>
      <c r="AM784" s="7">
        <f t="shared" si="279"/>
        <v>-944017.23445271607</v>
      </c>
      <c r="AN784" s="7">
        <f t="shared" si="280"/>
        <v>-191772.18170051806</v>
      </c>
      <c r="AO784">
        <f t="shared" si="281"/>
        <v>-984017.23445271607</v>
      </c>
      <c r="AP784">
        <f t="shared" si="282"/>
        <v>-189272.18170051806</v>
      </c>
      <c r="AQ784">
        <f t="shared" si="283"/>
        <v>-969017.23445271607</v>
      </c>
      <c r="AR784">
        <f t="shared" si="284"/>
        <v>-214272.18170051806</v>
      </c>
      <c r="AS784">
        <f t="shared" si="287"/>
        <v>-2137.9298910410366</v>
      </c>
      <c r="AT784">
        <f t="shared" si="288"/>
        <v>2291.2932040699784</v>
      </c>
    </row>
    <row r="785" spans="24:46" x14ac:dyDescent="0.2">
      <c r="X785" s="1">
        <v>781</v>
      </c>
      <c r="Y785" s="7">
        <f t="shared" si="269"/>
        <v>965086.03307528025</v>
      </c>
      <c r="Z785" s="7">
        <f t="shared" si="270"/>
        <v>198122.70654666596</v>
      </c>
      <c r="AA785">
        <f t="shared" si="271"/>
        <v>2137.264599215875</v>
      </c>
      <c r="AB785">
        <f t="shared" si="272"/>
        <v>-2306.6074113385239</v>
      </c>
      <c r="AC785">
        <f t="shared" si="285"/>
        <v>-1.3276254283520521</v>
      </c>
      <c r="AD785">
        <f t="shared" si="286"/>
        <v>-30.984819074968858</v>
      </c>
      <c r="AE785">
        <f t="shared" si="267"/>
        <v>-1.3293139794995801E-8</v>
      </c>
      <c r="AF785" s="7">
        <f t="shared" si="268"/>
        <v>5.8606933445734576E-8</v>
      </c>
      <c r="AG785" s="7">
        <f t="shared" si="273"/>
        <v>-0.58618904644867098</v>
      </c>
      <c r="AH785" s="7">
        <f t="shared" si="274"/>
        <v>-14.394656939141559</v>
      </c>
      <c r="AI785">
        <f t="shared" si="275"/>
        <v>-0.18507007277330992</v>
      </c>
      <c r="AJ785">
        <f t="shared" si="276"/>
        <v>-5.072065503364886</v>
      </c>
      <c r="AK785">
        <f t="shared" si="277"/>
        <v>-0.55636629583693142</v>
      </c>
      <c r="AL785">
        <f t="shared" si="278"/>
        <v>-11.518096691069346</v>
      </c>
      <c r="AM785" s="7">
        <f t="shared" si="279"/>
        <v>-945086.03307528025</v>
      </c>
      <c r="AN785" s="7">
        <f t="shared" si="280"/>
        <v>-190622.70654666596</v>
      </c>
      <c r="AO785">
        <f t="shared" si="281"/>
        <v>-985086.03307528025</v>
      </c>
      <c r="AP785">
        <f t="shared" si="282"/>
        <v>-188122.70654666596</v>
      </c>
      <c r="AQ785">
        <f t="shared" si="283"/>
        <v>-970086.03307528025</v>
      </c>
      <c r="AR785">
        <f t="shared" si="284"/>
        <v>-213122.70654666596</v>
      </c>
      <c r="AS785">
        <f t="shared" si="287"/>
        <v>-2137.264599215875</v>
      </c>
      <c r="AT785">
        <f t="shared" si="288"/>
        <v>2306.6074113385239</v>
      </c>
    </row>
    <row r="786" spans="24:46" x14ac:dyDescent="0.2">
      <c r="X786" s="1">
        <v>782</v>
      </c>
      <c r="Y786" s="7">
        <f t="shared" si="269"/>
        <v>966154.49942170968</v>
      </c>
      <c r="Z786" s="7">
        <f t="shared" si="270"/>
        <v>196965.52973861233</v>
      </c>
      <c r="AA786">
        <f t="shared" si="271"/>
        <v>2136.6007865016991</v>
      </c>
      <c r="AB786">
        <f t="shared" si="272"/>
        <v>-2322.0998208760084</v>
      </c>
      <c r="AC786">
        <f t="shared" si="285"/>
        <v>-1.3246779780970925</v>
      </c>
      <c r="AD786">
        <f t="shared" si="286"/>
        <v>-31.34994974114716</v>
      </c>
      <c r="AE786">
        <f t="shared" si="267"/>
        <v>-1.3290923935066101E-8</v>
      </c>
      <c r="AF786" s="7">
        <f t="shared" si="268"/>
        <v>5.8456288091767414E-8</v>
      </c>
      <c r="AG786" s="7">
        <f t="shared" si="273"/>
        <v>-0.58486591496567797</v>
      </c>
      <c r="AH786" s="7">
        <f t="shared" si="274"/>
        <v>-14.570842959362661</v>
      </c>
      <c r="AI786">
        <f t="shared" si="275"/>
        <v>-0.18466926278382578</v>
      </c>
      <c r="AJ786">
        <f t="shared" si="276"/>
        <v>-5.1350112890896344</v>
      </c>
      <c r="AK786">
        <f t="shared" si="277"/>
        <v>-0.55514278705666498</v>
      </c>
      <c r="AL786">
        <f t="shared" si="278"/>
        <v>-11.64409555115115</v>
      </c>
      <c r="AM786" s="7">
        <f t="shared" si="279"/>
        <v>-946154.49942170968</v>
      </c>
      <c r="AN786" s="7">
        <f t="shared" si="280"/>
        <v>-189465.52973861233</v>
      </c>
      <c r="AO786">
        <f t="shared" si="281"/>
        <v>-986154.49942170968</v>
      </c>
      <c r="AP786">
        <f t="shared" si="282"/>
        <v>-186965.52973861233</v>
      </c>
      <c r="AQ786">
        <f t="shared" si="283"/>
        <v>-971154.49942170968</v>
      </c>
      <c r="AR786">
        <f t="shared" si="284"/>
        <v>-211965.52973861233</v>
      </c>
      <c r="AS786">
        <f t="shared" si="287"/>
        <v>-2136.6007865016991</v>
      </c>
      <c r="AT786">
        <f t="shared" si="288"/>
        <v>2322.0998208760084</v>
      </c>
    </row>
    <row r="787" spans="24:46" x14ac:dyDescent="0.2">
      <c r="X787" s="1">
        <v>783</v>
      </c>
      <c r="Y787" s="7">
        <f t="shared" si="269"/>
        <v>967222.63423021336</v>
      </c>
      <c r="Z787" s="7">
        <f t="shared" si="270"/>
        <v>195800.56108445668</v>
      </c>
      <c r="AA787">
        <f t="shared" si="271"/>
        <v>2135.9384475126503</v>
      </c>
      <c r="AB787">
        <f t="shared" si="272"/>
        <v>-2337.7747957465822</v>
      </c>
      <c r="AC787">
        <f t="shared" si="285"/>
        <v>-1.3217412446529193</v>
      </c>
      <c r="AD787">
        <f t="shared" si="286"/>
        <v>-31.724115847341917</v>
      </c>
      <c r="AE787">
        <f t="shared" si="267"/>
        <v>-1.3288711674927988E-8</v>
      </c>
      <c r="AF787" s="7">
        <f t="shared" si="268"/>
        <v>5.830135010185417E-8</v>
      </c>
      <c r="AG787" s="7">
        <f t="shared" si="273"/>
        <v>-0.58354766665788504</v>
      </c>
      <c r="AH787" s="7">
        <f t="shared" si="274"/>
        <v>-14.751501886322114</v>
      </c>
      <c r="AI787">
        <f t="shared" si="275"/>
        <v>-0.18426987720495702</v>
      </c>
      <c r="AJ787">
        <f t="shared" si="276"/>
        <v>-5.1995717850127887</v>
      </c>
      <c r="AK787">
        <f t="shared" si="277"/>
        <v>-0.55392368750136545</v>
      </c>
      <c r="AL787">
        <f t="shared" si="278"/>
        <v>-11.773042234308363</v>
      </c>
      <c r="AM787" s="7">
        <f t="shared" si="279"/>
        <v>-947222.63423021336</v>
      </c>
      <c r="AN787" s="7">
        <f t="shared" si="280"/>
        <v>-188300.56108445668</v>
      </c>
      <c r="AO787">
        <f t="shared" si="281"/>
        <v>-987222.63423021336</v>
      </c>
      <c r="AP787">
        <f t="shared" si="282"/>
        <v>-185800.56108445668</v>
      </c>
      <c r="AQ787">
        <f t="shared" si="283"/>
        <v>-972222.63423021336</v>
      </c>
      <c r="AR787">
        <f t="shared" si="284"/>
        <v>-210800.56108445668</v>
      </c>
      <c r="AS787">
        <f t="shared" si="287"/>
        <v>-2135.9384475126503</v>
      </c>
      <c r="AT787">
        <f t="shared" si="288"/>
        <v>2337.7747957465822</v>
      </c>
    </row>
    <row r="788" spans="24:46" x14ac:dyDescent="0.2">
      <c r="X788" s="1">
        <v>784</v>
      </c>
      <c r="Y788" s="7">
        <f t="shared" si="269"/>
        <v>968290.4382363141</v>
      </c>
      <c r="Z788" s="7">
        <f t="shared" si="270"/>
        <v>194627.70817210246</v>
      </c>
      <c r="AA788">
        <f t="shared" si="271"/>
        <v>2135.2775768903239</v>
      </c>
      <c r="AB788">
        <f t="shared" si="272"/>
        <v>-2353.636853670253</v>
      </c>
      <c r="AC788">
        <f t="shared" si="285"/>
        <v>-1.3188151734742997</v>
      </c>
      <c r="AD788">
        <f t="shared" si="286"/>
        <v>-32.107641239066247</v>
      </c>
      <c r="AE788">
        <f t="shared" si="267"/>
        <v>-1.3286503005321144E-8</v>
      </c>
      <c r="AF788" s="7">
        <f t="shared" si="268"/>
        <v>5.8142070600583571E-8</v>
      </c>
      <c r="AG788" s="7">
        <f t="shared" si="273"/>
        <v>-0.58223427633183111</v>
      </c>
      <c r="AH788" s="7">
        <f t="shared" si="274"/>
        <v>-14.936797677659934</v>
      </c>
      <c r="AI788">
        <f t="shared" si="275"/>
        <v>-0.18387190893905792</v>
      </c>
      <c r="AJ788">
        <f t="shared" si="276"/>
        <v>-5.2658067645492013</v>
      </c>
      <c r="AK788">
        <f t="shared" si="277"/>
        <v>-0.55270897491690751</v>
      </c>
      <c r="AL788">
        <f t="shared" si="278"/>
        <v>-11.90503685499918</v>
      </c>
      <c r="AM788" s="7">
        <f t="shared" si="279"/>
        <v>-948290.4382363141</v>
      </c>
      <c r="AN788" s="7">
        <f t="shared" si="280"/>
        <v>-187127.70817210246</v>
      </c>
      <c r="AO788">
        <f t="shared" si="281"/>
        <v>-988290.4382363141</v>
      </c>
      <c r="AP788">
        <f t="shared" si="282"/>
        <v>-184627.70817210246</v>
      </c>
      <c r="AQ788">
        <f t="shared" si="283"/>
        <v>-973290.4382363141</v>
      </c>
      <c r="AR788">
        <f t="shared" si="284"/>
        <v>-209627.70817210246</v>
      </c>
      <c r="AS788">
        <f t="shared" si="287"/>
        <v>-2135.2775768903239</v>
      </c>
      <c r="AT788">
        <f t="shared" si="288"/>
        <v>2353.636853670253</v>
      </c>
    </row>
    <row r="789" spans="24:46" x14ac:dyDescent="0.2">
      <c r="X789" s="1">
        <v>785</v>
      </c>
      <c r="Y789" s="7">
        <f t="shared" si="269"/>
        <v>969357.91217286256</v>
      </c>
      <c r="Z789" s="7">
        <f t="shared" si="270"/>
        <v>193446.87629011247</v>
      </c>
      <c r="AA789">
        <f t="shared" si="271"/>
        <v>2134.6181693035869</v>
      </c>
      <c r="AB789">
        <f t="shared" si="272"/>
        <v>-2369.6906742897863</v>
      </c>
      <c r="AC789">
        <f t="shared" si="285"/>
        <v>-1.3158997103735788</v>
      </c>
      <c r="AD789">
        <f t="shared" si="286"/>
        <v>-32.500865148536157</v>
      </c>
      <c r="AE789">
        <f t="shared" si="267"/>
        <v>-1.3284297917016558E-8</v>
      </c>
      <c r="AF789" s="7">
        <f t="shared" si="268"/>
        <v>5.7978399630983141E-8</v>
      </c>
      <c r="AG789" s="7">
        <f t="shared" si="273"/>
        <v>-0.58092571896128165</v>
      </c>
      <c r="AH789" s="7">
        <f t="shared" si="274"/>
        <v>-15.126902234211835</v>
      </c>
      <c r="AI789">
        <f t="shared" si="275"/>
        <v>-0.183475350934098</v>
      </c>
      <c r="AJ789">
        <f t="shared" si="276"/>
        <v>-5.3337789238008506</v>
      </c>
      <c r="AK789">
        <f t="shared" si="277"/>
        <v>-0.5514986271939013</v>
      </c>
      <c r="AL789">
        <f t="shared" si="278"/>
        <v>-12.040184048501866</v>
      </c>
      <c r="AM789" s="7">
        <f t="shared" si="279"/>
        <v>-949357.91217286256</v>
      </c>
      <c r="AN789" s="7">
        <f t="shared" si="280"/>
        <v>-185946.87629011247</v>
      </c>
      <c r="AO789">
        <f t="shared" si="281"/>
        <v>-989357.91217286256</v>
      </c>
      <c r="AP789">
        <f t="shared" si="282"/>
        <v>-183446.87629011247</v>
      </c>
      <c r="AQ789">
        <f t="shared" si="283"/>
        <v>-974357.91217286256</v>
      </c>
      <c r="AR789">
        <f t="shared" si="284"/>
        <v>-208446.87629011247</v>
      </c>
      <c r="AS789">
        <f t="shared" si="287"/>
        <v>-2134.6181693035869</v>
      </c>
      <c r="AT789">
        <f t="shared" si="288"/>
        <v>2369.6906742897863</v>
      </c>
    </row>
    <row r="790" spans="24:46" x14ac:dyDescent="0.2">
      <c r="X790" s="1">
        <v>786</v>
      </c>
      <c r="Y790" s="7">
        <f t="shared" si="269"/>
        <v>970425.05677005055</v>
      </c>
      <c r="Z790" s="7">
        <f t="shared" si="270"/>
        <v>192257.96834482401</v>
      </c>
      <c r="AA790">
        <f t="shared" si="271"/>
        <v>2133.9602194484</v>
      </c>
      <c r="AB790">
        <f t="shared" si="272"/>
        <v>-2385.9411068640543</v>
      </c>
      <c r="AC790">
        <f t="shared" si="285"/>
        <v>-1.3129948015178163</v>
      </c>
      <c r="AD790">
        <f t="shared" si="286"/>
        <v>-32.90414310782603</v>
      </c>
      <c r="AE790">
        <f t="shared" si="267"/>
        <v>-1.3282096400816542E-8</v>
      </c>
      <c r="AF790" s="7">
        <f t="shared" si="268"/>
        <v>5.7810286116045993E-8</v>
      </c>
      <c r="AG790" s="7">
        <f t="shared" si="273"/>
        <v>-0.57962196968589019</v>
      </c>
      <c r="AH790" s="7">
        <f t="shared" si="274"/>
        <v>-15.321995879651187</v>
      </c>
      <c r="AI790">
        <f t="shared" si="275"/>
        <v>-0.1830801961832986</v>
      </c>
      <c r="AJ790">
        <f t="shared" si="276"/>
        <v>-5.4035540596111131</v>
      </c>
      <c r="AK790">
        <f t="shared" si="277"/>
        <v>-0.55029262236653131</v>
      </c>
      <c r="AL790">
        <f t="shared" si="278"/>
        <v>-12.178593226374014</v>
      </c>
      <c r="AM790" s="7">
        <f t="shared" si="279"/>
        <v>-950425.05677005055</v>
      </c>
      <c r="AN790" s="7">
        <f t="shared" si="280"/>
        <v>-184757.96834482401</v>
      </c>
      <c r="AO790">
        <f t="shared" si="281"/>
        <v>-990425.05677005055</v>
      </c>
      <c r="AP790">
        <f t="shared" si="282"/>
        <v>-182257.96834482401</v>
      </c>
      <c r="AQ790">
        <f t="shared" si="283"/>
        <v>-975425.05677005055</v>
      </c>
      <c r="AR790">
        <f t="shared" si="284"/>
        <v>-207257.96834482401</v>
      </c>
      <c r="AS790">
        <f t="shared" si="287"/>
        <v>-2133.9602194484</v>
      </c>
      <c r="AT790">
        <f t="shared" si="288"/>
        <v>2385.9411068640543</v>
      </c>
    </row>
    <row r="791" spans="24:46" x14ac:dyDescent="0.2">
      <c r="X791" s="1">
        <v>787</v>
      </c>
      <c r="Y791" s="7">
        <f t="shared" si="269"/>
        <v>971491.87275542459</v>
      </c>
      <c r="Z791" s="7">
        <f t="shared" si="270"/>
        <v>191060.88477350349</v>
      </c>
      <c r="AA791">
        <f t="shared" si="271"/>
        <v>2133.3037220476413</v>
      </c>
      <c r="AB791">
        <f t="shared" si="272"/>
        <v>-2402.3931784179672</v>
      </c>
      <c r="AC791">
        <f t="shared" si="285"/>
        <v>-1.3101003934259556</v>
      </c>
      <c r="AD791">
        <f t="shared" si="286"/>
        <v>-33.317847927266541</v>
      </c>
      <c r="AE791">
        <f t="shared" ref="AE791:AE854" si="289">L$11*((AS791)/(((SQRT((AS791)^2))^2)+((L$15*2)^2))^(3/2))</f>
        <v>-1.3279898447554504E-8</v>
      </c>
      <c r="AF791" s="7">
        <f t="shared" ref="AF791:AF854" si="290">L$11*((AT791)/((((SQRT((AT791)^2))^2)+(L$15^2))^(3/2)))</f>
        <v>5.7637677818430017E-8</v>
      </c>
      <c r="AG791" s="7">
        <f t="shared" si="273"/>
        <v>-0.57832300380984336</v>
      </c>
      <c r="AH791" s="7">
        <f t="shared" si="274"/>
        <v>-15.522267874938235</v>
      </c>
      <c r="AI791">
        <f t="shared" si="275"/>
        <v>-0.18268643772477941</v>
      </c>
      <c r="AJ791">
        <f t="shared" si="276"/>
        <v>-5.4752012606517795</v>
      </c>
      <c r="AK791">
        <f t="shared" si="277"/>
        <v>-0.54909093861143432</v>
      </c>
      <c r="AL791">
        <f t="shared" si="278"/>
        <v>-12.320378849314203</v>
      </c>
      <c r="AM791" s="7">
        <f t="shared" si="279"/>
        <v>-951491.87275542459</v>
      </c>
      <c r="AN791" s="7">
        <f t="shared" si="280"/>
        <v>-183560.88477350349</v>
      </c>
      <c r="AO791">
        <f t="shared" si="281"/>
        <v>-991491.87275542459</v>
      </c>
      <c r="AP791">
        <f t="shared" si="282"/>
        <v>-181060.88477350349</v>
      </c>
      <c r="AQ791">
        <f t="shared" si="283"/>
        <v>-976491.87275542459</v>
      </c>
      <c r="AR791">
        <f t="shared" si="284"/>
        <v>-206060.88477350349</v>
      </c>
      <c r="AS791">
        <f t="shared" si="287"/>
        <v>-2133.3037220476413</v>
      </c>
      <c r="AT791">
        <f t="shared" si="288"/>
        <v>2402.3931784179672</v>
      </c>
    </row>
    <row r="792" spans="24:46" x14ac:dyDescent="0.2">
      <c r="X792" s="1">
        <v>788</v>
      </c>
      <c r="Y792" s="7">
        <f t="shared" si="269"/>
        <v>972558.36085389927</v>
      </c>
      <c r="Z792" s="7">
        <f t="shared" si="270"/>
        <v>189855.52345330358</v>
      </c>
      <c r="AA792">
        <f t="shared" si="271"/>
        <v>2132.6486718509282</v>
      </c>
      <c r="AB792">
        <f t="shared" si="272"/>
        <v>-2419.0521023816004</v>
      </c>
      <c r="AC792">
        <f t="shared" si="285"/>
        <v>-1.3072164329659872</v>
      </c>
      <c r="AD792">
        <f t="shared" si="286"/>
        <v>-33.742370744555593</v>
      </c>
      <c r="AE792">
        <f t="shared" si="289"/>
        <v>-1.327770404809477E-8</v>
      </c>
      <c r="AF792" s="7">
        <f t="shared" si="290"/>
        <v>5.7460521298231457E-8</v>
      </c>
      <c r="AG792" s="7">
        <f t="shared" si="273"/>
        <v>-0.5770287968005382</v>
      </c>
      <c r="AH792" s="7">
        <f t="shared" si="274"/>
        <v>-15.727916970536761</v>
      </c>
      <c r="AI792">
        <f t="shared" si="275"/>
        <v>-0.18229406864120729</v>
      </c>
      <c r="AJ792">
        <f t="shared" si="276"/>
        <v>-5.5487931126600252</v>
      </c>
      <c r="AK792">
        <f t="shared" si="277"/>
        <v>-0.54789355424653763</v>
      </c>
      <c r="AL792">
        <f t="shared" si="278"/>
        <v>-12.465660718819326</v>
      </c>
      <c r="AM792" s="7">
        <f t="shared" si="279"/>
        <v>-952558.36085389927</v>
      </c>
      <c r="AN792" s="7">
        <f t="shared" si="280"/>
        <v>-182355.52345330358</v>
      </c>
      <c r="AO792">
        <f t="shared" si="281"/>
        <v>-992558.36085389927</v>
      </c>
      <c r="AP792">
        <f t="shared" si="282"/>
        <v>-179855.52345330358</v>
      </c>
      <c r="AQ792">
        <f t="shared" si="283"/>
        <v>-977558.36085389927</v>
      </c>
      <c r="AR792">
        <f t="shared" si="284"/>
        <v>-204855.52345330358</v>
      </c>
      <c r="AS792">
        <f t="shared" si="287"/>
        <v>-2132.6486718509282</v>
      </c>
      <c r="AT792">
        <f t="shared" si="288"/>
        <v>2419.0521023816004</v>
      </c>
    </row>
    <row r="793" spans="24:46" x14ac:dyDescent="0.2">
      <c r="X793" s="1">
        <v>789</v>
      </c>
      <c r="Y793" s="7">
        <f t="shared" si="269"/>
        <v>973624.52178777067</v>
      </c>
      <c r="Z793" s="7">
        <f t="shared" si="270"/>
        <v>188641.77960576973</v>
      </c>
      <c r="AA793">
        <f t="shared" si="271"/>
        <v>2131.9950636344452</v>
      </c>
      <c r="AB793">
        <f t="shared" si="272"/>
        <v>-2435.9232877538784</v>
      </c>
      <c r="AC793">
        <f t="shared" si="285"/>
        <v>-1.3043428673521937</v>
      </c>
      <c r="AD793">
        <f t="shared" si="286"/>
        <v>-34.178122150574026</v>
      </c>
      <c r="AE793">
        <f t="shared" si="289"/>
        <v>-1.3275513193332677E-8</v>
      </c>
      <c r="AF793" s="7">
        <f t="shared" si="290"/>
        <v>5.7278761868711484E-8</v>
      </c>
      <c r="AG793" s="7">
        <f t="shared" si="273"/>
        <v>-0.57573932428726893</v>
      </c>
      <c r="AH793" s="7">
        <f t="shared" si="274"/>
        <v>-15.939151999644094</v>
      </c>
      <c r="AI793">
        <f t="shared" si="275"/>
        <v>-0.18190308205944491</v>
      </c>
      <c r="AJ793">
        <f t="shared" si="276"/>
        <v>-5.624405919052391</v>
      </c>
      <c r="AK793">
        <f t="shared" si="277"/>
        <v>-0.54670044772996684</v>
      </c>
      <c r="AL793">
        <f t="shared" si="278"/>
        <v>-12.6145642891563</v>
      </c>
      <c r="AM793" s="7">
        <f t="shared" si="279"/>
        <v>-953624.52178777067</v>
      </c>
      <c r="AN793" s="7">
        <f t="shared" si="280"/>
        <v>-181141.77960576973</v>
      </c>
      <c r="AO793">
        <f t="shared" si="281"/>
        <v>-993624.52178777067</v>
      </c>
      <c r="AP793">
        <f t="shared" si="282"/>
        <v>-178641.77960576973</v>
      </c>
      <c r="AQ793">
        <f t="shared" si="283"/>
        <v>-978624.52178777067</v>
      </c>
      <c r="AR793">
        <f t="shared" si="284"/>
        <v>-203641.77960576973</v>
      </c>
      <c r="AS793">
        <f t="shared" si="287"/>
        <v>-2131.9950636344452</v>
      </c>
      <c r="AT793">
        <f t="shared" si="288"/>
        <v>2435.9232877538784</v>
      </c>
    </row>
    <row r="794" spans="24:46" x14ac:dyDescent="0.2">
      <c r="X794" s="1">
        <v>790</v>
      </c>
      <c r="Y794" s="7">
        <f t="shared" si="269"/>
        <v>974690.35627672938</v>
      </c>
      <c r="Z794" s="7">
        <f t="shared" si="270"/>
        <v>187419.54569662397</v>
      </c>
      <c r="AA794">
        <f t="shared" si="271"/>
        <v>2131.3428922007693</v>
      </c>
      <c r="AB794">
        <f t="shared" si="272"/>
        <v>-2453.0123488291656</v>
      </c>
      <c r="AC794">
        <f t="shared" si="285"/>
        <v>-1.3014796441423477</v>
      </c>
      <c r="AD794">
        <f t="shared" si="286"/>
        <v>-34.625533398492479</v>
      </c>
      <c r="AE794">
        <f t="shared" si="289"/>
        <v>-1.3273325874194346E-8</v>
      </c>
      <c r="AF794" s="7">
        <f t="shared" si="290"/>
        <v>5.7092343549850636E-8</v>
      </c>
      <c r="AG794" s="7">
        <f t="shared" si="273"/>
        <v>-0.57445456205989764</v>
      </c>
      <c r="AH794" s="7">
        <f t="shared" si="274"/>
        <v>-16.156192516005714</v>
      </c>
      <c r="AI794">
        <f t="shared" si="275"/>
        <v>-0.18151347115020236</v>
      </c>
      <c r="AJ794">
        <f t="shared" si="276"/>
        <v>-5.7021199382661383</v>
      </c>
      <c r="AK794">
        <f t="shared" si="277"/>
        <v>-0.5455115976589221</v>
      </c>
      <c r="AL794">
        <f t="shared" si="278"/>
        <v>-12.76722100131297</v>
      </c>
      <c r="AM794" s="7">
        <f t="shared" si="279"/>
        <v>-954690.35627672938</v>
      </c>
      <c r="AN794" s="7">
        <f t="shared" si="280"/>
        <v>-179919.54569662397</v>
      </c>
      <c r="AO794">
        <f t="shared" si="281"/>
        <v>-994690.35627672938</v>
      </c>
      <c r="AP794">
        <f t="shared" si="282"/>
        <v>-177419.54569662397</v>
      </c>
      <c r="AQ794">
        <f t="shared" si="283"/>
        <v>-979690.35627672938</v>
      </c>
      <c r="AR794">
        <f t="shared" si="284"/>
        <v>-202419.54569662397</v>
      </c>
      <c r="AS794">
        <f t="shared" si="287"/>
        <v>-2131.3428922007693</v>
      </c>
      <c r="AT794">
        <f t="shared" si="288"/>
        <v>2453.0123488291656</v>
      </c>
    </row>
    <row r="795" spans="24:46" x14ac:dyDescent="0.2">
      <c r="X795" s="1">
        <v>791</v>
      </c>
      <c r="Y795" s="7">
        <f t="shared" si="269"/>
        <v>975755.8650378742</v>
      </c>
      <c r="Z795" s="7">
        <f t="shared" si="270"/>
        <v>186188.71133053457</v>
      </c>
      <c r="AA795">
        <f t="shared" si="271"/>
        <v>2130.6921523786982</v>
      </c>
      <c r="AB795">
        <f t="shared" si="272"/>
        <v>-2470.325115528412</v>
      </c>
      <c r="AC795">
        <f t="shared" si="285"/>
        <v>-1.298626711235001</v>
      </c>
      <c r="AD795">
        <f t="shared" si="286"/>
        <v>-35.085057703396728</v>
      </c>
      <c r="AE795">
        <f t="shared" si="289"/>
        <v>-1.3271142081636307E-8</v>
      </c>
      <c r="AF795" s="7">
        <f t="shared" si="290"/>
        <v>5.6901209019600116E-8</v>
      </c>
      <c r="AG795" s="7">
        <f t="shared" si="273"/>
        <v>-0.57317448606758004</v>
      </c>
      <c r="AH795" s="7">
        <f t="shared" si="274"/>
        <v>-16.379269480240573</v>
      </c>
      <c r="AI795">
        <f t="shared" si="275"/>
        <v>-0.18112522912770201</v>
      </c>
      <c r="AJ795">
        <f t="shared" si="276"/>
        <v>-5.7820196393132033</v>
      </c>
      <c r="AK795">
        <f t="shared" si="277"/>
        <v>-0.54432698276857672</v>
      </c>
      <c r="AL795">
        <f t="shared" si="278"/>
        <v>-12.923768640744157</v>
      </c>
      <c r="AM795" s="7">
        <f t="shared" si="279"/>
        <v>-955755.8650378742</v>
      </c>
      <c r="AN795" s="7">
        <f t="shared" si="280"/>
        <v>-178688.71133053457</v>
      </c>
      <c r="AO795">
        <f t="shared" si="281"/>
        <v>-995755.8650378742</v>
      </c>
      <c r="AP795">
        <f t="shared" si="282"/>
        <v>-176188.71133053457</v>
      </c>
      <c r="AQ795">
        <f t="shared" si="283"/>
        <v>-980755.8650378742</v>
      </c>
      <c r="AR795">
        <f t="shared" si="284"/>
        <v>-201188.71133053457</v>
      </c>
      <c r="AS795">
        <f t="shared" si="287"/>
        <v>-2130.6921523786982</v>
      </c>
      <c r="AT795">
        <f t="shared" si="288"/>
        <v>2470.325115528412</v>
      </c>
    </row>
    <row r="796" spans="24:46" x14ac:dyDescent="0.2">
      <c r="X796" s="1">
        <v>792</v>
      </c>
      <c r="Y796" s="7">
        <f t="shared" si="269"/>
        <v>976821.04878572456</v>
      </c>
      <c r="Z796" s="7">
        <f t="shared" si="270"/>
        <v>184949.16314055744</v>
      </c>
      <c r="AA796">
        <f t="shared" si="271"/>
        <v>2130.0428390230809</v>
      </c>
      <c r="AB796">
        <f t="shared" si="272"/>
        <v>-2487.8676443801105</v>
      </c>
      <c r="AC796">
        <f t="shared" si="285"/>
        <v>-1.2957840168667574</v>
      </c>
      <c r="AD796">
        <f t="shared" si="286"/>
        <v>-35.557171640389932</v>
      </c>
      <c r="AE796">
        <f t="shared" si="289"/>
        <v>-1.326896180664595E-8</v>
      </c>
      <c r="AF796" s="7">
        <f t="shared" si="290"/>
        <v>5.6705299562685208E-8</v>
      </c>
      <c r="AG796" s="7">
        <f t="shared" si="273"/>
        <v>-0.57189907241747318</v>
      </c>
      <c r="AH796" s="7">
        <f t="shared" si="274"/>
        <v>-16.608625999001639</v>
      </c>
      <c r="AI796">
        <f t="shared" si="275"/>
        <v>-0.18073834924933127</v>
      </c>
      <c r="AJ796">
        <f t="shared" si="276"/>
        <v>-5.8641939771846134</v>
      </c>
      <c r="AK796">
        <f t="shared" si="277"/>
        <v>-0.54314658193099119</v>
      </c>
      <c r="AL796">
        <f t="shared" si="278"/>
        <v>-13.084351720908975</v>
      </c>
      <c r="AM796" s="7">
        <f t="shared" si="279"/>
        <v>-956821.04878572456</v>
      </c>
      <c r="AN796" s="7">
        <f t="shared" si="280"/>
        <v>-177449.16314055744</v>
      </c>
      <c r="AO796">
        <f t="shared" si="281"/>
        <v>-996821.04878572456</v>
      </c>
      <c r="AP796">
        <f t="shared" si="282"/>
        <v>-174949.16314055744</v>
      </c>
      <c r="AQ796">
        <f t="shared" si="283"/>
        <v>-981821.04878572456</v>
      </c>
      <c r="AR796">
        <f t="shared" si="284"/>
        <v>-199949.16314055744</v>
      </c>
      <c r="AS796">
        <f t="shared" si="287"/>
        <v>-2130.0428390230809</v>
      </c>
      <c r="AT796">
        <f t="shared" si="288"/>
        <v>2487.8676443801105</v>
      </c>
    </row>
    <row r="797" spans="24:46" x14ac:dyDescent="0.2">
      <c r="X797" s="1">
        <v>793</v>
      </c>
      <c r="Y797" s="7">
        <f t="shared" si="269"/>
        <v>977885.90823223395</v>
      </c>
      <c r="Z797" s="7">
        <f t="shared" si="270"/>
        <v>183700.78467191232</v>
      </c>
      <c r="AA797">
        <f t="shared" si="271"/>
        <v>2129.3949470146476</v>
      </c>
      <c r="AB797">
        <f t="shared" si="272"/>
        <v>-2505.6462302003056</v>
      </c>
      <c r="AC797">
        <f t="shared" si="285"/>
        <v>-1.2929515096096247</v>
      </c>
      <c r="AD797">
        <f t="shared" si="286"/>
        <v>-36.042376649926794</v>
      </c>
      <c r="AE797">
        <f t="shared" si="289"/>
        <v>-1.3266785040240884E-8</v>
      </c>
      <c r="AF797" s="7">
        <f t="shared" si="290"/>
        <v>5.6504555016807247E-8</v>
      </c>
      <c r="AG797" s="7">
        <f t="shared" si="273"/>
        <v>-0.57062829737347476</v>
      </c>
      <c r="AH797" s="7">
        <f t="shared" si="274"/>
        <v>-16.844518121737995</v>
      </c>
      <c r="AI797">
        <f t="shared" si="275"/>
        <v>-0.18035282481530937</v>
      </c>
      <c r="AJ797">
        <f t="shared" si="276"/>
        <v>-5.9487366899130993</v>
      </c>
      <c r="AK797">
        <f t="shared" si="277"/>
        <v>-0.54197037415405558</v>
      </c>
      <c r="AL797">
        <f t="shared" si="278"/>
        <v>-13.249121894780254</v>
      </c>
      <c r="AM797" s="7">
        <f t="shared" si="279"/>
        <v>-957885.90823223395</v>
      </c>
      <c r="AN797" s="7">
        <f t="shared" si="280"/>
        <v>-176200.78467191232</v>
      </c>
      <c r="AO797">
        <f t="shared" si="281"/>
        <v>-997885.90823223395</v>
      </c>
      <c r="AP797">
        <f t="shared" si="282"/>
        <v>-173700.78467191232</v>
      </c>
      <c r="AQ797">
        <f t="shared" si="283"/>
        <v>-982885.90823223395</v>
      </c>
      <c r="AR797">
        <f t="shared" si="284"/>
        <v>-198700.78467191232</v>
      </c>
      <c r="AS797">
        <f t="shared" si="287"/>
        <v>-2129.3949470146476</v>
      </c>
      <c r="AT797">
        <f t="shared" si="288"/>
        <v>2505.6462302003056</v>
      </c>
    </row>
    <row r="798" spans="24:46" x14ac:dyDescent="0.2">
      <c r="X798" s="1">
        <v>794</v>
      </c>
      <c r="Y798" s="7">
        <f t="shared" si="269"/>
        <v>978950.44408680266</v>
      </c>
      <c r="Z798" s="7">
        <f t="shared" si="270"/>
        <v>182443.45625973091</v>
      </c>
      <c r="AA798">
        <f t="shared" si="271"/>
        <v>2128.748471259843</v>
      </c>
      <c r="AB798">
        <f t="shared" si="272"/>
        <v>-2523.6674185252691</v>
      </c>
      <c r="AC798">
        <f t="shared" si="285"/>
        <v>-1.2901291383682851</v>
      </c>
      <c r="AD798">
        <f t="shared" si="286"/>
        <v>-36.541200660041525</v>
      </c>
      <c r="AE798">
        <f t="shared" si="289"/>
        <v>-1.326461177346892E-8</v>
      </c>
      <c r="AF798" s="7">
        <f t="shared" si="290"/>
        <v>5.6298913716072967E-8</v>
      </c>
      <c r="AG798" s="7">
        <f t="shared" si="273"/>
        <v>-0.56936213735495611</v>
      </c>
      <c r="AH798" s="7">
        <f t="shared" si="274"/>
        <v>-17.08721570032349</v>
      </c>
      <c r="AI798">
        <f t="shared" si="275"/>
        <v>-0.17996864916835348</v>
      </c>
      <c r="AJ798">
        <f t="shared" si="276"/>
        <v>-6.0357466192886662</v>
      </c>
      <c r="AK798">
        <f t="shared" si="277"/>
        <v>-0.54079833858036364</v>
      </c>
      <c r="AL798">
        <f t="shared" si="278"/>
        <v>-13.418238396728285</v>
      </c>
      <c r="AM798" s="7">
        <f t="shared" si="279"/>
        <v>-958950.44408680266</v>
      </c>
      <c r="AN798" s="7">
        <f t="shared" si="280"/>
        <v>-174943.45625973091</v>
      </c>
      <c r="AO798">
        <f t="shared" si="281"/>
        <v>-998950.44408680266</v>
      </c>
      <c r="AP798">
        <f t="shared" si="282"/>
        <v>-172443.45625973091</v>
      </c>
      <c r="AQ798">
        <f t="shared" si="283"/>
        <v>-983950.44408680266</v>
      </c>
      <c r="AR798">
        <f t="shared" si="284"/>
        <v>-197443.45625973091</v>
      </c>
      <c r="AS798">
        <f t="shared" si="287"/>
        <v>-2128.748471259843</v>
      </c>
      <c r="AT798">
        <f t="shared" si="288"/>
        <v>2523.6674185252691</v>
      </c>
    </row>
    <row r="799" spans="24:46" x14ac:dyDescent="0.2">
      <c r="X799" s="1">
        <v>795</v>
      </c>
      <c r="Y799" s="7">
        <f t="shared" si="269"/>
        <v>980014.65705629031</v>
      </c>
      <c r="Z799" s="7">
        <f t="shared" si="270"/>
        <v>181177.05490038579</v>
      </c>
      <c r="AA799">
        <f t="shared" si="271"/>
        <v>2128.1034066906586</v>
      </c>
      <c r="AB799">
        <f t="shared" si="272"/>
        <v>-2541.93801885529</v>
      </c>
      <c r="AC799">
        <f t="shared" si="285"/>
        <v>-1.2873168523775349</v>
      </c>
      <c r="AD799">
        <f t="shared" si="286"/>
        <v>-37.054199836124333</v>
      </c>
      <c r="AE799">
        <f t="shared" si="289"/>
        <v>-1.3262441997408389E-8</v>
      </c>
      <c r="AF799" s="7">
        <f t="shared" si="290"/>
        <v>5.6088312431482149E-8</v>
      </c>
      <c r="AG799" s="7">
        <f t="shared" si="273"/>
        <v>-0.5681005689355183</v>
      </c>
      <c r="AH799" s="7">
        <f t="shared" si="274"/>
        <v>-17.337003317365404</v>
      </c>
      <c r="AI799">
        <f t="shared" si="275"/>
        <v>-0.17958581569334769</v>
      </c>
      <c r="AJ799">
        <f t="shared" si="276"/>
        <v>-6.1253280574366222</v>
      </c>
      <c r="AK799">
        <f t="shared" si="277"/>
        <v>-0.53963045448622693</v>
      </c>
      <c r="AL799">
        <f t="shared" si="278"/>
        <v>-13.591868517410617</v>
      </c>
      <c r="AM799" s="7">
        <f t="shared" si="279"/>
        <v>-960014.65705629031</v>
      </c>
      <c r="AN799" s="7">
        <f t="shared" si="280"/>
        <v>-173677.05490038579</v>
      </c>
      <c r="AO799">
        <f t="shared" si="281"/>
        <v>-1000014.6570562903</v>
      </c>
      <c r="AP799">
        <f t="shared" si="282"/>
        <v>-171177.05490038579</v>
      </c>
      <c r="AQ799">
        <f t="shared" si="283"/>
        <v>-985014.65705629031</v>
      </c>
      <c r="AR799">
        <f t="shared" si="284"/>
        <v>-196177.05490038579</v>
      </c>
      <c r="AS799">
        <f t="shared" si="287"/>
        <v>-2128.1034066906586</v>
      </c>
      <c r="AT799">
        <f t="shared" si="288"/>
        <v>2541.93801885529</v>
      </c>
    </row>
    <row r="800" spans="24:46" x14ac:dyDescent="0.2">
      <c r="X800" s="1">
        <v>796</v>
      </c>
      <c r="Y800" s="7">
        <f t="shared" si="269"/>
        <v>981078.54784502916</v>
      </c>
      <c r="Z800" s="7">
        <f t="shared" si="270"/>
        <v>179901.45411597862</v>
      </c>
      <c r="AA800">
        <f t="shared" si="271"/>
        <v>2127.4597482644699</v>
      </c>
      <c r="AB800">
        <f t="shared" si="272"/>
        <v>-2560.4651187733521</v>
      </c>
      <c r="AC800">
        <f t="shared" si="285"/>
        <v>-1.2845146011996353</v>
      </c>
      <c r="AD800">
        <f t="shared" si="286"/>
        <v>-37.581960470027376</v>
      </c>
      <c r="AE800">
        <f t="shared" si="289"/>
        <v>-1.3260275703167188E-8</v>
      </c>
      <c r="AF800" s="7">
        <f t="shared" si="290"/>
        <v>5.5872686308268072E-8</v>
      </c>
      <c r="AG800" s="7">
        <f t="shared" si="273"/>
        <v>-0.56684356884177378</v>
      </c>
      <c r="AH800" s="7">
        <f t="shared" si="274"/>
        <v>-17.594181289629113</v>
      </c>
      <c r="AI800">
        <f t="shared" si="275"/>
        <v>-0.17920431781701987</v>
      </c>
      <c r="AJ800">
        <f t="shared" si="276"/>
        <v>-6.2175911217019122</v>
      </c>
      <c r="AK800">
        <f t="shared" si="277"/>
        <v>-0.53846670128056595</v>
      </c>
      <c r="AL800">
        <f t="shared" si="278"/>
        <v>-13.770188114569041</v>
      </c>
      <c r="AM800" s="7">
        <f t="shared" si="279"/>
        <v>-961078.54784502916</v>
      </c>
      <c r="AN800" s="7">
        <f t="shared" si="280"/>
        <v>-172401.45411597862</v>
      </c>
      <c r="AO800">
        <f t="shared" si="281"/>
        <v>-1001078.5478450292</v>
      </c>
      <c r="AP800">
        <f t="shared" si="282"/>
        <v>-169901.45411597862</v>
      </c>
      <c r="AQ800">
        <f t="shared" si="283"/>
        <v>-986078.54784502916</v>
      </c>
      <c r="AR800">
        <f t="shared" si="284"/>
        <v>-194901.45411597862</v>
      </c>
      <c r="AS800">
        <f t="shared" si="287"/>
        <v>-2127.4597482644699</v>
      </c>
      <c r="AT800">
        <f t="shared" si="288"/>
        <v>2560.4651187733521</v>
      </c>
    </row>
    <row r="801" spans="24:46" x14ac:dyDescent="0.2">
      <c r="X801" s="1">
        <v>797</v>
      </c>
      <c r="Y801" s="7">
        <f t="shared" si="269"/>
        <v>982142.11715483619</v>
      </c>
      <c r="Z801" s="7">
        <f t="shared" si="270"/>
        <v>178616.5238115332</v>
      </c>
      <c r="AA801">
        <f t="shared" si="271"/>
        <v>2126.8174909638701</v>
      </c>
      <c r="AB801">
        <f t="shared" si="272"/>
        <v>-2579.2560990083657</v>
      </c>
      <c r="AC801">
        <f t="shared" si="285"/>
        <v>-1.2817223347217168</v>
      </c>
      <c r="AD801">
        <f t="shared" si="286"/>
        <v>-38.125101021531904</v>
      </c>
      <c r="AE801">
        <f t="shared" si="289"/>
        <v>-1.3258112881883674E-8</v>
      </c>
      <c r="AF801" s="7">
        <f t="shared" si="290"/>
        <v>5.5651968799894555E-8</v>
      </c>
      <c r="AG801" s="7">
        <f t="shared" si="273"/>
        <v>-0.56559111395209849</v>
      </c>
      <c r="AH801" s="7">
        <f t="shared" si="274"/>
        <v>-17.859066753706582</v>
      </c>
      <c r="AI801">
        <f t="shared" si="275"/>
        <v>-0.1788241490076069</v>
      </c>
      <c r="AJ801">
        <f t="shared" si="276"/>
        <v>-6.3126521605512869</v>
      </c>
      <c r="AK801">
        <f t="shared" si="277"/>
        <v>-0.5373070585038987</v>
      </c>
      <c r="AL801">
        <f t="shared" si="278"/>
        <v>-13.953382162925998</v>
      </c>
      <c r="AM801" s="7">
        <f t="shared" si="279"/>
        <v>-962142.11715483619</v>
      </c>
      <c r="AN801" s="7">
        <f t="shared" si="280"/>
        <v>-171116.5238115332</v>
      </c>
      <c r="AO801">
        <f t="shared" si="281"/>
        <v>-1002142.1171548362</v>
      </c>
      <c r="AP801">
        <f t="shared" si="282"/>
        <v>-168616.5238115332</v>
      </c>
      <c r="AQ801">
        <f t="shared" si="283"/>
        <v>-987142.11715483619</v>
      </c>
      <c r="AR801">
        <f t="shared" si="284"/>
        <v>-193616.5238115332</v>
      </c>
      <c r="AS801">
        <f t="shared" si="287"/>
        <v>-2126.8174909638701</v>
      </c>
      <c r="AT801">
        <f t="shared" si="288"/>
        <v>2579.2560990083657</v>
      </c>
    </row>
    <row r="802" spans="24:46" x14ac:dyDescent="0.2">
      <c r="X802" s="1">
        <v>798</v>
      </c>
      <c r="Y802" s="7">
        <f t="shared" si="269"/>
        <v>983205.36568502628</v>
      </c>
      <c r="Z802" s="7">
        <f t="shared" si="270"/>
        <v>177322.13012440133</v>
      </c>
      <c r="AA802">
        <f t="shared" si="271"/>
        <v>2126.1766297965091</v>
      </c>
      <c r="AB802">
        <f t="shared" si="272"/>
        <v>-2598.3186495191317</v>
      </c>
      <c r="AC802">
        <f t="shared" si="285"/>
        <v>-1.2789400031532494</v>
      </c>
      <c r="AD802">
        <f t="shared" si="286"/>
        <v>-38.68427432661268</v>
      </c>
      <c r="AE802">
        <f t="shared" si="289"/>
        <v>-1.3255953524725679E-8</v>
      </c>
      <c r="AF802" s="7">
        <f t="shared" si="290"/>
        <v>5.5426091598473169E-8</v>
      </c>
      <c r="AG802" s="7">
        <f t="shared" si="273"/>
        <v>-0.56434318129543881</v>
      </c>
      <c r="AH802" s="7">
        <f t="shared" si="274"/>
        <v>-18.131994841837571</v>
      </c>
      <c r="AI802">
        <f t="shared" si="275"/>
        <v>-0.17844530277454693</v>
      </c>
      <c r="AJ802">
        <f t="shared" si="276"/>
        <v>-6.4106341935028075</v>
      </c>
      <c r="AK802">
        <f t="shared" si="277"/>
        <v>-0.53615150582731008</v>
      </c>
      <c r="AL802">
        <f t="shared" si="278"/>
        <v>-14.141645346698391</v>
      </c>
      <c r="AM802" s="7">
        <f t="shared" si="279"/>
        <v>-963205.36568502628</v>
      </c>
      <c r="AN802" s="7">
        <f t="shared" si="280"/>
        <v>-169822.13012440133</v>
      </c>
      <c r="AO802">
        <f t="shared" si="281"/>
        <v>-1003205.3656850263</v>
      </c>
      <c r="AP802">
        <f t="shared" si="282"/>
        <v>-167322.13012440133</v>
      </c>
      <c r="AQ802">
        <f t="shared" si="283"/>
        <v>-988205.36568502628</v>
      </c>
      <c r="AR802">
        <f t="shared" si="284"/>
        <v>-192322.13012440133</v>
      </c>
      <c r="AS802">
        <f t="shared" si="287"/>
        <v>-2126.1766297965091</v>
      </c>
      <c r="AT802">
        <f t="shared" si="288"/>
        <v>2598.3186495191317</v>
      </c>
    </row>
    <row r="803" spans="24:46" x14ac:dyDescent="0.2">
      <c r="X803" s="1">
        <v>799</v>
      </c>
      <c r="Y803" s="7">
        <f t="shared" si="269"/>
        <v>984268.29413242417</v>
      </c>
      <c r="Z803" s="7">
        <f t="shared" si="270"/>
        <v>176018.13526535095</v>
      </c>
      <c r="AA803">
        <f t="shared" si="271"/>
        <v>2125.5371597949324</v>
      </c>
      <c r="AB803">
        <f t="shared" si="272"/>
        <v>-2617.6607866824379</v>
      </c>
      <c r="AC803">
        <f t="shared" si="285"/>
        <v>-1.2761675570234829</v>
      </c>
      <c r="AD803">
        <f t="shared" si="286"/>
        <v>-39.260169988515202</v>
      </c>
      <c r="AE803">
        <f t="shared" si="289"/>
        <v>-1.3253797622890841E-8</v>
      </c>
      <c r="AF803" s="7">
        <f t="shared" si="290"/>
        <v>5.5194984561367916E-8</v>
      </c>
      <c r="AG803" s="7">
        <f t="shared" si="273"/>
        <v>-0.5630997480501031</v>
      </c>
      <c r="AH803" s="7">
        <f t="shared" si="274"/>
        <v>-18.413319956663816</v>
      </c>
      <c r="AI803">
        <f t="shared" si="275"/>
        <v>-0.17806777266815238</v>
      </c>
      <c r="AJ803">
        <f t="shared" si="276"/>
        <v>-6.5116673884288421</v>
      </c>
      <c r="AK803">
        <f t="shared" si="277"/>
        <v>-0.53500002305142991</v>
      </c>
      <c r="AL803">
        <f t="shared" si="278"/>
        <v>-14.335182698617521</v>
      </c>
      <c r="AM803" s="7">
        <f t="shared" si="279"/>
        <v>-964268.29413242417</v>
      </c>
      <c r="AN803" s="7">
        <f t="shared" si="280"/>
        <v>-168518.13526535095</v>
      </c>
      <c r="AO803">
        <f t="shared" si="281"/>
        <v>-1004268.2941324242</v>
      </c>
      <c r="AP803">
        <f t="shared" si="282"/>
        <v>-166018.13526535095</v>
      </c>
      <c r="AQ803">
        <f t="shared" si="283"/>
        <v>-989268.29413242417</v>
      </c>
      <c r="AR803">
        <f t="shared" si="284"/>
        <v>-191018.13526535095</v>
      </c>
      <c r="AS803">
        <f t="shared" si="287"/>
        <v>-2125.5371597949324</v>
      </c>
      <c r="AT803">
        <f t="shared" si="288"/>
        <v>2617.6607866824379</v>
      </c>
    </row>
    <row r="804" spans="24:46" x14ac:dyDescent="0.2">
      <c r="X804" s="1">
        <v>800</v>
      </c>
      <c r="Y804" s="7">
        <f t="shared" si="269"/>
        <v>985330.90319137706</v>
      </c>
      <c r="Z804" s="7">
        <f t="shared" si="270"/>
        <v>174704.39735076117</v>
      </c>
      <c r="AA804">
        <f t="shared" si="271"/>
        <v>2124.8990760164206</v>
      </c>
      <c r="AB804">
        <f t="shared" si="272"/>
        <v>-2637.2908716766956</v>
      </c>
      <c r="AC804">
        <f t="shared" si="285"/>
        <v>-1.2734049471789364</v>
      </c>
      <c r="AD804">
        <f t="shared" si="286"/>
        <v>-39.853516969429144</v>
      </c>
      <c r="AE804">
        <f t="shared" si="289"/>
        <v>-1.3251645167606526E-8</v>
      </c>
      <c r="AF804" s="7">
        <f t="shared" si="290"/>
        <v>5.495857563371383E-8</v>
      </c>
      <c r="AG804" s="7">
        <f t="shared" si="273"/>
        <v>-0.56186079154258384</v>
      </c>
      <c r="AH804" s="7">
        <f t="shared" si="274"/>
        <v>-18.703417154684484</v>
      </c>
      <c r="AI804">
        <f t="shared" si="275"/>
        <v>-0.17769155227929534</v>
      </c>
      <c r="AJ804">
        <f t="shared" si="276"/>
        <v>-6.6158895799566064</v>
      </c>
      <c r="AK804">
        <f t="shared" si="277"/>
        <v>-0.53385259010541197</v>
      </c>
      <c r="AL804">
        <f t="shared" si="278"/>
        <v>-14.534210289746634</v>
      </c>
      <c r="AM804" s="7">
        <f t="shared" si="279"/>
        <v>-965330.90319137706</v>
      </c>
      <c r="AN804" s="7">
        <f t="shared" si="280"/>
        <v>-167204.39735076117</v>
      </c>
      <c r="AO804">
        <f t="shared" si="281"/>
        <v>-1005330.9031913771</v>
      </c>
      <c r="AP804">
        <f t="shared" si="282"/>
        <v>-164704.39735076117</v>
      </c>
      <c r="AQ804">
        <f t="shared" si="283"/>
        <v>-990330.90319137706</v>
      </c>
      <c r="AR804">
        <f t="shared" si="284"/>
        <v>-189704.39735076117</v>
      </c>
      <c r="AS804">
        <f t="shared" si="287"/>
        <v>-2124.8990760164206</v>
      </c>
      <c r="AT804">
        <f t="shared" si="288"/>
        <v>2637.2908716766956</v>
      </c>
    </row>
    <row r="805" spans="24:46" x14ac:dyDescent="0.2">
      <c r="X805" s="1">
        <v>801</v>
      </c>
      <c r="Y805" s="7">
        <f t="shared" si="269"/>
        <v>986393.19355376682</v>
      </c>
      <c r="Z805" s="7">
        <f t="shared" si="270"/>
        <v>173380.77022530165</v>
      </c>
      <c r="AA805">
        <f t="shared" si="271"/>
        <v>2124.262373542831</v>
      </c>
      <c r="AB805">
        <f t="shared" si="272"/>
        <v>-2657.2176301614099</v>
      </c>
      <c r="AC805">
        <f t="shared" si="285"/>
        <v>-1.2706521247809093</v>
      </c>
      <c r="AD805">
        <f t="shared" si="286"/>
        <v>-40.465086402544586</v>
      </c>
      <c r="AE805">
        <f t="shared" si="289"/>
        <v>-1.324949615012929E-8</v>
      </c>
      <c r="AF805" s="7">
        <f t="shared" si="290"/>
        <v>5.4716790766572578E-8</v>
      </c>
      <c r="AG805" s="7">
        <f t="shared" si="273"/>
        <v>-0.56062628924637747</v>
      </c>
      <c r="AH805" s="7">
        <f t="shared" si="274"/>
        <v>-19.002683649292567</v>
      </c>
      <c r="AI805">
        <f t="shared" si="275"/>
        <v>-0.17731663523909622</v>
      </c>
      <c r="AJ805">
        <f t="shared" si="276"/>
        <v>-6.7234468331192501</v>
      </c>
      <c r="AK805">
        <f t="shared" si="277"/>
        <v>-0.53270918704593928</v>
      </c>
      <c r="AL805">
        <f t="shared" si="278"/>
        <v>-14.73895597484956</v>
      </c>
      <c r="AM805" s="7">
        <f t="shared" si="279"/>
        <v>-966393.19355376682</v>
      </c>
      <c r="AN805" s="7">
        <f t="shared" si="280"/>
        <v>-165880.77022530165</v>
      </c>
      <c r="AO805">
        <f t="shared" si="281"/>
        <v>-1006393.1935537668</v>
      </c>
      <c r="AP805">
        <f t="shared" si="282"/>
        <v>-163380.77022530165</v>
      </c>
      <c r="AQ805">
        <f t="shared" si="283"/>
        <v>-991393.19355376682</v>
      </c>
      <c r="AR805">
        <f t="shared" si="284"/>
        <v>-188380.77022530165</v>
      </c>
      <c r="AS805">
        <f t="shared" si="287"/>
        <v>-2124.262373542831</v>
      </c>
      <c r="AT805">
        <f t="shared" si="288"/>
        <v>2657.2176301614099</v>
      </c>
    </row>
    <row r="806" spans="24:46" x14ac:dyDescent="0.2">
      <c r="X806" s="1">
        <v>802</v>
      </c>
      <c r="Y806" s="7">
        <f t="shared" si="269"/>
        <v>987455.16590902267</v>
      </c>
      <c r="Z806" s="7">
        <f t="shared" si="270"/>
        <v>172047.1032744206</v>
      </c>
      <c r="AA806">
        <f t="shared" si="271"/>
        <v>2123.6270474804405</v>
      </c>
      <c r="AB806">
        <f t="shared" si="272"/>
        <v>-2677.4501733626821</v>
      </c>
      <c r="AC806">
        <f t="shared" si="285"/>
        <v>-1.2679090413030227</v>
      </c>
      <c r="AD806">
        <f t="shared" si="286"/>
        <v>-41.095694646517572</v>
      </c>
      <c r="AE806">
        <f t="shared" si="289"/>
        <v>-1.3247350561745493E-8</v>
      </c>
      <c r="AF806" s="7">
        <f t="shared" si="290"/>
        <v>5.4469553830410664E-8</v>
      </c>
      <c r="AG806" s="7">
        <f t="shared" si="273"/>
        <v>-0.55939621878080992</v>
      </c>
      <c r="AH806" s="7">
        <f t="shared" si="274"/>
        <v>-19.311540445521103</v>
      </c>
      <c r="AI806">
        <f t="shared" si="275"/>
        <v>-0.17694301521861672</v>
      </c>
      <c r="AJ806">
        <f t="shared" si="276"/>
        <v>-6.8344940568914785</v>
      </c>
      <c r="AK806">
        <f t="shared" si="277"/>
        <v>-0.5315697940562456</v>
      </c>
      <c r="AL806">
        <f t="shared" si="278"/>
        <v>-14.949660198574545</v>
      </c>
      <c r="AM806" s="7">
        <f t="shared" si="279"/>
        <v>-967455.16590902267</v>
      </c>
      <c r="AN806" s="7">
        <f t="shared" si="280"/>
        <v>-164547.1032744206</v>
      </c>
      <c r="AO806">
        <f t="shared" si="281"/>
        <v>-1007455.1659090227</v>
      </c>
      <c r="AP806">
        <f t="shared" si="282"/>
        <v>-162047.1032744206</v>
      </c>
      <c r="AQ806">
        <f t="shared" si="283"/>
        <v>-992455.16590902267</v>
      </c>
      <c r="AR806">
        <f t="shared" si="284"/>
        <v>-187047.1032744206</v>
      </c>
      <c r="AS806">
        <f t="shared" si="287"/>
        <v>-2123.6270474804405</v>
      </c>
      <c r="AT806">
        <f t="shared" si="288"/>
        <v>2677.4501733626821</v>
      </c>
    </row>
    <row r="807" spans="24:46" x14ac:dyDescent="0.2">
      <c r="X807" s="1">
        <v>803</v>
      </c>
      <c r="Y807" s="7">
        <f t="shared" si="269"/>
        <v>988516.82094413275</v>
      </c>
      <c r="Z807" s="7">
        <f t="shared" si="270"/>
        <v>170703.24122590845</v>
      </c>
      <c r="AA807">
        <f t="shared" si="271"/>
        <v>2122.993092959789</v>
      </c>
      <c r="AB807">
        <f t="shared" si="272"/>
        <v>-2697.9980206859409</v>
      </c>
      <c r="AC807">
        <f t="shared" si="285"/>
        <v>-1.2651756485287493</v>
      </c>
      <c r="AD807">
        <f t="shared" si="286"/>
        <v>-41.746206606923167</v>
      </c>
      <c r="AE807">
        <f t="shared" si="289"/>
        <v>-1.324520839377026E-8</v>
      </c>
      <c r="AF807" s="7">
        <f t="shared" si="290"/>
        <v>5.4216786523564623E-8</v>
      </c>
      <c r="AG807" s="7">
        <f t="shared" si="273"/>
        <v>-0.55817055790989079</v>
      </c>
      <c r="AH807" s="7">
        <f t="shared" si="274"/>
        <v>-19.630434120051543</v>
      </c>
      <c r="AI807">
        <f t="shared" si="275"/>
        <v>-0.17657068592854777</v>
      </c>
      <c r="AJ807">
        <f t="shared" si="276"/>
        <v>-6.9491956727924595</v>
      </c>
      <c r="AK807">
        <f t="shared" si="277"/>
        <v>-0.53043439144510229</v>
      </c>
      <c r="AL807">
        <f t="shared" si="278"/>
        <v>-15.166576868295945</v>
      </c>
      <c r="AM807" s="7">
        <f t="shared" si="279"/>
        <v>-968516.82094413275</v>
      </c>
      <c r="AN807" s="7">
        <f t="shared" si="280"/>
        <v>-163203.24122590845</v>
      </c>
      <c r="AO807">
        <f t="shared" si="281"/>
        <v>-1008516.8209441327</v>
      </c>
      <c r="AP807">
        <f t="shared" si="282"/>
        <v>-160703.24122590845</v>
      </c>
      <c r="AQ807">
        <f t="shared" si="283"/>
        <v>-993516.82094413275</v>
      </c>
      <c r="AR807">
        <f t="shared" si="284"/>
        <v>-185703.24122590845</v>
      </c>
      <c r="AS807">
        <f t="shared" si="287"/>
        <v>-2122.993092959789</v>
      </c>
      <c r="AT807">
        <f t="shared" si="288"/>
        <v>2697.9980206859409</v>
      </c>
    </row>
    <row r="808" spans="24:46" x14ac:dyDescent="0.2">
      <c r="X808" s="1">
        <v>804</v>
      </c>
      <c r="Y808" s="7">
        <f t="shared" si="269"/>
        <v>989578.1593436565</v>
      </c>
      <c r="Z808" s="7">
        <f t="shared" si="270"/>
        <v>169349.02393973962</v>
      </c>
      <c r="AA808">
        <f t="shared" si="271"/>
        <v>2122.3605051355248</v>
      </c>
      <c r="AB808">
        <f t="shared" si="272"/>
        <v>-2718.8711239894023</v>
      </c>
      <c r="AC808">
        <f t="shared" si="285"/>
        <v>-1.2624518985490176</v>
      </c>
      <c r="AD808">
        <f t="shared" si="286"/>
        <v>-42.417539352136835</v>
      </c>
      <c r="AE808">
        <f t="shared" si="289"/>
        <v>-1.3243069637548268E-8</v>
      </c>
      <c r="AF808" s="7">
        <f t="shared" si="290"/>
        <v>5.3958408275328434E-8</v>
      </c>
      <c r="AG808" s="7">
        <f t="shared" si="273"/>
        <v>-0.5569492845411661</v>
      </c>
      <c r="AH808" s="7">
        <f t="shared" si="274"/>
        <v>-19.95983876163745</v>
      </c>
      <c r="AI808">
        <f t="shared" si="275"/>
        <v>-0.17619964111890649</v>
      </c>
      <c r="AJ808">
        <f t="shared" si="276"/>
        <v>-7.0677263443581282</v>
      </c>
      <c r="AK808">
        <f t="shared" si="277"/>
        <v>-0.52930295964587537</v>
      </c>
      <c r="AL808">
        <f t="shared" si="278"/>
        <v>-15.389974300099668</v>
      </c>
      <c r="AM808" s="7">
        <f t="shared" si="279"/>
        <v>-969578.1593436565</v>
      </c>
      <c r="AN808" s="7">
        <f t="shared" si="280"/>
        <v>-161849.02393973962</v>
      </c>
      <c r="AO808">
        <f t="shared" si="281"/>
        <v>-1009578.1593436565</v>
      </c>
      <c r="AP808">
        <f t="shared" si="282"/>
        <v>-159349.02393973962</v>
      </c>
      <c r="AQ808">
        <f t="shared" si="283"/>
        <v>-994578.1593436565</v>
      </c>
      <c r="AR808">
        <f t="shared" si="284"/>
        <v>-184349.02393973962</v>
      </c>
      <c r="AS808">
        <f t="shared" si="287"/>
        <v>-2122.3605051355248</v>
      </c>
      <c r="AT808">
        <f t="shared" si="288"/>
        <v>2718.8711239894023</v>
      </c>
    </row>
    <row r="809" spans="24:46" x14ac:dyDescent="0.2">
      <c r="X809" s="1">
        <v>805</v>
      </c>
      <c r="Y809" s="7">
        <f t="shared" si="269"/>
        <v>990639.18178973696</v>
      </c>
      <c r="Z809" s="7">
        <f t="shared" si="270"/>
        <v>167984.28618532591</v>
      </c>
      <c r="AA809">
        <f t="shared" si="271"/>
        <v>2121.7292791862501</v>
      </c>
      <c r="AB809">
        <f t="shared" si="272"/>
        <v>-2740.079893665471</v>
      </c>
      <c r="AC809">
        <f t="shared" si="285"/>
        <v>-1.2597377437598032</v>
      </c>
      <c r="AD809">
        <f t="shared" si="286"/>
        <v>-43.110666054352784</v>
      </c>
      <c r="AE809">
        <f t="shared" si="289"/>
        <v>-1.3240934284452965E-8</v>
      </c>
      <c r="AF809" s="7">
        <f t="shared" si="290"/>
        <v>5.3694336143267211E-8</v>
      </c>
      <c r="AG809" s="7">
        <f t="shared" si="273"/>
        <v>-0.55573237672458797</v>
      </c>
      <c r="AH809" s="7">
        <f t="shared" si="274"/>
        <v>-20.30025808892368</v>
      </c>
      <c r="AI809">
        <f t="shared" si="275"/>
        <v>-0.17582987457874155</v>
      </c>
      <c r="AJ809">
        <f t="shared" si="276"/>
        <v>-7.1902717739878428</v>
      </c>
      <c r="AK809">
        <f t="shared" si="277"/>
        <v>-0.52817547921553931</v>
      </c>
      <c r="AL809">
        <f t="shared" si="278"/>
        <v>-15.620136245135598</v>
      </c>
      <c r="AM809" s="7">
        <f t="shared" si="279"/>
        <v>-970639.18178973696</v>
      </c>
      <c r="AN809" s="7">
        <f t="shared" si="280"/>
        <v>-160484.28618532591</v>
      </c>
      <c r="AO809">
        <f t="shared" si="281"/>
        <v>-1010639.181789737</v>
      </c>
      <c r="AP809">
        <f t="shared" si="282"/>
        <v>-157984.28618532591</v>
      </c>
      <c r="AQ809">
        <f t="shared" si="283"/>
        <v>-995639.18178973696</v>
      </c>
      <c r="AR809">
        <f t="shared" si="284"/>
        <v>-182984.28618532591</v>
      </c>
      <c r="AS809">
        <f t="shared" si="287"/>
        <v>-2121.7292791862501</v>
      </c>
      <c r="AT809">
        <f t="shared" si="288"/>
        <v>2740.079893665471</v>
      </c>
    </row>
    <row r="810" spans="24:46" x14ac:dyDescent="0.2">
      <c r="X810" s="1">
        <v>806</v>
      </c>
      <c r="Y810" s="7">
        <f t="shared" si="269"/>
        <v>991699.88896211213</v>
      </c>
      <c r="Z810" s="7">
        <f t="shared" si="270"/>
        <v>166608.8574052364</v>
      </c>
      <c r="AA810">
        <f t="shared" si="271"/>
        <v>2121.0994103143703</v>
      </c>
      <c r="AB810">
        <f t="shared" si="272"/>
        <v>-2761.6352266926474</v>
      </c>
      <c r="AC810">
        <f t="shared" si="285"/>
        <v>-1.2570331368597476</v>
      </c>
      <c r="AD810">
        <f t="shared" si="286"/>
        <v>-43.826620290133988</v>
      </c>
      <c r="AE810">
        <f t="shared" si="289"/>
        <v>-1.3238802325886875E-8</v>
      </c>
      <c r="AF810" s="7">
        <f t="shared" si="290"/>
        <v>5.3424484704320209E-8</v>
      </c>
      <c r="AG810" s="7">
        <f t="shared" si="273"/>
        <v>-0.55451981265138894</v>
      </c>
      <c r="AH810" s="7">
        <f t="shared" si="274"/>
        <v>-20.652227764708783</v>
      </c>
      <c r="AI810">
        <f t="shared" si="275"/>
        <v>-0.17546138013582344</v>
      </c>
      <c r="AJ810">
        <f t="shared" si="276"/>
        <v>-7.3170295744757201</v>
      </c>
      <c r="AK810">
        <f t="shared" si="277"/>
        <v>-0.52705193083373281</v>
      </c>
      <c r="AL810">
        <f t="shared" si="278"/>
        <v>-15.857363004373969</v>
      </c>
      <c r="AM810" s="7">
        <f t="shared" si="279"/>
        <v>-971699.88896211213</v>
      </c>
      <c r="AN810" s="7">
        <f t="shared" si="280"/>
        <v>-159108.8574052364</v>
      </c>
      <c r="AO810">
        <f t="shared" si="281"/>
        <v>-1011699.8889621121</v>
      </c>
      <c r="AP810">
        <f t="shared" si="282"/>
        <v>-156608.8574052364</v>
      </c>
      <c r="AQ810">
        <f t="shared" si="283"/>
        <v>-996699.88896211213</v>
      </c>
      <c r="AR810">
        <f t="shared" si="284"/>
        <v>-181608.8574052364</v>
      </c>
      <c r="AS810">
        <f t="shared" si="287"/>
        <v>-2121.0994103143703</v>
      </c>
      <c r="AT810">
        <f t="shared" si="288"/>
        <v>2761.6352266926474</v>
      </c>
    </row>
    <row r="811" spans="24:46" x14ac:dyDescent="0.2">
      <c r="X811" s="1">
        <v>807</v>
      </c>
      <c r="Y811" s="7">
        <f t="shared" si="269"/>
        <v>992760.28153812722</v>
      </c>
      <c r="Z811" s="7">
        <f t="shared" si="270"/>
        <v>165222.56146435381</v>
      </c>
      <c r="AA811">
        <f t="shared" si="271"/>
        <v>2120.4708937459404</v>
      </c>
      <c r="AB811">
        <f t="shared" si="272"/>
        <v>-2783.5485368377144</v>
      </c>
      <c r="AC811">
        <f t="shared" si="285"/>
        <v>-1.2543380308478016</v>
      </c>
      <c r="AD811">
        <f t="shared" si="286"/>
        <v>-44.566500739093584</v>
      </c>
      <c r="AE811">
        <f t="shared" si="289"/>
        <v>-1.3236673753281246E-8</v>
      </c>
      <c r="AF811" s="7">
        <f t="shared" si="290"/>
        <v>5.3148765939224162E-8</v>
      </c>
      <c r="AG811" s="7">
        <f t="shared" si="273"/>
        <v>-0.55331157065297021</v>
      </c>
      <c r="AH811" s="7">
        <f t="shared" si="274"/>
        <v>-21.016317928056655</v>
      </c>
      <c r="AI811">
        <f t="shared" si="275"/>
        <v>-0.175094151656357</v>
      </c>
      <c r="AJ811">
        <f t="shared" si="276"/>
        <v>-7.4482102234461154</v>
      </c>
      <c r="AK811">
        <f t="shared" si="277"/>
        <v>-0.52593229530180063</v>
      </c>
      <c r="AL811">
        <f t="shared" si="278"/>
        <v>-16.101972640739586</v>
      </c>
      <c r="AM811" s="7">
        <f t="shared" si="279"/>
        <v>-972760.28153812722</v>
      </c>
      <c r="AN811" s="7">
        <f t="shared" si="280"/>
        <v>-157722.56146435381</v>
      </c>
      <c r="AO811">
        <f t="shared" si="281"/>
        <v>-1012760.2815381272</v>
      </c>
      <c r="AP811">
        <f t="shared" si="282"/>
        <v>-155222.56146435381</v>
      </c>
      <c r="AQ811">
        <f t="shared" si="283"/>
        <v>-997760.28153812722</v>
      </c>
      <c r="AR811">
        <f t="shared" si="284"/>
        <v>-180222.56146435381</v>
      </c>
      <c r="AS811">
        <f t="shared" si="287"/>
        <v>-2120.4708937459404</v>
      </c>
      <c r="AT811">
        <f t="shared" si="288"/>
        <v>2783.5485368377144</v>
      </c>
    </row>
    <row r="812" spans="24:46" x14ac:dyDescent="0.2">
      <c r="X812" s="1">
        <v>808</v>
      </c>
      <c r="Y812" s="7">
        <f t="shared" si="269"/>
        <v>993820.36019274639</v>
      </c>
      <c r="Z812" s="7">
        <f t="shared" si="270"/>
        <v>163825.21638334254</v>
      </c>
      <c r="AA812">
        <f t="shared" si="271"/>
        <v>2119.8437247305164</v>
      </c>
      <c r="AB812">
        <f t="shared" si="272"/>
        <v>-2805.8317872072612</v>
      </c>
      <c r="AC812">
        <f t="shared" si="285"/>
        <v>-1.2516523790208951</v>
      </c>
      <c r="AD812">
        <f t="shared" si="286"/>
        <v>-45.331476324095682</v>
      </c>
      <c r="AE812">
        <f t="shared" si="289"/>
        <v>-1.3234548558096057E-8</v>
      </c>
      <c r="AF812" s="7">
        <f t="shared" si="290"/>
        <v>5.2867089109737934E-8</v>
      </c>
      <c r="AG812" s="7">
        <f t="shared" si="273"/>
        <v>-0.55210762919980172</v>
      </c>
      <c r="AH812" s="7">
        <f t="shared" si="274"/>
        <v>-21.393135968356646</v>
      </c>
      <c r="AI812">
        <f t="shared" si="275"/>
        <v>-0.17472818304468779</v>
      </c>
      <c r="AJ812">
        <f t="shared" si="276"/>
        <v>-7.5840381099589216</v>
      </c>
      <c r="AK812">
        <f t="shared" si="277"/>
        <v>-0.52481655354185708</v>
      </c>
      <c r="AL812">
        <f t="shared" si="278"/>
        <v>-16.354302298647202</v>
      </c>
      <c r="AM812" s="7">
        <f t="shared" si="279"/>
        <v>-973820.36019274639</v>
      </c>
      <c r="AN812" s="7">
        <f t="shared" si="280"/>
        <v>-156325.21638334254</v>
      </c>
      <c r="AO812">
        <f t="shared" si="281"/>
        <v>-1013820.3601927464</v>
      </c>
      <c r="AP812">
        <f t="shared" si="282"/>
        <v>-153825.21638334254</v>
      </c>
      <c r="AQ812">
        <f t="shared" si="283"/>
        <v>-998820.36019274639</v>
      </c>
      <c r="AR812">
        <f t="shared" si="284"/>
        <v>-178825.21638334254</v>
      </c>
      <c r="AS812">
        <f t="shared" si="287"/>
        <v>-2119.8437247305164</v>
      </c>
      <c r="AT812">
        <f t="shared" si="288"/>
        <v>2805.8317872072612</v>
      </c>
    </row>
    <row r="813" spans="24:46" x14ac:dyDescent="0.2">
      <c r="X813" s="1">
        <v>809</v>
      </c>
      <c r="Y813" s="7">
        <f t="shared" si="269"/>
        <v>994880.12559856428</v>
      </c>
      <c r="Z813" s="7">
        <f t="shared" si="270"/>
        <v>162416.6340551984</v>
      </c>
      <c r="AA813">
        <f t="shared" si="271"/>
        <v>2119.217898541006</v>
      </c>
      <c r="AB813">
        <f t="shared" si="272"/>
        <v>-2828.4975253693092</v>
      </c>
      <c r="AC813">
        <f t="shared" si="285"/>
        <v>-1.2489761349716373</v>
      </c>
      <c r="AD813">
        <f t="shared" si="286"/>
        <v>-46.122791841819513</v>
      </c>
      <c r="AE813">
        <f t="shared" si="289"/>
        <v>-1.3232426731819715E-8</v>
      </c>
      <c r="AF813" s="7">
        <f t="shared" si="290"/>
        <v>5.2579360628107527E-8</v>
      </c>
      <c r="AG813" s="7">
        <f t="shared" si="273"/>
        <v>-0.55090796690032839</v>
      </c>
      <c r="AH813" s="7">
        <f t="shared" si="274"/>
        <v>-21.78332956850122</v>
      </c>
      <c r="AI813">
        <f t="shared" si="275"/>
        <v>-0.17436346824300272</v>
      </c>
      <c r="AJ813">
        <f t="shared" si="276"/>
        <v>-7.7247526837445442</v>
      </c>
      <c r="AK813">
        <f t="shared" si="277"/>
        <v>-0.52370468659587932</v>
      </c>
      <c r="AL813">
        <f t="shared" si="278"/>
        <v>-16.614709642153105</v>
      </c>
      <c r="AM813" s="7">
        <f t="shared" si="279"/>
        <v>-974880.12559856428</v>
      </c>
      <c r="AN813" s="7">
        <f t="shared" si="280"/>
        <v>-154916.6340551984</v>
      </c>
      <c r="AO813">
        <f t="shared" si="281"/>
        <v>-1014880.1255985643</v>
      </c>
      <c r="AP813">
        <f t="shared" si="282"/>
        <v>-152416.6340551984</v>
      </c>
      <c r="AQ813">
        <f t="shared" si="283"/>
        <v>-999880.12559856428</v>
      </c>
      <c r="AR813">
        <f t="shared" si="284"/>
        <v>-177416.6340551984</v>
      </c>
      <c r="AS813">
        <f t="shared" si="287"/>
        <v>-2119.217898541006</v>
      </c>
      <c r="AT813">
        <f t="shared" si="288"/>
        <v>2828.4975253693092</v>
      </c>
    </row>
    <row r="814" spans="24:46" x14ac:dyDescent="0.2">
      <c r="X814" s="1">
        <v>810</v>
      </c>
      <c r="Y814" s="7">
        <f t="shared" si="269"/>
        <v>995939.57842581789</v>
      </c>
      <c r="Z814" s="7">
        <f t="shared" si="270"/>
        <v>160996.61994353353</v>
      </c>
      <c r="AA814">
        <f t="shared" si="271"/>
        <v>2118.5934104735202</v>
      </c>
      <c r="AB814">
        <f t="shared" si="272"/>
        <v>-2851.5589212902191</v>
      </c>
      <c r="AC814">
        <f t="shared" si="285"/>
        <v>-1.2463092525859867</v>
      </c>
      <c r="AD814">
        <f t="shared" si="286"/>
        <v>-46.941774138774875</v>
      </c>
      <c r="AE814">
        <f t="shared" si="289"/>
        <v>-1.3230308265969471E-8</v>
      </c>
      <c r="AF814" s="7">
        <f t="shared" si="290"/>
        <v>5.2285483918148179E-8</v>
      </c>
      <c r="AG814" s="7">
        <f t="shared" si="273"/>
        <v>-0.5497125624998811</v>
      </c>
      <c r="AH814" s="7">
        <f t="shared" si="274"/>
        <v>-22.187590047870795</v>
      </c>
      <c r="AI814">
        <f t="shared" si="275"/>
        <v>-0.17400000123105613</v>
      </c>
      <c r="AJ814">
        <f t="shared" si="276"/>
        <v>-7.8706097188945003</v>
      </c>
      <c r="AK814">
        <f t="shared" si="277"/>
        <v>-0.52259667562474121</v>
      </c>
      <c r="AL814">
        <f t="shared" si="278"/>
        <v>-16.883574424295066</v>
      </c>
      <c r="AM814" s="7">
        <f t="shared" si="279"/>
        <v>-975939.57842581789</v>
      </c>
      <c r="AN814" s="7">
        <f t="shared" si="280"/>
        <v>-153496.61994353353</v>
      </c>
      <c r="AO814">
        <f t="shared" si="281"/>
        <v>-1015939.5784258179</v>
      </c>
      <c r="AP814">
        <f t="shared" si="282"/>
        <v>-150996.61994353353</v>
      </c>
      <c r="AQ814">
        <f t="shared" si="283"/>
        <v>-1000939.5784258179</v>
      </c>
      <c r="AR814">
        <f t="shared" si="284"/>
        <v>-175996.61994353353</v>
      </c>
      <c r="AS814">
        <f t="shared" si="287"/>
        <v>-2118.5934104735202</v>
      </c>
      <c r="AT814">
        <f t="shared" si="288"/>
        <v>2851.5589212902191</v>
      </c>
    </row>
    <row r="815" spans="24:46" x14ac:dyDescent="0.2">
      <c r="X815" s="1">
        <v>811</v>
      </c>
      <c r="Y815" s="7">
        <f t="shared" si="269"/>
        <v>996998.71934239811</v>
      </c>
      <c r="Z815" s="7">
        <f t="shared" si="270"/>
        <v>159564.97276112108</v>
      </c>
      <c r="AA815">
        <f t="shared" si="271"/>
        <v>2117.9702558472272</v>
      </c>
      <c r="AB815">
        <f t="shared" si="272"/>
        <v>-2875.0298083596067</v>
      </c>
      <c r="AC815">
        <f t="shared" si="285"/>
        <v>-1.2436516860410358</v>
      </c>
      <c r="AD815">
        <f t="shared" si="286"/>
        <v>-47.789838895013446</v>
      </c>
      <c r="AE815">
        <f t="shared" si="289"/>
        <v>-1.3228193152090569E-8</v>
      </c>
      <c r="AF815" s="7">
        <f t="shared" si="290"/>
        <v>5.1985359267273217E-8</v>
      </c>
      <c r="AG815" s="7">
        <f t="shared" si="273"/>
        <v>-0.54852139487963414</v>
      </c>
      <c r="AH815" s="7">
        <f t="shared" si="274"/>
        <v>-22.606656039859335</v>
      </c>
      <c r="AI815">
        <f t="shared" si="275"/>
        <v>-0.17363777602587258</v>
      </c>
      <c r="AJ815">
        <f t="shared" si="276"/>
        <v>-8.0218827054099169</v>
      </c>
      <c r="AK815">
        <f t="shared" si="277"/>
        <v>-0.52149250190733598</v>
      </c>
      <c r="AL815">
        <f t="shared" si="278"/>
        <v>-17.161300201729553</v>
      </c>
      <c r="AM815" s="7">
        <f t="shared" si="279"/>
        <v>-976998.71934239811</v>
      </c>
      <c r="AN815" s="7">
        <f t="shared" si="280"/>
        <v>-152064.97276112108</v>
      </c>
      <c r="AO815">
        <f t="shared" si="281"/>
        <v>-1016998.7193423981</v>
      </c>
      <c r="AP815">
        <f t="shared" si="282"/>
        <v>-149564.97276112108</v>
      </c>
      <c r="AQ815">
        <f t="shared" si="283"/>
        <v>-1001998.7193423981</v>
      </c>
      <c r="AR815">
        <f t="shared" si="284"/>
        <v>-174564.97276112108</v>
      </c>
      <c r="AS815">
        <f t="shared" si="287"/>
        <v>-2117.9702558472272</v>
      </c>
      <c r="AT815">
        <f t="shared" si="288"/>
        <v>2875.0298083596067</v>
      </c>
    </row>
    <row r="816" spans="24:46" x14ac:dyDescent="0.2">
      <c r="X816" s="1">
        <v>812</v>
      </c>
      <c r="Y816" s="7">
        <f t="shared" si="269"/>
        <v>998057.54901386099</v>
      </c>
      <c r="Z816" s="7">
        <f t="shared" si="270"/>
        <v>158121.4841270794</v>
      </c>
      <c r="AA816">
        <f t="shared" si="271"/>
        <v>2117.3484300042069</v>
      </c>
      <c r="AB816">
        <f t="shared" si="272"/>
        <v>-2898.9247278071134</v>
      </c>
      <c r="AC816">
        <f t="shared" si="285"/>
        <v>-1.24100338980271</v>
      </c>
      <c r="AD816">
        <f t="shared" si="286"/>
        <v>-48.668498085979863</v>
      </c>
      <c r="AE816">
        <f t="shared" si="289"/>
        <v>-1.3226081381756571E-8</v>
      </c>
      <c r="AF816" s="7">
        <f t="shared" si="290"/>
        <v>5.1678883668715566E-8</v>
      </c>
      <c r="AG816" s="7">
        <f t="shared" si="273"/>
        <v>-0.54733444305550305</v>
      </c>
      <c r="AH816" s="7">
        <f t="shared" si="274"/>
        <v>-23.041317543305194</v>
      </c>
      <c r="AI816">
        <f t="shared" si="275"/>
        <v>-0.17327678668147076</v>
      </c>
      <c r="AJ816">
        <f t="shared" si="276"/>
        <v>-8.1788643838180235</v>
      </c>
      <c r="AK816">
        <f t="shared" si="277"/>
        <v>-0.52039214683965473</v>
      </c>
      <c r="AL816">
        <f t="shared" si="278"/>
        <v>-17.448316210535523</v>
      </c>
      <c r="AM816" s="7">
        <f t="shared" si="279"/>
        <v>-978057.54901386099</v>
      </c>
      <c r="AN816" s="7">
        <f t="shared" si="280"/>
        <v>-150621.4841270794</v>
      </c>
      <c r="AO816">
        <f t="shared" si="281"/>
        <v>-1018057.549013861</v>
      </c>
      <c r="AP816">
        <f t="shared" si="282"/>
        <v>-148121.4841270794</v>
      </c>
      <c r="AQ816">
        <f t="shared" si="283"/>
        <v>-1003057.549013861</v>
      </c>
      <c r="AR816">
        <f t="shared" si="284"/>
        <v>-173121.4841270794</v>
      </c>
      <c r="AS816">
        <f t="shared" si="287"/>
        <v>-2117.3484300042069</v>
      </c>
      <c r="AT816">
        <f t="shared" si="288"/>
        <v>2898.9247278071134</v>
      </c>
    </row>
    <row r="817" spans="24:46" x14ac:dyDescent="0.2">
      <c r="X817" s="1">
        <v>813</v>
      </c>
      <c r="Y817" s="7">
        <f t="shared" si="269"/>
        <v>999116.06810343941</v>
      </c>
      <c r="Z817" s="7">
        <f t="shared" si="270"/>
        <v>156665.93820091509</v>
      </c>
      <c r="AA817">
        <f t="shared" si="271"/>
        <v>2116.7279283093053</v>
      </c>
      <c r="AB817">
        <f t="shared" si="272"/>
        <v>-2923.2589768501034</v>
      </c>
      <c r="AC817">
        <f t="shared" si="285"/>
        <v>-1.23836431862357</v>
      </c>
      <c r="AD817">
        <f t="shared" si="286"/>
        <v>-49.579368202399714</v>
      </c>
      <c r="AE817">
        <f t="shared" si="289"/>
        <v>-1.3223972946569403E-8</v>
      </c>
      <c r="AF817" s="7">
        <f t="shared" si="290"/>
        <v>5.1365950653136427E-8</v>
      </c>
      <c r="AG817" s="7">
        <f t="shared" si="273"/>
        <v>-0.54615168617711929</v>
      </c>
      <c r="AH817" s="7">
        <f t="shared" si="274"/>
        <v>-23.492420392554916</v>
      </c>
      <c r="AI817">
        <f t="shared" si="275"/>
        <v>-0.17291702728857714</v>
      </c>
      <c r="AJ817">
        <f t="shared" si="276"/>
        <v>-8.3418684401554</v>
      </c>
      <c r="AK817">
        <f t="shared" si="277"/>
        <v>-0.51929559193390062</v>
      </c>
      <c r="AL817">
        <f t="shared" si="278"/>
        <v>-17.745079421055348</v>
      </c>
      <c r="AM817" s="7">
        <f t="shared" si="279"/>
        <v>-979116.06810343941</v>
      </c>
      <c r="AN817" s="7">
        <f t="shared" si="280"/>
        <v>-149165.93820091509</v>
      </c>
      <c r="AO817">
        <f t="shared" si="281"/>
        <v>-1019116.0681034394</v>
      </c>
      <c r="AP817">
        <f t="shared" si="282"/>
        <v>-146665.93820091509</v>
      </c>
      <c r="AQ817">
        <f t="shared" si="283"/>
        <v>-1004116.0681034394</v>
      </c>
      <c r="AR817">
        <f t="shared" si="284"/>
        <v>-171665.93820091509</v>
      </c>
      <c r="AS817">
        <f t="shared" si="287"/>
        <v>-2116.7279283093053</v>
      </c>
      <c r="AT817">
        <f t="shared" si="288"/>
        <v>2923.2589768501034</v>
      </c>
    </row>
    <row r="818" spans="24:46" x14ac:dyDescent="0.2">
      <c r="X818" s="1">
        <v>814</v>
      </c>
      <c r="Y818" s="7">
        <f t="shared" si="269"/>
        <v>1000174.2772720542</v>
      </c>
      <c r="Z818" s="7">
        <f t="shared" si="270"/>
        <v>155198.11129146474</v>
      </c>
      <c r="AA818">
        <f t="shared" si="271"/>
        <v>2116.1087461499933</v>
      </c>
      <c r="AB818">
        <f t="shared" si="272"/>
        <v>-2948.0486609513032</v>
      </c>
      <c r="AC818">
        <f t="shared" si="285"/>
        <v>-1.235734427540589</v>
      </c>
      <c r="AD818">
        <f t="shared" si="286"/>
        <v>-50.524179318976515</v>
      </c>
      <c r="AE818">
        <f t="shared" si="289"/>
        <v>-1.3221867838158773E-8</v>
      </c>
      <c r="AF818" s="7">
        <f t="shared" si="290"/>
        <v>5.1046450108708034E-8</v>
      </c>
      <c r="AG818" s="7">
        <f t="shared" si="273"/>
        <v>-0.54497310352677975</v>
      </c>
      <c r="AH818" s="7">
        <f t="shared" si="274"/>
        <v>-23.960871197051421</v>
      </c>
      <c r="AI818">
        <f t="shared" si="275"/>
        <v>-0.17255849197435566</v>
      </c>
      <c r="AJ818">
        <f t="shared" si="276"/>
        <v>-8.511231381033074</v>
      </c>
      <c r="AK818">
        <f t="shared" si="277"/>
        <v>-0.51820281881758579</v>
      </c>
      <c r="AL818">
        <f t="shared" si="278"/>
        <v>-18.052076791938472</v>
      </c>
      <c r="AM818" s="7">
        <f t="shared" si="279"/>
        <v>-980174.27727205423</v>
      </c>
      <c r="AN818" s="7">
        <f t="shared" si="280"/>
        <v>-147698.11129146474</v>
      </c>
      <c r="AO818">
        <f t="shared" si="281"/>
        <v>-1020174.2772720542</v>
      </c>
      <c r="AP818">
        <f t="shared" si="282"/>
        <v>-145198.11129146474</v>
      </c>
      <c r="AQ818">
        <f t="shared" si="283"/>
        <v>-1005174.2772720542</v>
      </c>
      <c r="AR818">
        <f t="shared" si="284"/>
        <v>-170198.11129146474</v>
      </c>
      <c r="AS818">
        <f t="shared" si="287"/>
        <v>-2116.1087461499933</v>
      </c>
      <c r="AT818">
        <f t="shared" si="288"/>
        <v>2948.0486609513032</v>
      </c>
    </row>
    <row r="819" spans="24:46" x14ac:dyDescent="0.2">
      <c r="X819" s="1">
        <v>815</v>
      </c>
      <c r="Y819" s="7">
        <f t="shared" si="269"/>
        <v>1001232.1771783258</v>
      </c>
      <c r="Z819" s="7">
        <f t="shared" si="270"/>
        <v>153717.77143857421</v>
      </c>
      <c r="AA819">
        <f t="shared" si="271"/>
        <v>2115.490878936223</v>
      </c>
      <c r="AB819">
        <f t="shared" si="272"/>
        <v>-2973.3107506107913</v>
      </c>
      <c r="AC819">
        <f t="shared" si="285"/>
        <v>-1.2331136718729774</v>
      </c>
      <c r="AD819">
        <f t="shared" si="286"/>
        <v>-51.504785115251401</v>
      </c>
      <c r="AE819">
        <f t="shared" si="289"/>
        <v>-1.3219766048182497E-8</v>
      </c>
      <c r="AF819" s="7">
        <f t="shared" si="290"/>
        <v>5.072026808868243E-8</v>
      </c>
      <c r="AG819" s="7">
        <f t="shared" si="273"/>
        <v>-0.54379867451841968</v>
      </c>
      <c r="AH819" s="7">
        <f t="shared" si="274"/>
        <v>-24.447642808491036</v>
      </c>
      <c r="AI819">
        <f t="shared" si="275"/>
        <v>-0.17220117490212905</v>
      </c>
      <c r="AJ819">
        <f t="shared" si="276"/>
        <v>-8.6873146112964204</v>
      </c>
      <c r="AK819">
        <f t="shared" si="277"/>
        <v>-0.5171138092326627</v>
      </c>
      <c r="AL819">
        <f t="shared" si="278"/>
        <v>-18.36982774618421</v>
      </c>
      <c r="AM819" s="7">
        <f t="shared" si="279"/>
        <v>-981232.17717832583</v>
      </c>
      <c r="AN819" s="7">
        <f t="shared" si="280"/>
        <v>-146217.77143857421</v>
      </c>
      <c r="AO819">
        <f t="shared" si="281"/>
        <v>-1021232.1771783258</v>
      </c>
      <c r="AP819">
        <f t="shared" si="282"/>
        <v>-143717.77143857421</v>
      </c>
      <c r="AQ819">
        <f t="shared" si="283"/>
        <v>-1006232.1771783258</v>
      </c>
      <c r="AR819">
        <f t="shared" si="284"/>
        <v>-168717.77143857421</v>
      </c>
      <c r="AS819">
        <f t="shared" si="287"/>
        <v>-2115.490878936223</v>
      </c>
      <c r="AT819">
        <f t="shared" si="288"/>
        <v>2973.3107506107913</v>
      </c>
    </row>
    <row r="820" spans="24:46" x14ac:dyDescent="0.2">
      <c r="X820" s="1">
        <v>816</v>
      </c>
      <c r="Y820" s="7">
        <f t="shared" si="269"/>
        <v>1002289.7684785849</v>
      </c>
      <c r="Z820" s="7">
        <f t="shared" si="270"/>
        <v>152224.67796512941</v>
      </c>
      <c r="AA820">
        <f t="shared" si="271"/>
        <v>2114.8743221002865</v>
      </c>
      <c r="AB820">
        <f t="shared" si="272"/>
        <v>-2999.0631431684169</v>
      </c>
      <c r="AC820">
        <f t="shared" si="285"/>
        <v>-1.230502007220003</v>
      </c>
      <c r="AD820">
        <f t="shared" si="286"/>
        <v>-52.523173966534259</v>
      </c>
      <c r="AE820">
        <f t="shared" si="289"/>
        <v>-1.3217667568325907E-8</v>
      </c>
      <c r="AF820" s="7">
        <f t="shared" si="290"/>
        <v>5.0387286605351503E-8</v>
      </c>
      <c r="AG820" s="7">
        <f t="shared" si="273"/>
        <v>-0.54262837869658953</v>
      </c>
      <c r="AH820" s="7">
        <f t="shared" si="274"/>
        <v>-24.953780381881124</v>
      </c>
      <c r="AI820">
        <f t="shared" si="275"/>
        <v>-0.17184507027110313</v>
      </c>
      <c r="AJ820">
        <f t="shared" si="276"/>
        <v>-8.8705067400428774</v>
      </c>
      <c r="AK820">
        <f t="shared" si="277"/>
        <v>-0.51602854503464268</v>
      </c>
      <c r="AL820">
        <f t="shared" si="278"/>
        <v>-18.698886894997543</v>
      </c>
      <c r="AM820" s="7">
        <f t="shared" si="279"/>
        <v>-982289.76847858494</v>
      </c>
      <c r="AN820" s="7">
        <f t="shared" si="280"/>
        <v>-144724.67796512941</v>
      </c>
      <c r="AO820">
        <f t="shared" si="281"/>
        <v>-1022289.7684785849</v>
      </c>
      <c r="AP820">
        <f t="shared" si="282"/>
        <v>-142224.67796512941</v>
      </c>
      <c r="AQ820">
        <f t="shared" si="283"/>
        <v>-1007289.7684785849</v>
      </c>
      <c r="AR820">
        <f t="shared" si="284"/>
        <v>-167224.67796512941</v>
      </c>
      <c r="AS820">
        <f t="shared" si="287"/>
        <v>-2114.8743221002865</v>
      </c>
      <c r="AT820">
        <f t="shared" si="288"/>
        <v>2999.0631431684169</v>
      </c>
    </row>
    <row r="821" spans="24:46" x14ac:dyDescent="0.2">
      <c r="X821" s="1">
        <v>817</v>
      </c>
      <c r="Y821" s="7">
        <f t="shared" si="269"/>
        <v>1003347.0518268842</v>
      </c>
      <c r="Z821" s="7">
        <f t="shared" si="270"/>
        <v>150718.5809967994</v>
      </c>
      <c r="AA821">
        <f t="shared" si="271"/>
        <v>2114.2590710966765</v>
      </c>
      <c r="AB821">
        <f t="shared" si="272"/>
        <v>-3025.324730151684</v>
      </c>
      <c r="AC821">
        <f t="shared" si="285"/>
        <v>-1.2278993894588353</v>
      </c>
      <c r="AD821">
        <f t="shared" si="286"/>
        <v>-53.5814812397183</v>
      </c>
      <c r="AE821">
        <f t="shared" si="289"/>
        <v>-1.3215572390302485E-8</v>
      </c>
      <c r="AF821" s="7">
        <f t="shared" si="290"/>
        <v>5.0047383409175886E-8</v>
      </c>
      <c r="AG821" s="7">
        <f t="shared" si="273"/>
        <v>-0.54146219573542453</v>
      </c>
      <c r="AH821" s="7">
        <f t="shared" si="274"/>
        <v>-25.480408106466111</v>
      </c>
      <c r="AI821">
        <f t="shared" si="275"/>
        <v>-0.17149017231610103</v>
      </c>
      <c r="AJ821">
        <f t="shared" si="276"/>
        <v>-9.0612261445467617</v>
      </c>
      <c r="AK821">
        <f t="shared" si="277"/>
        <v>-0.51494700819173733</v>
      </c>
      <c r="AL821">
        <f t="shared" si="278"/>
        <v>-19.039847038752811</v>
      </c>
      <c r="AM821" s="7">
        <f t="shared" si="279"/>
        <v>-983347.05182688416</v>
      </c>
      <c r="AN821" s="7">
        <f t="shared" si="280"/>
        <v>-143218.5809967994</v>
      </c>
      <c r="AO821">
        <f t="shared" si="281"/>
        <v>-1023347.0518268842</v>
      </c>
      <c r="AP821">
        <f t="shared" si="282"/>
        <v>-140718.5809967994</v>
      </c>
      <c r="AQ821">
        <f t="shared" si="283"/>
        <v>-1008347.0518268842</v>
      </c>
      <c r="AR821">
        <f t="shared" si="284"/>
        <v>-165718.5809967994</v>
      </c>
      <c r="AS821">
        <f t="shared" si="287"/>
        <v>-2114.2590710966765</v>
      </c>
      <c r="AT821">
        <f t="shared" si="288"/>
        <v>3025.324730151684</v>
      </c>
    </row>
    <row r="822" spans="24:46" x14ac:dyDescent="0.2">
      <c r="X822" s="1">
        <v>818</v>
      </c>
      <c r="Y822" s="7">
        <f t="shared" ref="Y822:Y885" si="291">Y821+(AA821*$L$6)+((1/2)*((AC821*($L$6^2))))</f>
        <v>1004404.0278750089</v>
      </c>
      <c r="Z822" s="7">
        <f t="shared" ref="Z822:Z885" si="292">Z821+(AB821*L$6)+((1/2)*((AD821*(L$6^2))))</f>
        <v>149199.22094656859</v>
      </c>
      <c r="AA822">
        <f t="shared" ref="AA822:AA885" si="293">AA821+(AC821*L$6)</f>
        <v>2113.6451214019471</v>
      </c>
      <c r="AB822">
        <f t="shared" ref="AB822:AB885" si="294">AB821+(AD821*L$6)</f>
        <v>-3052.1154707715432</v>
      </c>
      <c r="AC822">
        <f t="shared" si="285"/>
        <v>-1.2253057747424481</v>
      </c>
      <c r="AD822">
        <f t="shared" si="286"/>
        <v>-54.682002948454581</v>
      </c>
      <c r="AE822">
        <f t="shared" si="289"/>
        <v>-1.3213480505852963E-8</v>
      </c>
      <c r="AF822" s="7">
        <f t="shared" si="290"/>
        <v>4.9700431751744993E-8</v>
      </c>
      <c r="AG822" s="7">
        <f t="shared" ref="AG822:AG885" si="295">L$23*((AM822)/(((SQRT((AM822)^2))^2)+(L$24^2))^(3/2))</f>
        <v>-0.54030010543766627</v>
      </c>
      <c r="AH822" s="7">
        <f t="shared" ref="AH822:AH885" si="296">L$23*((AN822)/((((SQRT((AN822)^2))^2)+(L$24^2))^(3/2)))</f>
        <v>-26.028736693724042</v>
      </c>
      <c r="AI822">
        <f t="shared" ref="AI822:AI885" si="297">L$31*((AO822)/(((SQRT((AO822)^2))^2)+(L$32^2))^(3/2))</f>
        <v>-0.17113647530729281</v>
      </c>
      <c r="AJ822">
        <f t="shared" ref="AJ822:AJ885" si="298">L$31*((AP822)/((((SQRT((AP822)^2)^2)+(L$32^2))^(3/2))))</f>
        <v>-9.2599238260611259</v>
      </c>
      <c r="AK822">
        <f t="shared" ref="AK822:AK885" si="299">L$39*((AQ822)/(((SQRT((AQ822)^2))^2)+(L$40^2))^(3/2))</f>
        <v>-0.51386918078400856</v>
      </c>
      <c r="AL822">
        <f t="shared" ref="AL822:AL885" si="300">L$39*((AR822)/(((SQRT((AR822)^2)^2)+(L$40^2))^(3/2)))</f>
        <v>-19.393342478369846</v>
      </c>
      <c r="AM822" s="7">
        <f t="shared" ref="AM822:AM885" si="301">L$19-Y822</f>
        <v>-984404.02787500888</v>
      </c>
      <c r="AN822" s="7">
        <f t="shared" ref="AN822:AN885" si="302">M$19-Z822</f>
        <v>-141699.22094656859</v>
      </c>
      <c r="AO822">
        <f t="shared" ref="AO822:AO885" si="303">L$27-Y822</f>
        <v>-1024404.0278750089</v>
      </c>
      <c r="AP822">
        <f t="shared" ref="AP822:AP885" si="304">M$27-Z822</f>
        <v>-139199.22094656859</v>
      </c>
      <c r="AQ822">
        <f t="shared" ref="AQ822:AQ885" si="305">L$35-Y822</f>
        <v>-1009404.0278750089</v>
      </c>
      <c r="AR822">
        <f t="shared" ref="AR822:AR885" si="306">M$35-Z822</f>
        <v>-164199.22094656859</v>
      </c>
      <c r="AS822">
        <f t="shared" si="287"/>
        <v>-2113.6451214019471</v>
      </c>
      <c r="AT822">
        <f t="shared" si="288"/>
        <v>3052.1154707715432</v>
      </c>
    </row>
    <row r="823" spans="24:46" x14ac:dyDescent="0.2">
      <c r="X823" s="1">
        <v>819</v>
      </c>
      <c r="Y823" s="7">
        <f t="shared" si="291"/>
        <v>1005460.6972724879</v>
      </c>
      <c r="Z823" s="7">
        <f t="shared" si="292"/>
        <v>147666.32796081426</v>
      </c>
      <c r="AA823">
        <f t="shared" si="293"/>
        <v>2113.0324685145761</v>
      </c>
      <c r="AB823">
        <f t="shared" si="294"/>
        <v>-3079.4564722457703</v>
      </c>
      <c r="AC823">
        <f t="shared" si="285"/>
        <v>-1.2227211194974696</v>
      </c>
      <c r="AD823">
        <f t="shared" si="286"/>
        <v>-55.827210945093952</v>
      </c>
      <c r="AE823">
        <f t="shared" si="289"/>
        <v>-1.3211391906745796E-8</v>
      </c>
      <c r="AF823" s="7">
        <f t="shared" si="290"/>
        <v>4.9346300131067311E-8</v>
      </c>
      <c r="AG823" s="7">
        <f t="shared" si="295"/>
        <v>-0.53914208773365535</v>
      </c>
      <c r="AH823" s="7">
        <f t="shared" si="296"/>
        <v>-26.600071722758212</v>
      </c>
      <c r="AI823">
        <f t="shared" si="297"/>
        <v>-0.17078397354993133</v>
      </c>
      <c r="AJ823">
        <f t="shared" si="298"/>
        <v>-9.4670865966341786</v>
      </c>
      <c r="AK823">
        <f t="shared" si="299"/>
        <v>-0.51279504500249085</v>
      </c>
      <c r="AL823">
        <f t="shared" si="300"/>
        <v>-19.760052675047863</v>
      </c>
      <c r="AM823" s="7">
        <f t="shared" si="301"/>
        <v>-985460.69727248792</v>
      </c>
      <c r="AN823" s="7">
        <f t="shared" si="302"/>
        <v>-140166.32796081426</v>
      </c>
      <c r="AO823">
        <f t="shared" si="303"/>
        <v>-1025460.6972724879</v>
      </c>
      <c r="AP823">
        <f t="shared" si="304"/>
        <v>-137666.32796081426</v>
      </c>
      <c r="AQ823">
        <f t="shared" si="305"/>
        <v>-1010460.6972724879</v>
      </c>
      <c r="AR823">
        <f t="shared" si="306"/>
        <v>-162666.32796081426</v>
      </c>
      <c r="AS823">
        <f t="shared" si="287"/>
        <v>-2113.0324685145761</v>
      </c>
      <c r="AT823">
        <f t="shared" si="288"/>
        <v>3079.4564722457703</v>
      </c>
    </row>
    <row r="824" spans="24:46" x14ac:dyDescent="0.2">
      <c r="X824" s="1">
        <v>820</v>
      </c>
      <c r="Y824" s="7">
        <f t="shared" si="291"/>
        <v>1006517.0606666052</v>
      </c>
      <c r="Z824" s="7">
        <f t="shared" si="292"/>
        <v>146119.62132332326</v>
      </c>
      <c r="AA824">
        <f t="shared" si="293"/>
        <v>2112.4211079548272</v>
      </c>
      <c r="AB824">
        <f t="shared" si="294"/>
        <v>-3107.3700777183171</v>
      </c>
      <c r="AC824">
        <f t="shared" si="285"/>
        <v>-1.2201453804221081</v>
      </c>
      <c r="AD824">
        <f t="shared" si="286"/>
        <v>-57.019769853632084</v>
      </c>
      <c r="AE824">
        <f t="shared" si="289"/>
        <v>-1.3209306584776569E-8</v>
      </c>
      <c r="AF824" s="7">
        <f t="shared" si="290"/>
        <v>4.8984852017531932E-8</v>
      </c>
      <c r="AG824" s="7">
        <f t="shared" si="295"/>
        <v>-0.53798812268033391</v>
      </c>
      <c r="AH824" s="7">
        <f t="shared" si="296"/>
        <v>-27.195822958785449</v>
      </c>
      <c r="AI824">
        <f t="shared" si="297"/>
        <v>-0.17043266138408722</v>
      </c>
      <c r="AJ824">
        <f t="shared" si="298"/>
        <v>-9.6832406421520005</v>
      </c>
      <c r="AK824">
        <f t="shared" si="299"/>
        <v>-0.51172458314838054</v>
      </c>
      <c r="AL824">
        <f t="shared" si="300"/>
        <v>-20.140706301679487</v>
      </c>
      <c r="AM824" s="7">
        <f t="shared" si="301"/>
        <v>-986517.06066660525</v>
      </c>
      <c r="AN824" s="7">
        <f t="shared" si="302"/>
        <v>-138619.62132332326</v>
      </c>
      <c r="AO824">
        <f t="shared" si="303"/>
        <v>-1026517.0606666052</v>
      </c>
      <c r="AP824">
        <f t="shared" si="304"/>
        <v>-136119.62132332326</v>
      </c>
      <c r="AQ824">
        <f t="shared" si="305"/>
        <v>-1011517.0606666052</v>
      </c>
      <c r="AR824">
        <f t="shared" si="306"/>
        <v>-161119.62132332326</v>
      </c>
      <c r="AS824">
        <f t="shared" si="287"/>
        <v>-2112.4211079548272</v>
      </c>
      <c r="AT824">
        <f t="shared" si="288"/>
        <v>3107.3700777183171</v>
      </c>
    </row>
    <row r="825" spans="24:46" x14ac:dyDescent="0.2">
      <c r="X825" s="1">
        <v>821</v>
      </c>
      <c r="Y825" s="7">
        <f t="shared" si="291"/>
        <v>1007573.1187024101</v>
      </c>
      <c r="Z825" s="7">
        <f t="shared" si="292"/>
        <v>144558.80881323238</v>
      </c>
      <c r="AA825">
        <f t="shared" si="293"/>
        <v>2111.8110352646163</v>
      </c>
      <c r="AB825">
        <f t="shared" si="294"/>
        <v>-3135.8799626451332</v>
      </c>
      <c r="AC825">
        <f t="shared" si="285"/>
        <v>-1.2175785144840947</v>
      </c>
      <c r="AD825">
        <f t="shared" si="286"/>
        <v>-58.262555979345379</v>
      </c>
      <c r="AE825">
        <f t="shared" si="289"/>
        <v>-1.3207224531768393E-8</v>
      </c>
      <c r="AF825" s="7">
        <f t="shared" si="290"/>
        <v>4.8615945558691016E-8</v>
      </c>
      <c r="AG825" s="7">
        <f t="shared" si="295"/>
        <v>-0.53683819046029324</v>
      </c>
      <c r="AH825" s="7">
        <f t="shared" si="296"/>
        <v>-27.817514778484441</v>
      </c>
      <c r="AI825">
        <f t="shared" si="297"/>
        <v>-0.17008253318438796</v>
      </c>
      <c r="AJ825">
        <f t="shared" si="298"/>
        <v>-9.9089555139602545</v>
      </c>
      <c r="AK825">
        <f t="shared" si="299"/>
        <v>-0.51065777763218911</v>
      </c>
      <c r="AL825">
        <f t="shared" si="300"/>
        <v>-20.536085735516625</v>
      </c>
      <c r="AM825" s="7">
        <f t="shared" si="301"/>
        <v>-987573.11870241014</v>
      </c>
      <c r="AN825" s="7">
        <f t="shared" si="302"/>
        <v>-137058.80881323238</v>
      </c>
      <c r="AO825">
        <f t="shared" si="303"/>
        <v>-1027573.1187024101</v>
      </c>
      <c r="AP825">
        <f t="shared" si="304"/>
        <v>-134558.80881323238</v>
      </c>
      <c r="AQ825">
        <f t="shared" si="305"/>
        <v>-1012573.1187024101</v>
      </c>
      <c r="AR825">
        <f t="shared" si="306"/>
        <v>-159558.80881323238</v>
      </c>
      <c r="AS825">
        <f t="shared" si="287"/>
        <v>-2111.8110352646163</v>
      </c>
      <c r="AT825">
        <f t="shared" si="288"/>
        <v>3135.8799626451332</v>
      </c>
    </row>
    <row r="826" spans="24:46" x14ac:dyDescent="0.2">
      <c r="X826" s="1">
        <v>822</v>
      </c>
      <c r="Y826" s="7">
        <f t="shared" si="291"/>
        <v>1008628.8720227281</v>
      </c>
      <c r="Z826" s="7">
        <f t="shared" si="292"/>
        <v>142983.58601241239</v>
      </c>
      <c r="AA826">
        <f t="shared" si="293"/>
        <v>2111.2022460073745</v>
      </c>
      <c r="AB826">
        <f t="shared" si="294"/>
        <v>-3165.0112406348057</v>
      </c>
      <c r="AC826">
        <f t="shared" si="285"/>
        <v>-1.2150204789186103</v>
      </c>
      <c r="AD826">
        <f t="shared" si="286"/>
        <v>-59.558678467797506</v>
      </c>
      <c r="AE826">
        <f t="shared" si="289"/>
        <v>-1.3205145739571353E-8</v>
      </c>
      <c r="AF826" s="7">
        <f t="shared" si="290"/>
        <v>4.823943326079201E-8</v>
      </c>
      <c r="AG826" s="7">
        <f t="shared" si="295"/>
        <v>-0.53569227138078357</v>
      </c>
      <c r="AH826" s="7">
        <f t="shared" si="296"/>
        <v>-28.466797857252864</v>
      </c>
      <c r="AI826">
        <f t="shared" si="297"/>
        <v>-0.16973358335976224</v>
      </c>
      <c r="AJ826">
        <f t="shared" si="298"/>
        <v>-10.144848609846536</v>
      </c>
      <c r="AK826">
        <f t="shared" si="299"/>
        <v>-0.50959461097291892</v>
      </c>
      <c r="AL826">
        <f t="shared" si="300"/>
        <v>-20.947032048937544</v>
      </c>
      <c r="AM826" s="7">
        <f t="shared" si="301"/>
        <v>-988628.87202272809</v>
      </c>
      <c r="AN826" s="7">
        <f t="shared" si="302"/>
        <v>-135483.58601241239</v>
      </c>
      <c r="AO826">
        <f t="shared" si="303"/>
        <v>-1028628.8720227281</v>
      </c>
      <c r="AP826">
        <f t="shared" si="304"/>
        <v>-132983.58601241239</v>
      </c>
      <c r="AQ826">
        <f t="shared" si="305"/>
        <v>-1013628.8720227281</v>
      </c>
      <c r="AR826">
        <f t="shared" si="306"/>
        <v>-157983.58601241239</v>
      </c>
      <c r="AS826">
        <f t="shared" si="287"/>
        <v>-2111.2022460073745</v>
      </c>
      <c r="AT826">
        <f t="shared" si="288"/>
        <v>3165.0112406348057</v>
      </c>
    </row>
    <row r="827" spans="24:46" x14ac:dyDescent="0.2">
      <c r="X827" s="1">
        <v>823</v>
      </c>
      <c r="Y827" s="7">
        <f t="shared" si="291"/>
        <v>1009684.3212681719</v>
      </c>
      <c r="Z827" s="7">
        <f t="shared" si="292"/>
        <v>141393.6355572865</v>
      </c>
      <c r="AA827">
        <f t="shared" si="293"/>
        <v>2110.5947357679152</v>
      </c>
      <c r="AB827">
        <f t="shared" si="294"/>
        <v>-3194.7905798687043</v>
      </c>
      <c r="AC827">
        <f t="shared" si="285"/>
        <v>-1.2124712312262571</v>
      </c>
      <c r="AD827">
        <f t="shared" si="286"/>
        <v>-60.911503029511941</v>
      </c>
      <c r="AE827">
        <f t="shared" si="289"/>
        <v>-1.3203070200062854E-8</v>
      </c>
      <c r="AF827" s="7">
        <f t="shared" si="290"/>
        <v>4.7855161644748591E-8</v>
      </c>
      <c r="AG827" s="7">
        <f t="shared" si="295"/>
        <v>-0.53455034587276962</v>
      </c>
      <c r="AH827" s="7">
        <f t="shared" si="296"/>
        <v>-29.145462298554243</v>
      </c>
      <c r="AI827">
        <f t="shared" si="297"/>
        <v>-0.16938580635318232</v>
      </c>
      <c r="AJ827">
        <f t="shared" si="298"/>
        <v>-10.391590215144634</v>
      </c>
      <c r="AK827">
        <f t="shared" si="299"/>
        <v>-0.50853506579723506</v>
      </c>
      <c r="AL827">
        <f t="shared" si="300"/>
        <v>-21.374450563668223</v>
      </c>
      <c r="AM827" s="7">
        <f t="shared" si="301"/>
        <v>-989684.32126817189</v>
      </c>
      <c r="AN827" s="7">
        <f t="shared" si="302"/>
        <v>-133893.6355572865</v>
      </c>
      <c r="AO827">
        <f t="shared" si="303"/>
        <v>-1029684.3212681719</v>
      </c>
      <c r="AP827">
        <f t="shared" si="304"/>
        <v>-131393.6355572865</v>
      </c>
      <c r="AQ827">
        <f t="shared" si="305"/>
        <v>-1014684.3212681719</v>
      </c>
      <c r="AR827">
        <f t="shared" si="306"/>
        <v>-156393.6355572865</v>
      </c>
      <c r="AS827">
        <f t="shared" si="287"/>
        <v>-2110.5947357679152</v>
      </c>
      <c r="AT827">
        <f t="shared" si="288"/>
        <v>3194.7905798687043</v>
      </c>
    </row>
    <row r="828" spans="24:46" x14ac:dyDescent="0.2">
      <c r="X828" s="1">
        <v>824</v>
      </c>
      <c r="Y828" s="7">
        <f t="shared" si="291"/>
        <v>1010739.467077152</v>
      </c>
      <c r="Z828" s="7">
        <f t="shared" si="292"/>
        <v>139788.62632947345</v>
      </c>
      <c r="AA828">
        <f t="shared" si="293"/>
        <v>2109.9885001523021</v>
      </c>
      <c r="AB828">
        <f t="shared" si="294"/>
        <v>-3225.2463313834601</v>
      </c>
      <c r="AC828">
        <f t="shared" si="285"/>
        <v>-1.2099307291710368</v>
      </c>
      <c r="AD828">
        <f t="shared" si="286"/>
        <v>-62.324678598209687</v>
      </c>
      <c r="AE828">
        <f t="shared" si="289"/>
        <v>-1.3200997905146929E-8</v>
      </c>
      <c r="AF828" s="7">
        <f t="shared" si="290"/>
        <v>4.746297087395944E-8</v>
      </c>
      <c r="AG828" s="7">
        <f t="shared" si="295"/>
        <v>-0.53341239448997113</v>
      </c>
      <c r="AH828" s="7">
        <f t="shared" si="296"/>
        <v>-29.85545241534123</v>
      </c>
      <c r="AI828">
        <f t="shared" si="297"/>
        <v>-0.16903919664140754</v>
      </c>
      <c r="AJ828">
        <f t="shared" si="298"/>
        <v>-10.649909186570666</v>
      </c>
      <c r="AK828">
        <f t="shared" si="299"/>
        <v>-0.50747912483866031</v>
      </c>
      <c r="AL828">
        <f t="shared" si="300"/>
        <v>-21.819317043760762</v>
      </c>
      <c r="AM828" s="7">
        <f t="shared" si="301"/>
        <v>-990739.46707715199</v>
      </c>
      <c r="AN828" s="7">
        <f t="shared" si="302"/>
        <v>-132288.62632947345</v>
      </c>
      <c r="AO828">
        <f t="shared" si="303"/>
        <v>-1030739.467077152</v>
      </c>
      <c r="AP828">
        <f t="shared" si="304"/>
        <v>-129788.62632947345</v>
      </c>
      <c r="AQ828">
        <f t="shared" si="305"/>
        <v>-1015739.467077152</v>
      </c>
      <c r="AR828">
        <f t="shared" si="306"/>
        <v>-154788.62632947345</v>
      </c>
      <c r="AS828">
        <f t="shared" si="287"/>
        <v>-2109.9885001523021</v>
      </c>
      <c r="AT828">
        <f t="shared" si="288"/>
        <v>3225.2463313834601</v>
      </c>
    </row>
    <row r="829" spans="24:46" x14ac:dyDescent="0.2">
      <c r="X829" s="1">
        <v>825</v>
      </c>
      <c r="Y829" s="7">
        <f t="shared" si="291"/>
        <v>1011794.310085887</v>
      </c>
      <c r="Z829" s="7">
        <f t="shared" si="292"/>
        <v>138168.21257895694</v>
      </c>
      <c r="AA829">
        <f t="shared" si="293"/>
        <v>2109.3835347877166</v>
      </c>
      <c r="AB829">
        <f t="shared" si="294"/>
        <v>-3256.4086706825651</v>
      </c>
      <c r="AC829">
        <f t="shared" si="285"/>
        <v>-1.207398930778375</v>
      </c>
      <c r="AD829">
        <f t="shared" si="286"/>
        <v>-63.802167351735896</v>
      </c>
      <c r="AE829">
        <f t="shared" si="289"/>
        <v>-1.3198928846754841E-8</v>
      </c>
      <c r="AF829" s="7">
        <f t="shared" si="290"/>
        <v>4.7062694351059738E-8</v>
      </c>
      <c r="AG829" s="7">
        <f t="shared" si="295"/>
        <v>-0.53227839790792952</v>
      </c>
      <c r="AH829" s="7">
        <f t="shared" si="296"/>
        <v>-30.598883408960123</v>
      </c>
      <c r="AI829">
        <f t="shared" si="297"/>
        <v>-0.16869374873473625</v>
      </c>
      <c r="AJ829">
        <f t="shared" si="298"/>
        <v>-10.920599375513209</v>
      </c>
      <c r="AK829">
        <f t="shared" si="299"/>
        <v>-0.50642677093678046</v>
      </c>
      <c r="AL829">
        <f t="shared" si="300"/>
        <v>-22.282684614325255</v>
      </c>
      <c r="AM829" s="7">
        <f t="shared" si="301"/>
        <v>-991794.31008588697</v>
      </c>
      <c r="AN829" s="7">
        <f t="shared" si="302"/>
        <v>-130668.21257895694</v>
      </c>
      <c r="AO829">
        <f t="shared" si="303"/>
        <v>-1031794.310085887</v>
      </c>
      <c r="AP829">
        <f t="shared" si="304"/>
        <v>-128168.21257895694</v>
      </c>
      <c r="AQ829">
        <f t="shared" si="305"/>
        <v>-1016794.310085887</v>
      </c>
      <c r="AR829">
        <f t="shared" si="306"/>
        <v>-153168.21257895694</v>
      </c>
      <c r="AS829">
        <f t="shared" si="287"/>
        <v>-2109.3835347877166</v>
      </c>
      <c r="AT829">
        <f t="shared" si="288"/>
        <v>3256.4086706825651</v>
      </c>
    </row>
    <row r="830" spans="24:46" x14ac:dyDescent="0.2">
      <c r="X830" s="1">
        <v>826</v>
      </c>
      <c r="Y830" s="7">
        <f t="shared" si="291"/>
        <v>1012848.8509284145</v>
      </c>
      <c r="Z830" s="7">
        <f t="shared" si="292"/>
        <v>136532.03297269667</v>
      </c>
      <c r="AA830">
        <f t="shared" si="293"/>
        <v>2108.7798353223275</v>
      </c>
      <c r="AB830">
        <f t="shared" si="294"/>
        <v>-3288.3097543584331</v>
      </c>
      <c r="AC830">
        <f t="shared" si="285"/>
        <v>-1.2048757943331039</v>
      </c>
      <c r="AD830">
        <f t="shared" si="286"/>
        <v>-65.348278597677918</v>
      </c>
      <c r="AE830">
        <f t="shared" si="289"/>
        <v>-1.3196863016844213E-8</v>
      </c>
      <c r="AF830" s="7">
        <f t="shared" si="290"/>
        <v>4.6654158280329411E-8</v>
      </c>
      <c r="AG830" s="7">
        <f t="shared" si="295"/>
        <v>-0.5311483369230634</v>
      </c>
      <c r="AH830" s="7">
        <f t="shared" si="296"/>
        <v>-31.37806023318586</v>
      </c>
      <c r="AI830">
        <f t="shared" si="297"/>
        <v>-0.16834945717675345</v>
      </c>
      <c r="AJ830">
        <f t="shared" si="298"/>
        <v>-11.204526904368008</v>
      </c>
      <c r="AK830">
        <f t="shared" si="299"/>
        <v>-0.505377987036424</v>
      </c>
      <c r="AL830">
        <f t="shared" si="300"/>
        <v>-22.765691506778222</v>
      </c>
      <c r="AM830" s="7">
        <f t="shared" si="301"/>
        <v>-992848.8509284145</v>
      </c>
      <c r="AN830" s="7">
        <f t="shared" si="302"/>
        <v>-129032.03297269667</v>
      </c>
      <c r="AO830">
        <f t="shared" si="303"/>
        <v>-1032848.8509284145</v>
      </c>
      <c r="AP830">
        <f t="shared" si="304"/>
        <v>-126532.03297269667</v>
      </c>
      <c r="AQ830">
        <f t="shared" si="305"/>
        <v>-1017848.8509284145</v>
      </c>
      <c r="AR830">
        <f t="shared" si="306"/>
        <v>-151532.03297269667</v>
      </c>
      <c r="AS830">
        <f t="shared" si="287"/>
        <v>-2108.7798353223275</v>
      </c>
      <c r="AT830">
        <f t="shared" si="288"/>
        <v>3288.3097543584331</v>
      </c>
    </row>
    <row r="831" spans="24:46" x14ac:dyDescent="0.2">
      <c r="X831" s="1">
        <v>827</v>
      </c>
      <c r="Y831" s="7">
        <f t="shared" si="291"/>
        <v>1013903.0902366014</v>
      </c>
      <c r="Z831" s="7">
        <f t="shared" si="292"/>
        <v>134879.70956069275</v>
      </c>
      <c r="AA831">
        <f t="shared" si="293"/>
        <v>2108.177397425161</v>
      </c>
      <c r="AB831">
        <f t="shared" si="294"/>
        <v>-3320.9838936572719</v>
      </c>
      <c r="AC831">
        <f t="shared" si="285"/>
        <v>-1.2023612783775297</v>
      </c>
      <c r="AD831">
        <f t="shared" si="286"/>
        <v>-66.967707112727339</v>
      </c>
      <c r="AE831">
        <f t="shared" si="289"/>
        <v>-1.3194800407399666E-8</v>
      </c>
      <c r="AF831" s="7">
        <f t="shared" si="290"/>
        <v>4.6237181192057343E-8</v>
      </c>
      <c r="AG831" s="7">
        <f t="shared" si="295"/>
        <v>-0.5300221924517502</v>
      </c>
      <c r="AH831" s="7">
        <f t="shared" si="296"/>
        <v>-32.195498981600451</v>
      </c>
      <c r="AI831">
        <f t="shared" si="297"/>
        <v>-0.16800631654408524</v>
      </c>
      <c r="AJ831">
        <f t="shared" si="298"/>
        <v>-11.502638429735656</v>
      </c>
      <c r="AK831">
        <f t="shared" si="299"/>
        <v>-0.50433275618689377</v>
      </c>
      <c r="AL831">
        <f t="shared" si="300"/>
        <v>-23.269569747628413</v>
      </c>
      <c r="AM831" s="7">
        <f t="shared" si="301"/>
        <v>-993903.09023660142</v>
      </c>
      <c r="AN831" s="7">
        <f t="shared" si="302"/>
        <v>-127379.70956069275</v>
      </c>
      <c r="AO831">
        <f t="shared" si="303"/>
        <v>-1033903.0902366014</v>
      </c>
      <c r="AP831">
        <f t="shared" si="304"/>
        <v>-124879.70956069275</v>
      </c>
      <c r="AQ831">
        <f t="shared" si="305"/>
        <v>-1018903.0902366014</v>
      </c>
      <c r="AR831">
        <f t="shared" si="306"/>
        <v>-149879.70956069275</v>
      </c>
      <c r="AS831">
        <f t="shared" si="287"/>
        <v>-2108.177397425161</v>
      </c>
      <c r="AT831">
        <f t="shared" si="288"/>
        <v>3320.9838936572719</v>
      </c>
    </row>
    <row r="832" spans="24:46" x14ac:dyDescent="0.2">
      <c r="X832" s="1">
        <v>828</v>
      </c>
      <c r="Y832" s="7">
        <f t="shared" si="291"/>
        <v>1014957.0286401542</v>
      </c>
      <c r="Z832" s="7">
        <f t="shared" si="292"/>
        <v>133210.84665047502</v>
      </c>
      <c r="AA832">
        <f t="shared" si="293"/>
        <v>2107.5762167859721</v>
      </c>
      <c r="AB832">
        <f t="shared" si="294"/>
        <v>-3354.4677472136354</v>
      </c>
      <c r="AC832">
        <f t="shared" si="285"/>
        <v>-1.1998553417094773</v>
      </c>
      <c r="AD832">
        <f t="shared" si="286"/>
        <v>-68.665576629173259</v>
      </c>
      <c r="AE832">
        <f t="shared" si="289"/>
        <v>-1.3192741010432153E-8</v>
      </c>
      <c r="AF832" s="7">
        <f t="shared" si="290"/>
        <v>4.5811573424677398E-8</v>
      </c>
      <c r="AG832" s="7">
        <f t="shared" si="295"/>
        <v>-0.52889994552941066</v>
      </c>
      <c r="AH832" s="7">
        <f t="shared" si="296"/>
        <v>-33.053951197241695</v>
      </c>
      <c r="AI832">
        <f t="shared" si="297"/>
        <v>-0.16766432144615276</v>
      </c>
      <c r="AJ832">
        <f t="shared" si="298"/>
        <v>-11.815970550649302</v>
      </c>
      <c r="AK832">
        <f t="shared" si="299"/>
        <v>-0.50329106154117309</v>
      </c>
      <c r="AL832">
        <f t="shared" si="300"/>
        <v>-23.795654927093832</v>
      </c>
      <c r="AM832" s="7">
        <f t="shared" si="301"/>
        <v>-994957.02864015417</v>
      </c>
      <c r="AN832" s="7">
        <f t="shared" si="302"/>
        <v>-125710.84665047502</v>
      </c>
      <c r="AO832">
        <f t="shared" si="303"/>
        <v>-1034957.0286401542</v>
      </c>
      <c r="AP832">
        <f t="shared" si="304"/>
        <v>-123210.84665047502</v>
      </c>
      <c r="AQ832">
        <f t="shared" si="305"/>
        <v>-1019957.0286401542</v>
      </c>
      <c r="AR832">
        <f t="shared" si="306"/>
        <v>-148210.84665047502</v>
      </c>
      <c r="AS832">
        <f t="shared" si="287"/>
        <v>-2107.5762167859721</v>
      </c>
      <c r="AT832">
        <f t="shared" si="288"/>
        <v>3354.4677472136354</v>
      </c>
    </row>
    <row r="833" spans="24:46" x14ac:dyDescent="0.2">
      <c r="X833" s="1">
        <v>829</v>
      </c>
      <c r="Y833" s="7">
        <f t="shared" si="291"/>
        <v>1016010.6667666294</v>
      </c>
      <c r="Z833" s="7">
        <f t="shared" si="292"/>
        <v>131525.02957978958</v>
      </c>
      <c r="AA833">
        <f t="shared" si="293"/>
        <v>2106.9762891151172</v>
      </c>
      <c r="AB833">
        <f t="shared" si="294"/>
        <v>-3388.8005355282221</v>
      </c>
      <c r="AC833">
        <f t="shared" si="285"/>
        <v>-1.1973579433803543</v>
      </c>
      <c r="AD833">
        <f t="shared" si="286"/>
        <v>-70.447489287409454</v>
      </c>
      <c r="AE833">
        <f t="shared" si="289"/>
        <v>-1.3190684817979117E-8</v>
      </c>
      <c r="AF833" s="7">
        <f t="shared" si="290"/>
        <v>4.5377136559929773E-8</v>
      </c>
      <c r="AG833" s="7">
        <f t="shared" si="295"/>
        <v>-0.52778157730959907</v>
      </c>
      <c r="AH833" s="7">
        <f t="shared" si="296"/>
        <v>-33.956431576631857</v>
      </c>
      <c r="AI833">
        <f t="shared" si="297"/>
        <v>-0.16732346652493252</v>
      </c>
      <c r="AJ833">
        <f t="shared" si="298"/>
        <v>-12.145660549410476</v>
      </c>
      <c r="AK833">
        <f t="shared" si="299"/>
        <v>-0.50225288635513776</v>
      </c>
      <c r="AL833">
        <f t="shared" si="300"/>
        <v>-24.345397206744252</v>
      </c>
      <c r="AM833" s="7">
        <f t="shared" si="301"/>
        <v>-996010.66676662944</v>
      </c>
      <c r="AN833" s="7">
        <f t="shared" si="302"/>
        <v>-124025.02957978958</v>
      </c>
      <c r="AO833">
        <f t="shared" si="303"/>
        <v>-1036010.6667666294</v>
      </c>
      <c r="AP833">
        <f t="shared" si="304"/>
        <v>-121525.02957978958</v>
      </c>
      <c r="AQ833">
        <f t="shared" si="305"/>
        <v>-1021010.6667666294</v>
      </c>
      <c r="AR833">
        <f t="shared" si="306"/>
        <v>-146525.02957978958</v>
      </c>
      <c r="AS833">
        <f t="shared" si="287"/>
        <v>-2106.9762891151172</v>
      </c>
      <c r="AT833">
        <f t="shared" si="288"/>
        <v>3388.8005355282221</v>
      </c>
    </row>
    <row r="834" spans="24:46" x14ac:dyDescent="0.2">
      <c r="X834" s="1">
        <v>830</v>
      </c>
      <c r="Y834" s="7">
        <f t="shared" si="291"/>
        <v>1017064.0052414441</v>
      </c>
      <c r="Z834" s="7">
        <f t="shared" si="292"/>
        <v>129821.82337586455</v>
      </c>
      <c r="AA834">
        <f t="shared" si="293"/>
        <v>2106.3776101434269</v>
      </c>
      <c r="AB834">
        <f t="shared" si="294"/>
        <v>-3424.0242801719269</v>
      </c>
      <c r="AC834">
        <f t="shared" si="285"/>
        <v>-1.1948690426932602</v>
      </c>
      <c r="AD834">
        <f t="shared" si="286"/>
        <v>-72.319582024877889</v>
      </c>
      <c r="AE834">
        <f t="shared" si="289"/>
        <v>-1.3188631822104395E-8</v>
      </c>
      <c r="AF834" s="7">
        <f t="shared" si="290"/>
        <v>4.4933662805656296E-8</v>
      </c>
      <c r="AG834" s="7">
        <f t="shared" si="295"/>
        <v>-0.52666706906310445</v>
      </c>
      <c r="AH834" s="7">
        <f t="shared" si="296"/>
        <v>-34.906249628845472</v>
      </c>
      <c r="AI834">
        <f t="shared" si="297"/>
        <v>-0.1669837464547072</v>
      </c>
      <c r="AJ834">
        <f t="shared" si="298"/>
        <v>-12.492958688283839</v>
      </c>
      <c r="AK834">
        <f t="shared" si="299"/>
        <v>-0.50121821398681687</v>
      </c>
      <c r="AL834">
        <f t="shared" si="300"/>
        <v>-24.920373752682242</v>
      </c>
      <c r="AM834" s="7">
        <f t="shared" si="301"/>
        <v>-997064.0052414441</v>
      </c>
      <c r="AN834" s="7">
        <f t="shared" si="302"/>
        <v>-122321.82337586455</v>
      </c>
      <c r="AO834">
        <f t="shared" si="303"/>
        <v>-1037064.0052414441</v>
      </c>
      <c r="AP834">
        <f t="shared" si="304"/>
        <v>-119821.82337586455</v>
      </c>
      <c r="AQ834">
        <f t="shared" si="305"/>
        <v>-1022064.0052414441</v>
      </c>
      <c r="AR834">
        <f t="shared" si="306"/>
        <v>-144821.82337586454</v>
      </c>
      <c r="AS834">
        <f t="shared" si="287"/>
        <v>-2106.3776101434269</v>
      </c>
      <c r="AT834">
        <f t="shared" si="288"/>
        <v>3424.0242801719269</v>
      </c>
    </row>
    <row r="835" spans="24:46" x14ac:dyDescent="0.2">
      <c r="X835" s="1">
        <v>831</v>
      </c>
      <c r="Y835" s="7">
        <f t="shared" si="291"/>
        <v>1018117.0446878856</v>
      </c>
      <c r="Z835" s="7">
        <f t="shared" si="292"/>
        <v>128100.77128802548</v>
      </c>
      <c r="AA835">
        <f t="shared" si="293"/>
        <v>2105.7801756220802</v>
      </c>
      <c r="AB835">
        <f t="shared" si="294"/>
        <v>-3460.1840711843656</v>
      </c>
      <c r="AC835">
        <f t="shared" si="285"/>
        <v>-1.1923885992010721</v>
      </c>
      <c r="AD835">
        <f t="shared" si="286"/>
        <v>-74.288591055557845</v>
      </c>
      <c r="AE835">
        <f t="shared" si="289"/>
        <v>-1.3186582014898079E-8</v>
      </c>
      <c r="AF835" s="7">
        <f t="shared" si="290"/>
        <v>4.4480934320075048E-8</v>
      </c>
      <c r="AG835" s="7">
        <f t="shared" si="295"/>
        <v>-0.52555640217705846</v>
      </c>
      <c r="AH835" s="7">
        <f t="shared" si="296"/>
        <v>-35.907045957827833</v>
      </c>
      <c r="AI835">
        <f t="shared" si="297"/>
        <v>-0.16664515594183663</v>
      </c>
      <c r="AJ835">
        <f t="shared" si="298"/>
        <v>-12.859242328738867</v>
      </c>
      <c r="AK835">
        <f t="shared" si="299"/>
        <v>-0.50018702789559499</v>
      </c>
      <c r="AL835">
        <f t="shared" si="300"/>
        <v>-25.522302813472074</v>
      </c>
      <c r="AM835" s="7">
        <f t="shared" si="301"/>
        <v>-998117.04468788556</v>
      </c>
      <c r="AN835" s="7">
        <f t="shared" si="302"/>
        <v>-120600.77128802548</v>
      </c>
      <c r="AO835">
        <f t="shared" si="303"/>
        <v>-1038117.0446878856</v>
      </c>
      <c r="AP835">
        <f t="shared" si="304"/>
        <v>-118100.77128802548</v>
      </c>
      <c r="AQ835">
        <f t="shared" si="305"/>
        <v>-1023117.0446878856</v>
      </c>
      <c r="AR835">
        <f t="shared" si="306"/>
        <v>-143100.77128802548</v>
      </c>
      <c r="AS835">
        <f t="shared" si="287"/>
        <v>-2105.7801756220802</v>
      </c>
      <c r="AT835">
        <f t="shared" si="288"/>
        <v>3460.1840711843656</v>
      </c>
    </row>
    <row r="836" spans="24:46" x14ac:dyDescent="0.2">
      <c r="X836" s="1">
        <v>832</v>
      </c>
      <c r="Y836" s="7">
        <f t="shared" si="291"/>
        <v>1019169.7857271218</v>
      </c>
      <c r="Z836" s="7">
        <f t="shared" si="292"/>
        <v>126361.39317855136</v>
      </c>
      <c r="AA836">
        <f t="shared" si="293"/>
        <v>2105.1839813224797</v>
      </c>
      <c r="AB836">
        <f t="shared" si="294"/>
        <v>-3497.3283667121445</v>
      </c>
      <c r="AC836">
        <f t="shared" si="285"/>
        <v>-1.1899165727045826</v>
      </c>
      <c r="AD836">
        <f t="shared" si="286"/>
        <v>-76.361925817687336</v>
      </c>
      <c r="AE836">
        <f t="shared" si="289"/>
        <v>-1.3184535388476217E-8</v>
      </c>
      <c r="AF836" s="7">
        <f t="shared" si="290"/>
        <v>4.4018722470509037E-8</v>
      </c>
      <c r="AG836" s="7">
        <f t="shared" si="295"/>
        <v>-0.52444955815404792</v>
      </c>
      <c r="AH836" s="7">
        <f t="shared" si="296"/>
        <v>-36.962833967364617</v>
      </c>
      <c r="AI836">
        <f t="shared" si="297"/>
        <v>-0.16630768972451448</v>
      </c>
      <c r="AJ836">
        <f t="shared" si="298"/>
        <v>-13.246032193043117</v>
      </c>
      <c r="AK836">
        <f t="shared" si="299"/>
        <v>-0.4991593116414848</v>
      </c>
      <c r="AL836">
        <f t="shared" si="300"/>
        <v>-26.153059701298318</v>
      </c>
      <c r="AM836" s="7">
        <f t="shared" si="301"/>
        <v>-999169.78572712175</v>
      </c>
      <c r="AN836" s="7">
        <f t="shared" si="302"/>
        <v>-118861.39317855136</v>
      </c>
      <c r="AO836">
        <f t="shared" si="303"/>
        <v>-1039169.7857271218</v>
      </c>
      <c r="AP836">
        <f t="shared" si="304"/>
        <v>-116361.39317855136</v>
      </c>
      <c r="AQ836">
        <f t="shared" si="305"/>
        <v>-1024169.7857271218</v>
      </c>
      <c r="AR836">
        <f t="shared" si="306"/>
        <v>-141361.39317855134</v>
      </c>
      <c r="AS836">
        <f t="shared" si="287"/>
        <v>-2105.1839813224797</v>
      </c>
      <c r="AT836">
        <f t="shared" si="288"/>
        <v>3497.3283667121445</v>
      </c>
    </row>
    <row r="837" spans="24:46" x14ac:dyDescent="0.2">
      <c r="X837" s="1">
        <v>833</v>
      </c>
      <c r="Y837" s="7">
        <f t="shared" si="291"/>
        <v>1020222.2289782114</v>
      </c>
      <c r="Z837" s="7">
        <f t="shared" si="292"/>
        <v>124603.18375446807</v>
      </c>
      <c r="AA837">
        <f t="shared" si="293"/>
        <v>2104.5890230361274</v>
      </c>
      <c r="AB837">
        <f t="shared" si="294"/>
        <v>-3535.5093296209884</v>
      </c>
      <c r="AC837">
        <f t="shared" si="285"/>
        <v>-1.1874529232506337</v>
      </c>
      <c r="AD837">
        <f t="shared" si="286"/>
        <v>-78.547754040712078</v>
      </c>
      <c r="AE837">
        <f t="shared" si="289"/>
        <v>-1.3182491934981102E-8</v>
      </c>
      <c r="AF837" s="7">
        <f t="shared" si="290"/>
        <v>4.3546787018504541E-8</v>
      </c>
      <c r="AG837" s="7">
        <f t="shared" si="295"/>
        <v>-0.52334651861124026</v>
      </c>
      <c r="AH837" s="7">
        <f t="shared" si="296"/>
        <v>-38.078047948812021</v>
      </c>
      <c r="AI837">
        <f t="shared" si="297"/>
        <v>-0.16597134257253837</v>
      </c>
      <c r="AJ837">
        <f t="shared" si="298"/>
        <v>-13.65501115325236</v>
      </c>
      <c r="AK837">
        <f t="shared" si="299"/>
        <v>-0.49813504888436305</v>
      </c>
      <c r="AL837">
        <f t="shared" si="300"/>
        <v>-26.814694982194492</v>
      </c>
      <c r="AM837" s="7">
        <f t="shared" si="301"/>
        <v>-1000222.2289782114</v>
      </c>
      <c r="AN837" s="7">
        <f t="shared" si="302"/>
        <v>-117103.18375446807</v>
      </c>
      <c r="AO837">
        <f t="shared" si="303"/>
        <v>-1040222.2289782114</v>
      </c>
      <c r="AP837">
        <f t="shared" si="304"/>
        <v>-114603.18375446807</v>
      </c>
      <c r="AQ837">
        <f t="shared" si="305"/>
        <v>-1025222.2289782114</v>
      </c>
      <c r="AR837">
        <f t="shared" si="306"/>
        <v>-139603.18375446807</v>
      </c>
      <c r="AS837">
        <f t="shared" si="287"/>
        <v>-2104.5890230361274</v>
      </c>
      <c r="AT837">
        <f t="shared" si="288"/>
        <v>3535.5093296209884</v>
      </c>
    </row>
    <row r="838" spans="24:46" x14ac:dyDescent="0.2">
      <c r="X838" s="1">
        <v>834</v>
      </c>
      <c r="Y838" s="7">
        <f t="shared" si="291"/>
        <v>1021274.3750581141</v>
      </c>
      <c r="Z838" s="7">
        <f t="shared" si="292"/>
        <v>122825.6106204025</v>
      </c>
      <c r="AA838">
        <f t="shared" si="293"/>
        <v>2103.9952965745019</v>
      </c>
      <c r="AB838">
        <f t="shared" si="294"/>
        <v>-3574.7832066413443</v>
      </c>
      <c r="AC838">
        <f t="shared" ref="AC838:AC901" si="307">SUM(AG838,AI838,AK838,AE838)</f>
        <v>-1.1849976111302722</v>
      </c>
      <c r="AD838">
        <f t="shared" ref="AD838:AD901" si="308">SUM(AH838,AJ838,AL838,AF838)</f>
        <v>-80.855099918007468</v>
      </c>
      <c r="AE838">
        <f t="shared" si="289"/>
        <v>-1.3180451646580866E-8</v>
      </c>
      <c r="AF838" s="7">
        <f t="shared" si="290"/>
        <v>4.3064875222072675E-8</v>
      </c>
      <c r="AG838" s="7">
        <f t="shared" si="295"/>
        <v>-0.52224726527952048</v>
      </c>
      <c r="AH838" s="7">
        <f t="shared" si="296"/>
        <v>-39.257598709431583</v>
      </c>
      <c r="AI838">
        <f t="shared" si="297"/>
        <v>-0.16563610928707112</v>
      </c>
      <c r="AJ838">
        <f t="shared" si="298"/>
        <v>-14.088046013141582</v>
      </c>
      <c r="AK838">
        <f t="shared" si="299"/>
        <v>-0.49711422338322908</v>
      </c>
      <c r="AL838">
        <f t="shared" si="300"/>
        <v>-27.509455238499175</v>
      </c>
      <c r="AM838" s="7">
        <f t="shared" si="301"/>
        <v>-1001274.3750581141</v>
      </c>
      <c r="AN838" s="7">
        <f t="shared" si="302"/>
        <v>-115325.6106204025</v>
      </c>
      <c r="AO838">
        <f t="shared" si="303"/>
        <v>-1041274.3750581141</v>
      </c>
      <c r="AP838">
        <f t="shared" si="304"/>
        <v>-112825.6106204025</v>
      </c>
      <c r="AQ838">
        <f t="shared" si="305"/>
        <v>-1026274.3750581141</v>
      </c>
      <c r="AR838">
        <f t="shared" si="306"/>
        <v>-137825.6106204025</v>
      </c>
      <c r="AS838">
        <f t="shared" si="287"/>
        <v>-2103.9952965745019</v>
      </c>
      <c r="AT838">
        <f t="shared" si="288"/>
        <v>3574.7832066413443</v>
      </c>
    </row>
    <row r="839" spans="24:46" x14ac:dyDescent="0.2">
      <c r="X839" s="1">
        <v>835</v>
      </c>
      <c r="Y839" s="7">
        <f t="shared" si="291"/>
        <v>1022326.2245816999</v>
      </c>
      <c r="Z839" s="7">
        <f t="shared" si="292"/>
        <v>121028.11212959207</v>
      </c>
      <c r="AA839">
        <f t="shared" si="293"/>
        <v>2103.4027977689366</v>
      </c>
      <c r="AB839">
        <f t="shared" si="294"/>
        <v>-3615.2107566003483</v>
      </c>
      <c r="AC839">
        <f t="shared" si="307"/>
        <v>-1.1825505968769245</v>
      </c>
      <c r="AD839">
        <f t="shared" si="308"/>
        <v>-83.293957785894222</v>
      </c>
      <c r="AE839">
        <f t="shared" si="289"/>
        <v>-1.3178414515469467E-8</v>
      </c>
      <c r="AF839" s="7">
        <f t="shared" si="290"/>
        <v>4.2572720844356088E-8</v>
      </c>
      <c r="AG839" s="7">
        <f t="shared" si="295"/>
        <v>-0.52115178000262252</v>
      </c>
      <c r="AH839" s="7">
        <f t="shared" si="296"/>
        <v>-40.506938143652285</v>
      </c>
      <c r="AI839">
        <f t="shared" si="297"/>
        <v>-0.16530198470041793</v>
      </c>
      <c r="AJ839">
        <f t="shared" si="298"/>
        <v>-14.547212848434876</v>
      </c>
      <c r="AK839">
        <f t="shared" si="299"/>
        <v>-0.49609681899546942</v>
      </c>
      <c r="AL839">
        <f t="shared" si="300"/>
        <v>-28.239806836379781</v>
      </c>
      <c r="AM839" s="7">
        <f t="shared" si="301"/>
        <v>-1002326.2245816999</v>
      </c>
      <c r="AN839" s="7">
        <f t="shared" si="302"/>
        <v>-113528.11212959207</v>
      </c>
      <c r="AO839">
        <f t="shared" si="303"/>
        <v>-1042326.2245816999</v>
      </c>
      <c r="AP839">
        <f t="shared" si="304"/>
        <v>-111028.11212959207</v>
      </c>
      <c r="AQ839">
        <f t="shared" si="305"/>
        <v>-1027326.2245816999</v>
      </c>
      <c r="AR839">
        <f t="shared" si="306"/>
        <v>-136028.11212959207</v>
      </c>
      <c r="AS839">
        <f t="shared" si="287"/>
        <v>-2103.4027977689366</v>
      </c>
      <c r="AT839">
        <f t="shared" si="288"/>
        <v>3615.2107566003483</v>
      </c>
    </row>
    <row r="840" spans="24:46" x14ac:dyDescent="0.2">
      <c r="X840" s="1">
        <v>836</v>
      </c>
      <c r="Y840" s="7">
        <f t="shared" si="291"/>
        <v>1023377.7781617597</v>
      </c>
      <c r="Z840" s="7">
        <f t="shared" si="292"/>
        <v>119210.09500656866</v>
      </c>
      <c r="AA840">
        <f t="shared" si="293"/>
        <v>2102.8115224704979</v>
      </c>
      <c r="AB840">
        <f t="shared" si="294"/>
        <v>-3656.8577354932954</v>
      </c>
      <c r="AC840">
        <f t="shared" si="307"/>
        <v>-1.1801118412645921</v>
      </c>
      <c r="AD840">
        <f t="shared" si="308"/>
        <v>-85.87542422259429</v>
      </c>
      <c r="AE840">
        <f t="shared" si="289"/>
        <v>-1.3176380533866581E-8</v>
      </c>
      <c r="AF840" s="7">
        <f t="shared" si="290"/>
        <v>4.2070043056340551E-8</v>
      </c>
      <c r="AG840" s="7">
        <f t="shared" si="295"/>
        <v>-0.52006004473628809</v>
      </c>
      <c r="AH840" s="7">
        <f t="shared" si="296"/>
        <v>-41.832134453289797</v>
      </c>
      <c r="AI840">
        <f t="shared" si="297"/>
        <v>-0.1649689636757912</v>
      </c>
      <c r="AJ840">
        <f t="shared" si="298"/>
        <v>-15.034826595057114</v>
      </c>
      <c r="AK840">
        <f t="shared" si="299"/>
        <v>-0.49508281967613238</v>
      </c>
      <c r="AL840">
        <f t="shared" si="300"/>
        <v>-29.008463216317427</v>
      </c>
      <c r="AM840" s="7">
        <f t="shared" si="301"/>
        <v>-1003377.7781617597</v>
      </c>
      <c r="AN840" s="7">
        <f t="shared" si="302"/>
        <v>-111710.09500656866</v>
      </c>
      <c r="AO840">
        <f t="shared" si="303"/>
        <v>-1043377.7781617597</v>
      </c>
      <c r="AP840">
        <f t="shared" si="304"/>
        <v>-109210.09500656866</v>
      </c>
      <c r="AQ840">
        <f t="shared" si="305"/>
        <v>-1028377.7781617597</v>
      </c>
      <c r="AR840">
        <f t="shared" si="306"/>
        <v>-134210.09500656865</v>
      </c>
      <c r="AS840">
        <f t="shared" si="287"/>
        <v>-2102.8115224704979</v>
      </c>
      <c r="AT840">
        <f t="shared" si="288"/>
        <v>3656.8577354932954</v>
      </c>
    </row>
    <row r="841" spans="24:46" x14ac:dyDescent="0.2">
      <c r="X841" s="1">
        <v>837</v>
      </c>
      <c r="Y841" s="7">
        <f t="shared" si="291"/>
        <v>1024429.0364090148</v>
      </c>
      <c r="Z841" s="7">
        <f t="shared" si="292"/>
        <v>117370.93171079419</v>
      </c>
      <c r="AA841">
        <f t="shared" si="293"/>
        <v>2102.2214665498655</v>
      </c>
      <c r="AB841">
        <f t="shared" si="294"/>
        <v>-3699.7954476045925</v>
      </c>
      <c r="AC841">
        <f t="shared" si="307"/>
        <v>-1.177681305306036</v>
      </c>
      <c r="AD841">
        <f t="shared" si="308"/>
        <v>-88.611852120160293</v>
      </c>
      <c r="AE841">
        <f t="shared" si="289"/>
        <v>-1.3174349694017575E-8</v>
      </c>
      <c r="AF841" s="7">
        <f t="shared" si="290"/>
        <v>4.1556545219230063E-8</v>
      </c>
      <c r="AG841" s="7">
        <f t="shared" si="295"/>
        <v>-0.51897204154740728</v>
      </c>
      <c r="AH841" s="7">
        <f t="shared" si="296"/>
        <v>-43.239960102036704</v>
      </c>
      <c r="AI841">
        <f t="shared" si="297"/>
        <v>-0.16463704110708999</v>
      </c>
      <c r="AJ841">
        <f t="shared" si="298"/>
        <v>-15.553475730942452</v>
      </c>
      <c r="AK841">
        <f t="shared" si="299"/>
        <v>-0.49407220947718911</v>
      </c>
      <c r="AL841">
        <f t="shared" si="300"/>
        <v>-29.818416328737683</v>
      </c>
      <c r="AM841" s="7">
        <f t="shared" si="301"/>
        <v>-1004429.0364090148</v>
      </c>
      <c r="AN841" s="7">
        <f t="shared" si="302"/>
        <v>-109870.93171079419</v>
      </c>
      <c r="AO841">
        <f t="shared" si="303"/>
        <v>-1044429.0364090148</v>
      </c>
      <c r="AP841">
        <f t="shared" si="304"/>
        <v>-107370.93171079419</v>
      </c>
      <c r="AQ841">
        <f t="shared" si="305"/>
        <v>-1029429.0364090148</v>
      </c>
      <c r="AR841">
        <f t="shared" si="306"/>
        <v>-132370.93171079419</v>
      </c>
      <c r="AS841">
        <f t="shared" si="287"/>
        <v>-2102.2214665498655</v>
      </c>
      <c r="AT841">
        <f t="shared" si="288"/>
        <v>3699.7954476045925</v>
      </c>
    </row>
    <row r="842" spans="24:46" x14ac:dyDescent="0.2">
      <c r="X842" s="1">
        <v>838</v>
      </c>
      <c r="Y842" s="7">
        <f t="shared" si="291"/>
        <v>1025479.9999321266</v>
      </c>
      <c r="Z842" s="7">
        <f t="shared" si="292"/>
        <v>115509.95750547688</v>
      </c>
      <c r="AA842">
        <f t="shared" si="293"/>
        <v>2101.6326258972126</v>
      </c>
      <c r="AB842">
        <f t="shared" si="294"/>
        <v>-3744.1013736646728</v>
      </c>
      <c r="AC842">
        <f t="shared" si="307"/>
        <v>-1.175258950251032</v>
      </c>
      <c r="AD842">
        <f t="shared" si="308"/>
        <v>-91.517031083352663</v>
      </c>
      <c r="AE842">
        <f t="shared" si="289"/>
        <v>-1.3172321988193314E-8</v>
      </c>
      <c r="AF842" s="7">
        <f t="shared" si="290"/>
        <v>4.1031913529713734E-8</v>
      </c>
      <c r="AG842" s="7">
        <f t="shared" si="295"/>
        <v>-0.51788775261319375</v>
      </c>
      <c r="AH842" s="7">
        <f t="shared" si="296"/>
        <v>-44.737995065728683</v>
      </c>
      <c r="AI842">
        <f t="shared" si="297"/>
        <v>-0.16430621191866931</v>
      </c>
      <c r="AJ842">
        <f t="shared" si="298"/>
        <v>-16.106063093187888</v>
      </c>
      <c r="AK842">
        <f t="shared" si="299"/>
        <v>-0.49306497254684706</v>
      </c>
      <c r="AL842">
        <f t="shared" si="300"/>
        <v>-30.672972965468006</v>
      </c>
      <c r="AM842" s="7">
        <f t="shared" si="301"/>
        <v>-1005479.9999321266</v>
      </c>
      <c r="AN842" s="7">
        <f t="shared" si="302"/>
        <v>-108009.95750547688</v>
      </c>
      <c r="AO842">
        <f t="shared" si="303"/>
        <v>-1045479.9999321266</v>
      </c>
      <c r="AP842">
        <f t="shared" si="304"/>
        <v>-105509.95750547688</v>
      </c>
      <c r="AQ842">
        <f t="shared" si="305"/>
        <v>-1030479.9999321266</v>
      </c>
      <c r="AR842">
        <f t="shared" si="306"/>
        <v>-130509.95750547688</v>
      </c>
      <c r="AS842">
        <f t="shared" si="287"/>
        <v>-2101.6326258972126</v>
      </c>
      <c r="AT842">
        <f t="shared" si="288"/>
        <v>3744.1013736646728</v>
      </c>
    </row>
    <row r="843" spans="24:46" x14ac:dyDescent="0.2">
      <c r="X843" s="1">
        <v>839</v>
      </c>
      <c r="Y843" s="7">
        <f t="shared" si="291"/>
        <v>1026530.6693377064</v>
      </c>
      <c r="Z843" s="7">
        <f t="shared" si="292"/>
        <v>113626.46718975912</v>
      </c>
      <c r="AA843">
        <f t="shared" si="293"/>
        <v>2101.044996422087</v>
      </c>
      <c r="AB843">
        <f t="shared" si="294"/>
        <v>-3789.8598892063492</v>
      </c>
      <c r="AC843">
        <f t="shared" si="307"/>
        <v>-1.1728447375845701</v>
      </c>
      <c r="AD843">
        <f t="shared" si="308"/>
        <v>-94.606399518435182</v>
      </c>
      <c r="AE843">
        <f t="shared" si="289"/>
        <v>-1.3170297408689968E-8</v>
      </c>
      <c r="AF843" s="7">
        <f t="shared" si="290"/>
        <v>4.0495815508492187E-8</v>
      </c>
      <c r="AG843" s="7">
        <f t="shared" si="295"/>
        <v>-0.51680716022034934</v>
      </c>
      <c r="AH843" s="7">
        <f t="shared" si="296"/>
        <v>-46.334748541153367</v>
      </c>
      <c r="AI843">
        <f t="shared" si="297"/>
        <v>-0.16397647106511828</v>
      </c>
      <c r="AJ843">
        <f t="shared" si="298"/>
        <v>-16.695854121003229</v>
      </c>
      <c r="AK843">
        <f t="shared" si="299"/>
        <v>-0.49206109312880486</v>
      </c>
      <c r="AL843">
        <f t="shared" si="300"/>
        <v>-31.575796896774413</v>
      </c>
      <c r="AM843" s="7">
        <f t="shared" si="301"/>
        <v>-1006530.6693377064</v>
      </c>
      <c r="AN843" s="7">
        <f t="shared" si="302"/>
        <v>-106126.46718975912</v>
      </c>
      <c r="AO843">
        <f t="shared" si="303"/>
        <v>-1046530.6693377064</v>
      </c>
      <c r="AP843">
        <f t="shared" si="304"/>
        <v>-103626.46718975912</v>
      </c>
      <c r="AQ843">
        <f t="shared" si="305"/>
        <v>-1031530.6693377064</v>
      </c>
      <c r="AR843">
        <f t="shared" si="306"/>
        <v>-128626.46718975912</v>
      </c>
      <c r="AS843">
        <f t="shared" si="287"/>
        <v>-2101.044996422087</v>
      </c>
      <c r="AT843">
        <f t="shared" si="288"/>
        <v>3789.8598892063492</v>
      </c>
    </row>
    <row r="844" spans="24:46" x14ac:dyDescent="0.2">
      <c r="X844" s="1">
        <v>840</v>
      </c>
      <c r="Y844" s="7">
        <f t="shared" si="291"/>
        <v>1027581.0452303252</v>
      </c>
      <c r="Z844" s="7">
        <f t="shared" si="292"/>
        <v>111719.71144521613</v>
      </c>
      <c r="AA844">
        <f t="shared" si="293"/>
        <v>2100.4585740532948</v>
      </c>
      <c r="AB844">
        <f t="shared" si="294"/>
        <v>-3837.1630889655667</v>
      </c>
      <c r="AC844">
        <f t="shared" si="307"/>
        <v>-1.1704386290251334</v>
      </c>
      <c r="AD844">
        <f t="shared" si="308"/>
        <v>-97.897295053548575</v>
      </c>
      <c r="AE844">
        <f t="shared" si="289"/>
        <v>-1.3168275947829329E-8</v>
      </c>
      <c r="AF844" s="7">
        <f t="shared" si="290"/>
        <v>3.9947898308997039E-8</v>
      </c>
      <c r="AG844" s="7">
        <f t="shared" si="295"/>
        <v>-0.51573024676423518</v>
      </c>
      <c r="AH844" s="7">
        <f t="shared" si="296"/>
        <v>-48.0398030398988</v>
      </c>
      <c r="AI844">
        <f t="shared" si="297"/>
        <v>-0.1636478135310494</v>
      </c>
      <c r="AJ844">
        <f t="shared" si="298"/>
        <v>-17.326534131899962</v>
      </c>
      <c r="AK844">
        <f t="shared" si="299"/>
        <v>-0.49106055556157291</v>
      </c>
      <c r="AL844">
        <f t="shared" si="300"/>
        <v>-32.530957921697713</v>
      </c>
      <c r="AM844" s="7">
        <f t="shared" si="301"/>
        <v>-1007581.0452303252</v>
      </c>
      <c r="AN844" s="7">
        <f t="shared" si="302"/>
        <v>-104219.71144521613</v>
      </c>
      <c r="AO844">
        <f t="shared" si="303"/>
        <v>-1047581.0452303252</v>
      </c>
      <c r="AP844">
        <f t="shared" si="304"/>
        <v>-101719.71144521613</v>
      </c>
      <c r="AQ844">
        <f t="shared" si="305"/>
        <v>-1032581.0452303252</v>
      </c>
      <c r="AR844">
        <f t="shared" si="306"/>
        <v>-126719.71144521613</v>
      </c>
      <c r="AS844">
        <f t="shared" si="287"/>
        <v>-2100.4585740532948</v>
      </c>
      <c r="AT844">
        <f t="shared" si="288"/>
        <v>3837.1630889655667</v>
      </c>
    </row>
    <row r="845" spans="24:46" x14ac:dyDescent="0.2">
      <c r="X845" s="1">
        <v>841</v>
      </c>
      <c r="Y845" s="7">
        <f t="shared" si="291"/>
        <v>1028631.1282125233</v>
      </c>
      <c r="Z845" s="7">
        <f t="shared" si="292"/>
        <v>109788.89273885165</v>
      </c>
      <c r="AA845">
        <f t="shared" si="293"/>
        <v>2099.8733547387824</v>
      </c>
      <c r="AB845">
        <f t="shared" si="294"/>
        <v>-3886.1117364923412</v>
      </c>
      <c r="AC845">
        <f t="shared" si="307"/>
        <v>-1.1680405865229491</v>
      </c>
      <c r="AD845">
        <f t="shared" si="308"/>
        <v>-101.40925156289605</v>
      </c>
      <c r="AE845">
        <f t="shared" si="289"/>
        <v>-1.3166257597958261E-8</v>
      </c>
      <c r="AF845" s="7">
        <f t="shared" si="290"/>
        <v>3.9387786819067903E-8</v>
      </c>
      <c r="AG845" s="7">
        <f t="shared" si="295"/>
        <v>-0.51465699474806992</v>
      </c>
      <c r="AH845" s="7">
        <f t="shared" si="296"/>
        <v>-49.863985769916077</v>
      </c>
      <c r="AI845">
        <f t="shared" si="297"/>
        <v>-0.16332023433086459</v>
      </c>
      <c r="AJ845">
        <f t="shared" si="298"/>
        <v>-18.00227664526059</v>
      </c>
      <c r="AK845">
        <f t="shared" si="299"/>
        <v>-0.49006334427775688</v>
      </c>
      <c r="AL845">
        <f t="shared" si="300"/>
        <v>-33.542989187107175</v>
      </c>
      <c r="AM845" s="7">
        <f t="shared" si="301"/>
        <v>-1008631.1282125233</v>
      </c>
      <c r="AN845" s="7">
        <f t="shared" si="302"/>
        <v>-102288.89273885165</v>
      </c>
      <c r="AO845">
        <f t="shared" si="303"/>
        <v>-1048631.1282125232</v>
      </c>
      <c r="AP845">
        <f t="shared" si="304"/>
        <v>-99788.892738851646</v>
      </c>
      <c r="AQ845">
        <f t="shared" si="305"/>
        <v>-1033631.1282125233</v>
      </c>
      <c r="AR845">
        <f t="shared" si="306"/>
        <v>-124788.89273885165</v>
      </c>
      <c r="AS845">
        <f t="shared" si="287"/>
        <v>-2099.8733547387824</v>
      </c>
      <c r="AT845">
        <f t="shared" si="288"/>
        <v>3886.1117364923412</v>
      </c>
    </row>
    <row r="846" spans="24:46" x14ac:dyDescent="0.2">
      <c r="X846" s="1">
        <v>842</v>
      </c>
      <c r="Y846" s="7">
        <f t="shared" si="291"/>
        <v>1029680.9188848194</v>
      </c>
      <c r="Z846" s="7">
        <f t="shared" si="292"/>
        <v>107833.16071416011</v>
      </c>
      <c r="AA846">
        <f t="shared" si="293"/>
        <v>2099.289334445521</v>
      </c>
      <c r="AB846">
        <f t="shared" si="294"/>
        <v>-3936.8163622737893</v>
      </c>
      <c r="AC846">
        <f t="shared" si="307"/>
        <v>-1.1656505722582897</v>
      </c>
      <c r="AD846">
        <f t="shared" si="308"/>
        <v>-105.16435315999382</v>
      </c>
      <c r="AE846">
        <f t="shared" si="289"/>
        <v>-1.3164242351448602E-8</v>
      </c>
      <c r="AF846" s="7">
        <f t="shared" si="290"/>
        <v>3.8815081523303278E-8</v>
      </c>
      <c r="AG846" s="7">
        <f t="shared" si="295"/>
        <v>-0.51358738678211002</v>
      </c>
      <c r="AH846" s="7">
        <f t="shared" si="296"/>
        <v>-51.8195734634348</v>
      </c>
      <c r="AI846">
        <f t="shared" si="297"/>
        <v>-0.1629937285085489</v>
      </c>
      <c r="AJ846">
        <f t="shared" si="298"/>
        <v>-18.727825292786985</v>
      </c>
      <c r="AK846">
        <f t="shared" si="299"/>
        <v>-0.4890694438033884</v>
      </c>
      <c r="AL846">
        <f t="shared" si="300"/>
        <v>-34.616954442587129</v>
      </c>
      <c r="AM846" s="7">
        <f t="shared" si="301"/>
        <v>-1009680.9188848194</v>
      </c>
      <c r="AN846" s="7">
        <f t="shared" si="302"/>
        <v>-100333.16071416011</v>
      </c>
      <c r="AO846">
        <f t="shared" si="303"/>
        <v>-1049680.9188848194</v>
      </c>
      <c r="AP846">
        <f t="shared" si="304"/>
        <v>-97833.160714160113</v>
      </c>
      <c r="AQ846">
        <f t="shared" si="305"/>
        <v>-1034680.9188848194</v>
      </c>
      <c r="AR846">
        <f t="shared" si="306"/>
        <v>-122833.16071416011</v>
      </c>
      <c r="AS846">
        <f t="shared" si="287"/>
        <v>-2099.289334445521</v>
      </c>
      <c r="AT846">
        <f t="shared" si="288"/>
        <v>3936.8163622737893</v>
      </c>
    </row>
    <row r="847" spans="24:46" x14ac:dyDescent="0.2">
      <c r="X847" s="1">
        <v>843</v>
      </c>
      <c r="Y847" s="7">
        <f t="shared" si="291"/>
        <v>1030730.4178457205</v>
      </c>
      <c r="Z847" s="7">
        <f t="shared" si="292"/>
        <v>105851.60698887822</v>
      </c>
      <c r="AA847">
        <f t="shared" si="293"/>
        <v>2098.7065091593918</v>
      </c>
      <c r="AB847">
        <f t="shared" si="294"/>
        <v>-3989.3985388537862</v>
      </c>
      <c r="AC847">
        <f t="shared" si="307"/>
        <v>-1.1632685486397403</v>
      </c>
      <c r="AD847">
        <f t="shared" si="308"/>
        <v>-109.18765823065678</v>
      </c>
      <c r="AE847">
        <f t="shared" si="289"/>
        <v>-1.3162230200697493E-8</v>
      </c>
      <c r="AF847" s="7">
        <f t="shared" si="290"/>
        <v>3.8229356087619608E-8</v>
      </c>
      <c r="AG847" s="7">
        <f t="shared" si="295"/>
        <v>-0.51252140558285353</v>
      </c>
      <c r="AH847" s="7">
        <f t="shared" si="296"/>
        <v>-53.920538437171132</v>
      </c>
      <c r="AI847">
        <f t="shared" si="297"/>
        <v>-0.16266829113745157</v>
      </c>
      <c r="AJ847">
        <f t="shared" si="298"/>
        <v>-19.508592538849843</v>
      </c>
      <c r="AK847">
        <f t="shared" si="299"/>
        <v>-0.48807883875720509</v>
      </c>
      <c r="AL847">
        <f t="shared" si="300"/>
        <v>-35.758527292865175</v>
      </c>
      <c r="AM847" s="7">
        <f t="shared" si="301"/>
        <v>-1010730.4178457205</v>
      </c>
      <c r="AN847" s="7">
        <f t="shared" si="302"/>
        <v>-98351.606988878222</v>
      </c>
      <c r="AO847">
        <f t="shared" si="303"/>
        <v>-1050730.4178457204</v>
      </c>
      <c r="AP847">
        <f t="shared" si="304"/>
        <v>-95851.606988878222</v>
      </c>
      <c r="AQ847">
        <f t="shared" si="305"/>
        <v>-1035730.4178457205</v>
      </c>
      <c r="AR847">
        <f t="shared" si="306"/>
        <v>-120851.60698887822</v>
      </c>
      <c r="AS847">
        <f t="shared" ref="AS847:AS910" si="309">L$12-AA847</f>
        <v>-2098.7065091593918</v>
      </c>
      <c r="AT847">
        <f t="shared" ref="AT847:AT910" si="310">M$12-AB847</f>
        <v>3989.3985388537862</v>
      </c>
    </row>
    <row r="848" spans="24:46" x14ac:dyDescent="0.2">
      <c r="X848" s="1">
        <v>844</v>
      </c>
      <c r="Y848" s="7">
        <f t="shared" si="291"/>
        <v>1031779.6256917317</v>
      </c>
      <c r="Z848" s="7">
        <f t="shared" si="292"/>
        <v>103843.25926217249</v>
      </c>
      <c r="AA848">
        <f t="shared" si="293"/>
        <v>2098.1248748850717</v>
      </c>
      <c r="AB848">
        <f t="shared" si="294"/>
        <v>-4043.9923679691146</v>
      </c>
      <c r="AC848">
        <f t="shared" si="307"/>
        <v>-1.1608944783025492</v>
      </c>
      <c r="AD848">
        <f t="shared" si="308"/>
        <v>-113.50771009905769</v>
      </c>
      <c r="AE848">
        <f t="shared" si="289"/>
        <v>-1.3160221138126939E-8</v>
      </c>
      <c r="AF848" s="7">
        <f t="shared" si="290"/>
        <v>3.7630154619968907E-8</v>
      </c>
      <c r="AG848" s="7">
        <f t="shared" si="295"/>
        <v>-0.51145903397225423</v>
      </c>
      <c r="AH848" s="7">
        <f t="shared" si="296"/>
        <v>-56.182845794668459</v>
      </c>
      <c r="AI848">
        <f t="shared" si="297"/>
        <v>-0.16234391732007494</v>
      </c>
      <c r="AJ848">
        <f t="shared" si="298"/>
        <v>-20.350779329814863</v>
      </c>
      <c r="AK848">
        <f t="shared" si="299"/>
        <v>-0.48709151384999894</v>
      </c>
      <c r="AL848">
        <f t="shared" si="300"/>
        <v>-36.974085012204533</v>
      </c>
      <c r="AM848" s="7">
        <f t="shared" si="301"/>
        <v>-1011779.6256917317</v>
      </c>
      <c r="AN848" s="7">
        <f t="shared" si="302"/>
        <v>-96343.259262172491</v>
      </c>
      <c r="AO848">
        <f t="shared" si="303"/>
        <v>-1051779.6256917317</v>
      </c>
      <c r="AP848">
        <f t="shared" si="304"/>
        <v>-93843.259262172491</v>
      </c>
      <c r="AQ848">
        <f t="shared" si="305"/>
        <v>-1036779.6256917317</v>
      </c>
      <c r="AR848">
        <f t="shared" si="306"/>
        <v>-118843.25926217249</v>
      </c>
      <c r="AS848">
        <f t="shared" si="309"/>
        <v>-2098.1248748850717</v>
      </c>
      <c r="AT848">
        <f t="shared" si="310"/>
        <v>4043.9923679691146</v>
      </c>
    </row>
    <row r="849" spans="24:46" x14ac:dyDescent="0.2">
      <c r="X849" s="1">
        <v>845</v>
      </c>
      <c r="Y849" s="7">
        <f t="shared" si="291"/>
        <v>1032828.5430173643</v>
      </c>
      <c r="Z849" s="7">
        <f t="shared" si="292"/>
        <v>101807.07461442554</v>
      </c>
      <c r="AA849">
        <f t="shared" si="293"/>
        <v>2097.5444276459202</v>
      </c>
      <c r="AB849">
        <f t="shared" si="294"/>
        <v>-4100.7462230186438</v>
      </c>
      <c r="AC849">
        <f t="shared" si="307"/>
        <v>-1.1585283241069384</v>
      </c>
      <c r="AD849">
        <f t="shared" si="308"/>
        <v>-118.15715554293028</v>
      </c>
      <c r="AE849">
        <f t="shared" si="289"/>
        <v>-1.3158215156183659E-8</v>
      </c>
      <c r="AF849" s="7">
        <f t="shared" si="290"/>
        <v>3.7016988551777269E-8</v>
      </c>
      <c r="AG849" s="7">
        <f t="shared" si="295"/>
        <v>-0.51040025487691965</v>
      </c>
      <c r="AH849" s="7">
        <f t="shared" si="296"/>
        <v>-58.624814474432483</v>
      </c>
      <c r="AI849">
        <f t="shared" si="297"/>
        <v>-0.16202060218785835</v>
      </c>
      <c r="AJ849">
        <f t="shared" si="298"/>
        <v>-21.261520975604462</v>
      </c>
      <c r="AK849">
        <f t="shared" si="299"/>
        <v>-0.48610745388394522</v>
      </c>
      <c r="AL849">
        <f t="shared" si="300"/>
        <v>-38.270820129910334</v>
      </c>
      <c r="AM849" s="7">
        <f t="shared" si="301"/>
        <v>-1012828.5430173643</v>
      </c>
      <c r="AN849" s="7">
        <f t="shared" si="302"/>
        <v>-94307.074614425539</v>
      </c>
      <c r="AO849">
        <f t="shared" si="303"/>
        <v>-1052828.5430173643</v>
      </c>
      <c r="AP849">
        <f t="shared" si="304"/>
        <v>-91807.074614425539</v>
      </c>
      <c r="AQ849">
        <f t="shared" si="305"/>
        <v>-1037828.5430173643</v>
      </c>
      <c r="AR849">
        <f t="shared" si="306"/>
        <v>-116807.07461442554</v>
      </c>
      <c r="AS849">
        <f t="shared" si="309"/>
        <v>-2097.5444276459202</v>
      </c>
      <c r="AT849">
        <f t="shared" si="310"/>
        <v>4100.7462230186438</v>
      </c>
    </row>
    <row r="850" spans="24:46" x14ac:dyDescent="0.2">
      <c r="X850" s="1">
        <v>846</v>
      </c>
      <c r="Y850" s="7">
        <f t="shared" si="291"/>
        <v>1033877.1704151467</v>
      </c>
      <c r="Z850" s="7">
        <f t="shared" si="292"/>
        <v>99741.931858473341</v>
      </c>
      <c r="AA850">
        <f t="shared" si="293"/>
        <v>2096.9651634838669</v>
      </c>
      <c r="AB850">
        <f t="shared" si="294"/>
        <v>-4159.8248007901093</v>
      </c>
      <c r="AC850">
        <f t="shared" si="307"/>
        <v>-1.1561700491364122</v>
      </c>
      <c r="AD850">
        <f t="shared" si="308"/>
        <v>-123.17349849055704</v>
      </c>
      <c r="AE850">
        <f t="shared" si="289"/>
        <v>-1.3156212247339309E-8</v>
      </c>
      <c r="AF850" s="7">
        <f t="shared" si="290"/>
        <v>3.6389333073008694E-8</v>
      </c>
      <c r="AG850" s="7">
        <f t="shared" si="295"/>
        <v>-0.50934505132733054</v>
      </c>
      <c r="AH850" s="7">
        <f t="shared" si="296"/>
        <v>-61.267558552999205</v>
      </c>
      <c r="AI850">
        <f t="shared" si="297"/>
        <v>-0.16169834090097501</v>
      </c>
      <c r="AJ850">
        <f t="shared" si="298"/>
        <v>-22.249066145065356</v>
      </c>
      <c r="AK850">
        <f t="shared" si="299"/>
        <v>-0.48512664375189424</v>
      </c>
      <c r="AL850">
        <f t="shared" si="300"/>
        <v>-39.656873828881814</v>
      </c>
      <c r="AM850" s="7">
        <f t="shared" si="301"/>
        <v>-1013877.1704151467</v>
      </c>
      <c r="AN850" s="7">
        <f t="shared" si="302"/>
        <v>-92241.931858473341</v>
      </c>
      <c r="AO850">
        <f t="shared" si="303"/>
        <v>-1053877.1704151467</v>
      </c>
      <c r="AP850">
        <f t="shared" si="304"/>
        <v>-89741.931858473341</v>
      </c>
      <c r="AQ850">
        <f t="shared" si="305"/>
        <v>-1038877.1704151467</v>
      </c>
      <c r="AR850">
        <f t="shared" si="306"/>
        <v>-114741.93185847334</v>
      </c>
      <c r="AS850">
        <f t="shared" si="309"/>
        <v>-2096.9651634838669</v>
      </c>
      <c r="AT850">
        <f t="shared" si="310"/>
        <v>4159.8248007901093</v>
      </c>
    </row>
    <row r="851" spans="24:46" x14ac:dyDescent="0.2">
      <c r="X851" s="1">
        <v>847</v>
      </c>
      <c r="Y851" s="7">
        <f t="shared" si="291"/>
        <v>1034925.5084756326</v>
      </c>
      <c r="Z851" s="7">
        <f t="shared" si="292"/>
        <v>97646.62277076696</v>
      </c>
      <c r="AA851">
        <f t="shared" si="293"/>
        <v>2096.3870784592987</v>
      </c>
      <c r="AB851">
        <f t="shared" si="294"/>
        <v>-4221.4115500353882</v>
      </c>
      <c r="AC851">
        <f t="shared" si="307"/>
        <v>-1.1538196166961794</v>
      </c>
      <c r="AD851">
        <f t="shared" si="308"/>
        <v>-128.60002439663242</v>
      </c>
      <c r="AE851">
        <f t="shared" si="289"/>
        <v>-1.315421240409007E-8</v>
      </c>
      <c r="AF851" s="7">
        <f t="shared" si="290"/>
        <v>3.5746623039134839E-8</v>
      </c>
      <c r="AG851" s="7">
        <f t="shared" si="295"/>
        <v>-0.50829340645709054</v>
      </c>
      <c r="AH851" s="7">
        <f t="shared" si="296"/>
        <v>-64.135530170001758</v>
      </c>
      <c r="AI851">
        <f t="shared" si="297"/>
        <v>-0.16137712864812043</v>
      </c>
      <c r="AJ851">
        <f t="shared" si="298"/>
        <v>-23.322997979533916</v>
      </c>
      <c r="AK851">
        <f t="shared" si="299"/>
        <v>-0.48414906843675592</v>
      </c>
      <c r="AL851">
        <f t="shared" si="300"/>
        <v>-41.141496282843335</v>
      </c>
      <c r="AM851" s="7">
        <f t="shared" si="301"/>
        <v>-1014925.5084756326</v>
      </c>
      <c r="AN851" s="7">
        <f t="shared" si="302"/>
        <v>-90146.62277076696</v>
      </c>
      <c r="AO851">
        <f t="shared" si="303"/>
        <v>-1054925.5084756326</v>
      </c>
      <c r="AP851">
        <f t="shared" si="304"/>
        <v>-87646.62277076696</v>
      </c>
      <c r="AQ851">
        <f t="shared" si="305"/>
        <v>-1039925.5084756326</v>
      </c>
      <c r="AR851">
        <f t="shared" si="306"/>
        <v>-112646.62277076696</v>
      </c>
      <c r="AS851">
        <f t="shared" si="309"/>
        <v>-2096.3870784592987</v>
      </c>
      <c r="AT851">
        <f t="shared" si="310"/>
        <v>4221.4115500353882</v>
      </c>
    </row>
    <row r="852" spans="24:46" x14ac:dyDescent="0.2">
      <c r="X852" s="1">
        <v>848</v>
      </c>
      <c r="Y852" s="7">
        <f t="shared" si="291"/>
        <v>1035973.5577874102</v>
      </c>
      <c r="Z852" s="7">
        <f t="shared" si="292"/>
        <v>95519.841992699687</v>
      </c>
      <c r="AA852">
        <f t="shared" si="293"/>
        <v>2095.8101686509508</v>
      </c>
      <c r="AB852">
        <f t="shared" si="294"/>
        <v>-4285.7115622337042</v>
      </c>
      <c r="AC852">
        <f t="shared" si="307"/>
        <v>-1.151476990311479</v>
      </c>
      <c r="AD852">
        <f t="shared" si="308"/>
        <v>-134.48694179445135</v>
      </c>
      <c r="AE852">
        <f t="shared" si="289"/>
        <v>-1.3152215618956637E-8</v>
      </c>
      <c r="AF852" s="7">
        <f t="shared" si="290"/>
        <v>3.5088248249870632E-8</v>
      </c>
      <c r="AG852" s="7">
        <f t="shared" si="295"/>
        <v>-0.50724530350213515</v>
      </c>
      <c r="AH852" s="7">
        <f t="shared" si="296"/>
        <v>-67.257192138263264</v>
      </c>
      <c r="AI852">
        <f t="shared" si="297"/>
        <v>-0.16105696064630609</v>
      </c>
      <c r="AJ852">
        <f t="shared" si="298"/>
        <v>-24.494509211833766</v>
      </c>
      <c r="AK852">
        <f t="shared" si="299"/>
        <v>-0.48317471301082227</v>
      </c>
      <c r="AL852">
        <f t="shared" si="300"/>
        <v>-42.735240479442588</v>
      </c>
      <c r="AM852" s="7">
        <f t="shared" si="301"/>
        <v>-1015973.5577874102</v>
      </c>
      <c r="AN852" s="7">
        <f t="shared" si="302"/>
        <v>-88019.841992699687</v>
      </c>
      <c r="AO852">
        <f t="shared" si="303"/>
        <v>-1055973.5577874102</v>
      </c>
      <c r="AP852">
        <f t="shared" si="304"/>
        <v>-85519.841992699687</v>
      </c>
      <c r="AQ852">
        <f t="shared" si="305"/>
        <v>-1040973.5577874102</v>
      </c>
      <c r="AR852">
        <f t="shared" si="306"/>
        <v>-110519.84199269969</v>
      </c>
      <c r="AS852">
        <f t="shared" si="309"/>
        <v>-2095.8101686509508</v>
      </c>
      <c r="AT852">
        <f t="shared" si="310"/>
        <v>4285.7115622337042</v>
      </c>
    </row>
    <row r="853" spans="24:46" x14ac:dyDescent="0.2">
      <c r="X853" s="1">
        <v>849</v>
      </c>
      <c r="Y853" s="7">
        <f t="shared" si="291"/>
        <v>1037021.3189371119</v>
      </c>
      <c r="Z853" s="7">
        <f t="shared" si="292"/>
        <v>93360.175343858529</v>
      </c>
      <c r="AA853">
        <f t="shared" si="293"/>
        <v>2095.2344301557951</v>
      </c>
      <c r="AB853">
        <f t="shared" si="294"/>
        <v>-4352.9550331309301</v>
      </c>
      <c r="AC853">
        <f t="shared" si="307"/>
        <v>-1.1491421337259682</v>
      </c>
      <c r="AD853">
        <f t="shared" si="308"/>
        <v>-140.89280249170045</v>
      </c>
      <c r="AE853">
        <f t="shared" si="289"/>
        <v>-1.3150221884484459E-8</v>
      </c>
      <c r="AF853" s="7">
        <f t="shared" si="290"/>
        <v>3.4413547976112163E-8</v>
      </c>
      <c r="AG853" s="7">
        <f t="shared" si="295"/>
        <v>-0.50620072579998665</v>
      </c>
      <c r="AH853" s="7">
        <f t="shared" si="296"/>
        <v>-70.66585743568244</v>
      </c>
      <c r="AI853">
        <f t="shared" si="297"/>
        <v>-0.16073783214066051</v>
      </c>
      <c r="AJ853">
        <f t="shared" si="298"/>
        <v>-25.776747133510089</v>
      </c>
      <c r="AK853">
        <f t="shared" si="299"/>
        <v>-0.48220356263509928</v>
      </c>
      <c r="AL853">
        <f t="shared" si="300"/>
        <v>-44.450197956921464</v>
      </c>
      <c r="AM853" s="7">
        <f t="shared" si="301"/>
        <v>-1017021.3189371119</v>
      </c>
      <c r="AN853" s="7">
        <f t="shared" si="302"/>
        <v>-85860.175343858529</v>
      </c>
      <c r="AO853">
        <f t="shared" si="303"/>
        <v>-1057021.3189371119</v>
      </c>
      <c r="AP853">
        <f t="shared" si="304"/>
        <v>-83360.175343858529</v>
      </c>
      <c r="AQ853">
        <f t="shared" si="305"/>
        <v>-1042021.3189371119</v>
      </c>
      <c r="AR853">
        <f t="shared" si="306"/>
        <v>-108360.17534385853</v>
      </c>
      <c r="AS853">
        <f t="shared" si="309"/>
        <v>-2095.2344301557951</v>
      </c>
      <c r="AT853">
        <f t="shared" si="310"/>
        <v>4352.9550331309301</v>
      </c>
    </row>
    <row r="854" spans="24:46" x14ac:dyDescent="0.2">
      <c r="X854" s="1">
        <v>850</v>
      </c>
      <c r="Y854" s="7">
        <f t="shared" si="291"/>
        <v>1038068.792509423</v>
      </c>
      <c r="Z854" s="7">
        <f t="shared" si="292"/>
        <v>91166.086226981599</v>
      </c>
      <c r="AA854">
        <f t="shared" si="293"/>
        <v>2094.6598590889321</v>
      </c>
      <c r="AB854">
        <f t="shared" si="294"/>
        <v>-4423.4014343767803</v>
      </c>
      <c r="AC854">
        <f t="shared" si="307"/>
        <v>-1.1468150109001432</v>
      </c>
      <c r="AD854">
        <f t="shared" si="308"/>
        <v>-147.88628246729778</v>
      </c>
      <c r="AE854">
        <f t="shared" si="289"/>
        <v>-1.3148231193242861E-8</v>
      </c>
      <c r="AF854" s="7">
        <f t="shared" si="290"/>
        <v>3.3721804581504476E-8</v>
      </c>
      <c r="AG854" s="7">
        <f t="shared" si="295"/>
        <v>-0.50515965678899666</v>
      </c>
      <c r="AH854" s="7">
        <f t="shared" si="296"/>
        <v>-74.400745368020452</v>
      </c>
      <c r="AI854">
        <f t="shared" si="297"/>
        <v>-0.16041973840421678</v>
      </c>
      <c r="AJ854">
        <f t="shared" si="298"/>
        <v>-27.185249740718035</v>
      </c>
      <c r="AK854">
        <f t="shared" si="299"/>
        <v>-0.48123560255869863</v>
      </c>
      <c r="AL854">
        <f t="shared" si="300"/>
        <v>-46.30028739228112</v>
      </c>
      <c r="AM854" s="7">
        <f t="shared" si="301"/>
        <v>-1018068.792509423</v>
      </c>
      <c r="AN854" s="7">
        <f t="shared" si="302"/>
        <v>-83666.086226981599</v>
      </c>
      <c r="AO854">
        <f t="shared" si="303"/>
        <v>-1058068.7925094231</v>
      </c>
      <c r="AP854">
        <f t="shared" si="304"/>
        <v>-81166.086226981599</v>
      </c>
      <c r="AQ854">
        <f t="shared" si="305"/>
        <v>-1043068.792509423</v>
      </c>
      <c r="AR854">
        <f t="shared" si="306"/>
        <v>-106166.0862269816</v>
      </c>
      <c r="AS854">
        <f t="shared" si="309"/>
        <v>-2094.6598590889321</v>
      </c>
      <c r="AT854">
        <f t="shared" si="310"/>
        <v>4423.4014343767803</v>
      </c>
    </row>
    <row r="855" spans="24:46" x14ac:dyDescent="0.2">
      <c r="X855" s="1">
        <v>851</v>
      </c>
      <c r="Y855" s="7">
        <f t="shared" si="291"/>
        <v>1039115.9790870911</v>
      </c>
      <c r="Z855" s="7">
        <f t="shared" si="292"/>
        <v>88935.8997244848</v>
      </c>
      <c r="AA855">
        <f t="shared" si="293"/>
        <v>2094.0864515834819</v>
      </c>
      <c r="AB855">
        <f t="shared" si="294"/>
        <v>-4497.3445756104293</v>
      </c>
      <c r="AC855">
        <f t="shared" si="307"/>
        <v>-1.1444955860097175</v>
      </c>
      <c r="AD855">
        <f t="shared" si="308"/>
        <v>-155.54843417302388</v>
      </c>
      <c r="AE855">
        <f t="shared" ref="AE855:AE918" si="311">L$11*((AS855)/(((SQRT((AS855)^2))^2)+((L$15*2)^2))^(3/2))</f>
        <v>-1.3146243537825901E-8</v>
      </c>
      <c r="AF855" s="7">
        <f t="shared" ref="AF855:AF918" si="312">L$11*((AT855)/((((SQRT((AT855)^2))^2)+(L$15^2))^(3/2)))</f>
        <v>3.301223604629591E-8</v>
      </c>
      <c r="AG855" s="7">
        <f t="shared" si="295"/>
        <v>-0.50412208000759029</v>
      </c>
      <c r="AH855" s="7">
        <f t="shared" si="296"/>
        <v>-78.508321751206338</v>
      </c>
      <c r="AI855">
        <f t="shared" si="297"/>
        <v>-0.16010267473772219</v>
      </c>
      <c r="AJ855">
        <f t="shared" si="298"/>
        <v>-28.738502092814247</v>
      </c>
      <c r="AK855">
        <f t="shared" si="299"/>
        <v>-0.48027081811816147</v>
      </c>
      <c r="AL855">
        <f t="shared" si="300"/>
        <v>-48.301610362015545</v>
      </c>
      <c r="AM855" s="7">
        <f t="shared" si="301"/>
        <v>-1019115.9790870911</v>
      </c>
      <c r="AN855" s="7">
        <f t="shared" si="302"/>
        <v>-81435.8997244848</v>
      </c>
      <c r="AO855">
        <f t="shared" si="303"/>
        <v>-1059115.9790870911</v>
      </c>
      <c r="AP855">
        <f t="shared" si="304"/>
        <v>-78935.8997244848</v>
      </c>
      <c r="AQ855">
        <f t="shared" si="305"/>
        <v>-1044115.9790870911</v>
      </c>
      <c r="AR855">
        <f t="shared" si="306"/>
        <v>-103935.8997244848</v>
      </c>
      <c r="AS855">
        <f t="shared" si="309"/>
        <v>-2094.0864515834819</v>
      </c>
      <c r="AT855">
        <f t="shared" si="310"/>
        <v>4497.3445756104293</v>
      </c>
    </row>
    <row r="856" spans="24:46" x14ac:dyDescent="0.2">
      <c r="X856" s="1">
        <v>852</v>
      </c>
      <c r="Y856" s="7">
        <f t="shared" si="291"/>
        <v>1040162.8792509346</v>
      </c>
      <c r="Z856" s="7">
        <f t="shared" si="292"/>
        <v>86667.783882407966</v>
      </c>
      <c r="AA856">
        <f t="shared" si="293"/>
        <v>2093.514203790477</v>
      </c>
      <c r="AB856">
        <f t="shared" si="294"/>
        <v>-4575.1187926969415</v>
      </c>
      <c r="AC856">
        <f t="shared" si="307"/>
        <v>-1.1421838234440973</v>
      </c>
      <c r="AD856">
        <f t="shared" si="308"/>
        <v>-163.97556129114855</v>
      </c>
      <c r="AE856">
        <f t="shared" si="311"/>
        <v>-1.3144258910851624E-8</v>
      </c>
      <c r="AF856" s="7">
        <f t="shared" si="312"/>
        <v>3.228398715055407E-8</v>
      </c>
      <c r="AG856" s="7">
        <f t="shared" si="295"/>
        <v>-0.50308797909355674</v>
      </c>
      <c r="AH856" s="7">
        <f t="shared" si="296"/>
        <v>-83.044015249447767</v>
      </c>
      <c r="AI856">
        <f t="shared" si="297"/>
        <v>-0.15978663646943228</v>
      </c>
      <c r="AJ856">
        <f t="shared" si="298"/>
        <v>-30.458652870587127</v>
      </c>
      <c r="AK856">
        <f t="shared" si="299"/>
        <v>-0.47930919473684924</v>
      </c>
      <c r="AL856">
        <f t="shared" si="300"/>
        <v>-50.472893203397632</v>
      </c>
      <c r="AM856" s="7">
        <f t="shared" si="301"/>
        <v>-1020162.8792509346</v>
      </c>
      <c r="AN856" s="7">
        <f t="shared" si="302"/>
        <v>-79167.783882407966</v>
      </c>
      <c r="AO856">
        <f t="shared" si="303"/>
        <v>-1060162.8792509346</v>
      </c>
      <c r="AP856">
        <f t="shared" si="304"/>
        <v>-76667.783882407966</v>
      </c>
      <c r="AQ856">
        <f t="shared" si="305"/>
        <v>-1045162.8792509346</v>
      </c>
      <c r="AR856">
        <f t="shared" si="306"/>
        <v>-101667.78388240797</v>
      </c>
      <c r="AS856">
        <f t="shared" si="309"/>
        <v>-2093.514203790477</v>
      </c>
      <c r="AT856">
        <f t="shared" si="310"/>
        <v>4575.1187926969415</v>
      </c>
    </row>
    <row r="857" spans="24:46" x14ac:dyDescent="0.2">
      <c r="X857" s="1">
        <v>853</v>
      </c>
      <c r="Y857" s="7">
        <f t="shared" si="291"/>
        <v>1041209.4935798519</v>
      </c>
      <c r="Z857" s="7">
        <f t="shared" si="292"/>
        <v>84359.727540898108</v>
      </c>
      <c r="AA857">
        <f t="shared" si="293"/>
        <v>2092.9431118787552</v>
      </c>
      <c r="AB857">
        <f t="shared" si="294"/>
        <v>-4657.1065733425157</v>
      </c>
      <c r="AC857">
        <f t="shared" si="307"/>
        <v>-1.1398796878047541</v>
      </c>
      <c r="AD857">
        <f t="shared" si="308"/>
        <v>-173.28292458505149</v>
      </c>
      <c r="AE857">
        <f t="shared" si="311"/>
        <v>-1.3142277304961997E-8</v>
      </c>
      <c r="AF857" s="7">
        <f t="shared" si="312"/>
        <v>3.1536119007192858E-8</v>
      </c>
      <c r="AG857" s="7">
        <f t="shared" si="295"/>
        <v>-0.50205733778326456</v>
      </c>
      <c r="AH857" s="7">
        <f t="shared" si="296"/>
        <v>-88.074437460597679</v>
      </c>
      <c r="AI857">
        <f t="shared" si="297"/>
        <v>-0.15947161895491765</v>
      </c>
      <c r="AJ857">
        <f t="shared" si="298"/>
        <v>-32.372446908661487</v>
      </c>
      <c r="AK857">
        <f t="shared" si="299"/>
        <v>-0.47835071792429468</v>
      </c>
      <c r="AL857">
        <f t="shared" si="300"/>
        <v>-52.836040247328448</v>
      </c>
      <c r="AM857" s="7">
        <f t="shared" si="301"/>
        <v>-1021209.4935798519</v>
      </c>
      <c r="AN857" s="7">
        <f t="shared" si="302"/>
        <v>-76859.727540898108</v>
      </c>
      <c r="AO857">
        <f t="shared" si="303"/>
        <v>-1061209.4935798519</v>
      </c>
      <c r="AP857">
        <f t="shared" si="304"/>
        <v>-74359.727540898108</v>
      </c>
      <c r="AQ857">
        <f t="shared" si="305"/>
        <v>-1046209.4935798519</v>
      </c>
      <c r="AR857">
        <f t="shared" si="306"/>
        <v>-99359.727540898108</v>
      </c>
      <c r="AS857">
        <f t="shared" si="309"/>
        <v>-2092.9431118787552</v>
      </c>
      <c r="AT857">
        <f t="shared" si="310"/>
        <v>4657.1065733425157</v>
      </c>
    </row>
    <row r="858" spans="24:46" x14ac:dyDescent="0.2">
      <c r="X858" s="1">
        <v>854</v>
      </c>
      <c r="Y858" s="7">
        <f t="shared" si="291"/>
        <v>1042255.8226508304</v>
      </c>
      <c r="Z858" s="7">
        <f t="shared" si="292"/>
        <v>82009.513888653717</v>
      </c>
      <c r="AA858">
        <f t="shared" si="293"/>
        <v>2092.3731720348528</v>
      </c>
      <c r="AB858">
        <f t="shared" si="294"/>
        <v>-4743.7480356350416</v>
      </c>
      <c r="AC858">
        <f t="shared" si="307"/>
        <v>-1.1375831439037583</v>
      </c>
      <c r="AD858">
        <f t="shared" si="308"/>
        <v>-183.60957085438292</v>
      </c>
      <c r="AE858">
        <f t="shared" si="311"/>
        <v>-1.3140298712823289E-8</v>
      </c>
      <c r="AF858" s="7">
        <f t="shared" si="312"/>
        <v>3.0767596546548431E-8</v>
      </c>
      <c r="AG858" s="7">
        <f t="shared" si="295"/>
        <v>-0.5010301399109961</v>
      </c>
      <c r="AH858" s="7">
        <f t="shared" si="296"/>
        <v>-93.680285780501833</v>
      </c>
      <c r="AI858">
        <f t="shared" si="297"/>
        <v>-0.15915761757686545</v>
      </c>
      <c r="AJ858">
        <f t="shared" si="298"/>
        <v>-34.512452572856162</v>
      </c>
      <c r="AK858">
        <f t="shared" si="299"/>
        <v>-0.47739537327559817</v>
      </c>
      <c r="AL858">
        <f t="shared" si="300"/>
        <v>-55.416832531792551</v>
      </c>
      <c r="AM858" s="7">
        <f t="shared" si="301"/>
        <v>-1022255.8226508304</v>
      </c>
      <c r="AN858" s="7">
        <f t="shared" si="302"/>
        <v>-74509.513888653717</v>
      </c>
      <c r="AO858">
        <f t="shared" si="303"/>
        <v>-1062255.8226508303</v>
      </c>
      <c r="AP858">
        <f t="shared" si="304"/>
        <v>-72009.513888653717</v>
      </c>
      <c r="AQ858">
        <f t="shared" si="305"/>
        <v>-1047255.8226508304</v>
      </c>
      <c r="AR858">
        <f t="shared" si="306"/>
        <v>-97009.513888653717</v>
      </c>
      <c r="AS858">
        <f t="shared" si="309"/>
        <v>-2092.3731720348528</v>
      </c>
      <c r="AT858">
        <f t="shared" si="310"/>
        <v>4743.7480356350416</v>
      </c>
    </row>
    <row r="859" spans="24:46" x14ac:dyDescent="0.2">
      <c r="X859" s="1">
        <v>855</v>
      </c>
      <c r="Y859" s="7">
        <f t="shared" si="291"/>
        <v>1043301.8670389547</v>
      </c>
      <c r="Z859" s="7">
        <f t="shared" si="292"/>
        <v>79614.688674479403</v>
      </c>
      <c r="AA859">
        <f t="shared" si="293"/>
        <v>2091.804380462901</v>
      </c>
      <c r="AB859">
        <f t="shared" si="294"/>
        <v>-4835.5528210622333</v>
      </c>
      <c r="AC859">
        <f t="shared" si="307"/>
        <v>-1.1352941567621886</v>
      </c>
      <c r="AD859">
        <f t="shared" si="308"/>
        <v>-195.12469960745278</v>
      </c>
      <c r="AE859">
        <f t="shared" si="311"/>
        <v>-1.313832312712546E-8</v>
      </c>
      <c r="AF859" s="7">
        <f t="shared" si="312"/>
        <v>2.9977273434746352E-8</v>
      </c>
      <c r="AG859" s="7">
        <f t="shared" si="295"/>
        <v>-0.50000636940818144</v>
      </c>
      <c r="AH859" s="7">
        <f t="shared" si="296"/>
        <v>-99.960183869404034</v>
      </c>
      <c r="AI859">
        <f t="shared" si="297"/>
        <v>-0.15884462774488917</v>
      </c>
      <c r="AJ859">
        <f t="shared" si="298"/>
        <v>-36.918697189511086</v>
      </c>
      <c r="AK859">
        <f t="shared" si="299"/>
        <v>-0.47644314647079494</v>
      </c>
      <c r="AL859">
        <f t="shared" si="300"/>
        <v>-58.245818578514971</v>
      </c>
      <c r="AM859" s="7">
        <f t="shared" si="301"/>
        <v>-1023301.8670389547</v>
      </c>
      <c r="AN859" s="7">
        <f t="shared" si="302"/>
        <v>-72114.688674479403</v>
      </c>
      <c r="AO859">
        <f t="shared" si="303"/>
        <v>-1063301.8670389547</v>
      </c>
      <c r="AP859">
        <f t="shared" si="304"/>
        <v>-69614.688674479403</v>
      </c>
      <c r="AQ859">
        <f t="shared" si="305"/>
        <v>-1048301.8670389547</v>
      </c>
      <c r="AR859">
        <f t="shared" si="306"/>
        <v>-94614.688674479403</v>
      </c>
      <c r="AS859">
        <f t="shared" si="309"/>
        <v>-2091.804380462901</v>
      </c>
      <c r="AT859">
        <f t="shared" si="310"/>
        <v>4835.5528210622333</v>
      </c>
    </row>
    <row r="860" spans="24:46" x14ac:dyDescent="0.2">
      <c r="X860" s="1">
        <v>856</v>
      </c>
      <c r="Y860" s="7">
        <f t="shared" si="291"/>
        <v>1044347.6273174166</v>
      </c>
      <c r="Z860" s="7">
        <f t="shared" si="292"/>
        <v>77172.521676497345</v>
      </c>
      <c r="AA860">
        <f t="shared" si="293"/>
        <v>2091.23673338452</v>
      </c>
      <c r="AB860">
        <f t="shared" si="294"/>
        <v>-4933.11517086596</v>
      </c>
      <c r="AC860">
        <f t="shared" si="307"/>
        <v>-1.133012691608611</v>
      </c>
      <c r="AD860">
        <f t="shared" si="308"/>
        <v>-208.03616541853685</v>
      </c>
      <c r="AE860">
        <f t="shared" si="311"/>
        <v>-1.313635054058226E-8</v>
      </c>
      <c r="AF860" s="7">
        <f t="shared" si="312"/>
        <v>2.9163873745132017E-8</v>
      </c>
      <c r="AG860" s="7">
        <f t="shared" si="295"/>
        <v>-0.49898601030269613</v>
      </c>
      <c r="AH860" s="7">
        <f t="shared" si="296"/>
        <v>-107.03582809928756</v>
      </c>
      <c r="AI860">
        <f t="shared" si="297"/>
        <v>-0.15853264489533059</v>
      </c>
      <c r="AJ860">
        <f t="shared" si="298"/>
        <v>-39.640875681810542</v>
      </c>
      <c r="AK860">
        <f t="shared" si="299"/>
        <v>-0.47549402327423379</v>
      </c>
      <c r="AL860">
        <f t="shared" si="300"/>
        <v>-61.359461666602641</v>
      </c>
      <c r="AM860" s="7">
        <f t="shared" si="301"/>
        <v>-1024347.6273174166</v>
      </c>
      <c r="AN860" s="7">
        <f t="shared" si="302"/>
        <v>-69672.521676497345</v>
      </c>
      <c r="AO860">
        <f t="shared" si="303"/>
        <v>-1064347.6273174165</v>
      </c>
      <c r="AP860">
        <f t="shared" si="304"/>
        <v>-67172.521676497345</v>
      </c>
      <c r="AQ860">
        <f t="shared" si="305"/>
        <v>-1049347.6273174165</v>
      </c>
      <c r="AR860">
        <f t="shared" si="306"/>
        <v>-92172.521676497345</v>
      </c>
      <c r="AS860">
        <f t="shared" si="309"/>
        <v>-2091.23673338452</v>
      </c>
      <c r="AT860">
        <f t="shared" si="310"/>
        <v>4933.11517086596</v>
      </c>
    </row>
    <row r="861" spans="24:46" x14ac:dyDescent="0.2">
      <c r="X861" s="1">
        <v>857</v>
      </c>
      <c r="Y861" s="7">
        <f t="shared" si="291"/>
        <v>1045393.1040575224</v>
      </c>
      <c r="Z861" s="7">
        <f t="shared" si="292"/>
        <v>74679.959570387044</v>
      </c>
      <c r="AA861">
        <f t="shared" si="293"/>
        <v>2090.6702270387159</v>
      </c>
      <c r="AB861">
        <f t="shared" si="294"/>
        <v>-5037.1332535752281</v>
      </c>
      <c r="AC861">
        <f t="shared" si="307"/>
        <v>-1.1307387138776319</v>
      </c>
      <c r="AD861">
        <f t="shared" si="308"/>
        <v>-222.60199326033941</v>
      </c>
      <c r="AE861">
        <f t="shared" si="311"/>
        <v>-1.3134380945931279E-8</v>
      </c>
      <c r="AF861" s="7">
        <f t="shared" si="312"/>
        <v>2.8325969476737683E-8</v>
      </c>
      <c r="AG861" s="7">
        <f t="shared" si="295"/>
        <v>-0.49796904671817177</v>
      </c>
      <c r="AH861" s="7">
        <f t="shared" si="296"/>
        <v>-115.05898163507588</v>
      </c>
      <c r="AI861">
        <f t="shared" si="297"/>
        <v>-0.15822166449107486</v>
      </c>
      <c r="AJ861">
        <f t="shared" si="298"/>
        <v>-42.741377680376743</v>
      </c>
      <c r="AK861">
        <f t="shared" si="299"/>
        <v>-0.47454798953400423</v>
      </c>
      <c r="AL861">
        <f t="shared" si="300"/>
        <v>-64.801633973212745</v>
      </c>
      <c r="AM861" s="7">
        <f t="shared" si="301"/>
        <v>-1025393.1040575224</v>
      </c>
      <c r="AN861" s="7">
        <f t="shared" si="302"/>
        <v>-67179.959570387044</v>
      </c>
      <c r="AO861">
        <f t="shared" si="303"/>
        <v>-1065393.1040575225</v>
      </c>
      <c r="AP861">
        <f t="shared" si="304"/>
        <v>-64679.959570387044</v>
      </c>
      <c r="AQ861">
        <f t="shared" si="305"/>
        <v>-1050393.1040575225</v>
      </c>
      <c r="AR861">
        <f t="shared" si="306"/>
        <v>-89679.959570387044</v>
      </c>
      <c r="AS861">
        <f t="shared" si="309"/>
        <v>-2090.6702270387159</v>
      </c>
      <c r="AT861">
        <f t="shared" si="310"/>
        <v>5037.1332535752281</v>
      </c>
    </row>
    <row r="862" spans="24:46" x14ac:dyDescent="0.2">
      <c r="X862" s="1">
        <v>858</v>
      </c>
      <c r="Y862" s="7">
        <f t="shared" si="291"/>
        <v>1046438.2978287025</v>
      </c>
      <c r="Z862" s="7">
        <f t="shared" si="292"/>
        <v>72133.567694441896</v>
      </c>
      <c r="AA862">
        <f t="shared" si="293"/>
        <v>2090.104857681777</v>
      </c>
      <c r="AB862">
        <f t="shared" si="294"/>
        <v>-5148.4342502053978</v>
      </c>
      <c r="AC862">
        <f t="shared" si="307"/>
        <v>-1.1284721892083174</v>
      </c>
      <c r="AD862">
        <f t="shared" si="308"/>
        <v>-239.14621832216096</v>
      </c>
      <c r="AE862">
        <f t="shared" si="311"/>
        <v>-1.3132414335933635E-8</v>
      </c>
      <c r="AF862" s="7">
        <f t="shared" si="312"/>
        <v>2.7461952697663388E-8</v>
      </c>
      <c r="AG862" s="7">
        <f t="shared" si="295"/>
        <v>-0.49695546287326076</v>
      </c>
      <c r="AH862" s="7">
        <f t="shared" si="296"/>
        <v>-124.22112754392131</v>
      </c>
      <c r="AI862">
        <f t="shared" si="297"/>
        <v>-0.15791168202135619</v>
      </c>
      <c r="AJ862">
        <f t="shared" si="298"/>
        <v>-46.299504544716285</v>
      </c>
      <c r="AK862">
        <f t="shared" si="299"/>
        <v>-0.47360503118128616</v>
      </c>
      <c r="AL862">
        <f t="shared" si="300"/>
        <v>-68.62558626098533</v>
      </c>
      <c r="AM862" s="7">
        <f t="shared" si="301"/>
        <v>-1026438.2978287025</v>
      </c>
      <c r="AN862" s="7">
        <f t="shared" si="302"/>
        <v>-64633.567694441896</v>
      </c>
      <c r="AO862">
        <f t="shared" si="303"/>
        <v>-1066438.2978287025</v>
      </c>
      <c r="AP862">
        <f t="shared" si="304"/>
        <v>-62133.567694441896</v>
      </c>
      <c r="AQ862">
        <f t="shared" si="305"/>
        <v>-1051438.2978287025</v>
      </c>
      <c r="AR862">
        <f t="shared" si="306"/>
        <v>-87133.567694441896</v>
      </c>
      <c r="AS862">
        <f t="shared" si="309"/>
        <v>-2090.104857681777</v>
      </c>
      <c r="AT862">
        <f t="shared" si="310"/>
        <v>5148.4342502053978</v>
      </c>
    </row>
    <row r="863" spans="24:46" x14ac:dyDescent="0.2">
      <c r="X863" s="1">
        <v>859</v>
      </c>
      <c r="Y863" s="7">
        <f t="shared" si="291"/>
        <v>1047483.2091985197</v>
      </c>
      <c r="Z863" s="7">
        <f t="shared" si="292"/>
        <v>69529.457292048915</v>
      </c>
      <c r="AA863">
        <f t="shared" si="293"/>
        <v>2089.5406215871731</v>
      </c>
      <c r="AB863">
        <f t="shared" si="294"/>
        <v>-5268.0073593664783</v>
      </c>
      <c r="AC863">
        <f t="shared" si="307"/>
        <v>-1.126213083442787</v>
      </c>
      <c r="AD863">
        <f t="shared" si="308"/>
        <v>-258.08105206612561</v>
      </c>
      <c r="AE863">
        <f t="shared" si="311"/>
        <v>-1.3130450703373976E-8</v>
      </c>
      <c r="AF863" s="7">
        <f t="shared" si="312"/>
        <v>2.657000064057967E-8</v>
      </c>
      <c r="AG863" s="7">
        <f t="shared" si="295"/>
        <v>-0.4959452430809646</v>
      </c>
      <c r="AH863" s="7">
        <f t="shared" si="296"/>
        <v>-134.76702158773122</v>
      </c>
      <c r="AI863">
        <f t="shared" si="297"/>
        <v>-0.15760269300157467</v>
      </c>
      <c r="AJ863">
        <f t="shared" si="298"/>
        <v>-50.417451095530687</v>
      </c>
      <c r="AK863">
        <f t="shared" si="299"/>
        <v>-0.47266513422979717</v>
      </c>
      <c r="AL863">
        <f t="shared" si="300"/>
        <v>-72.896579409433684</v>
      </c>
      <c r="AM863" s="7">
        <f t="shared" si="301"/>
        <v>-1027483.2091985197</v>
      </c>
      <c r="AN863" s="7">
        <f t="shared" si="302"/>
        <v>-62029.457292048915</v>
      </c>
      <c r="AO863">
        <f t="shared" si="303"/>
        <v>-1067483.2091985196</v>
      </c>
      <c r="AP863">
        <f t="shared" si="304"/>
        <v>-59529.457292048915</v>
      </c>
      <c r="AQ863">
        <f t="shared" si="305"/>
        <v>-1052483.2091985196</v>
      </c>
      <c r="AR863">
        <f t="shared" si="306"/>
        <v>-84529.457292048915</v>
      </c>
      <c r="AS863">
        <f t="shared" si="309"/>
        <v>-2089.5406215871731</v>
      </c>
      <c r="AT863">
        <f t="shared" si="310"/>
        <v>5268.0073593664783</v>
      </c>
    </row>
    <row r="864" spans="24:46" x14ac:dyDescent="0.2">
      <c r="X864" s="1">
        <v>860</v>
      </c>
      <c r="Y864" s="7">
        <f t="shared" si="291"/>
        <v>1048527.8387326779</v>
      </c>
      <c r="Z864" s="7">
        <f t="shared" si="292"/>
        <v>66863.193480857401</v>
      </c>
      <c r="AA864">
        <f t="shared" si="293"/>
        <v>2088.9775150454516</v>
      </c>
      <c r="AB864">
        <f t="shared" si="294"/>
        <v>-5397.047885399541</v>
      </c>
      <c r="AC864">
        <f t="shared" si="307"/>
        <v>-1.1239613626247047</v>
      </c>
      <c r="AD864">
        <f t="shared" si="308"/>
        <v>-279.93850093250165</v>
      </c>
      <c r="AE864">
        <f t="shared" si="311"/>
        <v>-1.3128490041060509E-8</v>
      </c>
      <c r="AF864" s="7">
        <f t="shared" si="312"/>
        <v>2.5648031423560356E-8</v>
      </c>
      <c r="AG864" s="7">
        <f t="shared" si="295"/>
        <v>-0.49493837174794503</v>
      </c>
      <c r="AH864" s="7">
        <f t="shared" si="296"/>
        <v>-147.01408529924237</v>
      </c>
      <c r="AI864">
        <f t="shared" si="297"/>
        <v>-0.15729469297310825</v>
      </c>
      <c r="AJ864">
        <f t="shared" si="298"/>
        <v>-55.228963175175146</v>
      </c>
      <c r="AK864">
        <f t="shared" si="299"/>
        <v>-0.47172828477516143</v>
      </c>
      <c r="AL864">
        <f t="shared" si="300"/>
        <v>-77.695452483732183</v>
      </c>
      <c r="AM864" s="7">
        <f t="shared" si="301"/>
        <v>-1028527.8387326779</v>
      </c>
      <c r="AN864" s="7">
        <f t="shared" si="302"/>
        <v>-59363.193480857401</v>
      </c>
      <c r="AO864">
        <f t="shared" si="303"/>
        <v>-1068527.838732678</v>
      </c>
      <c r="AP864">
        <f t="shared" si="304"/>
        <v>-56863.193480857401</v>
      </c>
      <c r="AQ864">
        <f t="shared" si="305"/>
        <v>-1053527.838732678</v>
      </c>
      <c r="AR864">
        <f t="shared" si="306"/>
        <v>-81863.193480857401</v>
      </c>
      <c r="AS864">
        <f t="shared" si="309"/>
        <v>-2088.9775150454516</v>
      </c>
      <c r="AT864">
        <f t="shared" si="310"/>
        <v>5397.047885399541</v>
      </c>
    </row>
    <row r="865" spans="24:46" x14ac:dyDescent="0.2">
      <c r="X865" s="1">
        <v>861</v>
      </c>
      <c r="Y865" s="7">
        <f t="shared" si="291"/>
        <v>1049572.1869950301</v>
      </c>
      <c r="Z865" s="7">
        <f t="shared" si="292"/>
        <v>64129.677225541069</v>
      </c>
      <c r="AA865">
        <f t="shared" si="293"/>
        <v>2088.4155343641391</v>
      </c>
      <c r="AB865">
        <f t="shared" si="294"/>
        <v>-5537.0171358657917</v>
      </c>
      <c r="AC865">
        <f t="shared" si="307"/>
        <v>-1.1217169929978448</v>
      </c>
      <c r="AD865">
        <f t="shared" si="308"/>
        <v>-305.41644770882652</v>
      </c>
      <c r="AE865">
        <f t="shared" si="311"/>
        <v>-1.3126532341824449E-8</v>
      </c>
      <c r="AF865" s="7">
        <f t="shared" si="312"/>
        <v>2.4693647101753267E-8</v>
      </c>
      <c r="AG865" s="7">
        <f t="shared" si="295"/>
        <v>-0.49393483337382699</v>
      </c>
      <c r="AH865" s="7">
        <f t="shared" si="296"/>
        <v>-161.38075255511751</v>
      </c>
      <c r="AI865">
        <f t="shared" si="297"/>
        <v>-0.15698767750312831</v>
      </c>
      <c r="AJ865">
        <f t="shared" si="298"/>
        <v>-60.912154511136379</v>
      </c>
      <c r="AK865">
        <f t="shared" si="299"/>
        <v>-0.47079446899435717</v>
      </c>
      <c r="AL865">
        <f t="shared" si="300"/>
        <v>-83.123540667266241</v>
      </c>
      <c r="AM865" s="7">
        <f t="shared" si="301"/>
        <v>-1029572.1869950301</v>
      </c>
      <c r="AN865" s="7">
        <f t="shared" si="302"/>
        <v>-56629.677225541069</v>
      </c>
      <c r="AO865">
        <f t="shared" si="303"/>
        <v>-1069572.1869950301</v>
      </c>
      <c r="AP865">
        <f t="shared" si="304"/>
        <v>-54129.677225541069</v>
      </c>
      <c r="AQ865">
        <f t="shared" si="305"/>
        <v>-1054572.1869950301</v>
      </c>
      <c r="AR865">
        <f t="shared" si="306"/>
        <v>-79129.677225541061</v>
      </c>
      <c r="AS865">
        <f t="shared" si="309"/>
        <v>-2088.4155343641391</v>
      </c>
      <c r="AT865">
        <f t="shared" si="310"/>
        <v>5537.0171358657917</v>
      </c>
    </row>
    <row r="866" spans="24:46" x14ac:dyDescent="0.2">
      <c r="X866" s="1">
        <v>862</v>
      </c>
      <c r="Y866" s="7">
        <f t="shared" si="291"/>
        <v>1050616.2545475881</v>
      </c>
      <c r="Z866" s="7">
        <f t="shared" si="292"/>
        <v>61322.991601644564</v>
      </c>
      <c r="AA866">
        <f t="shared" si="293"/>
        <v>2087.8546758676403</v>
      </c>
      <c r="AB866">
        <f t="shared" si="294"/>
        <v>-5689.7253597202052</v>
      </c>
      <c r="AC866">
        <f t="shared" si="307"/>
        <v>-1.1194799410046283</v>
      </c>
      <c r="AD866">
        <f t="shared" si="308"/>
        <v>-335.44745908807431</v>
      </c>
      <c r="AE866">
        <f t="shared" si="311"/>
        <v>-1.3124577598520651E-8</v>
      </c>
      <c r="AF866" s="7">
        <f t="shared" si="312"/>
        <v>2.3704059292417019E-8</v>
      </c>
      <c r="AG866" s="7">
        <f t="shared" si="295"/>
        <v>-0.49293461255052456</v>
      </c>
      <c r="AH866" s="7">
        <f t="shared" si="296"/>
        <v>-178.42890767007793</v>
      </c>
      <c r="AI866">
        <f t="shared" si="297"/>
        <v>-0.15668164218441952</v>
      </c>
      <c r="AJ866">
        <f t="shared" si="298"/>
        <v>-67.708972249141937</v>
      </c>
      <c r="AK866">
        <f t="shared" si="299"/>
        <v>-0.46986367314510646</v>
      </c>
      <c r="AL866">
        <f t="shared" si="300"/>
        <v>-89.309579192558516</v>
      </c>
      <c r="AM866" s="7">
        <f t="shared" si="301"/>
        <v>-1030616.2545475881</v>
      </c>
      <c r="AN866" s="7">
        <f t="shared" si="302"/>
        <v>-53822.991601644564</v>
      </c>
      <c r="AO866">
        <f t="shared" si="303"/>
        <v>-1070616.2545475881</v>
      </c>
      <c r="AP866">
        <f t="shared" si="304"/>
        <v>-51322.991601644564</v>
      </c>
      <c r="AQ866">
        <f t="shared" si="305"/>
        <v>-1055616.2545475881</v>
      </c>
      <c r="AR866">
        <f t="shared" si="306"/>
        <v>-76322.991601644564</v>
      </c>
      <c r="AS866">
        <f t="shared" si="309"/>
        <v>-2087.8546758676403</v>
      </c>
      <c r="AT866">
        <f t="shared" si="310"/>
        <v>5689.7253597202052</v>
      </c>
    </row>
    <row r="867" spans="24:46" x14ac:dyDescent="0.2">
      <c r="X867" s="1">
        <v>863</v>
      </c>
      <c r="Y867" s="7">
        <f t="shared" si="291"/>
        <v>1051660.0419505292</v>
      </c>
      <c r="Z867" s="7">
        <f t="shared" si="292"/>
        <v>58436.197989398454</v>
      </c>
      <c r="AA867">
        <f t="shared" si="293"/>
        <v>2087.2949358971377</v>
      </c>
      <c r="AB867">
        <f t="shared" si="294"/>
        <v>-5857.4490892642425</v>
      </c>
      <c r="AC867">
        <f t="shared" si="307"/>
        <v>-1.117250173284696</v>
      </c>
      <c r="AD867">
        <f t="shared" si="308"/>
        <v>-371.30440177757737</v>
      </c>
      <c r="AE867">
        <f t="shared" si="311"/>
        <v>-1.3122625804026935E-8</v>
      </c>
      <c r="AF867" s="7">
        <f t="shared" si="312"/>
        <v>2.2675990350580112E-8</v>
      </c>
      <c r="AG867" s="7">
        <f t="shared" si="295"/>
        <v>-0.49193769396157411</v>
      </c>
      <c r="AH867" s="7">
        <f t="shared" si="296"/>
        <v>-198.92917054530554</v>
      </c>
      <c r="AI867">
        <f t="shared" si="297"/>
        <v>-0.15637658263519238</v>
      </c>
      <c r="AJ867">
        <f t="shared" si="298"/>
        <v>-75.955633798729153</v>
      </c>
      <c r="AK867">
        <f t="shared" si="299"/>
        <v>-0.46893588356530364</v>
      </c>
      <c r="AL867">
        <f t="shared" si="300"/>
        <v>-96.419597456218611</v>
      </c>
      <c r="AM867" s="7">
        <f t="shared" si="301"/>
        <v>-1031660.0419505292</v>
      </c>
      <c r="AN867" s="7">
        <f t="shared" si="302"/>
        <v>-50936.197989398454</v>
      </c>
      <c r="AO867">
        <f t="shared" si="303"/>
        <v>-1071660.0419505292</v>
      </c>
      <c r="AP867">
        <f t="shared" si="304"/>
        <v>-48436.197989398454</v>
      </c>
      <c r="AQ867">
        <f t="shared" si="305"/>
        <v>-1056660.0419505292</v>
      </c>
      <c r="AR867">
        <f t="shared" si="306"/>
        <v>-73436.197989398454</v>
      </c>
      <c r="AS867">
        <f t="shared" si="309"/>
        <v>-2087.2949358971377</v>
      </c>
      <c r="AT867">
        <f t="shared" si="310"/>
        <v>5857.4490892642425</v>
      </c>
    </row>
    <row r="868" spans="24:46" x14ac:dyDescent="0.2">
      <c r="X868" s="1">
        <v>864</v>
      </c>
      <c r="Y868" s="7">
        <f t="shared" si="291"/>
        <v>1052703.5497622062</v>
      </c>
      <c r="Z868" s="7">
        <f t="shared" si="292"/>
        <v>55461.06039454414</v>
      </c>
      <c r="AA868">
        <f t="shared" si="293"/>
        <v>2086.7363108104955</v>
      </c>
      <c r="AB868">
        <f t="shared" si="294"/>
        <v>-6043.1012901530312</v>
      </c>
      <c r="AC868">
        <f t="shared" si="307"/>
        <v>-1.1150276566735113</v>
      </c>
      <c r="AD868">
        <f t="shared" si="308"/>
        <v>-414.76777710871897</v>
      </c>
      <c r="AE868">
        <f t="shared" si="311"/>
        <v>-1.3120676951244297E-8</v>
      </c>
      <c r="AF868" s="7">
        <f t="shared" si="312"/>
        <v>2.1605539470264566E-8</v>
      </c>
      <c r="AG868" s="7">
        <f t="shared" si="295"/>
        <v>-0.4909440623814636</v>
      </c>
      <c r="AH868" s="7">
        <f t="shared" si="296"/>
        <v>-223.96450219567456</v>
      </c>
      <c r="AI868">
        <f t="shared" si="297"/>
        <v>-0.15607249449891078</v>
      </c>
      <c r="AJ868">
        <f t="shared" si="298"/>
        <v>-86.131840337929674</v>
      </c>
      <c r="AK868">
        <f t="shared" si="299"/>
        <v>-0.46801108667246</v>
      </c>
      <c r="AL868">
        <f t="shared" si="300"/>
        <v>-104.67143459672029</v>
      </c>
      <c r="AM868" s="7">
        <f t="shared" si="301"/>
        <v>-1032703.5497622062</v>
      </c>
      <c r="AN868" s="7">
        <f t="shared" si="302"/>
        <v>-47961.06039454414</v>
      </c>
      <c r="AO868">
        <f t="shared" si="303"/>
        <v>-1072703.5497622062</v>
      </c>
      <c r="AP868">
        <f t="shared" si="304"/>
        <v>-45461.06039454414</v>
      </c>
      <c r="AQ868">
        <f t="shared" si="305"/>
        <v>-1057703.5497622062</v>
      </c>
      <c r="AR868">
        <f t="shared" si="306"/>
        <v>-70461.06039454414</v>
      </c>
      <c r="AS868">
        <f t="shared" si="309"/>
        <v>-2086.7363108104955</v>
      </c>
      <c r="AT868">
        <f t="shared" si="310"/>
        <v>6043.1012901530312</v>
      </c>
    </row>
    <row r="869" spans="24:46" x14ac:dyDescent="0.2">
      <c r="X869" s="1">
        <v>865</v>
      </c>
      <c r="Y869" s="7">
        <f t="shared" si="291"/>
        <v>1053746.7785391542</v>
      </c>
      <c r="Z869" s="7">
        <f t="shared" si="292"/>
        <v>52387.663777329035</v>
      </c>
      <c r="AA869">
        <f t="shared" si="293"/>
        <v>2086.1787969821589</v>
      </c>
      <c r="AB869">
        <f t="shared" si="294"/>
        <v>-6250.4851787073903</v>
      </c>
      <c r="AC869">
        <f t="shared" si="307"/>
        <v>-1.1128123582009377</v>
      </c>
      <c r="AD869">
        <f t="shared" si="308"/>
        <v>-468.40077056687869</v>
      </c>
      <c r="AE869">
        <f t="shared" si="311"/>
        <v>-1.3118731033096573E-8</v>
      </c>
      <c r="AF869" s="7">
        <f t="shared" si="312"/>
        <v>2.0487997183530269E-8</v>
      </c>
      <c r="AG869" s="7">
        <f t="shared" si="295"/>
        <v>-0.48995370267498001</v>
      </c>
      <c r="AH869" s="7">
        <f t="shared" si="296"/>
        <v>-255.10064377899801</v>
      </c>
      <c r="AI869">
        <f t="shared" si="297"/>
        <v>-0.15576937344410874</v>
      </c>
      <c r="AJ869">
        <f t="shared" si="298"/>
        <v>-98.943512194265949</v>
      </c>
      <c r="AK869">
        <f t="shared" si="299"/>
        <v>-0.46708926896311803</v>
      </c>
      <c r="AL869">
        <f t="shared" si="300"/>
        <v>-114.35661461410275</v>
      </c>
      <c r="AM869" s="7">
        <f t="shared" si="301"/>
        <v>-1033746.7785391542</v>
      </c>
      <c r="AN869" s="7">
        <f t="shared" si="302"/>
        <v>-44887.663777329035</v>
      </c>
      <c r="AO869">
        <f t="shared" si="303"/>
        <v>-1073746.7785391542</v>
      </c>
      <c r="AP869">
        <f t="shared" si="304"/>
        <v>-42387.663777329035</v>
      </c>
      <c r="AQ869">
        <f t="shared" si="305"/>
        <v>-1058746.7785391542</v>
      </c>
      <c r="AR869">
        <f t="shared" si="306"/>
        <v>-67387.663777329028</v>
      </c>
      <c r="AS869">
        <f t="shared" si="309"/>
        <v>-2086.1787969821589</v>
      </c>
      <c r="AT869">
        <f t="shared" si="310"/>
        <v>6250.4851787073903</v>
      </c>
    </row>
    <row r="870" spans="24:46" x14ac:dyDescent="0.2">
      <c r="X870" s="1">
        <v>866</v>
      </c>
      <c r="Y870" s="7">
        <f t="shared" si="291"/>
        <v>1054789.7288361003</v>
      </c>
      <c r="Z870" s="7">
        <f t="shared" si="292"/>
        <v>49203.871091654481</v>
      </c>
      <c r="AA870">
        <f t="shared" si="293"/>
        <v>2085.6223908030584</v>
      </c>
      <c r="AB870">
        <f t="shared" si="294"/>
        <v>-6484.6855639908299</v>
      </c>
      <c r="AC870">
        <f t="shared" si="307"/>
        <v>-1.1106042450898252</v>
      </c>
      <c r="AD870">
        <f t="shared" si="308"/>
        <v>-536.02130896133747</v>
      </c>
      <c r="AE870">
        <f t="shared" si="311"/>
        <v>-1.3116788042530506E-8</v>
      </c>
      <c r="AF870" s="7">
        <f t="shared" si="312"/>
        <v>1.93175817254138E-8</v>
      </c>
      <c r="AG870" s="7">
        <f t="shared" si="295"/>
        <v>-0.48896659979653723</v>
      </c>
      <c r="AH870" s="7">
        <f t="shared" si="296"/>
        <v>-294.67854382582118</v>
      </c>
      <c r="AI870">
        <f t="shared" si="297"/>
        <v>-0.15546721516421602</v>
      </c>
      <c r="AJ870">
        <f t="shared" si="298"/>
        <v>-115.46841170823285</v>
      </c>
      <c r="AK870">
        <f t="shared" si="299"/>
        <v>-0.46617041701228401</v>
      </c>
      <c r="AL870">
        <f t="shared" si="300"/>
        <v>-125.87435344660095</v>
      </c>
      <c r="AM870" s="7">
        <f t="shared" si="301"/>
        <v>-1034789.7288361003</v>
      </c>
      <c r="AN870" s="7">
        <f t="shared" si="302"/>
        <v>-41703.871091654481</v>
      </c>
      <c r="AO870">
        <f t="shared" si="303"/>
        <v>-1074789.7288361003</v>
      </c>
      <c r="AP870">
        <f t="shared" si="304"/>
        <v>-39203.871091654481</v>
      </c>
      <c r="AQ870">
        <f t="shared" si="305"/>
        <v>-1059789.7288361003</v>
      </c>
      <c r="AR870">
        <f t="shared" si="306"/>
        <v>-64203.871091654481</v>
      </c>
      <c r="AS870">
        <f t="shared" si="309"/>
        <v>-2085.6223908030584</v>
      </c>
      <c r="AT870">
        <f t="shared" si="310"/>
        <v>6484.6855639908299</v>
      </c>
    </row>
    <row r="871" spans="24:46" x14ac:dyDescent="0.2">
      <c r="X871" s="1">
        <v>867</v>
      </c>
      <c r="Y871" s="7">
        <f t="shared" si="291"/>
        <v>1055832.4012059711</v>
      </c>
      <c r="Z871" s="7">
        <f t="shared" si="292"/>
        <v>45894.525646038899</v>
      </c>
      <c r="AA871">
        <f t="shared" si="293"/>
        <v>2085.0670886805133</v>
      </c>
      <c r="AB871">
        <f t="shared" si="294"/>
        <v>-6752.6962184714985</v>
      </c>
      <c r="AC871">
        <f t="shared" si="307"/>
        <v>-1.1084032847546728</v>
      </c>
      <c r="AD871">
        <f t="shared" si="308"/>
        <v>-623.55502791562526</v>
      </c>
      <c r="AE871">
        <f t="shared" si="311"/>
        <v>-1.3114847972515849E-8</v>
      </c>
      <c r="AF871" s="7">
        <f t="shared" si="312"/>
        <v>1.8087053115871254E-8</v>
      </c>
      <c r="AG871" s="7">
        <f t="shared" si="295"/>
        <v>-0.48798273878955112</v>
      </c>
      <c r="AH871" s="7">
        <f t="shared" si="296"/>
        <v>-346.3417240255755</v>
      </c>
      <c r="AI871">
        <f t="shared" si="297"/>
        <v>-0.15516601537737967</v>
      </c>
      <c r="AJ871">
        <f t="shared" si="298"/>
        <v>-137.42691348691579</v>
      </c>
      <c r="AK871">
        <f t="shared" si="299"/>
        <v>-0.4652545174728942</v>
      </c>
      <c r="AL871">
        <f t="shared" si="300"/>
        <v>-139.78639042122097</v>
      </c>
      <c r="AM871" s="7">
        <f t="shared" si="301"/>
        <v>-1035832.4012059711</v>
      </c>
      <c r="AN871" s="7">
        <f t="shared" si="302"/>
        <v>-38394.525646038899</v>
      </c>
      <c r="AO871">
        <f t="shared" si="303"/>
        <v>-1075832.4012059711</v>
      </c>
      <c r="AP871">
        <f t="shared" si="304"/>
        <v>-35894.525646038899</v>
      </c>
      <c r="AQ871">
        <f t="shared" si="305"/>
        <v>-1060832.4012059711</v>
      </c>
      <c r="AR871">
        <f t="shared" si="306"/>
        <v>-60894.525646038899</v>
      </c>
      <c r="AS871">
        <f t="shared" si="309"/>
        <v>-2085.0670886805133</v>
      </c>
      <c r="AT871">
        <f t="shared" si="310"/>
        <v>6752.6962184714985</v>
      </c>
    </row>
    <row r="872" spans="24:46" x14ac:dyDescent="0.2">
      <c r="X872" s="1">
        <v>868</v>
      </c>
      <c r="Y872" s="7">
        <f t="shared" si="291"/>
        <v>1056874.7961999008</v>
      </c>
      <c r="Z872" s="7">
        <f t="shared" si="292"/>
        <v>42440.233158313698</v>
      </c>
      <c r="AA872">
        <f t="shared" si="293"/>
        <v>2084.5128870381359</v>
      </c>
      <c r="AB872">
        <f t="shared" si="294"/>
        <v>-7064.473732429311</v>
      </c>
      <c r="AC872">
        <f t="shared" si="307"/>
        <v>-1.1062094448002091</v>
      </c>
      <c r="AD872">
        <f t="shared" si="308"/>
        <v>-740.67576558498581</v>
      </c>
      <c r="AE872">
        <f t="shared" si="311"/>
        <v>-1.3112910816044916E-8</v>
      </c>
      <c r="AF872" s="7">
        <f t="shared" si="312"/>
        <v>1.6787128408797904E-8</v>
      </c>
      <c r="AG872" s="7">
        <f t="shared" si="295"/>
        <v>-0.48700210478576328</v>
      </c>
      <c r="AH872" s="7">
        <f t="shared" si="296"/>
        <v>-416.04617057746776</v>
      </c>
      <c r="AI872">
        <f t="shared" si="297"/>
        <v>-0.15486576982629663</v>
      </c>
      <c r="AJ872">
        <f t="shared" si="298"/>
        <v>-167.72027165653665</v>
      </c>
      <c r="AK872">
        <f t="shared" si="299"/>
        <v>-0.46434155707523855</v>
      </c>
      <c r="AL872">
        <f t="shared" si="300"/>
        <v>-156.90932336776845</v>
      </c>
      <c r="AM872" s="7">
        <f t="shared" si="301"/>
        <v>-1036874.7961999008</v>
      </c>
      <c r="AN872" s="7">
        <f t="shared" si="302"/>
        <v>-34940.233158313698</v>
      </c>
      <c r="AO872">
        <f t="shared" si="303"/>
        <v>-1076874.7961999008</v>
      </c>
      <c r="AP872">
        <f t="shared" si="304"/>
        <v>-32440.233158313698</v>
      </c>
      <c r="AQ872">
        <f t="shared" si="305"/>
        <v>-1061874.7961999008</v>
      </c>
      <c r="AR872">
        <f t="shared" si="306"/>
        <v>-57440.233158313698</v>
      </c>
      <c r="AS872">
        <f t="shared" si="309"/>
        <v>-2084.5128870381359</v>
      </c>
      <c r="AT872">
        <f t="shared" si="310"/>
        <v>7064.473732429311</v>
      </c>
    </row>
    <row r="873" spans="24:46" x14ac:dyDescent="0.2">
      <c r="X873" s="1">
        <v>869</v>
      </c>
      <c r="Y873" s="7">
        <f t="shared" si="291"/>
        <v>1057916.9143672395</v>
      </c>
      <c r="Z873" s="7">
        <f t="shared" si="292"/>
        <v>38815.411821400921</v>
      </c>
      <c r="AA873">
        <f t="shared" si="293"/>
        <v>2083.959782315736</v>
      </c>
      <c r="AB873">
        <f t="shared" si="294"/>
        <v>-7434.8116152218035</v>
      </c>
      <c r="AC873">
        <f t="shared" si="307"/>
        <v>-1.1040226930200678</v>
      </c>
      <c r="AD873">
        <f t="shared" si="308"/>
        <v>-904.21423582831119</v>
      </c>
      <c r="AE873">
        <f t="shared" si="311"/>
        <v>-1.3110976566132506E-8</v>
      </c>
      <c r="AF873" s="7">
        <f t="shared" si="312"/>
        <v>1.5405558955224043E-8</v>
      </c>
      <c r="AG873" s="7">
        <f t="shared" si="295"/>
        <v>-0.48602468300463952</v>
      </c>
      <c r="AH873" s="7">
        <f t="shared" si="296"/>
        <v>-514.14215378171571</v>
      </c>
      <c r="AI873">
        <f t="shared" si="297"/>
        <v>-0.15456647427803313</v>
      </c>
      <c r="AJ873">
        <f t="shared" si="298"/>
        <v>-211.59355352639926</v>
      </c>
      <c r="AK873">
        <f t="shared" si="299"/>
        <v>-0.46343152262641868</v>
      </c>
      <c r="AL873">
        <f t="shared" si="300"/>
        <v>-178.47852853560181</v>
      </c>
      <c r="AM873" s="7">
        <f t="shared" si="301"/>
        <v>-1037916.9143672395</v>
      </c>
      <c r="AN873" s="7">
        <f t="shared" si="302"/>
        <v>-31315.411821400921</v>
      </c>
      <c r="AO873">
        <f t="shared" si="303"/>
        <v>-1077916.9143672395</v>
      </c>
      <c r="AP873">
        <f t="shared" si="304"/>
        <v>-28815.411821400921</v>
      </c>
      <c r="AQ873">
        <f t="shared" si="305"/>
        <v>-1062916.9143672395</v>
      </c>
      <c r="AR873">
        <f t="shared" si="306"/>
        <v>-53815.411821400921</v>
      </c>
      <c r="AS873">
        <f t="shared" si="309"/>
        <v>-2083.959782315736</v>
      </c>
      <c r="AT873">
        <f t="shared" si="310"/>
        <v>7434.8116152218035</v>
      </c>
    </row>
    <row r="874" spans="24:46" x14ac:dyDescent="0.2">
      <c r="X874" s="1">
        <v>870</v>
      </c>
      <c r="Y874" s="7">
        <f t="shared" si="291"/>
        <v>1058958.7562555608</v>
      </c>
      <c r="Z874" s="7">
        <f t="shared" si="292"/>
        <v>34984.979234311482</v>
      </c>
      <c r="AA874">
        <f t="shared" si="293"/>
        <v>2083.407770969226</v>
      </c>
      <c r="AB874">
        <f t="shared" si="294"/>
        <v>-7886.918733135959</v>
      </c>
      <c r="AC874">
        <f t="shared" si="307"/>
        <v>-1.1018429973954229</v>
      </c>
      <c r="AD874">
        <f t="shared" si="308"/>
        <v>-1145.9723880737679</v>
      </c>
      <c r="AE874">
        <f t="shared" si="311"/>
        <v>-1.3109045215816297E-8</v>
      </c>
      <c r="AF874" s="7">
        <f t="shared" si="312"/>
        <v>1.3925602718737758E-8</v>
      </c>
      <c r="AG874" s="7">
        <f t="shared" si="295"/>
        <v>-0.48505045875270986</v>
      </c>
      <c r="AH874" s="7">
        <f t="shared" si="296"/>
        <v>-660.08222939764903</v>
      </c>
      <c r="AI874">
        <f t="shared" si="297"/>
        <v>-0.15426812452386215</v>
      </c>
      <c r="AJ874">
        <f t="shared" si="298"/>
        <v>-279.43123804277917</v>
      </c>
      <c r="AK874">
        <f t="shared" si="299"/>
        <v>-0.46252440100980563</v>
      </c>
      <c r="AL874">
        <f t="shared" si="300"/>
        <v>-206.45892064726507</v>
      </c>
      <c r="AM874" s="7">
        <f t="shared" si="301"/>
        <v>-1038958.7562555608</v>
      </c>
      <c r="AN874" s="7">
        <f t="shared" si="302"/>
        <v>-27484.979234311482</v>
      </c>
      <c r="AO874">
        <f t="shared" si="303"/>
        <v>-1078958.7562555608</v>
      </c>
      <c r="AP874">
        <f t="shared" si="304"/>
        <v>-24984.979234311482</v>
      </c>
      <c r="AQ874">
        <f t="shared" si="305"/>
        <v>-1063958.7562555608</v>
      </c>
      <c r="AR874">
        <f t="shared" si="306"/>
        <v>-49984.979234311482</v>
      </c>
      <c r="AS874">
        <f t="shared" si="309"/>
        <v>-2083.407770969226</v>
      </c>
      <c r="AT874">
        <f t="shared" si="310"/>
        <v>7886.918733135959</v>
      </c>
    </row>
    <row r="875" spans="24:46" x14ac:dyDescent="0.2">
      <c r="X875" s="1">
        <v>871</v>
      </c>
      <c r="Y875" s="7">
        <f t="shared" si="291"/>
        <v>1060000.3224106708</v>
      </c>
      <c r="Z875" s="7">
        <f t="shared" si="292"/>
        <v>30898.273319234282</v>
      </c>
      <c r="AA875">
        <f t="shared" si="293"/>
        <v>2082.8568494705282</v>
      </c>
      <c r="AB875">
        <f t="shared" si="294"/>
        <v>-8459.9049271728436</v>
      </c>
      <c r="AC875">
        <f t="shared" si="307"/>
        <v>-1.09967032609366</v>
      </c>
      <c r="AD875">
        <f t="shared" si="308"/>
        <v>-1533.1126612107494</v>
      </c>
      <c r="AE875">
        <f t="shared" si="311"/>
        <v>-1.310711675815621E-8</v>
      </c>
      <c r="AF875" s="7">
        <f t="shared" si="312"/>
        <v>1.232334806235693E-8</v>
      </c>
      <c r="AG875" s="7">
        <f t="shared" si="295"/>
        <v>-0.48407941742295968</v>
      </c>
      <c r="AH875" s="7">
        <f t="shared" si="296"/>
        <v>-894.42281875338858</v>
      </c>
      <c r="AI875">
        <f t="shared" si="297"/>
        <v>-0.15397071637908658</v>
      </c>
      <c r="AJ875">
        <f t="shared" si="298"/>
        <v>-394.50389582074979</v>
      </c>
      <c r="AK875">
        <f t="shared" si="299"/>
        <v>-0.46162017918449699</v>
      </c>
      <c r="AL875">
        <f t="shared" si="300"/>
        <v>-244.1859466489345</v>
      </c>
      <c r="AM875" s="7">
        <f t="shared" si="301"/>
        <v>-1040000.3224106708</v>
      </c>
      <c r="AN875" s="7">
        <f t="shared" si="302"/>
        <v>-23398.273319234282</v>
      </c>
      <c r="AO875">
        <f t="shared" si="303"/>
        <v>-1080000.3224106708</v>
      </c>
      <c r="AP875">
        <f t="shared" si="304"/>
        <v>-20898.273319234282</v>
      </c>
      <c r="AQ875">
        <f t="shared" si="305"/>
        <v>-1065000.3224106708</v>
      </c>
      <c r="AR875">
        <f t="shared" si="306"/>
        <v>-45898.273319234286</v>
      </c>
      <c r="AS875">
        <f t="shared" si="309"/>
        <v>-2082.8568494705282</v>
      </c>
      <c r="AT875">
        <f t="shared" si="310"/>
        <v>8459.9049271728436</v>
      </c>
    </row>
    <row r="876" spans="24:46" x14ac:dyDescent="0.2">
      <c r="X876" s="1">
        <v>872</v>
      </c>
      <c r="Y876" s="7">
        <f t="shared" si="291"/>
        <v>1061041.6133766153</v>
      </c>
      <c r="Z876" s="7">
        <f t="shared" si="292"/>
        <v>26476.681772996515</v>
      </c>
      <c r="AA876">
        <f t="shared" si="293"/>
        <v>2082.3070143074815</v>
      </c>
      <c r="AB876">
        <f t="shared" si="294"/>
        <v>-9226.4612577782191</v>
      </c>
      <c r="AC876">
        <f t="shared" si="307"/>
        <v>-1.0975046474670251</v>
      </c>
      <c r="AD876">
        <f t="shared" si="308"/>
        <v>-2231.7278254629805</v>
      </c>
      <c r="AE876">
        <f t="shared" si="311"/>
        <v>-1.3105191186234514E-8</v>
      </c>
      <c r="AF876" s="7">
        <f t="shared" si="312"/>
        <v>1.0562716698776551E-8</v>
      </c>
      <c r="AG876" s="7">
        <f t="shared" si="295"/>
        <v>-0.48311154449417876</v>
      </c>
      <c r="AH876" s="7">
        <f t="shared" si="296"/>
        <v>-1314.7227374473046</v>
      </c>
      <c r="AI876">
        <f t="shared" si="297"/>
        <v>-0.15367424568287338</v>
      </c>
      <c r="AJ876">
        <f t="shared" si="298"/>
        <v>-619.1590371378245</v>
      </c>
      <c r="AK876">
        <f t="shared" si="299"/>
        <v>-0.46071884418478182</v>
      </c>
      <c r="AL876">
        <f t="shared" si="300"/>
        <v>-297.84605088841425</v>
      </c>
      <c r="AM876" s="7">
        <f t="shared" si="301"/>
        <v>-1041041.6133766153</v>
      </c>
      <c r="AN876" s="7">
        <f t="shared" si="302"/>
        <v>-18976.681772996515</v>
      </c>
      <c r="AO876">
        <f t="shared" si="303"/>
        <v>-1081041.6133766153</v>
      </c>
      <c r="AP876">
        <f t="shared" si="304"/>
        <v>-16476.681772996515</v>
      </c>
      <c r="AQ876">
        <f t="shared" si="305"/>
        <v>-1066041.6133766153</v>
      </c>
      <c r="AR876">
        <f t="shared" si="306"/>
        <v>-41476.681772996511</v>
      </c>
      <c r="AS876">
        <f t="shared" si="309"/>
        <v>-2082.3070143074815</v>
      </c>
      <c r="AT876">
        <f t="shared" si="310"/>
        <v>9226.4612577782191</v>
      </c>
    </row>
    <row r="877" spans="24:46" x14ac:dyDescent="0.2">
      <c r="X877" s="1">
        <v>873</v>
      </c>
      <c r="Y877" s="7">
        <f t="shared" si="291"/>
        <v>1062082.6296956881</v>
      </c>
      <c r="Z877" s="7">
        <f t="shared" si="292"/>
        <v>21584.485165924532</v>
      </c>
      <c r="AA877">
        <f t="shared" si="293"/>
        <v>2081.7582619837481</v>
      </c>
      <c r="AB877">
        <f t="shared" si="294"/>
        <v>-10342.32517050971</v>
      </c>
      <c r="AC877">
        <f t="shared" si="307"/>
        <v>-1.0953459300513708</v>
      </c>
      <c r="AD877">
        <f t="shared" si="308"/>
        <v>-3763.3963210844795</v>
      </c>
      <c r="AE877">
        <f t="shared" si="311"/>
        <v>-1.3103268493155851E-8</v>
      </c>
      <c r="AF877" s="7">
        <f t="shared" si="312"/>
        <v>8.5855825847348955E-9</v>
      </c>
      <c r="AG877" s="7">
        <f t="shared" si="295"/>
        <v>-0.48214682553039262</v>
      </c>
      <c r="AH877" s="7">
        <f t="shared" si="296"/>
        <v>-2208.9932720085981</v>
      </c>
      <c r="AI877">
        <f t="shared" si="297"/>
        <v>-0.15337870829809144</v>
      </c>
      <c r="AJ877">
        <f t="shared" si="298"/>
        <v>-1173.9080936914702</v>
      </c>
      <c r="AK877">
        <f t="shared" si="299"/>
        <v>-0.45982038311961826</v>
      </c>
      <c r="AL877">
        <f t="shared" si="300"/>
        <v>-380.49495539299693</v>
      </c>
      <c r="AM877" s="7">
        <f t="shared" si="301"/>
        <v>-1042082.6296956881</v>
      </c>
      <c r="AN877" s="7">
        <f t="shared" si="302"/>
        <v>-14084.485165924532</v>
      </c>
      <c r="AO877">
        <f t="shared" si="303"/>
        <v>-1082082.6296956881</v>
      </c>
      <c r="AP877">
        <f t="shared" si="304"/>
        <v>-11584.485165924532</v>
      </c>
      <c r="AQ877">
        <f t="shared" si="305"/>
        <v>-1067082.6296956881</v>
      </c>
      <c r="AR877">
        <f t="shared" si="306"/>
        <v>-36584.485165924532</v>
      </c>
      <c r="AS877">
        <f t="shared" si="309"/>
        <v>-2081.7582619837481</v>
      </c>
      <c r="AT877">
        <f t="shared" si="310"/>
        <v>10342.32517050971</v>
      </c>
    </row>
    <row r="878" spans="24:46" x14ac:dyDescent="0.2">
      <c r="X878" s="1">
        <v>874</v>
      </c>
      <c r="Y878" s="7">
        <f t="shared" si="291"/>
        <v>1063123.3719084389</v>
      </c>
      <c r="Z878" s="7">
        <f t="shared" si="292"/>
        <v>15942.898040534119</v>
      </c>
      <c r="AA878">
        <f t="shared" si="293"/>
        <v>2081.2105890187222</v>
      </c>
      <c r="AB878">
        <f t="shared" si="294"/>
        <v>-12224.023331051951</v>
      </c>
      <c r="AC878">
        <f t="shared" si="307"/>
        <v>-1.0931941425647862</v>
      </c>
      <c r="AD878">
        <f t="shared" si="308"/>
        <v>-8458.547465833788</v>
      </c>
      <c r="AE878">
        <f t="shared" si="311"/>
        <v>-1.3101348672046991E-8</v>
      </c>
      <c r="AF878" s="7">
        <f t="shared" si="312"/>
        <v>6.2933016753790111E-9</v>
      </c>
      <c r="AG878" s="7">
        <f t="shared" si="295"/>
        <v>-0.48118524618020414</v>
      </c>
      <c r="AH878" s="7">
        <f t="shared" si="296"/>
        <v>-4679.1712998670573</v>
      </c>
      <c r="AI878">
        <f t="shared" si="297"/>
        <v>-0.15308410011113915</v>
      </c>
      <c r="AJ878">
        <f t="shared" si="298"/>
        <v>-3253.2555214129288</v>
      </c>
      <c r="AK878">
        <f t="shared" si="299"/>
        <v>-0.45892478317209423</v>
      </c>
      <c r="AL878">
        <f t="shared" si="300"/>
        <v>-526.12064456009625</v>
      </c>
      <c r="AM878" s="7">
        <f t="shared" si="301"/>
        <v>-1043123.3719084389</v>
      </c>
      <c r="AN878" s="7">
        <f t="shared" si="302"/>
        <v>-8442.898040534119</v>
      </c>
      <c r="AO878">
        <f t="shared" si="303"/>
        <v>-1083123.3719084389</v>
      </c>
      <c r="AP878">
        <f t="shared" si="304"/>
        <v>-5942.898040534119</v>
      </c>
      <c r="AQ878">
        <f t="shared" si="305"/>
        <v>-1068123.3719084389</v>
      </c>
      <c r="AR878">
        <f t="shared" si="306"/>
        <v>-30942.898040534121</v>
      </c>
      <c r="AS878">
        <f t="shared" si="309"/>
        <v>-2081.2105890187222</v>
      </c>
      <c r="AT878">
        <f t="shared" si="310"/>
        <v>12224.023331051951</v>
      </c>
    </row>
    <row r="879" spans="24:46" x14ac:dyDescent="0.2">
      <c r="X879" s="1">
        <v>875</v>
      </c>
      <c r="Y879" s="7">
        <f t="shared" si="291"/>
        <v>1064163.8405536804</v>
      </c>
      <c r="Z879" s="7">
        <f t="shared" si="292"/>
        <v>8773.5679417789197</v>
      </c>
      <c r="AA879">
        <f t="shared" si="293"/>
        <v>2080.6639919474396</v>
      </c>
      <c r="AB879">
        <f t="shared" si="294"/>
        <v>-16453.297063968843</v>
      </c>
      <c r="AC879">
        <f t="shared" si="307"/>
        <v>-1.0910492539063399</v>
      </c>
      <c r="AD879">
        <f t="shared" si="308"/>
        <v>-1404.8279585691889</v>
      </c>
      <c r="AE879">
        <f t="shared" si="311"/>
        <v>-1.3099431716056882E-8</v>
      </c>
      <c r="AF879" s="7">
        <f t="shared" si="312"/>
        <v>3.5696451661575022E-9</v>
      </c>
      <c r="AG879" s="7">
        <f t="shared" si="295"/>
        <v>-0.48022679217620862</v>
      </c>
      <c r="AH879" s="7">
        <f t="shared" si="296"/>
        <v>-4854.6768495642518</v>
      </c>
      <c r="AI879">
        <f t="shared" si="297"/>
        <v>-0.15279041703178464</v>
      </c>
      <c r="AJ879">
        <f t="shared" si="298"/>
        <v>4318.0362542873672</v>
      </c>
      <c r="AK879">
        <f t="shared" si="299"/>
        <v>-0.45803203159891481</v>
      </c>
      <c r="AL879">
        <f t="shared" si="300"/>
        <v>-868.18736329587387</v>
      </c>
      <c r="AM879" s="7">
        <f t="shared" si="301"/>
        <v>-1044163.8405536804</v>
      </c>
      <c r="AN879" s="7">
        <f t="shared" si="302"/>
        <v>-1273.5679417789197</v>
      </c>
      <c r="AO879">
        <f t="shared" si="303"/>
        <v>-1084163.8405536804</v>
      </c>
      <c r="AP879">
        <f t="shared" si="304"/>
        <v>1226.4320582210803</v>
      </c>
      <c r="AQ879">
        <f t="shared" si="305"/>
        <v>-1069163.8405536804</v>
      </c>
      <c r="AR879">
        <f t="shared" si="306"/>
        <v>-23773.567941778922</v>
      </c>
      <c r="AS879">
        <f t="shared" si="309"/>
        <v>-2080.6639919474396</v>
      </c>
      <c r="AT879">
        <f t="shared" si="310"/>
        <v>16453.297063968843</v>
      </c>
    </row>
    <row r="880" spans="24:46" x14ac:dyDescent="0.2">
      <c r="X880" s="1">
        <v>876</v>
      </c>
      <c r="Y880" s="7">
        <f t="shared" si="291"/>
        <v>1065204.0361684975</v>
      </c>
      <c r="Z880" s="7">
        <f t="shared" si="292"/>
        <v>371.31591497334966</v>
      </c>
      <c r="AA880">
        <f t="shared" si="293"/>
        <v>2080.1184673204866</v>
      </c>
      <c r="AB880">
        <f t="shared" si="294"/>
        <v>-17155.711043253439</v>
      </c>
      <c r="AC880">
        <f t="shared" si="307"/>
        <v>-1.0889112331547854</v>
      </c>
      <c r="AD880">
        <f t="shared" si="308"/>
        <v>5356.2963451535052</v>
      </c>
      <c r="AE880">
        <f t="shared" si="311"/>
        <v>-1.3097517618356386E-8</v>
      </c>
      <c r="AF880" s="7">
        <f t="shared" si="312"/>
        <v>3.2922567528556981E-9</v>
      </c>
      <c r="AG880" s="7">
        <f t="shared" si="295"/>
        <v>-0.47927144933439414</v>
      </c>
      <c r="AH880" s="7">
        <f t="shared" si="296"/>
        <v>5653.9026957326878</v>
      </c>
      <c r="AI880">
        <f t="shared" si="297"/>
        <v>-0.15249765499300255</v>
      </c>
      <c r="AJ880">
        <f t="shared" si="298"/>
        <v>1608.1045557159259</v>
      </c>
      <c r="AK880">
        <f t="shared" si="299"/>
        <v>-0.45714211572987123</v>
      </c>
      <c r="AL880">
        <f t="shared" si="300"/>
        <v>-1905.7109062984005</v>
      </c>
      <c r="AM880" s="7">
        <f t="shared" si="301"/>
        <v>-1045204.0361684975</v>
      </c>
      <c r="AN880" s="7">
        <f t="shared" si="302"/>
        <v>7128.6840850266508</v>
      </c>
      <c r="AO880">
        <f t="shared" si="303"/>
        <v>-1085204.0361684975</v>
      </c>
      <c r="AP880">
        <f t="shared" si="304"/>
        <v>9628.6840850266508</v>
      </c>
      <c r="AQ880">
        <f t="shared" si="305"/>
        <v>-1070204.0361684975</v>
      </c>
      <c r="AR880">
        <f t="shared" si="306"/>
        <v>-15371.315914973349</v>
      </c>
      <c r="AS880">
        <f t="shared" si="309"/>
        <v>-2080.1184673204866</v>
      </c>
      <c r="AT880">
        <f t="shared" si="310"/>
        <v>17155.711043253439</v>
      </c>
    </row>
    <row r="881" spans="24:46" x14ac:dyDescent="0.2">
      <c r="X881" s="1">
        <v>877</v>
      </c>
      <c r="Y881" s="7">
        <f t="shared" si="291"/>
        <v>1066243.9592882537</v>
      </c>
      <c r="Z881" s="7">
        <f t="shared" si="292"/>
        <v>-7537.0025635091824</v>
      </c>
      <c r="AA881">
        <f t="shared" si="293"/>
        <v>2079.574011703909</v>
      </c>
      <c r="AB881">
        <f t="shared" si="294"/>
        <v>-14477.562870676687</v>
      </c>
      <c r="AC881">
        <f t="shared" si="307"/>
        <v>-1.0867800495673072</v>
      </c>
      <c r="AD881">
        <f t="shared" si="308"/>
        <v>-2861.1887959412029</v>
      </c>
      <c r="AE881">
        <f t="shared" si="311"/>
        <v>-1.3095606372138433E-8</v>
      </c>
      <c r="AF881" s="7">
        <f t="shared" si="312"/>
        <v>4.5652850893885116E-9</v>
      </c>
      <c r="AG881" s="7">
        <f t="shared" si="295"/>
        <v>-0.47831920355353691</v>
      </c>
      <c r="AH881" s="7">
        <f t="shared" si="296"/>
        <v>1978.6096938046073</v>
      </c>
      <c r="AI881">
        <f t="shared" si="297"/>
        <v>-0.15220580995081198</v>
      </c>
      <c r="AJ881">
        <f t="shared" si="298"/>
        <v>550.72860194516966</v>
      </c>
      <c r="AK881">
        <f t="shared" si="299"/>
        <v>-0.45625502296735204</v>
      </c>
      <c r="AL881">
        <f t="shared" si="300"/>
        <v>-5390.5270916955451</v>
      </c>
      <c r="AM881" s="7">
        <f t="shared" si="301"/>
        <v>-1046243.9592882537</v>
      </c>
      <c r="AN881" s="7">
        <f t="shared" si="302"/>
        <v>15037.002563509182</v>
      </c>
      <c r="AO881">
        <f t="shared" si="303"/>
        <v>-1086243.9592882537</v>
      </c>
      <c r="AP881">
        <f t="shared" si="304"/>
        <v>17537.002563509181</v>
      </c>
      <c r="AQ881">
        <f t="shared" si="305"/>
        <v>-1071243.9592882537</v>
      </c>
      <c r="AR881">
        <f t="shared" si="306"/>
        <v>-7462.9974364908176</v>
      </c>
      <c r="AS881">
        <f t="shared" si="309"/>
        <v>-2079.574011703909</v>
      </c>
      <c r="AT881">
        <f t="shared" si="310"/>
        <v>14477.562870676687</v>
      </c>
    </row>
    <row r="882" spans="24:46" x14ac:dyDescent="0.2">
      <c r="X882" s="1">
        <v>878</v>
      </c>
      <c r="Y882" s="7">
        <f t="shared" si="291"/>
        <v>1067283.6104465995</v>
      </c>
      <c r="Z882" s="7">
        <f t="shared" si="292"/>
        <v>-15133.432598340176</v>
      </c>
      <c r="AA882">
        <f t="shared" si="293"/>
        <v>2079.0306216791255</v>
      </c>
      <c r="AB882">
        <f t="shared" si="294"/>
        <v>-15908.157268647288</v>
      </c>
      <c r="AC882">
        <f t="shared" si="307"/>
        <v>-1.0846556725782441</v>
      </c>
      <c r="AD882">
        <f t="shared" si="308"/>
        <v>1786.1650611578161</v>
      </c>
      <c r="AE882">
        <f t="shared" si="311"/>
        <v>-1.309369797061767E-8</v>
      </c>
      <c r="AF882" s="7">
        <f t="shared" si="312"/>
        <v>3.8094931205569946E-9</v>
      </c>
      <c r="AG882" s="7">
        <f t="shared" si="295"/>
        <v>-0.47737004081462048</v>
      </c>
      <c r="AH882" s="7">
        <f t="shared" si="296"/>
        <v>951.60651351028218</v>
      </c>
      <c r="AI882">
        <f t="shared" si="297"/>
        <v>-0.15191487788411662</v>
      </c>
      <c r="AJ882">
        <f t="shared" si="298"/>
        <v>276.2339262416059</v>
      </c>
      <c r="AK882">
        <f t="shared" si="299"/>
        <v>-0.4553707407858093</v>
      </c>
      <c r="AL882">
        <f t="shared" si="300"/>
        <v>558.32462140211862</v>
      </c>
      <c r="AM882" s="7">
        <f t="shared" si="301"/>
        <v>-1047283.6104465995</v>
      </c>
      <c r="AN882" s="7">
        <f t="shared" si="302"/>
        <v>22633.432598340176</v>
      </c>
      <c r="AO882">
        <f t="shared" si="303"/>
        <v>-1087283.6104465995</v>
      </c>
      <c r="AP882">
        <f t="shared" si="304"/>
        <v>25133.432598340176</v>
      </c>
      <c r="AQ882">
        <f t="shared" si="305"/>
        <v>-1072283.6104465995</v>
      </c>
      <c r="AR882">
        <f t="shared" si="306"/>
        <v>133.4325983401759</v>
      </c>
      <c r="AS882">
        <f t="shared" si="309"/>
        <v>-2079.0306216791255</v>
      </c>
      <c r="AT882">
        <f t="shared" si="310"/>
        <v>15908.157268647288</v>
      </c>
    </row>
    <row r="883" spans="24:46" x14ac:dyDescent="0.2">
      <c r="X883" s="1">
        <v>879</v>
      </c>
      <c r="Y883" s="7">
        <f t="shared" si="291"/>
        <v>1068322.99017548</v>
      </c>
      <c r="Z883" s="7">
        <f t="shared" si="292"/>
        <v>-22864.240600019093</v>
      </c>
      <c r="AA883">
        <f t="shared" si="293"/>
        <v>2078.4882938428364</v>
      </c>
      <c r="AB883">
        <f t="shared" si="294"/>
        <v>-15015.074738068381</v>
      </c>
      <c r="AC883">
        <f t="shared" si="307"/>
        <v>-1.0825380717978477</v>
      </c>
      <c r="AD883">
        <f t="shared" si="308"/>
        <v>5796.8388171126517</v>
      </c>
      <c r="AE883">
        <f t="shared" si="311"/>
        <v>-1.3091792407030717E-8</v>
      </c>
      <c r="AF883" s="7">
        <f t="shared" si="312"/>
        <v>4.2572730420619743E-9</v>
      </c>
      <c r="AG883" s="7">
        <f t="shared" si="295"/>
        <v>-0.47642394718024111</v>
      </c>
      <c r="AH883" s="7">
        <f t="shared" si="296"/>
        <v>545.5630477163902</v>
      </c>
      <c r="AI883">
        <f t="shared" si="297"/>
        <v>-0.15162485479454638</v>
      </c>
      <c r="AJ883">
        <f t="shared" si="298"/>
        <v>163.49274558507562</v>
      </c>
      <c r="AK883">
        <f t="shared" si="299"/>
        <v>-0.45448925673126789</v>
      </c>
      <c r="AL883">
        <f t="shared" si="300"/>
        <v>5087.7830238069282</v>
      </c>
      <c r="AM883" s="7">
        <f t="shared" si="301"/>
        <v>-1048322.99017548</v>
      </c>
      <c r="AN883" s="7">
        <f t="shared" si="302"/>
        <v>30364.240600019093</v>
      </c>
      <c r="AO883">
        <f t="shared" si="303"/>
        <v>-1088322.99017548</v>
      </c>
      <c r="AP883">
        <f t="shared" si="304"/>
        <v>32864.240600019097</v>
      </c>
      <c r="AQ883">
        <f t="shared" si="305"/>
        <v>-1073322.99017548</v>
      </c>
      <c r="AR883">
        <f t="shared" si="306"/>
        <v>7864.2406000190931</v>
      </c>
      <c r="AS883">
        <f t="shared" si="309"/>
        <v>-2078.4882938428364</v>
      </c>
      <c r="AT883">
        <f t="shared" si="310"/>
        <v>15015.074738068381</v>
      </c>
    </row>
    <row r="884" spans="24:46" x14ac:dyDescent="0.2">
      <c r="X884" s="1">
        <v>880</v>
      </c>
      <c r="Y884" s="7">
        <f t="shared" si="291"/>
        <v>1069362.0990051425</v>
      </c>
      <c r="Z884" s="7">
        <f t="shared" si="292"/>
        <v>-29647.173116914204</v>
      </c>
      <c r="AA884">
        <f t="shared" si="293"/>
        <v>2077.9470248069374</v>
      </c>
      <c r="AB884">
        <f t="shared" si="294"/>
        <v>-12116.655329512054</v>
      </c>
      <c r="AC884">
        <f t="shared" si="307"/>
        <v>-1.0804272170110367</v>
      </c>
      <c r="AD884">
        <f t="shared" si="308"/>
        <v>2550.9373113217121</v>
      </c>
      <c r="AE884">
        <f t="shared" si="311"/>
        <v>-1.3089889674635495E-8</v>
      </c>
      <c r="AF884" s="7">
        <f t="shared" si="312"/>
        <v>6.3984678302560407E-9</v>
      </c>
      <c r="AG884" s="7">
        <f t="shared" si="295"/>
        <v>-0.47548090879402782</v>
      </c>
      <c r="AH884" s="7">
        <f t="shared" si="296"/>
        <v>369.36053518038767</v>
      </c>
      <c r="AI884">
        <f t="shared" si="297"/>
        <v>-0.1513357367063006</v>
      </c>
      <c r="AJ884">
        <f t="shared" si="298"/>
        <v>112.93048704792483</v>
      </c>
      <c r="AK884">
        <f t="shared" si="299"/>
        <v>-0.4536105584208186</v>
      </c>
      <c r="AL884">
        <f t="shared" si="300"/>
        <v>2068.6462890870012</v>
      </c>
      <c r="AM884" s="7">
        <f t="shared" si="301"/>
        <v>-1049362.0990051425</v>
      </c>
      <c r="AN884" s="7">
        <f t="shared" si="302"/>
        <v>37147.1731169142</v>
      </c>
      <c r="AO884">
        <f t="shared" si="303"/>
        <v>-1089362.0990051425</v>
      </c>
      <c r="AP884">
        <f t="shared" si="304"/>
        <v>39647.1731169142</v>
      </c>
      <c r="AQ884">
        <f t="shared" si="305"/>
        <v>-1074362.0990051425</v>
      </c>
      <c r="AR884">
        <f t="shared" si="306"/>
        <v>14647.173116914204</v>
      </c>
      <c r="AS884">
        <f t="shared" si="309"/>
        <v>-2077.9470248069374</v>
      </c>
      <c r="AT884">
        <f t="shared" si="310"/>
        <v>12116.655329512054</v>
      </c>
    </row>
    <row r="885" spans="24:46" x14ac:dyDescent="0.2">
      <c r="X885" s="1">
        <v>881</v>
      </c>
      <c r="Y885" s="7">
        <f t="shared" si="291"/>
        <v>1070400.9374641438</v>
      </c>
      <c r="Z885" s="7">
        <f t="shared" si="292"/>
        <v>-35386.633617755011</v>
      </c>
      <c r="AA885">
        <f t="shared" si="293"/>
        <v>2077.406811198432</v>
      </c>
      <c r="AB885">
        <f t="shared" si="294"/>
        <v>-10841.186673851198</v>
      </c>
      <c r="AC885">
        <f t="shared" si="307"/>
        <v>-1.0783230781761806</v>
      </c>
      <c r="AD885">
        <f t="shared" si="308"/>
        <v>1519.5154328762158</v>
      </c>
      <c r="AE885">
        <f t="shared" si="311"/>
        <v>-1.3087989766712089E-8</v>
      </c>
      <c r="AF885" s="7">
        <f t="shared" si="312"/>
        <v>7.8721636411725876E-9</v>
      </c>
      <c r="AG885" s="7">
        <f t="shared" si="295"/>
        <v>-0.4745409118800703</v>
      </c>
      <c r="AH885" s="7">
        <f t="shared" si="296"/>
        <v>278.97140504433315</v>
      </c>
      <c r="AI885">
        <f t="shared" si="297"/>
        <v>-0.15104751966599292</v>
      </c>
      <c r="AJ885">
        <f t="shared" si="298"/>
        <v>86.412049725799903</v>
      </c>
      <c r="AK885">
        <f t="shared" si="299"/>
        <v>-0.45273463354212751</v>
      </c>
      <c r="AL885">
        <f t="shared" si="300"/>
        <v>1154.1319780982105</v>
      </c>
      <c r="AM885" s="7">
        <f t="shared" si="301"/>
        <v>-1050400.9374641438</v>
      </c>
      <c r="AN885" s="7">
        <f t="shared" si="302"/>
        <v>42886.633617755011</v>
      </c>
      <c r="AO885">
        <f t="shared" si="303"/>
        <v>-1090400.9374641438</v>
      </c>
      <c r="AP885">
        <f t="shared" si="304"/>
        <v>45386.633617755011</v>
      </c>
      <c r="AQ885">
        <f t="shared" si="305"/>
        <v>-1075400.9374641438</v>
      </c>
      <c r="AR885">
        <f t="shared" si="306"/>
        <v>20386.633617755011</v>
      </c>
      <c r="AS885">
        <f t="shared" si="309"/>
        <v>-2077.406811198432</v>
      </c>
      <c r="AT885">
        <f t="shared" si="310"/>
        <v>10841.186673851198</v>
      </c>
    </row>
    <row r="886" spans="24:46" x14ac:dyDescent="0.2">
      <c r="X886" s="1">
        <v>882</v>
      </c>
      <c r="Y886" s="7">
        <f t="shared" ref="Y886:Y949" si="313">Y885+(AA885*$L$6)+((1/2)*((AC885*($L$6^2))))</f>
        <v>1071439.5060793583</v>
      </c>
      <c r="Z886" s="7">
        <f t="shared" ref="Z886:Z949" si="314">Z885+(AB885*L$6)+((1/2)*((AD885*(L$6^2))))</f>
        <v>-40617.287525571082</v>
      </c>
      <c r="AA886">
        <f t="shared" ref="AA886:AA949" si="315">AA885+(AC885*L$6)</f>
        <v>2076.8676496593439</v>
      </c>
      <c r="AB886">
        <f t="shared" ref="AB886:AB949" si="316">AB885+(AD885*L$6)</f>
        <v>-10081.428957413091</v>
      </c>
      <c r="AC886">
        <f t="shared" si="307"/>
        <v>-1.0762256254238707</v>
      </c>
      <c r="AD886">
        <f t="shared" si="308"/>
        <v>1046.4883890481001</v>
      </c>
      <c r="AE886">
        <f t="shared" si="311"/>
        <v>-1.308609267656157E-8</v>
      </c>
      <c r="AF886" s="7">
        <f t="shared" si="312"/>
        <v>8.9966169157811616E-9</v>
      </c>
      <c r="AG886" s="7">
        <f t="shared" ref="AG886:AG949" si="317">L$23*((AM886)/(((SQRT((AM886)^2))^2)+(L$24^2))^(3/2))</f>
        <v>-0.47360394274234702</v>
      </c>
      <c r="AH886" s="7">
        <f t="shared" ref="AH886:AH949" si="318">L$23*((AN886)/((((SQRT((AN886)^2))^2)+(L$24^2))^(3/2)))</f>
        <v>222.53579450266105</v>
      </c>
      <c r="AI886">
        <f t="shared" ref="AI886:AI949" si="319">L$31*((AO886)/(((SQRT((AO886)^2))^2)+(L$32^2))^(3/2))</f>
        <v>-0.15076019974249164</v>
      </c>
      <c r="AJ886">
        <f t="shared" ref="AJ886:AJ949" si="320">L$31*((AP886)/((((SQRT((AP886)^2)^2)+(L$32^2))^(3/2))))</f>
        <v>69.596555226704581</v>
      </c>
      <c r="AK886">
        <f t="shared" ref="AK886:AK949" si="321">L$39*((AQ886)/(((SQRT((AQ886)^2))^2)+(L$40^2))^(3/2))</f>
        <v>-0.4518614698529394</v>
      </c>
      <c r="AL886">
        <f t="shared" ref="AL886:AL949" si="322">L$39*((AR886)/(((SQRT((AR886)^2)^2)+(L$40^2))^(3/2)))</f>
        <v>754.35603930973775</v>
      </c>
      <c r="AM886" s="7">
        <f t="shared" ref="AM886:AM949" si="323">L$19-Y886</f>
        <v>-1051439.5060793583</v>
      </c>
      <c r="AN886" s="7">
        <f t="shared" ref="AN886:AN949" si="324">M$19-Z886</f>
        <v>48117.287525571082</v>
      </c>
      <c r="AO886">
        <f t="shared" ref="AO886:AO949" si="325">L$27-Y886</f>
        <v>-1091439.5060793583</v>
      </c>
      <c r="AP886">
        <f t="shared" ref="AP886:AP949" si="326">M$27-Z886</f>
        <v>50617.287525571082</v>
      </c>
      <c r="AQ886">
        <f t="shared" ref="AQ886:AQ949" si="327">L$35-Y886</f>
        <v>-1076439.5060793583</v>
      </c>
      <c r="AR886">
        <f t="shared" ref="AR886:AR949" si="328">M$35-Z886</f>
        <v>25617.287525571082</v>
      </c>
      <c r="AS886">
        <f t="shared" si="309"/>
        <v>-2076.8676496593439</v>
      </c>
      <c r="AT886">
        <f t="shared" si="310"/>
        <v>10081.428957413091</v>
      </c>
    </row>
    <row r="887" spans="24:46" x14ac:dyDescent="0.2">
      <c r="X887" s="1">
        <v>883</v>
      </c>
      <c r="Y887" s="7">
        <f t="shared" si="313"/>
        <v>1072477.8053759849</v>
      </c>
      <c r="Z887" s="7">
        <f t="shared" si="314"/>
        <v>-45527.19095564662</v>
      </c>
      <c r="AA887">
        <f t="shared" si="315"/>
        <v>2076.329536846632</v>
      </c>
      <c r="AB887">
        <f t="shared" si="316"/>
        <v>-9558.1847628890409</v>
      </c>
      <c r="AC887">
        <f t="shared" si="307"/>
        <v>-1.0741348290557056</v>
      </c>
      <c r="AD887">
        <f t="shared" si="308"/>
        <v>781.63785909976411</v>
      </c>
      <c r="AE887">
        <f t="shared" si="311"/>
        <v>-1.3084198397506676E-8</v>
      </c>
      <c r="AF887" s="7">
        <f t="shared" si="312"/>
        <v>9.9115441646621659E-9</v>
      </c>
      <c r="AG887" s="7">
        <f t="shared" si="317"/>
        <v>-0.47266998776415192</v>
      </c>
      <c r="AH887" s="7">
        <f t="shared" si="318"/>
        <v>183.75328470792223</v>
      </c>
      <c r="AI887">
        <f t="shared" si="319"/>
        <v>-0.15047377302676979</v>
      </c>
      <c r="AJ887">
        <f t="shared" si="320"/>
        <v>57.902624438574684</v>
      </c>
      <c r="AK887">
        <f t="shared" si="321"/>
        <v>-0.45099105518058547</v>
      </c>
      <c r="AL887">
        <f t="shared" si="322"/>
        <v>539.98194994335563</v>
      </c>
      <c r="AM887" s="7">
        <f t="shared" si="323"/>
        <v>-1052477.8053759849</v>
      </c>
      <c r="AN887" s="7">
        <f t="shared" si="324"/>
        <v>53027.19095564662</v>
      </c>
      <c r="AO887">
        <f t="shared" si="325"/>
        <v>-1092477.8053759849</v>
      </c>
      <c r="AP887">
        <f t="shared" si="326"/>
        <v>55527.19095564662</v>
      </c>
      <c r="AQ887">
        <f t="shared" si="327"/>
        <v>-1077477.8053759849</v>
      </c>
      <c r="AR887">
        <f t="shared" si="328"/>
        <v>30527.19095564662</v>
      </c>
      <c r="AS887">
        <f t="shared" si="309"/>
        <v>-2076.329536846632</v>
      </c>
      <c r="AT887">
        <f t="shared" si="310"/>
        <v>9558.1847628890409</v>
      </c>
    </row>
    <row r="888" spans="24:46" x14ac:dyDescent="0.2">
      <c r="X888" s="1">
        <v>884</v>
      </c>
      <c r="Y888" s="7">
        <f t="shared" si="313"/>
        <v>1073515.8358775547</v>
      </c>
      <c r="Z888" s="7">
        <f t="shared" si="314"/>
        <v>-50208.578604703667</v>
      </c>
      <c r="AA888">
        <f t="shared" si="315"/>
        <v>2075.7924694321041</v>
      </c>
      <c r="AB888">
        <f t="shared" si="316"/>
        <v>-9167.3658333391595</v>
      </c>
      <c r="AC888">
        <f t="shared" si="307"/>
        <v>-1.0720506595431105</v>
      </c>
      <c r="AD888">
        <f t="shared" si="308"/>
        <v>614.67776189652307</v>
      </c>
      <c r="AE888">
        <f t="shared" si="311"/>
        <v>-1.3082306922891622E-8</v>
      </c>
      <c r="AF888" s="7">
        <f t="shared" si="312"/>
        <v>1.0685153873716343E-8</v>
      </c>
      <c r="AG888" s="7">
        <f t="shared" si="317"/>
        <v>-0.4717390334075407</v>
      </c>
      <c r="AH888" s="7">
        <f t="shared" si="318"/>
        <v>155.46972807953338</v>
      </c>
      <c r="AI888">
        <f t="shared" si="319"/>
        <v>-0.1501882356317564</v>
      </c>
      <c r="AJ888">
        <f t="shared" si="320"/>
        <v>49.292213956130503</v>
      </c>
      <c r="AK888">
        <f t="shared" si="321"/>
        <v>-0.45012337742150632</v>
      </c>
      <c r="AL888">
        <f t="shared" si="322"/>
        <v>409.91581985017399</v>
      </c>
      <c r="AM888" s="7">
        <f t="shared" si="323"/>
        <v>-1053515.8358775547</v>
      </c>
      <c r="AN888" s="7">
        <f t="shared" si="324"/>
        <v>57708.578604703667</v>
      </c>
      <c r="AO888">
        <f t="shared" si="325"/>
        <v>-1093515.8358775547</v>
      </c>
      <c r="AP888">
        <f t="shared" si="326"/>
        <v>60208.578604703667</v>
      </c>
      <c r="AQ888">
        <f t="shared" si="327"/>
        <v>-1078515.8358775547</v>
      </c>
      <c r="AR888">
        <f t="shared" si="328"/>
        <v>35208.578604703667</v>
      </c>
      <c r="AS888">
        <f t="shared" si="309"/>
        <v>-2075.7924694321041</v>
      </c>
      <c r="AT888">
        <f t="shared" si="310"/>
        <v>9167.3658333391595</v>
      </c>
    </row>
    <row r="889" spans="24:46" x14ac:dyDescent="0.2">
      <c r="X889" s="1">
        <v>885</v>
      </c>
      <c r="Y889" s="7">
        <f t="shared" si="313"/>
        <v>1074553.5981059384</v>
      </c>
      <c r="Z889" s="7">
        <f t="shared" si="314"/>
        <v>-54715.426801136186</v>
      </c>
      <c r="AA889">
        <f t="shared" si="315"/>
        <v>2075.2564441023324</v>
      </c>
      <c r="AB889">
        <f t="shared" si="316"/>
        <v>-8860.0269523908973</v>
      </c>
      <c r="AC889">
        <f t="shared" si="307"/>
        <v>-1.0699730875261388</v>
      </c>
      <c r="AD889">
        <f t="shared" si="308"/>
        <v>500.88217638830332</v>
      </c>
      <c r="AE889">
        <f t="shared" si="311"/>
        <v>-1.3080418246081568E-8</v>
      </c>
      <c r="AF889" s="7">
        <f t="shared" si="312"/>
        <v>1.1355986988578123E-8</v>
      </c>
      <c r="AG889" s="7">
        <f t="shared" si="317"/>
        <v>-0.47081106621277213</v>
      </c>
      <c r="AH889" s="7">
        <f t="shared" si="318"/>
        <v>133.97029928289257</v>
      </c>
      <c r="AI889">
        <f t="shared" si="319"/>
        <v>-0.14990358369217899</v>
      </c>
      <c r="AJ889">
        <f t="shared" si="320"/>
        <v>42.694746662670738</v>
      </c>
      <c r="AK889">
        <f t="shared" si="321"/>
        <v>-0.44925842454076936</v>
      </c>
      <c r="AL889">
        <f t="shared" si="322"/>
        <v>324.21713043138402</v>
      </c>
      <c r="AM889" s="7">
        <f t="shared" si="323"/>
        <v>-1054553.5981059384</v>
      </c>
      <c r="AN889" s="7">
        <f t="shared" si="324"/>
        <v>62215.426801136186</v>
      </c>
      <c r="AO889">
        <f t="shared" si="325"/>
        <v>-1094553.5981059384</v>
      </c>
      <c r="AP889">
        <f t="shared" si="326"/>
        <v>64715.426801136186</v>
      </c>
      <c r="AQ889">
        <f t="shared" si="327"/>
        <v>-1079553.5981059384</v>
      </c>
      <c r="AR889">
        <f t="shared" si="328"/>
        <v>39715.426801136186</v>
      </c>
      <c r="AS889">
        <f t="shared" si="309"/>
        <v>-2075.2564441023324</v>
      </c>
      <c r="AT889">
        <f t="shared" si="310"/>
        <v>8860.0269523908973</v>
      </c>
    </row>
    <row r="890" spans="24:46" x14ac:dyDescent="0.2">
      <c r="X890" s="1">
        <v>886</v>
      </c>
      <c r="Y890" s="7">
        <f t="shared" si="313"/>
        <v>1075591.0925813536</v>
      </c>
      <c r="Z890" s="7">
        <f t="shared" si="314"/>
        <v>-59082.830005283096</v>
      </c>
      <c r="AA890">
        <f t="shared" si="315"/>
        <v>2074.7214575585695</v>
      </c>
      <c r="AB890">
        <f t="shared" si="316"/>
        <v>-8609.5858641967461</v>
      </c>
      <c r="AC890">
        <f t="shared" si="307"/>
        <v>-1.0679020838122939</v>
      </c>
      <c r="AD890">
        <f t="shared" si="308"/>
        <v>418.92321612547232</v>
      </c>
      <c r="AE890">
        <f t="shared" si="311"/>
        <v>-1.3078532360463143E-8</v>
      </c>
      <c r="AF890" s="7">
        <f t="shared" si="312"/>
        <v>1.194816017388617E-8</v>
      </c>
      <c r="AG890" s="7">
        <f t="shared" si="317"/>
        <v>-0.46988607279775335</v>
      </c>
      <c r="AH890" s="7">
        <f t="shared" si="318"/>
        <v>117.11454829498761</v>
      </c>
      <c r="AI890">
        <f t="shared" si="319"/>
        <v>-0.14961981336441582</v>
      </c>
      <c r="AJ890">
        <f t="shared" si="320"/>
        <v>37.4871573217074</v>
      </c>
      <c r="AK890">
        <f t="shared" si="321"/>
        <v>-0.44839618457159258</v>
      </c>
      <c r="AL890">
        <f t="shared" si="322"/>
        <v>264.32151049682915</v>
      </c>
      <c r="AM890" s="7">
        <f t="shared" si="323"/>
        <v>-1055591.0925813536</v>
      </c>
      <c r="AN890" s="7">
        <f t="shared" si="324"/>
        <v>66582.830005283089</v>
      </c>
      <c r="AO890">
        <f t="shared" si="325"/>
        <v>-1095591.0925813536</v>
      </c>
      <c r="AP890">
        <f t="shared" si="326"/>
        <v>69082.830005283089</v>
      </c>
      <c r="AQ890">
        <f t="shared" si="327"/>
        <v>-1080591.0925813536</v>
      </c>
      <c r="AR890">
        <f t="shared" si="328"/>
        <v>44082.830005283096</v>
      </c>
      <c r="AS890">
        <f t="shared" si="309"/>
        <v>-2074.7214575585695</v>
      </c>
      <c r="AT890">
        <f t="shared" si="310"/>
        <v>8609.5858641967461</v>
      </c>
    </row>
    <row r="891" spans="24:46" x14ac:dyDescent="0.2">
      <c r="X891" s="1">
        <v>887</v>
      </c>
      <c r="Y891" s="7">
        <f t="shared" si="313"/>
        <v>1076628.3198223724</v>
      </c>
      <c r="Z891" s="7">
        <f t="shared" si="314"/>
        <v>-63335.257535365788</v>
      </c>
      <c r="AA891">
        <f t="shared" si="315"/>
        <v>2074.1875065166632</v>
      </c>
      <c r="AB891">
        <f t="shared" si="316"/>
        <v>-8400.1242561340096</v>
      </c>
      <c r="AC891">
        <f t="shared" si="307"/>
        <v>-1.0658376193753634</v>
      </c>
      <c r="AD891">
        <f t="shared" si="308"/>
        <v>357.42185325856286</v>
      </c>
      <c r="AE891">
        <f t="shared" si="311"/>
        <v>-1.3076649259443949E-8</v>
      </c>
      <c r="AF891" s="7">
        <f t="shared" si="312"/>
        <v>1.2477895901858232E-8</v>
      </c>
      <c r="AG891" s="7">
        <f t="shared" si="317"/>
        <v>-0.46896403985748858</v>
      </c>
      <c r="AH891" s="7">
        <f t="shared" si="318"/>
        <v>103.57667502803467</v>
      </c>
      <c r="AI891">
        <f t="shared" si="319"/>
        <v>-0.14933692082635033</v>
      </c>
      <c r="AJ891">
        <f t="shared" si="320"/>
        <v>33.280125121304366</v>
      </c>
      <c r="AK891">
        <f t="shared" si="321"/>
        <v>-0.44753664561487511</v>
      </c>
      <c r="AL891">
        <f t="shared" si="322"/>
        <v>220.56505309674591</v>
      </c>
      <c r="AM891" s="7">
        <f t="shared" si="323"/>
        <v>-1056628.3198223724</v>
      </c>
      <c r="AN891" s="7">
        <f t="shared" si="324"/>
        <v>70835.257535365788</v>
      </c>
      <c r="AO891">
        <f t="shared" si="325"/>
        <v>-1096628.3198223724</v>
      </c>
      <c r="AP891">
        <f t="shared" si="326"/>
        <v>73335.257535365788</v>
      </c>
      <c r="AQ891">
        <f t="shared" si="327"/>
        <v>-1081628.3198223724</v>
      </c>
      <c r="AR891">
        <f t="shared" si="328"/>
        <v>48335.257535365788</v>
      </c>
      <c r="AS891">
        <f t="shared" si="309"/>
        <v>-2074.1875065166632</v>
      </c>
      <c r="AT891">
        <f t="shared" si="310"/>
        <v>8400.1242561340096</v>
      </c>
    </row>
    <row r="892" spans="24:46" x14ac:dyDescent="0.2">
      <c r="X892" s="1">
        <v>888</v>
      </c>
      <c r="Y892" s="7">
        <f t="shared" si="313"/>
        <v>1077665.2803459282</v>
      </c>
      <c r="Z892" s="7">
        <f t="shared" si="314"/>
        <v>-67490.641931775477</v>
      </c>
      <c r="AA892">
        <f t="shared" si="315"/>
        <v>2073.6545877069757</v>
      </c>
      <c r="AB892">
        <f t="shared" si="316"/>
        <v>-8221.4133295047286</v>
      </c>
      <c r="AC892">
        <f t="shared" si="307"/>
        <v>-1.0637796653542464</v>
      </c>
      <c r="AD892">
        <f t="shared" si="308"/>
        <v>309.78534353260738</v>
      </c>
      <c r="AE892">
        <f t="shared" si="311"/>
        <v>-1.3074768936452677E-8</v>
      </c>
      <c r="AF892" s="7">
        <f t="shared" si="312"/>
        <v>1.2956703113564433E-8</v>
      </c>
      <c r="AG892" s="7">
        <f t="shared" si="317"/>
        <v>-0.46804495416354208</v>
      </c>
      <c r="AH892" s="7">
        <f t="shared" si="318"/>
        <v>92.4900211613935</v>
      </c>
      <c r="AI892">
        <f t="shared" si="319"/>
        <v>-0.14905490227722012</v>
      </c>
      <c r="AJ892">
        <f t="shared" si="320"/>
        <v>29.817183297952727</v>
      </c>
      <c r="AK892">
        <f t="shared" si="321"/>
        <v>-0.4466797958387152</v>
      </c>
      <c r="AL892">
        <f t="shared" si="322"/>
        <v>187.47813906030444</v>
      </c>
      <c r="AM892" s="7">
        <f t="shared" si="323"/>
        <v>-1057665.2803459282</v>
      </c>
      <c r="AN892" s="7">
        <f t="shared" si="324"/>
        <v>74990.641931775477</v>
      </c>
      <c r="AO892">
        <f t="shared" si="325"/>
        <v>-1097665.2803459282</v>
      </c>
      <c r="AP892">
        <f t="shared" si="326"/>
        <v>77490.641931775477</v>
      </c>
      <c r="AQ892">
        <f t="shared" si="327"/>
        <v>-1082665.2803459282</v>
      </c>
      <c r="AR892">
        <f t="shared" si="328"/>
        <v>52490.641931775477</v>
      </c>
      <c r="AS892">
        <f t="shared" si="309"/>
        <v>-2073.6545877069757</v>
      </c>
      <c r="AT892">
        <f t="shared" si="310"/>
        <v>8221.4133295047286</v>
      </c>
    </row>
    <row r="893" spans="24:46" x14ac:dyDescent="0.2">
      <c r="X893" s="1">
        <v>889</v>
      </c>
      <c r="Y893" s="7">
        <f t="shared" si="313"/>
        <v>1078701.9746673235</v>
      </c>
      <c r="Z893" s="7">
        <f t="shared" si="314"/>
        <v>-71562.625428586267</v>
      </c>
      <c r="AA893">
        <f t="shared" si="315"/>
        <v>2073.1226978742984</v>
      </c>
      <c r="AB893">
        <f t="shared" si="316"/>
        <v>-8066.5206577384251</v>
      </c>
      <c r="AC893">
        <f t="shared" si="307"/>
        <v>-1.0617281930518276</v>
      </c>
      <c r="AD893">
        <f t="shared" si="308"/>
        <v>271.94517371595947</v>
      </c>
      <c r="AE893">
        <f t="shared" si="311"/>
        <v>-1.3072891384938913E-8</v>
      </c>
      <c r="AF893" s="7">
        <f t="shared" si="312"/>
        <v>1.3393084713558218E-8</v>
      </c>
      <c r="AG893" s="7">
        <f t="shared" si="317"/>
        <v>-0.46712880256350287</v>
      </c>
      <c r="AH893" s="7">
        <f t="shared" si="318"/>
        <v>83.263749232725445</v>
      </c>
      <c r="AI893">
        <f t="shared" si="319"/>
        <v>-0.14877375393747014</v>
      </c>
      <c r="AJ893">
        <f t="shared" si="320"/>
        <v>26.922282158799248</v>
      </c>
      <c r="AK893">
        <f t="shared" si="321"/>
        <v>-0.44582562347796328</v>
      </c>
      <c r="AL893">
        <f t="shared" si="322"/>
        <v>161.75914231104167</v>
      </c>
      <c r="AM893" s="7">
        <f t="shared" si="323"/>
        <v>-1058701.9746673235</v>
      </c>
      <c r="AN893" s="7">
        <f t="shared" si="324"/>
        <v>79062.625428586267</v>
      </c>
      <c r="AO893">
        <f t="shared" si="325"/>
        <v>-1098701.9746673235</v>
      </c>
      <c r="AP893">
        <f t="shared" si="326"/>
        <v>81562.625428586267</v>
      </c>
      <c r="AQ893">
        <f t="shared" si="327"/>
        <v>-1083701.9746673235</v>
      </c>
      <c r="AR893">
        <f t="shared" si="328"/>
        <v>56562.625428586267</v>
      </c>
      <c r="AS893">
        <f t="shared" si="309"/>
        <v>-2073.1226978742984</v>
      </c>
      <c r="AT893">
        <f t="shared" si="310"/>
        <v>8066.5206577384251</v>
      </c>
    </row>
    <row r="894" spans="24:46" x14ac:dyDescent="0.2">
      <c r="X894" s="1">
        <v>890</v>
      </c>
      <c r="Y894" s="7">
        <f t="shared" si="313"/>
        <v>1079738.4033002367</v>
      </c>
      <c r="Z894" s="7">
        <f t="shared" si="314"/>
        <v>-75561.892610740993</v>
      </c>
      <c r="AA894">
        <f t="shared" si="315"/>
        <v>2072.5918337777725</v>
      </c>
      <c r="AB894">
        <f t="shared" si="316"/>
        <v>-7930.5480708804453</v>
      </c>
      <c r="AC894">
        <f t="shared" si="307"/>
        <v>-1.0596831739338104</v>
      </c>
      <c r="AD894">
        <f t="shared" si="308"/>
        <v>241.26219278994478</v>
      </c>
      <c r="AE894">
        <f t="shared" si="311"/>
        <v>-1.307101659837309E-8</v>
      </c>
      <c r="AF894" s="7">
        <f t="shared" si="312"/>
        <v>1.3793525728985689E-8</v>
      </c>
      <c r="AG894" s="7">
        <f t="shared" si="317"/>
        <v>-0.46621557198043384</v>
      </c>
      <c r="AH894" s="7">
        <f t="shared" si="318"/>
        <v>75.481183435557071</v>
      </c>
      <c r="AI894">
        <f t="shared" si="319"/>
        <v>-0.14849347204861338</v>
      </c>
      <c r="AJ894">
        <f t="shared" si="320"/>
        <v>24.470499088064734</v>
      </c>
      <c r="AK894">
        <f t="shared" si="321"/>
        <v>-0.44497411683374655</v>
      </c>
      <c r="AL894">
        <f t="shared" si="322"/>
        <v>141.31051025252944</v>
      </c>
      <c r="AM894" s="7">
        <f t="shared" si="323"/>
        <v>-1059738.4033002367</v>
      </c>
      <c r="AN894" s="7">
        <f t="shared" si="324"/>
        <v>83061.892610740993</v>
      </c>
      <c r="AO894">
        <f t="shared" si="325"/>
        <v>-1099738.4033002367</v>
      </c>
      <c r="AP894">
        <f t="shared" si="326"/>
        <v>85561.892610740993</v>
      </c>
      <c r="AQ894">
        <f t="shared" si="327"/>
        <v>-1084738.4033002367</v>
      </c>
      <c r="AR894">
        <f t="shared" si="328"/>
        <v>60561.892610740993</v>
      </c>
      <c r="AS894">
        <f t="shared" si="309"/>
        <v>-2072.5918337777725</v>
      </c>
      <c r="AT894">
        <f t="shared" si="310"/>
        <v>7930.5480708804453</v>
      </c>
    </row>
    <row r="895" spans="24:46" x14ac:dyDescent="0.2">
      <c r="X895" s="1">
        <v>891</v>
      </c>
      <c r="Y895" s="7">
        <f t="shared" si="313"/>
        <v>1080774.5667567288</v>
      </c>
      <c r="Z895" s="7">
        <f t="shared" si="314"/>
        <v>-79497.008872082471</v>
      </c>
      <c r="AA895">
        <f t="shared" si="315"/>
        <v>2072.0619921908055</v>
      </c>
      <c r="AB895">
        <f t="shared" si="316"/>
        <v>-7809.9169744854726</v>
      </c>
      <c r="AC895">
        <f t="shared" si="307"/>
        <v>-1.0576445796276241</v>
      </c>
      <c r="AD895">
        <f t="shared" si="308"/>
        <v>215.95385284425925</v>
      </c>
      <c r="AE895">
        <f t="shared" si="311"/>
        <v>-1.3069144570246458E-8</v>
      </c>
      <c r="AF895" s="7">
        <f t="shared" si="312"/>
        <v>1.4163100182900036E-8</v>
      </c>
      <c r="AG895" s="7">
        <f t="shared" si="317"/>
        <v>-0.46530524941236834</v>
      </c>
      <c r="AH895" s="7">
        <f t="shared" si="318"/>
        <v>68.840133128639081</v>
      </c>
      <c r="AI895">
        <f t="shared" si="319"/>
        <v>-0.14821405287308287</v>
      </c>
      <c r="AJ895">
        <f t="shared" si="320"/>
        <v>22.370729764573039</v>
      </c>
      <c r="AK895">
        <f t="shared" si="321"/>
        <v>-0.44412526427302829</v>
      </c>
      <c r="AL895">
        <f t="shared" si="322"/>
        <v>124.74298993688402</v>
      </c>
      <c r="AM895" s="7">
        <f t="shared" si="323"/>
        <v>-1060774.5667567288</v>
      </c>
      <c r="AN895" s="7">
        <f t="shared" si="324"/>
        <v>86997.008872082471</v>
      </c>
      <c r="AO895">
        <f t="shared" si="325"/>
        <v>-1100774.5667567288</v>
      </c>
      <c r="AP895">
        <f t="shared" si="326"/>
        <v>89497.008872082471</v>
      </c>
      <c r="AQ895">
        <f t="shared" si="327"/>
        <v>-1085774.5667567288</v>
      </c>
      <c r="AR895">
        <f t="shared" si="328"/>
        <v>64497.008872082471</v>
      </c>
      <c r="AS895">
        <f t="shared" si="309"/>
        <v>-2072.0619921908055</v>
      </c>
      <c r="AT895">
        <f t="shared" si="310"/>
        <v>7809.9169744854726</v>
      </c>
    </row>
    <row r="896" spans="24:46" x14ac:dyDescent="0.2">
      <c r="X896" s="1">
        <v>892</v>
      </c>
      <c r="Y896" s="7">
        <f t="shared" si="313"/>
        <v>1081810.4655472517</v>
      </c>
      <c r="Z896" s="7">
        <f t="shared" si="314"/>
        <v>-83374.97312771967</v>
      </c>
      <c r="AA896">
        <f t="shared" si="315"/>
        <v>2071.5331699009917</v>
      </c>
      <c r="AB896">
        <f t="shared" si="316"/>
        <v>-7701.9400480633431</v>
      </c>
      <c r="AC896">
        <f t="shared" si="307"/>
        <v>-1.0556123819212553</v>
      </c>
      <c r="AD896">
        <f t="shared" si="308"/>
        <v>194.7752782818639</v>
      </c>
      <c r="AE896">
        <f t="shared" si="311"/>
        <v>-1.3067275294070944E-8</v>
      </c>
      <c r="AF896" s="7">
        <f t="shared" si="312"/>
        <v>1.4505862130954397E-8</v>
      </c>
      <c r="AG896" s="7">
        <f t="shared" si="317"/>
        <v>-0.46439782193175422</v>
      </c>
      <c r="AH896" s="7">
        <f t="shared" si="318"/>
        <v>63.116210986536089</v>
      </c>
      <c r="AI896">
        <f t="shared" si="319"/>
        <v>-0.14793549269408598</v>
      </c>
      <c r="AJ896">
        <f t="shared" si="320"/>
        <v>20.554983476121318</v>
      </c>
      <c r="AK896">
        <f t="shared" si="321"/>
        <v>-0.44327905422813979</v>
      </c>
      <c r="AL896">
        <f t="shared" si="322"/>
        <v>111.10408380470062</v>
      </c>
      <c r="AM896" s="7">
        <f t="shared" si="323"/>
        <v>-1061810.4655472517</v>
      </c>
      <c r="AN896" s="7">
        <f t="shared" si="324"/>
        <v>90874.97312771967</v>
      </c>
      <c r="AO896">
        <f t="shared" si="325"/>
        <v>-1101810.4655472517</v>
      </c>
      <c r="AP896">
        <f t="shared" si="326"/>
        <v>93374.97312771967</v>
      </c>
      <c r="AQ896">
        <f t="shared" si="327"/>
        <v>-1086810.4655472517</v>
      </c>
      <c r="AR896">
        <f t="shared" si="328"/>
        <v>68374.97312771967</v>
      </c>
      <c r="AS896">
        <f t="shared" si="309"/>
        <v>-2071.5331699009917</v>
      </c>
      <c r="AT896">
        <f t="shared" si="310"/>
        <v>7701.9400480633431</v>
      </c>
    </row>
    <row r="897" spans="24:46" x14ac:dyDescent="0.2">
      <c r="X897" s="1">
        <v>893</v>
      </c>
      <c r="Y897" s="7">
        <f t="shared" si="313"/>
        <v>1082846.1001806546</v>
      </c>
      <c r="Z897" s="7">
        <f t="shared" si="314"/>
        <v>-87201.596241966108</v>
      </c>
      <c r="AA897">
        <f t="shared" si="315"/>
        <v>2071.0053637100309</v>
      </c>
      <c r="AB897">
        <f t="shared" si="316"/>
        <v>-7604.5524089224109</v>
      </c>
      <c r="AC897">
        <f t="shared" si="307"/>
        <v>-1.0535865527621624</v>
      </c>
      <c r="AD897">
        <f t="shared" si="308"/>
        <v>176.83232803510901</v>
      </c>
      <c r="AE897">
        <f t="shared" si="311"/>
        <v>-1.3065408763379167E-8</v>
      </c>
      <c r="AF897" s="7">
        <f t="shared" si="312"/>
        <v>1.4825107776637612E-8</v>
      </c>
      <c r="AG897" s="7">
        <f t="shared" si="317"/>
        <v>-0.46349327668495705</v>
      </c>
      <c r="AH897" s="7">
        <f t="shared" si="318"/>
        <v>58.139408921313979</v>
      </c>
      <c r="AI897">
        <f t="shared" si="319"/>
        <v>-0.14765778781547018</v>
      </c>
      <c r="AJ897">
        <f t="shared" si="320"/>
        <v>18.971508673030225</v>
      </c>
      <c r="AK897">
        <f t="shared" si="321"/>
        <v>-0.44243547519632631</v>
      </c>
      <c r="AL897">
        <f t="shared" si="322"/>
        <v>99.721410425939723</v>
      </c>
      <c r="AM897" s="7">
        <f t="shared" si="323"/>
        <v>-1062846.1001806546</v>
      </c>
      <c r="AN897" s="7">
        <f t="shared" si="324"/>
        <v>94701.596241966108</v>
      </c>
      <c r="AO897">
        <f t="shared" si="325"/>
        <v>-1102846.1001806546</v>
      </c>
      <c r="AP897">
        <f t="shared" si="326"/>
        <v>97201.596241966108</v>
      </c>
      <c r="AQ897">
        <f t="shared" si="327"/>
        <v>-1087846.1001806546</v>
      </c>
      <c r="AR897">
        <f t="shared" si="328"/>
        <v>72201.596241966108</v>
      </c>
      <c r="AS897">
        <f t="shared" si="309"/>
        <v>-2071.0053637100309</v>
      </c>
      <c r="AT897">
        <f t="shared" si="310"/>
        <v>7604.5524089224109</v>
      </c>
    </row>
    <row r="898" spans="24:46" x14ac:dyDescent="0.2">
      <c r="X898" s="1">
        <v>894</v>
      </c>
      <c r="Y898" s="7">
        <f t="shared" si="313"/>
        <v>1083881.4711641907</v>
      </c>
      <c r="Z898" s="7">
        <f t="shared" si="314"/>
        <v>-90981.768405422918</v>
      </c>
      <c r="AA898">
        <f t="shared" si="315"/>
        <v>2070.47857043365</v>
      </c>
      <c r="AB898">
        <f t="shared" si="316"/>
        <v>-7516.1362449048565</v>
      </c>
      <c r="AC898">
        <f t="shared" si="307"/>
        <v>-1.0515670642561779</v>
      </c>
      <c r="AD898">
        <f t="shared" si="308"/>
        <v>161.46722005715688</v>
      </c>
      <c r="AE898">
        <f t="shared" si="311"/>
        <v>-1.3063544971724168E-8</v>
      </c>
      <c r="AF898" s="7">
        <f t="shared" si="312"/>
        <v>1.5123557066957337E-8</v>
      </c>
      <c r="AG898" s="7">
        <f t="shared" si="317"/>
        <v>-0.46259160089173246</v>
      </c>
      <c r="AH898" s="7">
        <f t="shared" si="318"/>
        <v>53.778650517733141</v>
      </c>
      <c r="AI898">
        <f t="shared" si="319"/>
        <v>-0.14738093456157686</v>
      </c>
      <c r="AJ898">
        <f t="shared" si="320"/>
        <v>17.580235715772133</v>
      </c>
      <c r="AK898">
        <f t="shared" si="321"/>
        <v>-0.44159451573932357</v>
      </c>
      <c r="AL898">
        <f t="shared" si="322"/>
        <v>90.108333808528059</v>
      </c>
      <c r="AM898" s="7">
        <f t="shared" si="323"/>
        <v>-1063881.4711641907</v>
      </c>
      <c r="AN898" s="7">
        <f t="shared" si="324"/>
        <v>98481.768405422918</v>
      </c>
      <c r="AO898">
        <f t="shared" si="325"/>
        <v>-1103881.4711641907</v>
      </c>
      <c r="AP898">
        <f t="shared" si="326"/>
        <v>100981.76840542292</v>
      </c>
      <c r="AQ898">
        <f t="shared" si="327"/>
        <v>-1088881.4711641907</v>
      </c>
      <c r="AR898">
        <f t="shared" si="328"/>
        <v>75981.768405422918</v>
      </c>
      <c r="AS898">
        <f t="shared" si="309"/>
        <v>-2070.47857043365</v>
      </c>
      <c r="AT898">
        <f t="shared" si="310"/>
        <v>7516.1362449048565</v>
      </c>
    </row>
    <row r="899" spans="24:46" x14ac:dyDescent="0.2">
      <c r="X899" s="1">
        <v>895</v>
      </c>
      <c r="Y899" s="7">
        <f t="shared" si="313"/>
        <v>1084916.5790035245</v>
      </c>
      <c r="Z899" s="7">
        <f t="shared" si="314"/>
        <v>-94719.653125368204</v>
      </c>
      <c r="AA899">
        <f t="shared" si="315"/>
        <v>2069.9527869015219</v>
      </c>
      <c r="AB899">
        <f t="shared" si="316"/>
        <v>-7435.4026348762782</v>
      </c>
      <c r="AC899">
        <f t="shared" si="307"/>
        <v>-1.0495538886663918</v>
      </c>
      <c r="AD899">
        <f t="shared" si="308"/>
        <v>148.18595524175913</v>
      </c>
      <c r="AE899">
        <f t="shared" si="311"/>
        <v>-1.3061683912679569E-8</v>
      </c>
      <c r="AF899" s="7">
        <f t="shared" si="312"/>
        <v>1.5403483071805654E-8</v>
      </c>
      <c r="AG899" s="7">
        <f t="shared" si="317"/>
        <v>-0.4616927818447093</v>
      </c>
      <c r="AH899" s="7">
        <f t="shared" si="318"/>
        <v>49.931318553313517</v>
      </c>
      <c r="AI899">
        <f t="shared" si="319"/>
        <v>-0.14710492927710406</v>
      </c>
      <c r="AJ899">
        <f t="shared" si="320"/>
        <v>16.349672347354545</v>
      </c>
      <c r="AK899">
        <f t="shared" si="321"/>
        <v>-0.44075616448289445</v>
      </c>
      <c r="AL899">
        <f t="shared" si="322"/>
        <v>81.904964325687573</v>
      </c>
      <c r="AM899" s="7">
        <f t="shared" si="323"/>
        <v>-1064916.5790035245</v>
      </c>
      <c r="AN899" s="7">
        <f t="shared" si="324"/>
        <v>102219.6531253682</v>
      </c>
      <c r="AO899">
        <f t="shared" si="325"/>
        <v>-1104916.5790035245</v>
      </c>
      <c r="AP899">
        <f t="shared" si="326"/>
        <v>104719.6531253682</v>
      </c>
      <c r="AQ899">
        <f t="shared" si="327"/>
        <v>-1089916.5790035245</v>
      </c>
      <c r="AR899">
        <f t="shared" si="328"/>
        <v>79719.653125368204</v>
      </c>
      <c r="AS899">
        <f t="shared" si="309"/>
        <v>-2069.9527869015219</v>
      </c>
      <c r="AT899">
        <f t="shared" si="310"/>
        <v>7435.4026348762782</v>
      </c>
    </row>
    <row r="900" spans="24:46" x14ac:dyDescent="0.2">
      <c r="X900" s="1">
        <v>896</v>
      </c>
      <c r="Y900" s="7">
        <f t="shared" si="313"/>
        <v>1085951.4242027393</v>
      </c>
      <c r="Z900" s="7">
        <f t="shared" si="314"/>
        <v>-98418.831198401123</v>
      </c>
      <c r="AA900">
        <f t="shared" si="315"/>
        <v>2069.4280099571888</v>
      </c>
      <c r="AB900">
        <f t="shared" si="316"/>
        <v>-7361.3096572553986</v>
      </c>
      <c r="AC900">
        <f t="shared" si="307"/>
        <v>-1.0475469984121033</v>
      </c>
      <c r="AD900">
        <f t="shared" si="308"/>
        <v>136.61079899762751</v>
      </c>
      <c r="AE900">
        <f t="shared" si="311"/>
        <v>-1.3059825579839264E-8</v>
      </c>
      <c r="AF900" s="7">
        <f t="shared" si="312"/>
        <v>1.5666806397530361E-8</v>
      </c>
      <c r="AG900" s="7">
        <f t="shared" si="317"/>
        <v>-0.46079680690890373</v>
      </c>
      <c r="AH900" s="7">
        <f t="shared" si="318"/>
        <v>46.51598303942351</v>
      </c>
      <c r="AI900">
        <f t="shared" si="319"/>
        <v>-0.14682976832697175</v>
      </c>
      <c r="AJ900">
        <f t="shared" si="320"/>
        <v>15.254738219843187</v>
      </c>
      <c r="AK900">
        <f t="shared" si="321"/>
        <v>-0.43992041011640209</v>
      </c>
      <c r="AL900">
        <f t="shared" si="322"/>
        <v>74.840077722694005</v>
      </c>
      <c r="AM900" s="7">
        <f t="shared" si="323"/>
        <v>-1065951.4242027393</v>
      </c>
      <c r="AN900" s="7">
        <f t="shared" si="324"/>
        <v>105918.83119840112</v>
      </c>
      <c r="AO900">
        <f t="shared" si="325"/>
        <v>-1105951.4242027393</v>
      </c>
      <c r="AP900">
        <f t="shared" si="326"/>
        <v>108418.83119840112</v>
      </c>
      <c r="AQ900">
        <f t="shared" si="327"/>
        <v>-1090951.4242027393</v>
      </c>
      <c r="AR900">
        <f t="shared" si="328"/>
        <v>83418.831198401123</v>
      </c>
      <c r="AS900">
        <f t="shared" si="309"/>
        <v>-2069.4280099571888</v>
      </c>
      <c r="AT900">
        <f t="shared" si="310"/>
        <v>7361.3096572553986</v>
      </c>
    </row>
    <row r="901" spans="24:46" x14ac:dyDescent="0.2">
      <c r="X901" s="1">
        <v>897</v>
      </c>
      <c r="Y901" s="7">
        <f t="shared" si="313"/>
        <v>1086986.0072643431</v>
      </c>
      <c r="Z901" s="7">
        <f t="shared" si="314"/>
        <v>-102082.40967715412</v>
      </c>
      <c r="AA901">
        <f t="shared" si="315"/>
        <v>2068.9042364579827</v>
      </c>
      <c r="AB901">
        <f t="shared" si="316"/>
        <v>-7293.0042577565846</v>
      </c>
      <c r="AC901">
        <f t="shared" si="307"/>
        <v>-1.0455463660676896</v>
      </c>
      <c r="AD901">
        <f t="shared" si="308"/>
        <v>126.44831001961215</v>
      </c>
      <c r="AE901">
        <f t="shared" si="311"/>
        <v>-1.3057969966817574E-8</v>
      </c>
      <c r="AF901" s="7">
        <f t="shared" si="312"/>
        <v>1.5915165529369331E-8</v>
      </c>
      <c r="AG901" s="7">
        <f t="shared" si="317"/>
        <v>-0.45990366352117901</v>
      </c>
      <c r="AH901" s="7">
        <f t="shared" si="318"/>
        <v>43.467244304599546</v>
      </c>
      <c r="AI901">
        <f t="shared" si="319"/>
        <v>-0.14655544809617793</v>
      </c>
      <c r="AJ901">
        <f t="shared" si="320"/>
        <v>14.275222786339224</v>
      </c>
      <c r="AK901">
        <f t="shared" si="321"/>
        <v>-0.43908724139236244</v>
      </c>
      <c r="AL901">
        <f t="shared" si="322"/>
        <v>68.705842912758214</v>
      </c>
      <c r="AM901" s="7">
        <f t="shared" si="323"/>
        <v>-1066986.0072643431</v>
      </c>
      <c r="AN901" s="7">
        <f t="shared" si="324"/>
        <v>109582.40967715412</v>
      </c>
      <c r="AO901">
        <f t="shared" si="325"/>
        <v>-1106986.0072643431</v>
      </c>
      <c r="AP901">
        <f t="shared" si="326"/>
        <v>112082.40967715412</v>
      </c>
      <c r="AQ901">
        <f t="shared" si="327"/>
        <v>-1091986.0072643431</v>
      </c>
      <c r="AR901">
        <f t="shared" si="328"/>
        <v>87082.409677154123</v>
      </c>
      <c r="AS901">
        <f t="shared" si="309"/>
        <v>-2068.9042364579827</v>
      </c>
      <c r="AT901">
        <f t="shared" si="310"/>
        <v>7293.0042577565846</v>
      </c>
    </row>
    <row r="902" spans="24:46" x14ac:dyDescent="0.2">
      <c r="X902" s="1">
        <v>898</v>
      </c>
      <c r="Y902" s="7">
        <f t="shared" si="313"/>
        <v>1088020.3286892762</v>
      </c>
      <c r="Z902" s="7">
        <f t="shared" si="314"/>
        <v>-105713.10576727997</v>
      </c>
      <c r="AA902">
        <f t="shared" si="315"/>
        <v>2068.3814632749491</v>
      </c>
      <c r="AB902">
        <f t="shared" si="316"/>
        <v>-7229.7801027467785</v>
      </c>
      <c r="AC902">
        <f t="shared" ref="AC902:AC965" si="329">SUM(AG902,AI902,AK902,AE902)</f>
        <v>-1.0435519643615938</v>
      </c>
      <c r="AD902">
        <f t="shared" ref="AD902:AD965" si="330">SUM(AH902,AJ902,AL902,AF902)</f>
        <v>117.46730925040008</v>
      </c>
      <c r="AE902">
        <f t="shared" si="311"/>
        <v>-1.3056117067248957E-8</v>
      </c>
      <c r="AF902" s="7">
        <f t="shared" si="312"/>
        <v>1.6149970198811215E-8</v>
      </c>
      <c r="AG902" s="7">
        <f t="shared" si="317"/>
        <v>-0.45901333918978365</v>
      </c>
      <c r="AH902" s="7">
        <f t="shared" si="318"/>
        <v>40.73200720054389</v>
      </c>
      <c r="AI902">
        <f t="shared" si="319"/>
        <v>-0.14628196498966686</v>
      </c>
      <c r="AJ902">
        <f t="shared" si="320"/>
        <v>13.394666770464056</v>
      </c>
      <c r="AK902">
        <f t="shared" si="321"/>
        <v>-0.43825664712602624</v>
      </c>
      <c r="AL902">
        <f t="shared" si="322"/>
        <v>63.340635263242156</v>
      </c>
      <c r="AM902" s="7">
        <f t="shared" si="323"/>
        <v>-1068020.3286892762</v>
      </c>
      <c r="AN902" s="7">
        <f t="shared" si="324"/>
        <v>113213.10576727997</v>
      </c>
      <c r="AO902">
        <f t="shared" si="325"/>
        <v>-1108020.3286892762</v>
      </c>
      <c r="AP902">
        <f t="shared" si="326"/>
        <v>115713.10576727997</v>
      </c>
      <c r="AQ902">
        <f t="shared" si="327"/>
        <v>-1093020.3286892762</v>
      </c>
      <c r="AR902">
        <f t="shared" si="328"/>
        <v>90713.105767279965</v>
      </c>
      <c r="AS902">
        <f t="shared" si="309"/>
        <v>-2068.3814632749491</v>
      </c>
      <c r="AT902">
        <f t="shared" si="310"/>
        <v>7229.7801027467785</v>
      </c>
    </row>
    <row r="903" spans="24:46" x14ac:dyDescent="0.2">
      <c r="X903" s="1">
        <v>899</v>
      </c>
      <c r="Y903" s="7">
        <f t="shared" si="313"/>
        <v>1089054.3889769181</v>
      </c>
      <c r="Z903" s="7">
        <f t="shared" si="314"/>
        <v>-109313.31240499705</v>
      </c>
      <c r="AA903">
        <f t="shared" si="315"/>
        <v>2067.8596872927683</v>
      </c>
      <c r="AB903">
        <f t="shared" si="316"/>
        <v>-7171.0464481215786</v>
      </c>
      <c r="AC903">
        <f t="shared" si="329"/>
        <v>-1.0415637661752255</v>
      </c>
      <c r="AD903">
        <f t="shared" si="330"/>
        <v>109.48337419772311</v>
      </c>
      <c r="AE903">
        <f t="shared" si="311"/>
        <v>-1.3054266874788006E-8</v>
      </c>
      <c r="AF903" s="7">
        <f t="shared" si="312"/>
        <v>1.6372442524202659E-8</v>
      </c>
      <c r="AG903" s="7">
        <f t="shared" si="317"/>
        <v>-0.45812582149381892</v>
      </c>
      <c r="AH903" s="7">
        <f t="shared" si="318"/>
        <v>38.2667441536884</v>
      </c>
      <c r="AI903">
        <f t="shared" si="319"/>
        <v>-0.14600931543219547</v>
      </c>
      <c r="AJ903">
        <f t="shared" si="320"/>
        <v>12.599537472699813</v>
      </c>
      <c r="AK903">
        <f t="shared" si="321"/>
        <v>-0.43742861619494439</v>
      </c>
      <c r="AL903">
        <f t="shared" si="322"/>
        <v>58.617092554962454</v>
      </c>
      <c r="AM903" s="7">
        <f t="shared" si="323"/>
        <v>-1069054.3889769181</v>
      </c>
      <c r="AN903" s="7">
        <f t="shared" si="324"/>
        <v>116813.31240499705</v>
      </c>
      <c r="AO903">
        <f t="shared" si="325"/>
        <v>-1109054.3889769181</v>
      </c>
      <c r="AP903">
        <f t="shared" si="326"/>
        <v>119313.31240499705</v>
      </c>
      <c r="AQ903">
        <f t="shared" si="327"/>
        <v>-1094054.3889769181</v>
      </c>
      <c r="AR903">
        <f t="shared" si="328"/>
        <v>94313.31240499705</v>
      </c>
      <c r="AS903">
        <f t="shared" si="309"/>
        <v>-2067.8596872927683</v>
      </c>
      <c r="AT903">
        <f t="shared" si="310"/>
        <v>7171.0464481215786</v>
      </c>
    </row>
    <row r="904" spans="24:46" x14ac:dyDescent="0.2">
      <c r="X904" s="1">
        <v>900</v>
      </c>
      <c r="Y904" s="7">
        <f t="shared" si="313"/>
        <v>1090088.1886250938</v>
      </c>
      <c r="Z904" s="7">
        <f t="shared" si="314"/>
        <v>-112885.15020728312</v>
      </c>
      <c r="AA904">
        <f t="shared" si="315"/>
        <v>2067.3389054096806</v>
      </c>
      <c r="AB904">
        <f t="shared" si="316"/>
        <v>-7116.3047610227168</v>
      </c>
      <c r="AC904">
        <f t="shared" si="329"/>
        <v>-1.0395817445419391</v>
      </c>
      <c r="AD904">
        <f t="shared" si="330"/>
        <v>102.34771839260127</v>
      </c>
      <c r="AE904">
        <f t="shared" si="311"/>
        <v>-1.3052419383109511E-8</v>
      </c>
      <c r="AF904" s="7">
        <f t="shared" si="312"/>
        <v>1.658364917841879E-8</v>
      </c>
      <c r="AG904" s="7">
        <f t="shared" si="317"/>
        <v>-0.45724109808278635</v>
      </c>
      <c r="AH904" s="7">
        <f t="shared" si="318"/>
        <v>36.035454366866986</v>
      </c>
      <c r="AI904">
        <f t="shared" si="319"/>
        <v>-0.14573749586819643</v>
      </c>
      <c r="AJ904">
        <f t="shared" si="320"/>
        <v>11.878611712228832</v>
      </c>
      <c r="AK904">
        <f t="shared" si="321"/>
        <v>-0.43660313753853708</v>
      </c>
      <c r="AL904">
        <f t="shared" si="322"/>
        <v>54.433652296921785</v>
      </c>
      <c r="AM904" s="7">
        <f t="shared" si="323"/>
        <v>-1070088.1886250938</v>
      </c>
      <c r="AN904" s="7">
        <f t="shared" si="324"/>
        <v>120385.15020728312</v>
      </c>
      <c r="AO904">
        <f t="shared" si="325"/>
        <v>-1110088.1886250938</v>
      </c>
      <c r="AP904">
        <f t="shared" si="326"/>
        <v>122885.15020728312</v>
      </c>
      <c r="AQ904">
        <f t="shared" si="327"/>
        <v>-1095088.1886250938</v>
      </c>
      <c r="AR904">
        <f t="shared" si="328"/>
        <v>97885.150207283121</v>
      </c>
      <c r="AS904">
        <f t="shared" si="309"/>
        <v>-2067.3389054096806</v>
      </c>
      <c r="AT904">
        <f t="shared" si="310"/>
        <v>7116.3047610227168</v>
      </c>
    </row>
    <row r="905" spans="24:46" x14ac:dyDescent="0.2">
      <c r="X905" s="1">
        <v>901</v>
      </c>
      <c r="Y905" s="7">
        <f t="shared" si="313"/>
        <v>1091121.7281300807</v>
      </c>
      <c r="Z905" s="7">
        <f t="shared" si="314"/>
        <v>-116430.5091229954</v>
      </c>
      <c r="AA905">
        <f t="shared" si="315"/>
        <v>2066.8191145374094</v>
      </c>
      <c r="AB905">
        <f t="shared" si="316"/>
        <v>-7065.1309018264164</v>
      </c>
      <c r="AC905">
        <f t="shared" si="329"/>
        <v>-1.0376058726459727</v>
      </c>
      <c r="AD905">
        <f t="shared" si="330"/>
        <v>95.939080007379033</v>
      </c>
      <c r="AE905">
        <f t="shared" si="311"/>
        <v>-1.3050574585908081E-8</v>
      </c>
      <c r="AF905" s="7">
        <f t="shared" si="312"/>
        <v>1.6784526860911283E-8</v>
      </c>
      <c r="AG905" s="7">
        <f t="shared" si="317"/>
        <v>-0.45635915667606314</v>
      </c>
      <c r="AH905" s="7">
        <f t="shared" si="318"/>
        <v>34.008121425214085</v>
      </c>
      <c r="AI905">
        <f t="shared" si="319"/>
        <v>-0.14546650276164805</v>
      </c>
      <c r="AJ905">
        <f t="shared" si="320"/>
        <v>11.222507948297702</v>
      </c>
      <c r="AK905">
        <f t="shared" si="321"/>
        <v>-0.43578020015768687</v>
      </c>
      <c r="AL905">
        <f t="shared" si="322"/>
        <v>50.708450617082718</v>
      </c>
      <c r="AM905" s="7">
        <f t="shared" si="323"/>
        <v>-1071121.7281300807</v>
      </c>
      <c r="AN905" s="7">
        <f t="shared" si="324"/>
        <v>123930.5091229954</v>
      </c>
      <c r="AO905">
        <f t="shared" si="325"/>
        <v>-1111121.7281300807</v>
      </c>
      <c r="AP905">
        <f t="shared" si="326"/>
        <v>126430.5091229954</v>
      </c>
      <c r="AQ905">
        <f t="shared" si="327"/>
        <v>-1096121.7281300807</v>
      </c>
      <c r="AR905">
        <f t="shared" si="328"/>
        <v>101430.5091229954</v>
      </c>
      <c r="AS905">
        <f t="shared" si="309"/>
        <v>-2066.8191145374094</v>
      </c>
      <c r="AT905">
        <f t="shared" si="310"/>
        <v>7065.1309018264164</v>
      </c>
    </row>
    <row r="906" spans="24:46" x14ac:dyDescent="0.2">
      <c r="X906" s="1">
        <v>902</v>
      </c>
      <c r="Y906" s="7">
        <f t="shared" si="313"/>
        <v>1092155.0079866154</v>
      </c>
      <c r="Z906" s="7">
        <f t="shared" si="314"/>
        <v>-119951.08218890769</v>
      </c>
      <c r="AA906">
        <f t="shared" si="315"/>
        <v>2066.3003116010864</v>
      </c>
      <c r="AB906">
        <f t="shared" si="316"/>
        <v>-7017.1613618227266</v>
      </c>
      <c r="AC906">
        <f t="shared" si="329"/>
        <v>-1.0356361238214264</v>
      </c>
      <c r="AD906">
        <f t="shared" si="330"/>
        <v>90.15771458181149</v>
      </c>
      <c r="AE906">
        <f t="shared" si="311"/>
        <v>-1.3048732476898436E-8</v>
      </c>
      <c r="AF906" s="7">
        <f t="shared" si="312"/>
        <v>1.6975902698364435E-8</v>
      </c>
      <c r="AG906" s="7">
        <f t="shared" si="317"/>
        <v>-0.45547998506244641</v>
      </c>
      <c r="AH906" s="7">
        <f t="shared" si="318"/>
        <v>32.159533201767189</v>
      </c>
      <c r="AI906">
        <f t="shared" si="319"/>
        <v>-0.14519633259594031</v>
      </c>
      <c r="AJ906">
        <f t="shared" si="320"/>
        <v>10.623327204342999</v>
      </c>
      <c r="AK906">
        <f t="shared" si="321"/>
        <v>-0.43495979311430716</v>
      </c>
      <c r="AL906">
        <f t="shared" si="322"/>
        <v>47.374854158725398</v>
      </c>
      <c r="AM906" s="7">
        <f t="shared" si="323"/>
        <v>-1072155.0079866154</v>
      </c>
      <c r="AN906" s="7">
        <f t="shared" si="324"/>
        <v>127451.08218890769</v>
      </c>
      <c r="AO906">
        <f t="shared" si="325"/>
        <v>-1112155.0079866154</v>
      </c>
      <c r="AP906">
        <f t="shared" si="326"/>
        <v>129951.08218890769</v>
      </c>
      <c r="AQ906">
        <f t="shared" si="327"/>
        <v>-1097155.0079866154</v>
      </c>
      <c r="AR906">
        <f t="shared" si="328"/>
        <v>104951.08218890769</v>
      </c>
      <c r="AS906">
        <f t="shared" si="309"/>
        <v>-2066.3003116010864</v>
      </c>
      <c r="AT906">
        <f t="shared" si="310"/>
        <v>7017.1613618227266</v>
      </c>
    </row>
    <row r="907" spans="24:46" x14ac:dyDescent="0.2">
      <c r="X907" s="1">
        <v>903</v>
      </c>
      <c r="Y907" s="7">
        <f t="shared" si="313"/>
        <v>1093188.0286879006</v>
      </c>
      <c r="Z907" s="7">
        <f t="shared" si="314"/>
        <v>-123448.39315549632</v>
      </c>
      <c r="AA907">
        <f t="shared" si="315"/>
        <v>2065.7824935391754</v>
      </c>
      <c r="AB907">
        <f t="shared" si="316"/>
        <v>-6972.0825045318206</v>
      </c>
      <c r="AC907">
        <f t="shared" si="329"/>
        <v>-1.0336724715512216</v>
      </c>
      <c r="AD907">
        <f t="shared" si="330"/>
        <v>84.920884207856105</v>
      </c>
      <c r="AE907">
        <f t="shared" si="311"/>
        <v>-1.3046893049814956E-8</v>
      </c>
      <c r="AF907" s="7">
        <f t="shared" si="312"/>
        <v>1.7158510752223866E-8</v>
      </c>
      <c r="AG907" s="7">
        <f t="shared" si="317"/>
        <v>-0.45460357109964866</v>
      </c>
      <c r="AH907" s="7">
        <f t="shared" si="318"/>
        <v>30.468368794707754</v>
      </c>
      <c r="AI907">
        <f t="shared" si="319"/>
        <v>-0.14492698187374692</v>
      </c>
      <c r="AJ907">
        <f t="shared" si="320"/>
        <v>10.074374437616456</v>
      </c>
      <c r="AK907">
        <f t="shared" si="321"/>
        <v>-0.43414190553093279</v>
      </c>
      <c r="AL907">
        <f t="shared" si="322"/>
        <v>44.378140958373379</v>
      </c>
      <c r="AM907" s="7">
        <f t="shared" si="323"/>
        <v>-1073188.0286879006</v>
      </c>
      <c r="AN907" s="7">
        <f t="shared" si="324"/>
        <v>130948.39315549632</v>
      </c>
      <c r="AO907">
        <f t="shared" si="325"/>
        <v>-1113188.0286879006</v>
      </c>
      <c r="AP907">
        <f t="shared" si="326"/>
        <v>133448.39315549633</v>
      </c>
      <c r="AQ907">
        <f t="shared" si="327"/>
        <v>-1098188.0286879006</v>
      </c>
      <c r="AR907">
        <f t="shared" si="328"/>
        <v>108448.39315549632</v>
      </c>
      <c r="AS907">
        <f t="shared" si="309"/>
        <v>-2065.7824935391754</v>
      </c>
      <c r="AT907">
        <f t="shared" si="310"/>
        <v>6972.0825045318206</v>
      </c>
    </row>
    <row r="908" spans="24:46" x14ac:dyDescent="0.2">
      <c r="X908" s="1">
        <v>904</v>
      </c>
      <c r="Y908" s="7">
        <f t="shared" si="313"/>
        <v>1094220.7907256112</v>
      </c>
      <c r="Z908" s="7">
        <f t="shared" si="314"/>
        <v>-126923.81929723626</v>
      </c>
      <c r="AA908">
        <f t="shared" si="315"/>
        <v>2065.2656573033996</v>
      </c>
      <c r="AB908">
        <f t="shared" si="316"/>
        <v>-6929.6220624278922</v>
      </c>
      <c r="AC908">
        <f t="shared" si="329"/>
        <v>-1.0317148894661117</v>
      </c>
      <c r="AD908">
        <f t="shared" si="330"/>
        <v>80.159427544263778</v>
      </c>
      <c r="AE908">
        <f t="shared" si="311"/>
        <v>-1.3045056298411909E-8</v>
      </c>
      <c r="AF908" s="7">
        <f t="shared" si="312"/>
        <v>1.7333005501030353E-8</v>
      </c>
      <c r="AG908" s="7">
        <f t="shared" si="317"/>
        <v>-0.45372990271384928</v>
      </c>
      <c r="AH908" s="7">
        <f t="shared" si="318"/>
        <v>28.916484782856017</v>
      </c>
      <c r="AI908">
        <f t="shared" si="319"/>
        <v>-0.14465844711689399</v>
      </c>
      <c r="AJ908">
        <f t="shared" si="320"/>
        <v>9.5699401345386139</v>
      </c>
      <c r="AK908">
        <f t="shared" si="321"/>
        <v>-0.4333265265903119</v>
      </c>
      <c r="AL908">
        <f t="shared" si="322"/>
        <v>41.673002609536141</v>
      </c>
      <c r="AM908" s="7">
        <f t="shared" si="323"/>
        <v>-1074220.7907256112</v>
      </c>
      <c r="AN908" s="7">
        <f t="shared" si="324"/>
        <v>134423.81929723627</v>
      </c>
      <c r="AO908">
        <f t="shared" si="325"/>
        <v>-1114220.7907256112</v>
      </c>
      <c r="AP908">
        <f t="shared" si="326"/>
        <v>136923.81929723627</v>
      </c>
      <c r="AQ908">
        <f t="shared" si="327"/>
        <v>-1099220.7907256112</v>
      </c>
      <c r="AR908">
        <f t="shared" si="328"/>
        <v>111923.81929723626</v>
      </c>
      <c r="AS908">
        <f t="shared" si="309"/>
        <v>-2065.2656573033996</v>
      </c>
      <c r="AT908">
        <f t="shared" si="310"/>
        <v>6929.6220624278922</v>
      </c>
    </row>
    <row r="909" spans="24:46" x14ac:dyDescent="0.2">
      <c r="X909" s="1">
        <v>905</v>
      </c>
      <c r="Y909" s="7">
        <f t="shared" si="313"/>
        <v>1095253.2945899016</v>
      </c>
      <c r="Z909" s="7">
        <f t="shared" si="314"/>
        <v>-130378.61040000718</v>
      </c>
      <c r="AA909">
        <f t="shared" si="315"/>
        <v>2064.7497998586664</v>
      </c>
      <c r="AB909">
        <f t="shared" si="316"/>
        <v>-6889.5423486557602</v>
      </c>
      <c r="AC909">
        <f t="shared" si="329"/>
        <v>-1.0297633513436404</v>
      </c>
      <c r="AD909">
        <f t="shared" si="330"/>
        <v>75.815121525474282</v>
      </c>
      <c r="AE909">
        <f t="shared" si="311"/>
        <v>-1.3043222216463258E-8</v>
      </c>
      <c r="AF909" s="7">
        <f t="shared" si="312"/>
        <v>1.7499972945854639E-8</v>
      </c>
      <c r="AG909" s="7">
        <f t="shared" si="317"/>
        <v>-0.45285896789919661</v>
      </c>
      <c r="AH909" s="7">
        <f t="shared" si="318"/>
        <v>27.488351992164251</v>
      </c>
      <c r="AI909">
        <f t="shared" si="319"/>
        <v>-0.14439072486623072</v>
      </c>
      <c r="AJ909">
        <f t="shared" si="320"/>
        <v>9.1051275132814702</v>
      </c>
      <c r="AK909">
        <f t="shared" si="321"/>
        <v>-0.43251364553499067</v>
      </c>
      <c r="AL909">
        <f t="shared" si="322"/>
        <v>39.22164200252859</v>
      </c>
      <c r="AM909" s="7">
        <f t="shared" si="323"/>
        <v>-1075253.2945899016</v>
      </c>
      <c r="AN909" s="7">
        <f t="shared" si="324"/>
        <v>137878.61040000716</v>
      </c>
      <c r="AO909">
        <f t="shared" si="325"/>
        <v>-1115253.2945899016</v>
      </c>
      <c r="AP909">
        <f t="shared" si="326"/>
        <v>140378.61040000716</v>
      </c>
      <c r="AQ909">
        <f t="shared" si="327"/>
        <v>-1100253.2945899016</v>
      </c>
      <c r="AR909">
        <f t="shared" si="328"/>
        <v>115378.61040000718</v>
      </c>
      <c r="AS909">
        <f t="shared" si="309"/>
        <v>-2064.7497998586664</v>
      </c>
      <c r="AT909">
        <f t="shared" si="310"/>
        <v>6889.5423486557602</v>
      </c>
    </row>
    <row r="910" spans="24:46" x14ac:dyDescent="0.2">
      <c r="X910" s="1">
        <v>906</v>
      </c>
      <c r="Y910" s="7">
        <f t="shared" si="313"/>
        <v>1096285.5407694119</v>
      </c>
      <c r="Z910" s="7">
        <f t="shared" si="314"/>
        <v>-133813.90468414439</v>
      </c>
      <c r="AA910">
        <f t="shared" si="315"/>
        <v>2064.2349181829945</v>
      </c>
      <c r="AB910">
        <f t="shared" si="316"/>
        <v>-6851.6347878930228</v>
      </c>
      <c r="AC910">
        <f t="shared" si="329"/>
        <v>-1.0278178311071733</v>
      </c>
      <c r="AD910">
        <f t="shared" si="330"/>
        <v>71.838630494588074</v>
      </c>
      <c r="AE910">
        <f t="shared" si="311"/>
        <v>-1.3041390797762468E-8</v>
      </c>
      <c r="AF910" s="7">
        <f t="shared" si="312"/>
        <v>1.7659939829241091E-8</v>
      </c>
      <c r="AG910" s="7">
        <f t="shared" si="317"/>
        <v>-0.45199075471736566</v>
      </c>
      <c r="AH910" s="7">
        <f t="shared" si="318"/>
        <v>26.170607138029961</v>
      </c>
      <c r="AI910">
        <f t="shared" si="319"/>
        <v>-0.14412381168150615</v>
      </c>
      <c r="AJ910">
        <f t="shared" si="320"/>
        <v>8.6757146294545624</v>
      </c>
      <c r="AK910">
        <f t="shared" si="321"/>
        <v>-0.43170325166691065</v>
      </c>
      <c r="AL910">
        <f t="shared" si="322"/>
        <v>36.992308709443599</v>
      </c>
      <c r="AM910" s="7">
        <f t="shared" si="323"/>
        <v>-1076285.5407694119</v>
      </c>
      <c r="AN910" s="7">
        <f t="shared" si="324"/>
        <v>141313.90468414439</v>
      </c>
      <c r="AO910">
        <f t="shared" si="325"/>
        <v>-1116285.5407694119</v>
      </c>
      <c r="AP910">
        <f t="shared" si="326"/>
        <v>143813.90468414439</v>
      </c>
      <c r="AQ910">
        <f t="shared" si="327"/>
        <v>-1101285.5407694119</v>
      </c>
      <c r="AR910">
        <f t="shared" si="328"/>
        <v>118813.90468414439</v>
      </c>
      <c r="AS910">
        <f t="shared" si="309"/>
        <v>-2064.2349181829945</v>
      </c>
      <c r="AT910">
        <f t="shared" si="310"/>
        <v>6851.6347878930228</v>
      </c>
    </row>
    <row r="911" spans="24:46" x14ac:dyDescent="0.2">
      <c r="X911" s="1">
        <v>907</v>
      </c>
      <c r="Y911" s="7">
        <f t="shared" si="313"/>
        <v>1097317.5297512747</v>
      </c>
      <c r="Z911" s="7">
        <f t="shared" si="314"/>
        <v>-137230.74224927908</v>
      </c>
      <c r="AA911">
        <f t="shared" si="315"/>
        <v>2063.7210092674409</v>
      </c>
      <c r="AB911">
        <f t="shared" si="316"/>
        <v>-6815.7154726457284</v>
      </c>
      <c r="AC911">
        <f t="shared" si="329"/>
        <v>-1.0258783028248855</v>
      </c>
      <c r="AD911">
        <f t="shared" si="330"/>
        <v>68.187896387297215</v>
      </c>
      <c r="AE911">
        <f t="shared" si="311"/>
        <v>-1.3039562036122634E-8</v>
      </c>
      <c r="AF911" s="7">
        <f t="shared" si="312"/>
        <v>1.7813381342958046E-8</v>
      </c>
      <c r="AG911" s="7">
        <f t="shared" si="317"/>
        <v>-0.45112525129706421</v>
      </c>
      <c r="AH911" s="7">
        <f t="shared" si="318"/>
        <v>24.951693015224475</v>
      </c>
      <c r="AI911">
        <f t="shared" si="319"/>
        <v>-0.14385770414123836</v>
      </c>
      <c r="AJ911">
        <f t="shared" si="320"/>
        <v>8.2780434546114119</v>
      </c>
      <c r="AK911">
        <f t="shared" si="321"/>
        <v>-0.43089533434702065</v>
      </c>
      <c r="AL911">
        <f t="shared" si="322"/>
        <v>34.95815989964796</v>
      </c>
      <c r="AM911" s="7">
        <f t="shared" si="323"/>
        <v>-1077317.5297512747</v>
      </c>
      <c r="AN911" s="7">
        <f t="shared" si="324"/>
        <v>144730.74224927908</v>
      </c>
      <c r="AO911">
        <f t="shared" si="325"/>
        <v>-1117317.5297512747</v>
      </c>
      <c r="AP911">
        <f t="shared" si="326"/>
        <v>147230.74224927908</v>
      </c>
      <c r="AQ911">
        <f t="shared" si="327"/>
        <v>-1102317.5297512747</v>
      </c>
      <c r="AR911">
        <f t="shared" si="328"/>
        <v>122230.74224927908</v>
      </c>
      <c r="AS911">
        <f t="shared" ref="AS911:AS974" si="331">L$12-AA911</f>
        <v>-2063.7210092674409</v>
      </c>
      <c r="AT911">
        <f t="shared" ref="AT911:AT974" si="332">M$12-AB911</f>
        <v>6815.7154726457284</v>
      </c>
    </row>
    <row r="912" spans="24:46" x14ac:dyDescent="0.2">
      <c r="X912" s="1">
        <v>908</v>
      </c>
      <c r="Y912" s="7">
        <f t="shared" si="313"/>
        <v>1098349.2620211206</v>
      </c>
      <c r="Z912" s="7">
        <f t="shared" si="314"/>
        <v>-140630.07649855354</v>
      </c>
      <c r="AA912">
        <f t="shared" si="315"/>
        <v>2063.2080701160285</v>
      </c>
      <c r="AB912">
        <f t="shared" si="316"/>
        <v>-6781.6215244520799</v>
      </c>
      <c r="AC912">
        <f t="shared" si="329"/>
        <v>-1.0239447407087763</v>
      </c>
      <c r="AD912">
        <f t="shared" si="330"/>
        <v>64.826863704029705</v>
      </c>
      <c r="AE912">
        <f t="shared" si="311"/>
        <v>-1.3037735925376347E-8</v>
      </c>
      <c r="AF912" s="7">
        <f t="shared" si="312"/>
        <v>1.7960727614842327E-8</v>
      </c>
      <c r="AG912" s="7">
        <f t="shared" si="317"/>
        <v>-0.45026244583359348</v>
      </c>
      <c r="AH912" s="7">
        <f t="shared" si="318"/>
        <v>23.82156756908233</v>
      </c>
      <c r="AI912">
        <f t="shared" si="319"/>
        <v>-0.14359239884258893</v>
      </c>
      <c r="AJ912">
        <f t="shared" si="320"/>
        <v>7.9089299883124173</v>
      </c>
      <c r="AK912">
        <f t="shared" si="321"/>
        <v>-0.43008988299485784</v>
      </c>
      <c r="AL912">
        <f t="shared" si="322"/>
        <v>33.096366128674234</v>
      </c>
      <c r="AM912" s="7">
        <f t="shared" si="323"/>
        <v>-1078349.2620211206</v>
      </c>
      <c r="AN912" s="7">
        <f t="shared" si="324"/>
        <v>148130.07649855354</v>
      </c>
      <c r="AO912">
        <f t="shared" si="325"/>
        <v>-1118349.2620211206</v>
      </c>
      <c r="AP912">
        <f t="shared" si="326"/>
        <v>150630.07649855354</v>
      </c>
      <c r="AQ912">
        <f t="shared" si="327"/>
        <v>-1103349.2620211206</v>
      </c>
      <c r="AR912">
        <f t="shared" si="328"/>
        <v>125630.07649855354</v>
      </c>
      <c r="AS912">
        <f t="shared" si="331"/>
        <v>-2063.2080701160285</v>
      </c>
      <c r="AT912">
        <f t="shared" si="332"/>
        <v>6781.6215244520799</v>
      </c>
    </row>
    <row r="913" spans="24:46" x14ac:dyDescent="0.2">
      <c r="X913" s="1">
        <v>909</v>
      </c>
      <c r="Y913" s="7">
        <f t="shared" si="313"/>
        <v>1099380.7380630861</v>
      </c>
      <c r="Z913" s="7">
        <f t="shared" si="314"/>
        <v>-144012.78390281656</v>
      </c>
      <c r="AA913">
        <f t="shared" si="315"/>
        <v>2062.6960977456743</v>
      </c>
      <c r="AB913">
        <f t="shared" si="316"/>
        <v>-6749.2080926000654</v>
      </c>
      <c r="AC913">
        <f t="shared" si="329"/>
        <v>-1.0220171191137137</v>
      </c>
      <c r="AD913">
        <f t="shared" si="330"/>
        <v>61.724461191750962</v>
      </c>
      <c r="AE913">
        <f t="shared" si="311"/>
        <v>-1.3035912459375509E-8</v>
      </c>
      <c r="AF913" s="7">
        <f t="shared" si="312"/>
        <v>1.8102369201472478E-8</v>
      </c>
      <c r="AG913" s="7">
        <f t="shared" si="317"/>
        <v>-0.44940232658839979</v>
      </c>
      <c r="AH913" s="7">
        <f t="shared" si="318"/>
        <v>22.771467007611665</v>
      </c>
      <c r="AI913">
        <f t="shared" si="319"/>
        <v>-0.14332789240124227</v>
      </c>
      <c r="AJ913">
        <f t="shared" si="320"/>
        <v>7.5655909106822028</v>
      </c>
      <c r="AK913">
        <f t="shared" si="321"/>
        <v>-0.42928688708815932</v>
      </c>
      <c r="AL913">
        <f t="shared" si="322"/>
        <v>31.387403255354727</v>
      </c>
      <c r="AM913" s="7">
        <f t="shared" si="323"/>
        <v>-1079380.7380630861</v>
      </c>
      <c r="AN913" s="7">
        <f t="shared" si="324"/>
        <v>151512.78390281656</v>
      </c>
      <c r="AO913">
        <f t="shared" si="325"/>
        <v>-1119380.7380630861</v>
      </c>
      <c r="AP913">
        <f t="shared" si="326"/>
        <v>154012.78390281656</v>
      </c>
      <c r="AQ913">
        <f t="shared" si="327"/>
        <v>-1104380.7380630861</v>
      </c>
      <c r="AR913">
        <f t="shared" si="328"/>
        <v>129012.78390281656</v>
      </c>
      <c r="AS913">
        <f t="shared" si="331"/>
        <v>-2062.6960977456743</v>
      </c>
      <c r="AT913">
        <f t="shared" si="332"/>
        <v>6749.2080926000654</v>
      </c>
    </row>
    <row r="914" spans="24:46" x14ac:dyDescent="0.2">
      <c r="X914" s="1">
        <v>910</v>
      </c>
      <c r="Y914" s="7">
        <f t="shared" si="313"/>
        <v>1100411.9583598189</v>
      </c>
      <c r="Z914" s="7">
        <f t="shared" si="314"/>
        <v>-147379.67239146761</v>
      </c>
      <c r="AA914">
        <f t="shared" si="315"/>
        <v>2062.1850891861172</v>
      </c>
      <c r="AB914">
        <f t="shared" si="316"/>
        <v>-6718.3458620041902</v>
      </c>
      <c r="AC914">
        <f t="shared" si="329"/>
        <v>-1.020095412536427</v>
      </c>
      <c r="AD914">
        <f t="shared" si="330"/>
        <v>58.853782221958653</v>
      </c>
      <c r="AE914">
        <f t="shared" si="311"/>
        <v>-1.303409163199136E-8</v>
      </c>
      <c r="AF914" s="7">
        <f t="shared" si="312"/>
        <v>1.823866176539078E-8</v>
      </c>
      <c r="AG914" s="7">
        <f t="shared" si="317"/>
        <v>-0.44854488188858099</v>
      </c>
      <c r="AH914" s="7">
        <f t="shared" si="318"/>
        <v>21.793711649449691</v>
      </c>
      <c r="AI914">
        <f t="shared" si="319"/>
        <v>-0.14306418145127756</v>
      </c>
      <c r="AJ914">
        <f t="shared" si="320"/>
        <v>7.2455833444993862</v>
      </c>
      <c r="AK914">
        <f t="shared" si="321"/>
        <v>-0.42848633616247683</v>
      </c>
      <c r="AL914">
        <f t="shared" si="322"/>
        <v>29.814487209770917</v>
      </c>
      <c r="AM914" s="7">
        <f t="shared" si="323"/>
        <v>-1080411.9583598189</v>
      </c>
      <c r="AN914" s="7">
        <f t="shared" si="324"/>
        <v>154879.67239146761</v>
      </c>
      <c r="AO914">
        <f t="shared" si="325"/>
        <v>-1120411.9583598189</v>
      </c>
      <c r="AP914">
        <f t="shared" si="326"/>
        <v>157379.67239146761</v>
      </c>
      <c r="AQ914">
        <f t="shared" si="327"/>
        <v>-1105411.9583598189</v>
      </c>
      <c r="AR914">
        <f t="shared" si="328"/>
        <v>132379.67239146761</v>
      </c>
      <c r="AS914">
        <f t="shared" si="331"/>
        <v>-2062.1850891861172</v>
      </c>
      <c r="AT914">
        <f t="shared" si="332"/>
        <v>6718.3458620041902</v>
      </c>
    </row>
    <row r="915" spans="24:46" x14ac:dyDescent="0.2">
      <c r="X915" s="1">
        <v>911</v>
      </c>
      <c r="Y915" s="7">
        <f t="shared" si="313"/>
        <v>1101442.9233924856</v>
      </c>
      <c r="Z915" s="7">
        <f t="shared" si="314"/>
        <v>-150731.48859969198</v>
      </c>
      <c r="AA915">
        <f t="shared" si="315"/>
        <v>2061.6750414798489</v>
      </c>
      <c r="AB915">
        <f t="shared" si="316"/>
        <v>-6688.9189708932108</v>
      </c>
      <c r="AC915">
        <f t="shared" si="329"/>
        <v>-1.0181795956146038</v>
      </c>
      <c r="AD915">
        <f t="shared" si="330"/>
        <v>56.191420310812731</v>
      </c>
      <c r="AE915">
        <f t="shared" si="311"/>
        <v>-1.3032273437114421E-8</v>
      </c>
      <c r="AF915" s="7">
        <f t="shared" si="312"/>
        <v>1.8369930078926681E-8</v>
      </c>
      <c r="AG915" s="7">
        <f t="shared" si="317"/>
        <v>-0.44769010012648841</v>
      </c>
      <c r="AH915" s="7">
        <f t="shared" si="318"/>
        <v>20.881545819301287</v>
      </c>
      <c r="AI915">
        <f t="shared" si="319"/>
        <v>-0.14280126264505164</v>
      </c>
      <c r="AJ915">
        <f t="shared" si="320"/>
        <v>6.9467550839315022</v>
      </c>
      <c r="AK915">
        <f t="shared" si="321"/>
        <v>-0.42768821981079025</v>
      </c>
      <c r="AL915">
        <f t="shared" si="322"/>
        <v>28.363119389210013</v>
      </c>
      <c r="AM915" s="7">
        <f t="shared" si="323"/>
        <v>-1081442.9233924856</v>
      </c>
      <c r="AN915" s="7">
        <f t="shared" si="324"/>
        <v>158231.48859969198</v>
      </c>
      <c r="AO915">
        <f t="shared" si="325"/>
        <v>-1121442.9233924856</v>
      </c>
      <c r="AP915">
        <f t="shared" si="326"/>
        <v>160731.48859969198</v>
      </c>
      <c r="AQ915">
        <f t="shared" si="327"/>
        <v>-1106442.9233924856</v>
      </c>
      <c r="AR915">
        <f t="shared" si="328"/>
        <v>135731.48859969198</v>
      </c>
      <c r="AS915">
        <f t="shared" si="331"/>
        <v>-2061.6750414798489</v>
      </c>
      <c r="AT915">
        <f t="shared" si="332"/>
        <v>6688.9189708932108</v>
      </c>
    </row>
    <row r="916" spans="24:46" x14ac:dyDescent="0.2">
      <c r="X916" s="1">
        <v>912</v>
      </c>
      <c r="Y916" s="7">
        <f t="shared" si="313"/>
        <v>1102473.6336407762</v>
      </c>
      <c r="Z916" s="7">
        <f t="shared" si="314"/>
        <v>-154068.92415759971</v>
      </c>
      <c r="AA916">
        <f t="shared" si="315"/>
        <v>2061.1659516820414</v>
      </c>
      <c r="AB916">
        <f t="shared" si="316"/>
        <v>-6660.823260737804</v>
      </c>
      <c r="AC916">
        <f t="shared" si="329"/>
        <v>-1.0162696431258769</v>
      </c>
      <c r="AD916">
        <f t="shared" si="330"/>
        <v>53.716926765492069</v>
      </c>
      <c r="AE916">
        <f t="shared" si="311"/>
        <v>-1.3030457868654295E-8</v>
      </c>
      <c r="AF916" s="7">
        <f t="shared" si="312"/>
        <v>1.8496471468422326E-8</v>
      </c>
      <c r="AG916" s="7">
        <f t="shared" si="317"/>
        <v>-0.44683796975924345</v>
      </c>
      <c r="AH916" s="7">
        <f t="shared" si="318"/>
        <v>20.029005058168021</v>
      </c>
      <c r="AI916">
        <f t="shared" si="319"/>
        <v>-0.14253913265307275</v>
      </c>
      <c r="AJ916">
        <f t="shared" si="320"/>
        <v>6.6672032373919441</v>
      </c>
      <c r="AK916">
        <f t="shared" si="321"/>
        <v>-0.42689252768310276</v>
      </c>
      <c r="AL916">
        <f t="shared" si="322"/>
        <v>27.020718451435627</v>
      </c>
      <c r="AM916" s="7">
        <f t="shared" si="323"/>
        <v>-1082473.6336407762</v>
      </c>
      <c r="AN916" s="7">
        <f t="shared" si="324"/>
        <v>161568.92415759971</v>
      </c>
      <c r="AO916">
        <f t="shared" si="325"/>
        <v>-1122473.6336407762</v>
      </c>
      <c r="AP916">
        <f t="shared" si="326"/>
        <v>164068.92415759971</v>
      </c>
      <c r="AQ916">
        <f t="shared" si="327"/>
        <v>-1107473.6336407762</v>
      </c>
      <c r="AR916">
        <f t="shared" si="328"/>
        <v>139068.92415759971</v>
      </c>
      <c r="AS916">
        <f t="shared" si="331"/>
        <v>-2061.1659516820414</v>
      </c>
      <c r="AT916">
        <f t="shared" si="332"/>
        <v>6660.823260737804</v>
      </c>
    </row>
    <row r="917" spans="24:46" x14ac:dyDescent="0.2">
      <c r="X917" s="1">
        <v>913</v>
      </c>
      <c r="Y917" s="7">
        <f t="shared" si="313"/>
        <v>1103504.0895829119</v>
      </c>
      <c r="Z917" s="7">
        <f t="shared" si="314"/>
        <v>-157392.62117212295</v>
      </c>
      <c r="AA917">
        <f t="shared" si="315"/>
        <v>2060.6578168604783</v>
      </c>
      <c r="AB917">
        <f t="shared" si="316"/>
        <v>-6633.9647973550582</v>
      </c>
      <c r="AC917">
        <f t="shared" si="329"/>
        <v>-1.0143655299869174</v>
      </c>
      <c r="AD917">
        <f t="shared" si="330"/>
        <v>51.412365202493639</v>
      </c>
      <c r="AE917">
        <f t="shared" si="311"/>
        <v>-1.302864492053972E-8</v>
      </c>
      <c r="AF917" s="7">
        <f t="shared" si="312"/>
        <v>1.8618558790688184E-8</v>
      </c>
      <c r="AG917" s="7">
        <f t="shared" si="317"/>
        <v>-0.44598847930831087</v>
      </c>
      <c r="AH917" s="7">
        <f t="shared" si="318"/>
        <v>19.230805390596021</v>
      </c>
      <c r="AI917">
        <f t="shared" si="319"/>
        <v>-0.1422777881638802</v>
      </c>
      <c r="AJ917">
        <f t="shared" si="320"/>
        <v>6.4052396782452634</v>
      </c>
      <c r="AK917">
        <f t="shared" si="321"/>
        <v>-0.42609924948608158</v>
      </c>
      <c r="AL917">
        <f t="shared" si="322"/>
        <v>25.776320115033801</v>
      </c>
      <c r="AM917" s="7">
        <f t="shared" si="323"/>
        <v>-1083504.0895829119</v>
      </c>
      <c r="AN917" s="7">
        <f t="shared" si="324"/>
        <v>164892.62117212295</v>
      </c>
      <c r="AO917">
        <f t="shared" si="325"/>
        <v>-1123504.0895829119</v>
      </c>
      <c r="AP917">
        <f t="shared" si="326"/>
        <v>167392.62117212295</v>
      </c>
      <c r="AQ917">
        <f t="shared" si="327"/>
        <v>-1108504.0895829119</v>
      </c>
      <c r="AR917">
        <f t="shared" si="328"/>
        <v>142392.62117212295</v>
      </c>
      <c r="AS917">
        <f t="shared" si="331"/>
        <v>-2060.6578168604783</v>
      </c>
      <c r="AT917">
        <f t="shared" si="332"/>
        <v>6633.9647973550582</v>
      </c>
    </row>
    <row r="918" spans="24:46" x14ac:dyDescent="0.2">
      <c r="X918" s="1">
        <v>914</v>
      </c>
      <c r="Y918" s="7">
        <f t="shared" si="313"/>
        <v>1104534.2916956509</v>
      </c>
      <c r="Z918" s="7">
        <f t="shared" si="314"/>
        <v>-160703.17702515016</v>
      </c>
      <c r="AA918">
        <f t="shared" si="315"/>
        <v>2060.1506340954847</v>
      </c>
      <c r="AB918">
        <f t="shared" si="316"/>
        <v>-6608.2586147538113</v>
      </c>
      <c r="AC918">
        <f t="shared" si="329"/>
        <v>-1.0124672312524796</v>
      </c>
      <c r="AD918">
        <f t="shared" si="330"/>
        <v>49.261943456745001</v>
      </c>
      <c r="AE918">
        <f t="shared" si="311"/>
        <v>-1.3026834586718439E-8</v>
      </c>
      <c r="AF918" s="7">
        <f t="shared" si="312"/>
        <v>1.8736443016295364E-8</v>
      </c>
      <c r="AG918" s="7">
        <f t="shared" si="317"/>
        <v>-0.44514161735905644</v>
      </c>
      <c r="AH918" s="7">
        <f t="shared" si="318"/>
        <v>18.48225051300572</v>
      </c>
      <c r="AI918">
        <f t="shared" si="319"/>
        <v>-0.14201722588392968</v>
      </c>
      <c r="AJ918">
        <f t="shared" si="320"/>
        <v>6.15936203723997</v>
      </c>
      <c r="AK918">
        <f t="shared" si="321"/>
        <v>-0.42530837498265889</v>
      </c>
      <c r="AL918">
        <f t="shared" si="322"/>
        <v>24.620330887762865</v>
      </c>
      <c r="AM918" s="7">
        <f t="shared" si="323"/>
        <v>-1084534.2916956509</v>
      </c>
      <c r="AN918" s="7">
        <f t="shared" si="324"/>
        <v>168203.17702515016</v>
      </c>
      <c r="AO918">
        <f t="shared" si="325"/>
        <v>-1124534.2916956509</v>
      </c>
      <c r="AP918">
        <f t="shared" si="326"/>
        <v>170703.17702515016</v>
      </c>
      <c r="AQ918">
        <f t="shared" si="327"/>
        <v>-1109534.2916956509</v>
      </c>
      <c r="AR918">
        <f t="shared" si="328"/>
        <v>145703.17702515016</v>
      </c>
      <c r="AS918">
        <f t="shared" si="331"/>
        <v>-2060.1506340954847</v>
      </c>
      <c r="AT918">
        <f t="shared" si="332"/>
        <v>6608.2586147538113</v>
      </c>
    </row>
    <row r="919" spans="24:46" x14ac:dyDescent="0.2">
      <c r="X919" s="1">
        <v>915</v>
      </c>
      <c r="Y919" s="7">
        <f t="shared" si="313"/>
        <v>1105564.2404542947</v>
      </c>
      <c r="Z919" s="7">
        <f t="shared" si="314"/>
        <v>-164001.14858959499</v>
      </c>
      <c r="AA919">
        <f t="shared" si="315"/>
        <v>2059.6444004798586</v>
      </c>
      <c r="AB919">
        <f t="shared" si="316"/>
        <v>-6583.6276430254393</v>
      </c>
      <c r="AC919">
        <f t="shared" si="329"/>
        <v>-1.0105747221144852</v>
      </c>
      <c r="AD919">
        <f t="shared" si="330"/>
        <v>47.251707734337558</v>
      </c>
      <c r="AE919">
        <f t="shared" ref="AE919:AE982" si="333">L$11*((AS919)/(((SQRT((AS919)^2))^2)+((L$15*2)^2))^(3/2))</f>
        <v>-1.3025026861157363E-8</v>
      </c>
      <c r="AF919" s="7">
        <f t="shared" ref="AF919:AF982" si="334">L$11*((AT919)/((((SQRT((AT919)^2))^2)+(L$15^2))^(3/2)))</f>
        <v>1.885035548070712E-8</v>
      </c>
      <c r="AG919" s="7">
        <f t="shared" si="317"/>
        <v>-0.44429737256031382</v>
      </c>
      <c r="AH919" s="7">
        <f t="shared" si="318"/>
        <v>17.779153627292715</v>
      </c>
      <c r="AI919">
        <f t="shared" si="319"/>
        <v>-0.14175744253746747</v>
      </c>
      <c r="AJ919">
        <f t="shared" si="320"/>
        <v>5.9282292318938943</v>
      </c>
      <c r="AK919">
        <f t="shared" si="321"/>
        <v>-0.42451989399167689</v>
      </c>
      <c r="AL919">
        <f t="shared" si="322"/>
        <v>23.544324856300591</v>
      </c>
      <c r="AM919" s="7">
        <f t="shared" si="323"/>
        <v>-1085564.2404542947</v>
      </c>
      <c r="AN919" s="7">
        <f t="shared" si="324"/>
        <v>171501.14858959499</v>
      </c>
      <c r="AO919">
        <f t="shared" si="325"/>
        <v>-1125564.2404542947</v>
      </c>
      <c r="AP919">
        <f t="shared" si="326"/>
        <v>174001.14858959499</v>
      </c>
      <c r="AQ919">
        <f t="shared" si="327"/>
        <v>-1110564.2404542947</v>
      </c>
      <c r="AR919">
        <f t="shared" si="328"/>
        <v>149001.14858959499</v>
      </c>
      <c r="AS919">
        <f t="shared" si="331"/>
        <v>-2059.6444004798586</v>
      </c>
      <c r="AT919">
        <f t="shared" si="332"/>
        <v>6583.6276430254393</v>
      </c>
    </row>
    <row r="920" spans="24:46" x14ac:dyDescent="0.2">
      <c r="X920" s="1">
        <v>916</v>
      </c>
      <c r="Y920" s="7">
        <f t="shared" si="313"/>
        <v>1106593.9363326943</v>
      </c>
      <c r="Z920" s="7">
        <f t="shared" si="314"/>
        <v>-167287.05594764091</v>
      </c>
      <c r="AA920">
        <f t="shared" si="315"/>
        <v>2059.1391131188016</v>
      </c>
      <c r="AB920">
        <f t="shared" si="316"/>
        <v>-6560.0017891582702</v>
      </c>
      <c r="AC920">
        <f t="shared" si="329"/>
        <v>-1.0086879779010836</v>
      </c>
      <c r="AD920">
        <f t="shared" si="330"/>
        <v>45.369287143443664</v>
      </c>
      <c r="AE920">
        <f t="shared" si="333"/>
        <v>-1.3023221737841966E-8</v>
      </c>
      <c r="AF920" s="7">
        <f t="shared" si="334"/>
        <v>1.8960509853423254E-8</v>
      </c>
      <c r="AG920" s="7">
        <f t="shared" si="317"/>
        <v>-0.44345573362396057</v>
      </c>
      <c r="AH920" s="7">
        <f t="shared" si="318"/>
        <v>17.11777130832867</v>
      </c>
      <c r="AI920">
        <f t="shared" si="319"/>
        <v>-0.14149843486641855</v>
      </c>
      <c r="AJ920">
        <f t="shared" si="320"/>
        <v>5.710640730350601</v>
      </c>
      <c r="AK920">
        <f t="shared" si="321"/>
        <v>-0.4237337963874826</v>
      </c>
      <c r="AL920">
        <f t="shared" si="322"/>
        <v>22.540875085803876</v>
      </c>
      <c r="AM920" s="7">
        <f t="shared" si="323"/>
        <v>-1086593.9363326943</v>
      </c>
      <c r="AN920" s="7">
        <f t="shared" si="324"/>
        <v>174787.05594764091</v>
      </c>
      <c r="AO920">
        <f t="shared" si="325"/>
        <v>-1126593.9363326943</v>
      </c>
      <c r="AP920">
        <f t="shared" si="326"/>
        <v>177287.05594764091</v>
      </c>
      <c r="AQ920">
        <f t="shared" si="327"/>
        <v>-1111593.9363326943</v>
      </c>
      <c r="AR920">
        <f t="shared" si="328"/>
        <v>152287.05594764091</v>
      </c>
      <c r="AS920">
        <f t="shared" si="331"/>
        <v>-2059.1391131188016</v>
      </c>
      <c r="AT920">
        <f t="shared" si="332"/>
        <v>6560.0017891582702</v>
      </c>
    </row>
    <row r="921" spans="24:46" x14ac:dyDescent="0.2">
      <c r="X921" s="1">
        <v>917</v>
      </c>
      <c r="Y921" s="7">
        <f t="shared" si="313"/>
        <v>1107623.3798032564</v>
      </c>
      <c r="Z921" s="7">
        <f t="shared" si="314"/>
        <v>-170561.38568132711</v>
      </c>
      <c r="AA921">
        <f t="shared" si="315"/>
        <v>2058.6347691298511</v>
      </c>
      <c r="AB921">
        <f t="shared" si="316"/>
        <v>-6537.3171455865486</v>
      </c>
      <c r="AC921">
        <f t="shared" si="329"/>
        <v>-1.0068069740757406</v>
      </c>
      <c r="AD921">
        <f t="shared" si="330"/>
        <v>43.603679243328088</v>
      </c>
      <c r="AE921">
        <f t="shared" si="333"/>
        <v>-1.3021419210776632E-8</v>
      </c>
      <c r="AF921" s="7">
        <f t="shared" si="334"/>
        <v>1.9067103866642353E-8</v>
      </c>
      <c r="AG921" s="7">
        <f t="shared" si="317"/>
        <v>-0.44261668932446363</v>
      </c>
      <c r="AH921" s="7">
        <f t="shared" si="318"/>
        <v>16.494747310919578</v>
      </c>
      <c r="AI921">
        <f t="shared" si="319"/>
        <v>-0.14124019963026535</v>
      </c>
      <c r="AJ921">
        <f t="shared" si="320"/>
        <v>5.5055189049113116</v>
      </c>
      <c r="AK921">
        <f t="shared" si="321"/>
        <v>-0.42295007209959229</v>
      </c>
      <c r="AL921">
        <f t="shared" si="322"/>
        <v>21.603413008430099</v>
      </c>
      <c r="AM921" s="7">
        <f t="shared" si="323"/>
        <v>-1087623.3798032564</v>
      </c>
      <c r="AN921" s="7">
        <f t="shared" si="324"/>
        <v>178061.38568132711</v>
      </c>
      <c r="AO921">
        <f t="shared" si="325"/>
        <v>-1127623.3798032564</v>
      </c>
      <c r="AP921">
        <f t="shared" si="326"/>
        <v>180561.38568132711</v>
      </c>
      <c r="AQ921">
        <f t="shared" si="327"/>
        <v>-1112623.3798032564</v>
      </c>
      <c r="AR921">
        <f t="shared" si="328"/>
        <v>155561.38568132711</v>
      </c>
      <c r="AS921">
        <f t="shared" si="331"/>
        <v>-2058.6347691298511</v>
      </c>
      <c r="AT921">
        <f t="shared" si="332"/>
        <v>6537.3171455865486</v>
      </c>
    </row>
    <row r="922" spans="24:46" x14ac:dyDescent="0.2">
      <c r="X922" s="1">
        <v>918</v>
      </c>
      <c r="Y922" s="7">
        <f t="shared" si="313"/>
        <v>1108652.5713369497</v>
      </c>
      <c r="Z922" s="7">
        <f t="shared" si="314"/>
        <v>-173824.59379421498</v>
      </c>
      <c r="AA922">
        <f t="shared" si="315"/>
        <v>2058.1313656428133</v>
      </c>
      <c r="AB922">
        <f t="shared" si="316"/>
        <v>-6515.5153059648846</v>
      </c>
      <c r="AC922">
        <f t="shared" si="329"/>
        <v>-1.0049316862363475</v>
      </c>
      <c r="AD922">
        <f t="shared" si="330"/>
        <v>41.9450691787425</v>
      </c>
      <c r="AE922">
        <f t="shared" si="333"/>
        <v>-1.3019619273984628E-8</v>
      </c>
      <c r="AF922" s="7">
        <f t="shared" si="334"/>
        <v>1.9170320837952719E-8</v>
      </c>
      <c r="AG922" s="7">
        <f t="shared" si="317"/>
        <v>-0.44178022849849219</v>
      </c>
      <c r="AH922" s="7">
        <f t="shared" si="318"/>
        <v>15.907064626664855</v>
      </c>
      <c r="AI922">
        <f t="shared" si="319"/>
        <v>-0.14098273360593747</v>
      </c>
      <c r="AJ922">
        <f t="shared" si="320"/>
        <v>5.3118939541854857</v>
      </c>
      <c r="AK922">
        <f t="shared" si="321"/>
        <v>-0.42216871111229848</v>
      </c>
      <c r="AL922">
        <f t="shared" si="322"/>
        <v>20.726110578721837</v>
      </c>
      <c r="AM922" s="7">
        <f t="shared" si="323"/>
        <v>-1088652.5713369497</v>
      </c>
      <c r="AN922" s="7">
        <f t="shared" si="324"/>
        <v>181324.59379421498</v>
      </c>
      <c r="AO922">
        <f t="shared" si="325"/>
        <v>-1128652.5713369497</v>
      </c>
      <c r="AP922">
        <f t="shared" si="326"/>
        <v>183824.59379421498</v>
      </c>
      <c r="AQ922">
        <f t="shared" si="327"/>
        <v>-1113652.5713369497</v>
      </c>
      <c r="AR922">
        <f t="shared" si="328"/>
        <v>158824.59379421498</v>
      </c>
      <c r="AS922">
        <f t="shared" si="331"/>
        <v>-2058.1313656428133</v>
      </c>
      <c r="AT922">
        <f t="shared" si="332"/>
        <v>6515.5153059648846</v>
      </c>
    </row>
    <row r="923" spans="24:46" x14ac:dyDescent="0.2">
      <c r="X923" s="1">
        <v>919</v>
      </c>
      <c r="Y923" s="7">
        <f t="shared" si="313"/>
        <v>1109681.5114033103</v>
      </c>
      <c r="Z923" s="7">
        <f t="shared" si="314"/>
        <v>-177077.10831355007</v>
      </c>
      <c r="AA923">
        <f t="shared" si="315"/>
        <v>2057.6288997996953</v>
      </c>
      <c r="AB923">
        <f t="shared" si="316"/>
        <v>-6494.5427713755134</v>
      </c>
      <c r="AC923">
        <f t="shared" si="329"/>
        <v>-1.0030620901142895</v>
      </c>
      <c r="AD923">
        <f t="shared" si="330"/>
        <v>40.384676460458508</v>
      </c>
      <c r="AE923">
        <f t="shared" si="333"/>
        <v>-1.3017821921507565E-8</v>
      </c>
      <c r="AF923" s="7">
        <f t="shared" si="334"/>
        <v>1.9270331015894907E-8</v>
      </c>
      <c r="AG923" s="7">
        <f t="shared" si="317"/>
        <v>-0.44094634004446237</v>
      </c>
      <c r="AH923" s="7">
        <f t="shared" si="318"/>
        <v>15.352004420280608</v>
      </c>
      <c r="AI923">
        <f t="shared" si="319"/>
        <v>-0.14072603358768779</v>
      </c>
      <c r="AJ923">
        <f t="shared" si="320"/>
        <v>5.1288909705087065</v>
      </c>
      <c r="AK923">
        <f t="shared" si="321"/>
        <v>-0.42138970346431742</v>
      </c>
      <c r="AL923">
        <f t="shared" si="322"/>
        <v>19.903781050398859</v>
      </c>
      <c r="AM923" s="7">
        <f t="shared" si="323"/>
        <v>-1089681.5114033103</v>
      </c>
      <c r="AN923" s="7">
        <f t="shared" si="324"/>
        <v>184577.10831355007</v>
      </c>
      <c r="AO923">
        <f t="shared" si="325"/>
        <v>-1129681.5114033103</v>
      </c>
      <c r="AP923">
        <f t="shared" si="326"/>
        <v>187077.10831355007</v>
      </c>
      <c r="AQ923">
        <f t="shared" si="327"/>
        <v>-1114681.5114033103</v>
      </c>
      <c r="AR923">
        <f t="shared" si="328"/>
        <v>162077.10831355007</v>
      </c>
      <c r="AS923">
        <f t="shared" si="331"/>
        <v>-2057.6288997996953</v>
      </c>
      <c r="AT923">
        <f t="shared" si="332"/>
        <v>6494.5427713755134</v>
      </c>
    </row>
    <row r="924" spans="24:46" x14ac:dyDescent="0.2">
      <c r="X924" s="1">
        <v>920</v>
      </c>
      <c r="Y924" s="7">
        <f t="shared" si="313"/>
        <v>1110710.2004704489</v>
      </c>
      <c r="Z924" s="7">
        <f t="shared" si="314"/>
        <v>-180319.33161468027</v>
      </c>
      <c r="AA924">
        <f t="shared" si="315"/>
        <v>2057.1273687546382</v>
      </c>
      <c r="AB924">
        <f t="shared" si="316"/>
        <v>-6474.3504331452841</v>
      </c>
      <c r="AC924">
        <f t="shared" si="329"/>
        <v>-1.0011981615735916</v>
      </c>
      <c r="AD924">
        <f t="shared" si="330"/>
        <v>38.914624617957642</v>
      </c>
      <c r="AE924">
        <f t="shared" si="333"/>
        <v>-1.3016027147405922E-8</v>
      </c>
      <c r="AF924" s="7">
        <f t="shared" si="334"/>
        <v>1.9367292772613014E-8</v>
      </c>
      <c r="AG924" s="7">
        <f t="shared" si="317"/>
        <v>-0.44011501292214755</v>
      </c>
      <c r="AH924" s="7">
        <f t="shared" si="318"/>
        <v>14.827110728025797</v>
      </c>
      <c r="AI924">
        <f t="shared" si="319"/>
        <v>-0.14047009638699112</v>
      </c>
      <c r="AJ924">
        <f t="shared" si="320"/>
        <v>4.9557188068929445</v>
      </c>
      <c r="AK924">
        <f t="shared" si="321"/>
        <v>-0.4206130392484258</v>
      </c>
      <c r="AL924">
        <f t="shared" si="322"/>
        <v>19.131795063671611</v>
      </c>
      <c r="AM924" s="7">
        <f t="shared" si="323"/>
        <v>-1090710.2004704489</v>
      </c>
      <c r="AN924" s="7">
        <f t="shared" si="324"/>
        <v>187819.33161468027</v>
      </c>
      <c r="AO924">
        <f t="shared" si="325"/>
        <v>-1130710.2004704489</v>
      </c>
      <c r="AP924">
        <f t="shared" si="326"/>
        <v>190319.33161468027</v>
      </c>
      <c r="AQ924">
        <f t="shared" si="327"/>
        <v>-1115710.2004704489</v>
      </c>
      <c r="AR924">
        <f t="shared" si="328"/>
        <v>165319.33161468027</v>
      </c>
      <c r="AS924">
        <f t="shared" si="331"/>
        <v>-2057.1273687546382</v>
      </c>
      <c r="AT924">
        <f t="shared" si="332"/>
        <v>6474.3504331452841</v>
      </c>
    </row>
    <row r="925" spans="24:46" x14ac:dyDescent="0.2">
      <c r="X925" s="1">
        <v>921</v>
      </c>
      <c r="Y925" s="7">
        <f t="shared" si="313"/>
        <v>1111738.6390050561</v>
      </c>
      <c r="Z925" s="7">
        <f t="shared" si="314"/>
        <v>-183551.64250317568</v>
      </c>
      <c r="AA925">
        <f t="shared" si="315"/>
        <v>2056.6267696738514</v>
      </c>
      <c r="AB925">
        <f t="shared" si="316"/>
        <v>-6454.8931208363056</v>
      </c>
      <c r="AC925">
        <f t="shared" si="329"/>
        <v>-0.99933987660998602</v>
      </c>
      <c r="AD925">
        <f t="shared" si="330"/>
        <v>37.52782986533532</v>
      </c>
      <c r="AE925">
        <f t="shared" si="333"/>
        <v>-1.3014234945758714E-8</v>
      </c>
      <c r="AF925" s="7">
        <f t="shared" si="334"/>
        <v>1.9461353664019463E-8</v>
      </c>
      <c r="AG925" s="7">
        <f t="shared" si="317"/>
        <v>-0.43928623615224122</v>
      </c>
      <c r="AH925" s="7">
        <f t="shared" si="318"/>
        <v>14.330160002688396</v>
      </c>
      <c r="AI925">
        <f t="shared" si="319"/>
        <v>-0.14021491883241474</v>
      </c>
      <c r="AJ925">
        <f t="shared" si="320"/>
        <v>4.7916604597757635</v>
      </c>
      <c r="AK925">
        <f t="shared" si="321"/>
        <v>-0.41983870861109512</v>
      </c>
      <c r="AL925">
        <f t="shared" si="322"/>
        <v>18.40600938340981</v>
      </c>
      <c r="AM925" s="7">
        <f t="shared" si="323"/>
        <v>-1091738.6390050561</v>
      </c>
      <c r="AN925" s="7">
        <f t="shared" si="324"/>
        <v>191051.64250317568</v>
      </c>
      <c r="AO925">
        <f t="shared" si="325"/>
        <v>-1131738.6390050561</v>
      </c>
      <c r="AP925">
        <f t="shared" si="326"/>
        <v>193551.64250317568</v>
      </c>
      <c r="AQ925">
        <f t="shared" si="327"/>
        <v>-1116738.6390050561</v>
      </c>
      <c r="AR925">
        <f t="shared" si="328"/>
        <v>168551.64250317568</v>
      </c>
      <c r="AS925">
        <f t="shared" si="331"/>
        <v>-2056.6267696738514</v>
      </c>
      <c r="AT925">
        <f t="shared" si="332"/>
        <v>6454.8931208363056</v>
      </c>
    </row>
    <row r="926" spans="24:46" x14ac:dyDescent="0.2">
      <c r="X926" s="1">
        <v>922</v>
      </c>
      <c r="Y926" s="7">
        <f t="shared" si="313"/>
        <v>1112766.8274724085</v>
      </c>
      <c r="Z926" s="7">
        <f t="shared" si="314"/>
        <v>-186774.39808486067</v>
      </c>
      <c r="AA926">
        <f t="shared" si="315"/>
        <v>2056.1270997355464</v>
      </c>
      <c r="AB926">
        <f t="shared" si="316"/>
        <v>-6436.1292059036377</v>
      </c>
      <c r="AC926">
        <f t="shared" si="329"/>
        <v>-0.99748721135005836</v>
      </c>
      <c r="AD926">
        <f t="shared" si="330"/>
        <v>36.217905644490138</v>
      </c>
      <c r="AE926">
        <f t="shared" si="333"/>
        <v>-1.3012445310663171E-8</v>
      </c>
      <c r="AF926" s="7">
        <f t="shared" si="334"/>
        <v>1.9552651374773477E-8</v>
      </c>
      <c r="AG926" s="7">
        <f t="shared" si="317"/>
        <v>-0.43845999881595393</v>
      </c>
      <c r="AH926" s="7">
        <f t="shared" si="318"/>
        <v>13.859134751425351</v>
      </c>
      <c r="AI926">
        <f t="shared" si="319"/>
        <v>-0.13996049776952332</v>
      </c>
      <c r="AJ926">
        <f t="shared" si="320"/>
        <v>4.636064733636271</v>
      </c>
      <c r="AK926">
        <f t="shared" si="321"/>
        <v>-0.41906670175213578</v>
      </c>
      <c r="AL926">
        <f t="shared" si="322"/>
        <v>17.722706139875861</v>
      </c>
      <c r="AM926" s="7">
        <f t="shared" si="323"/>
        <v>-1092766.8274724085</v>
      </c>
      <c r="AN926" s="7">
        <f t="shared" si="324"/>
        <v>194274.39808486067</v>
      </c>
      <c r="AO926">
        <f t="shared" si="325"/>
        <v>-1132766.8274724085</v>
      </c>
      <c r="AP926">
        <f t="shared" si="326"/>
        <v>196774.39808486067</v>
      </c>
      <c r="AQ926">
        <f t="shared" si="327"/>
        <v>-1117766.8274724085</v>
      </c>
      <c r="AR926">
        <f t="shared" si="328"/>
        <v>171774.39808486067</v>
      </c>
      <c r="AS926">
        <f t="shared" si="331"/>
        <v>-2056.1270997355464</v>
      </c>
      <c r="AT926">
        <f t="shared" si="332"/>
        <v>6436.1292059036377</v>
      </c>
    </row>
    <row r="927" spans="24:46" x14ac:dyDescent="0.2">
      <c r="X927" s="1">
        <v>923</v>
      </c>
      <c r="Y927" s="7">
        <f t="shared" si="313"/>
        <v>1113794.7663363749</v>
      </c>
      <c r="Z927" s="7">
        <f t="shared" si="314"/>
        <v>-189987.93544960691</v>
      </c>
      <c r="AA927">
        <f t="shared" si="315"/>
        <v>2055.6283561298715</v>
      </c>
      <c r="AB927">
        <f t="shared" si="316"/>
        <v>-6418.0202530813931</v>
      </c>
      <c r="AC927">
        <f t="shared" si="329"/>
        <v>-0.99564014205038076</v>
      </c>
      <c r="AD927">
        <f t="shared" si="330"/>
        <v>34.979080484306628</v>
      </c>
      <c r="AE927">
        <f t="shared" si="333"/>
        <v>-1.3010658236235069E-8</v>
      </c>
      <c r="AF927" s="7">
        <f t="shared" si="334"/>
        <v>1.9641314562785192E-8</v>
      </c>
      <c r="AG927" s="7">
        <f t="shared" si="317"/>
        <v>-0.43763629005461019</v>
      </c>
      <c r="AH927" s="7">
        <f t="shared" si="318"/>
        <v>13.412200643201059</v>
      </c>
      <c r="AI927">
        <f t="shared" si="319"/>
        <v>-0.13970683006075141</v>
      </c>
      <c r="AJ927">
        <f t="shared" si="320"/>
        <v>4.4883389937476572</v>
      </c>
      <c r="AK927">
        <f t="shared" si="321"/>
        <v>-0.41829700892436095</v>
      </c>
      <c r="AL927">
        <f t="shared" si="322"/>
        <v>17.078540827716601</v>
      </c>
      <c r="AM927" s="7">
        <f t="shared" si="323"/>
        <v>-1093794.7663363749</v>
      </c>
      <c r="AN927" s="7">
        <f t="shared" si="324"/>
        <v>197487.93544960691</v>
      </c>
      <c r="AO927">
        <f t="shared" si="325"/>
        <v>-1133794.7663363749</v>
      </c>
      <c r="AP927">
        <f t="shared" si="326"/>
        <v>199987.93544960691</v>
      </c>
      <c r="AQ927">
        <f t="shared" si="327"/>
        <v>-1118794.7663363749</v>
      </c>
      <c r="AR927">
        <f t="shared" si="328"/>
        <v>174987.93544960691</v>
      </c>
      <c r="AS927">
        <f t="shared" si="331"/>
        <v>-2055.6283561298715</v>
      </c>
      <c r="AT927">
        <f t="shared" si="332"/>
        <v>6418.0202530813931</v>
      </c>
    </row>
    <row r="928" spans="24:46" x14ac:dyDescent="0.2">
      <c r="X928" s="1">
        <v>924</v>
      </c>
      <c r="Y928" s="7">
        <f t="shared" si="313"/>
        <v>1114822.4560594221</v>
      </c>
      <c r="Z928" s="7">
        <f t="shared" si="314"/>
        <v>-193192.57319108708</v>
      </c>
      <c r="AA928">
        <f t="shared" si="315"/>
        <v>2055.1305360588462</v>
      </c>
      <c r="AB928">
        <f t="shared" si="316"/>
        <v>-6400.5307128392396</v>
      </c>
      <c r="AC928">
        <f t="shared" si="329"/>
        <v>-0.99379864509662841</v>
      </c>
      <c r="AD928">
        <f t="shared" si="330"/>
        <v>33.806127073758972</v>
      </c>
      <c r="AE928">
        <f t="shared" si="333"/>
        <v>-1.3008873716608495E-8</v>
      </c>
      <c r="AF928" s="7">
        <f t="shared" si="334"/>
        <v>1.972746361580324E-8</v>
      </c>
      <c r="AG928" s="7">
        <f t="shared" si="317"/>
        <v>-0.43681509906923888</v>
      </c>
      <c r="AH928" s="7">
        <f t="shared" si="318"/>
        <v>12.987686568223747</v>
      </c>
      <c r="AI928">
        <f t="shared" si="319"/>
        <v>-0.13945391258530757</v>
      </c>
      <c r="AJ928">
        <f t="shared" si="320"/>
        <v>4.3479428459512572</v>
      </c>
      <c r="AK928">
        <f t="shared" si="321"/>
        <v>-0.41752962043320818</v>
      </c>
      <c r="AL928">
        <f t="shared" si="322"/>
        <v>16.470497639856504</v>
      </c>
      <c r="AM928" s="7">
        <f t="shared" si="323"/>
        <v>-1094822.4560594221</v>
      </c>
      <c r="AN928" s="7">
        <f t="shared" si="324"/>
        <v>200692.57319108708</v>
      </c>
      <c r="AO928">
        <f t="shared" si="325"/>
        <v>-1134822.4560594221</v>
      </c>
      <c r="AP928">
        <f t="shared" si="326"/>
        <v>203192.57319108708</v>
      </c>
      <c r="AQ928">
        <f t="shared" si="327"/>
        <v>-1119822.4560594221</v>
      </c>
      <c r="AR928">
        <f t="shared" si="328"/>
        <v>178192.57319108708</v>
      </c>
      <c r="AS928">
        <f t="shared" si="331"/>
        <v>-2055.1305360588462</v>
      </c>
      <c r="AT928">
        <f t="shared" si="332"/>
        <v>6400.5307128392396</v>
      </c>
    </row>
    <row r="929" spans="24:46" x14ac:dyDescent="0.2">
      <c r="X929" s="1">
        <v>925</v>
      </c>
      <c r="Y929" s="7">
        <f t="shared" si="313"/>
        <v>1115849.8971026209</v>
      </c>
      <c r="Z929" s="7">
        <f t="shared" si="314"/>
        <v>-196388.61278162248</v>
      </c>
      <c r="AA929">
        <f t="shared" si="315"/>
        <v>2054.6336367362978</v>
      </c>
      <c r="AB929">
        <f t="shared" si="316"/>
        <v>-6383.6276493023597</v>
      </c>
      <c r="AC929">
        <f t="shared" si="329"/>
        <v>-0.99196269700273998</v>
      </c>
      <c r="AD929">
        <f t="shared" si="330"/>
        <v>32.694300815837074</v>
      </c>
      <c r="AE929">
        <f t="shared" si="333"/>
        <v>-1.3007091745935682E-8</v>
      </c>
      <c r="AF929" s="7">
        <f t="shared" si="334"/>
        <v>1.981121133084546E-8</v>
      </c>
      <c r="AG929" s="7">
        <f t="shared" si="317"/>
        <v>-0.43599641512017867</v>
      </c>
      <c r="AH929" s="7">
        <f t="shared" si="318"/>
        <v>12.58406721777787</v>
      </c>
      <c r="AI929">
        <f t="shared" si="319"/>
        <v>-0.13920174223905235</v>
      </c>
      <c r="AJ929">
        <f t="shared" si="320"/>
        <v>4.2143826089189558</v>
      </c>
      <c r="AK929">
        <f t="shared" si="321"/>
        <v>-0.41676452663641717</v>
      </c>
      <c r="AL929">
        <f t="shared" si="322"/>
        <v>15.89585096932904</v>
      </c>
      <c r="AM929" s="7">
        <f t="shared" si="323"/>
        <v>-1095849.8971026209</v>
      </c>
      <c r="AN929" s="7">
        <f t="shared" si="324"/>
        <v>203888.61278162248</v>
      </c>
      <c r="AO929">
        <f t="shared" si="325"/>
        <v>-1135849.8971026209</v>
      </c>
      <c r="AP929">
        <f t="shared" si="326"/>
        <v>206388.61278162248</v>
      </c>
      <c r="AQ929">
        <f t="shared" si="327"/>
        <v>-1120849.8971026209</v>
      </c>
      <c r="AR929">
        <f t="shared" si="328"/>
        <v>181388.61278162248</v>
      </c>
      <c r="AS929">
        <f t="shared" si="331"/>
        <v>-2054.6336367362978</v>
      </c>
      <c r="AT929">
        <f t="shared" si="332"/>
        <v>6383.6276493023597</v>
      </c>
    </row>
    <row r="930" spans="24:46" x14ac:dyDescent="0.2">
      <c r="X930" s="1">
        <v>926</v>
      </c>
      <c r="Y930" s="7">
        <f t="shared" si="313"/>
        <v>1116877.0899256519</v>
      </c>
      <c r="Z930" s="7">
        <f t="shared" si="314"/>
        <v>-199576.33981867167</v>
      </c>
      <c r="AA930">
        <f t="shared" si="315"/>
        <v>2054.1376553877963</v>
      </c>
      <c r="AB930">
        <f t="shared" si="316"/>
        <v>-6367.2804988944408</v>
      </c>
      <c r="AC930">
        <f t="shared" si="329"/>
        <v>-0.99013227441003526</v>
      </c>
      <c r="AD930">
        <f t="shared" si="330"/>
        <v>31.639286427122602</v>
      </c>
      <c r="AE930">
        <f t="shared" si="333"/>
        <v>-1.3005312318387189E-8</v>
      </c>
      <c r="AF930" s="7">
        <f t="shared" si="334"/>
        <v>1.9892663525723059E-8</v>
      </c>
      <c r="AG930" s="7">
        <f t="shared" si="317"/>
        <v>-0.43518022752666469</v>
      </c>
      <c r="AH930" s="7">
        <f t="shared" si="318"/>
        <v>12.199947823143585</v>
      </c>
      <c r="AI930">
        <f t="shared" si="319"/>
        <v>-0.13895031593439605</v>
      </c>
      <c r="AJ930">
        <f t="shared" si="320"/>
        <v>4.087206466132959</v>
      </c>
      <c r="AK930">
        <f t="shared" si="321"/>
        <v>-0.41600171794366231</v>
      </c>
      <c r="AL930">
        <f t="shared" si="322"/>
        <v>15.352132117953397</v>
      </c>
      <c r="AM930" s="7">
        <f t="shared" si="323"/>
        <v>-1096877.0899256519</v>
      </c>
      <c r="AN930" s="7">
        <f t="shared" si="324"/>
        <v>207076.33981867167</v>
      </c>
      <c r="AO930">
        <f t="shared" si="325"/>
        <v>-1136877.0899256519</v>
      </c>
      <c r="AP930">
        <f t="shared" si="326"/>
        <v>209576.33981867167</v>
      </c>
      <c r="AQ930">
        <f t="shared" si="327"/>
        <v>-1121877.0899256519</v>
      </c>
      <c r="AR930">
        <f t="shared" si="328"/>
        <v>184576.33981867167</v>
      </c>
      <c r="AS930">
        <f t="shared" si="331"/>
        <v>-2054.1376553877963</v>
      </c>
      <c r="AT930">
        <f t="shared" si="332"/>
        <v>6367.2804988944408</v>
      </c>
    </row>
    <row r="931" spans="24:46" x14ac:dyDescent="0.2">
      <c r="X931" s="1">
        <v>927</v>
      </c>
      <c r="Y931" s="7">
        <f t="shared" si="313"/>
        <v>1117904.0349868115</v>
      </c>
      <c r="Z931" s="7">
        <f t="shared" si="314"/>
        <v>-202756.02515731551</v>
      </c>
      <c r="AA931">
        <f t="shared" si="315"/>
        <v>2053.6425892505913</v>
      </c>
      <c r="AB931">
        <f t="shared" si="316"/>
        <v>-6351.4608556808798</v>
      </c>
      <c r="AC931">
        <f t="shared" si="329"/>
        <v>-0.98830735408639803</v>
      </c>
      <c r="AD931">
        <f t="shared" si="330"/>
        <v>30.637151389586791</v>
      </c>
      <c r="AE931">
        <f t="shared" si="333"/>
        <v>-1.3003535428151414E-8</v>
      </c>
      <c r="AF931" s="7">
        <f t="shared" si="334"/>
        <v>1.99719195906379E-8</v>
      </c>
      <c r="AG931" s="7">
        <f t="shared" si="317"/>
        <v>-0.43436652566644568</v>
      </c>
      <c r="AH931" s="7">
        <f t="shared" si="318"/>
        <v>11.834050750016843</v>
      </c>
      <c r="AI931">
        <f t="shared" si="319"/>
        <v>-0.13869963060018822</v>
      </c>
      <c r="AJ931">
        <f t="shared" si="320"/>
        <v>3.9660002027039902</v>
      </c>
      <c r="AK931">
        <f t="shared" si="321"/>
        <v>-0.41524118481622863</v>
      </c>
      <c r="AL931">
        <f t="shared" si="322"/>
        <v>14.837100416894037</v>
      </c>
      <c r="AM931" s="7">
        <f t="shared" si="323"/>
        <v>-1097904.0349868115</v>
      </c>
      <c r="AN931" s="7">
        <f t="shared" si="324"/>
        <v>210256.02515731551</v>
      </c>
      <c r="AO931">
        <f t="shared" si="325"/>
        <v>-1137904.0349868115</v>
      </c>
      <c r="AP931">
        <f t="shared" si="326"/>
        <v>212756.02515731551</v>
      </c>
      <c r="AQ931">
        <f t="shared" si="327"/>
        <v>-1122904.0349868115</v>
      </c>
      <c r="AR931">
        <f t="shared" si="328"/>
        <v>187756.02515731551</v>
      </c>
      <c r="AS931">
        <f t="shared" si="331"/>
        <v>-2053.6425892505913</v>
      </c>
      <c r="AT931">
        <f t="shared" si="332"/>
        <v>6351.4608556808798</v>
      </c>
    </row>
    <row r="932" spans="24:46" x14ac:dyDescent="0.2">
      <c r="X932" s="1">
        <v>928</v>
      </c>
      <c r="Y932" s="7">
        <f t="shared" si="313"/>
        <v>1118930.7327430174</v>
      </c>
      <c r="Z932" s="7">
        <f t="shared" si="314"/>
        <v>-205927.92594123224</v>
      </c>
      <c r="AA932">
        <f t="shared" si="315"/>
        <v>2053.1484355735479</v>
      </c>
      <c r="AB932">
        <f t="shared" si="316"/>
        <v>-6336.1422799860866</v>
      </c>
      <c r="AC932">
        <f t="shared" si="329"/>
        <v>-0.98648791292542881</v>
      </c>
      <c r="AD932">
        <f t="shared" si="330"/>
        <v>29.684305258221038</v>
      </c>
      <c r="AE932">
        <f t="shared" si="333"/>
        <v>-1.3001761069435064E-8</v>
      </c>
      <c r="AF932" s="7">
        <f t="shared" si="334"/>
        <v>2.0049072986755366E-8</v>
      </c>
      <c r="AG932" s="7">
        <f t="shared" si="317"/>
        <v>-0.43355529897539186</v>
      </c>
      <c r="AH932" s="7">
        <f t="shared" si="318"/>
        <v>11.485203692420408</v>
      </c>
      <c r="AI932">
        <f t="shared" si="319"/>
        <v>-0.13844968318161457</v>
      </c>
      <c r="AJ932">
        <f t="shared" si="320"/>
        <v>3.8503834469194267</v>
      </c>
      <c r="AK932">
        <f t="shared" si="321"/>
        <v>-0.41448291776666119</v>
      </c>
      <c r="AL932">
        <f t="shared" si="322"/>
        <v>14.34871809883213</v>
      </c>
      <c r="AM932" s="7">
        <f t="shared" si="323"/>
        <v>-1098930.7327430174</v>
      </c>
      <c r="AN932" s="7">
        <f t="shared" si="324"/>
        <v>213427.92594123224</v>
      </c>
      <c r="AO932">
        <f t="shared" si="325"/>
        <v>-1138930.7327430174</v>
      </c>
      <c r="AP932">
        <f t="shared" si="326"/>
        <v>215927.92594123224</v>
      </c>
      <c r="AQ932">
        <f t="shared" si="327"/>
        <v>-1123930.7327430174</v>
      </c>
      <c r="AR932">
        <f t="shared" si="328"/>
        <v>190927.92594123224</v>
      </c>
      <c r="AS932">
        <f t="shared" si="331"/>
        <v>-2053.1484355735479</v>
      </c>
      <c r="AT932">
        <f t="shared" si="332"/>
        <v>6336.1422799860866</v>
      </c>
    </row>
    <row r="933" spans="24:46" x14ac:dyDescent="0.2">
      <c r="X933" s="1">
        <v>929</v>
      </c>
      <c r="Y933" s="7">
        <f t="shared" si="313"/>
        <v>1119957.1836498152</v>
      </c>
      <c r="Z933" s="7">
        <f t="shared" si="314"/>
        <v>-209092.28654306798</v>
      </c>
      <c r="AA933">
        <f t="shared" si="315"/>
        <v>2052.6551916170852</v>
      </c>
      <c r="AB933">
        <f t="shared" si="316"/>
        <v>-6321.3001273569762</v>
      </c>
      <c r="AC933">
        <f t="shared" si="329"/>
        <v>-0.98467392794560882</v>
      </c>
      <c r="AD933">
        <f t="shared" si="330"/>
        <v>28.777463989442808</v>
      </c>
      <c r="AE933">
        <f t="shared" si="333"/>
        <v>-1.2999989236462706E-8</v>
      </c>
      <c r="AF933" s="7">
        <f t="shared" si="334"/>
        <v>2.0124211697746246E-8</v>
      </c>
      <c r="AG933" s="7">
        <f t="shared" si="317"/>
        <v>-0.43274653694710202</v>
      </c>
      <c r="AH933" s="7">
        <f t="shared" si="318"/>
        <v>11.152329249485026</v>
      </c>
      <c r="AI933">
        <f t="shared" si="319"/>
        <v>-0.13820047064008326</v>
      </c>
      <c r="AJ933">
        <f t="shared" si="320"/>
        <v>3.740006348653488</v>
      </c>
      <c r="AK933">
        <f t="shared" si="321"/>
        <v>-0.41372690735843431</v>
      </c>
      <c r="AL933">
        <f t="shared" si="322"/>
        <v>13.885128371180084</v>
      </c>
      <c r="AM933" s="7">
        <f t="shared" si="323"/>
        <v>-1099957.1836498152</v>
      </c>
      <c r="AN933" s="7">
        <f t="shared" si="324"/>
        <v>216592.28654306798</v>
      </c>
      <c r="AO933">
        <f t="shared" si="325"/>
        <v>-1139957.1836498152</v>
      </c>
      <c r="AP933">
        <f t="shared" si="326"/>
        <v>219092.28654306798</v>
      </c>
      <c r="AQ933">
        <f t="shared" si="327"/>
        <v>-1124957.1836498152</v>
      </c>
      <c r="AR933">
        <f t="shared" si="328"/>
        <v>194092.28654306798</v>
      </c>
      <c r="AS933">
        <f t="shared" si="331"/>
        <v>-2052.6551916170852</v>
      </c>
      <c r="AT933">
        <f t="shared" si="332"/>
        <v>6321.3001273569762</v>
      </c>
    </row>
    <row r="934" spans="24:46" x14ac:dyDescent="0.2">
      <c r="X934" s="1">
        <v>930</v>
      </c>
      <c r="Y934" s="7">
        <f t="shared" si="313"/>
        <v>1120983.3881613826</v>
      </c>
      <c r="Z934" s="7">
        <f t="shared" si="314"/>
        <v>-212249.33942374779</v>
      </c>
      <c r="AA934">
        <f t="shared" si="315"/>
        <v>2052.1628546531124</v>
      </c>
      <c r="AB934">
        <f t="shared" si="316"/>
        <v>-6306.9113953622546</v>
      </c>
      <c r="AC934">
        <f t="shared" si="329"/>
        <v>-0.98286537628947157</v>
      </c>
      <c r="AD934">
        <f t="shared" si="330"/>
        <v>27.913618587853243</v>
      </c>
      <c r="AE934">
        <f t="shared" si="333"/>
        <v>-1.2998219923476784E-8</v>
      </c>
      <c r="AF934" s="7">
        <f t="shared" si="334"/>
        <v>2.0197418639512849E-8</v>
      </c>
      <c r="AG934" s="7">
        <f t="shared" si="317"/>
        <v>-0.43194022913251923</v>
      </c>
      <c r="AH934" s="7">
        <f t="shared" si="318"/>
        <v>10.834435701195645</v>
      </c>
      <c r="AI934">
        <f t="shared" si="319"/>
        <v>-0.13795198995312496</v>
      </c>
      <c r="AJ934">
        <f t="shared" si="320"/>
        <v>3.6345466369553003</v>
      </c>
      <c r="AK934">
        <f t="shared" si="321"/>
        <v>-0.41297314420560755</v>
      </c>
      <c r="AL934">
        <f t="shared" si="322"/>
        <v>13.444636229504882</v>
      </c>
      <c r="AM934" s="7">
        <f t="shared" si="323"/>
        <v>-1100983.3881613826</v>
      </c>
      <c r="AN934" s="7">
        <f t="shared" si="324"/>
        <v>219749.33942374779</v>
      </c>
      <c r="AO934">
        <f t="shared" si="325"/>
        <v>-1140983.3881613826</v>
      </c>
      <c r="AP934">
        <f t="shared" si="326"/>
        <v>222249.33942374779</v>
      </c>
      <c r="AQ934">
        <f t="shared" si="327"/>
        <v>-1125983.3881613826</v>
      </c>
      <c r="AR934">
        <f t="shared" si="328"/>
        <v>197249.33942374779</v>
      </c>
      <c r="AS934">
        <f t="shared" si="331"/>
        <v>-2052.1628546531124</v>
      </c>
      <c r="AT934">
        <f t="shared" si="332"/>
        <v>6306.9113953622546</v>
      </c>
    </row>
    <row r="935" spans="24:46" x14ac:dyDescent="0.2">
      <c r="X935" s="1">
        <v>931</v>
      </c>
      <c r="Y935" s="7">
        <f t="shared" si="313"/>
        <v>1122009.3467305372</v>
      </c>
      <c r="Z935" s="7">
        <f t="shared" si="314"/>
        <v>-215399.30591910542</v>
      </c>
      <c r="AA935">
        <f t="shared" si="315"/>
        <v>2051.6714219649675</v>
      </c>
      <c r="AB935">
        <f t="shared" si="316"/>
        <v>-6292.9545860683284</v>
      </c>
      <c r="AC935">
        <f t="shared" si="329"/>
        <v>-0.98106223522279212</v>
      </c>
      <c r="AD935">
        <f t="shared" si="330"/>
        <v>27.090007478410755</v>
      </c>
      <c r="AE935">
        <f t="shared" si="333"/>
        <v>-1.2996453124737499E-8</v>
      </c>
      <c r="AF935" s="7">
        <f t="shared" si="334"/>
        <v>2.0268772032652013E-8</v>
      </c>
      <c r="AG935" s="7">
        <f t="shared" si="317"/>
        <v>-0.4311363651395474</v>
      </c>
      <c r="AH935" s="7">
        <f t="shared" si="318"/>
        <v>10.530608826482915</v>
      </c>
      <c r="AI935">
        <f t="shared" si="319"/>
        <v>-0.13770423811428856</v>
      </c>
      <c r="AJ935">
        <f t="shared" si="320"/>
        <v>3.5337070076309427</v>
      </c>
      <c r="AK935">
        <f t="shared" si="321"/>
        <v>-0.41222161897250298</v>
      </c>
      <c r="AL935">
        <f t="shared" si="322"/>
        <v>13.025691624028124</v>
      </c>
      <c r="AM935" s="7">
        <f t="shared" si="323"/>
        <v>-1102009.3467305372</v>
      </c>
      <c r="AN935" s="7">
        <f t="shared" si="324"/>
        <v>222899.30591910542</v>
      </c>
      <c r="AO935">
        <f t="shared" si="325"/>
        <v>-1142009.3467305372</v>
      </c>
      <c r="AP935">
        <f t="shared" si="326"/>
        <v>225399.30591910542</v>
      </c>
      <c r="AQ935">
        <f t="shared" si="327"/>
        <v>-1127009.3467305372</v>
      </c>
      <c r="AR935">
        <f t="shared" si="328"/>
        <v>200399.30591910542</v>
      </c>
      <c r="AS935">
        <f t="shared" si="331"/>
        <v>-2051.6714219649675</v>
      </c>
      <c r="AT935">
        <f t="shared" si="332"/>
        <v>6292.9545860683284</v>
      </c>
    </row>
    <row r="936" spans="24:46" x14ac:dyDescent="0.2">
      <c r="X936" s="1">
        <v>932</v>
      </c>
      <c r="Y936" s="7">
        <f t="shared" si="313"/>
        <v>1123035.0598087404</v>
      </c>
      <c r="Z936" s="7">
        <f t="shared" si="314"/>
        <v>-218542.39696120479</v>
      </c>
      <c r="AA936">
        <f t="shared" si="315"/>
        <v>2051.1808908473563</v>
      </c>
      <c r="AB936">
        <f t="shared" si="316"/>
        <v>-6279.4095823291227</v>
      </c>
      <c r="AC936">
        <f t="shared" si="329"/>
        <v>-0.97926448213376016</v>
      </c>
      <c r="AD936">
        <f t="shared" si="330"/>
        <v>26.304092101820366</v>
      </c>
      <c r="AE936">
        <f t="shared" si="333"/>
        <v>-1.2994688834522977E-8</v>
      </c>
      <c r="AF936" s="7">
        <f t="shared" si="334"/>
        <v>2.0338345741638319E-8</v>
      </c>
      <c r="AG936" s="7">
        <f t="shared" si="317"/>
        <v>-0.43033493463267153</v>
      </c>
      <c r="AH936" s="7">
        <f t="shared" si="318"/>
        <v>10.240004629868386</v>
      </c>
      <c r="AI936">
        <f t="shared" si="319"/>
        <v>-0.137457212133031</v>
      </c>
      <c r="AJ936">
        <f t="shared" si="320"/>
        <v>3.4372127987587895</v>
      </c>
      <c r="AK936">
        <f t="shared" si="321"/>
        <v>-0.41147232237336873</v>
      </c>
      <c r="AL936">
        <f t="shared" si="322"/>
        <v>12.626874652854847</v>
      </c>
      <c r="AM936" s="7">
        <f t="shared" si="323"/>
        <v>-1103035.0598087404</v>
      </c>
      <c r="AN936" s="7">
        <f t="shared" si="324"/>
        <v>226042.39696120479</v>
      </c>
      <c r="AO936">
        <f t="shared" si="325"/>
        <v>-1143035.0598087404</v>
      </c>
      <c r="AP936">
        <f t="shared" si="326"/>
        <v>228542.39696120479</v>
      </c>
      <c r="AQ936">
        <f t="shared" si="327"/>
        <v>-1128035.0598087404</v>
      </c>
      <c r="AR936">
        <f t="shared" si="328"/>
        <v>203542.39696120479</v>
      </c>
      <c r="AS936">
        <f t="shared" si="331"/>
        <v>-2051.1808908473563</v>
      </c>
      <c r="AT936">
        <f t="shared" si="332"/>
        <v>6279.4095823291227</v>
      </c>
    </row>
    <row r="937" spans="24:46" x14ac:dyDescent="0.2">
      <c r="X937" s="1">
        <v>933</v>
      </c>
      <c r="Y937" s="7">
        <f t="shared" si="313"/>
        <v>1124060.5278461038</v>
      </c>
      <c r="Z937" s="7">
        <f t="shared" si="314"/>
        <v>-221678.81374085663</v>
      </c>
      <c r="AA937">
        <f t="shared" si="315"/>
        <v>2050.6912586062895</v>
      </c>
      <c r="AB937">
        <f t="shared" si="316"/>
        <v>-6266.2575362782127</v>
      </c>
      <c r="AC937">
        <f t="shared" si="329"/>
        <v>-0.97747209453219985</v>
      </c>
      <c r="AD937">
        <f t="shared" si="330"/>
        <v>25.553535306409504</v>
      </c>
      <c r="AE937">
        <f t="shared" si="333"/>
        <v>-1.2992927047128934E-8</v>
      </c>
      <c r="AF937" s="7">
        <f t="shared" si="334"/>
        <v>2.0406209584223599E-8</v>
      </c>
      <c r="AG937" s="7">
        <f t="shared" si="317"/>
        <v>-0.42953592733258567</v>
      </c>
      <c r="AH937" s="7">
        <f t="shared" si="318"/>
        <v>9.9618428620395143</v>
      </c>
      <c r="AI937">
        <f t="shared" si="319"/>
        <v>-0.13721090903462388</v>
      </c>
      <c r="AJ937">
        <f t="shared" si="320"/>
        <v>3.3448099180632096</v>
      </c>
      <c r="AK937">
        <f t="shared" si="321"/>
        <v>-0.41072524517206321</v>
      </c>
      <c r="AL937">
        <f t="shared" si="322"/>
        <v>12.246882505900571</v>
      </c>
      <c r="AM937" s="7">
        <f t="shared" si="323"/>
        <v>-1104060.5278461038</v>
      </c>
      <c r="AN937" s="7">
        <f t="shared" si="324"/>
        <v>229178.81374085663</v>
      </c>
      <c r="AO937">
        <f t="shared" si="325"/>
        <v>-1144060.5278461038</v>
      </c>
      <c r="AP937">
        <f t="shared" si="326"/>
        <v>231678.81374085663</v>
      </c>
      <c r="AQ937">
        <f t="shared" si="327"/>
        <v>-1129060.5278461038</v>
      </c>
      <c r="AR937">
        <f t="shared" si="328"/>
        <v>206678.81374085663</v>
      </c>
      <c r="AS937">
        <f t="shared" si="331"/>
        <v>-2050.6912586062895</v>
      </c>
      <c r="AT937">
        <f t="shared" si="332"/>
        <v>6266.2575362782127</v>
      </c>
    </row>
    <row r="938" spans="24:46" x14ac:dyDescent="0.2">
      <c r="X938" s="1">
        <v>934</v>
      </c>
      <c r="Y938" s="7">
        <f t="shared" si="313"/>
        <v>1125085.7512913952</v>
      </c>
      <c r="Z938" s="7">
        <f t="shared" si="314"/>
        <v>-224808.74831708244</v>
      </c>
      <c r="AA938">
        <f t="shared" si="315"/>
        <v>2050.2025225590232</v>
      </c>
      <c r="AB938">
        <f t="shared" si="316"/>
        <v>-6253.4807686250078</v>
      </c>
      <c r="AC938">
        <f t="shared" si="329"/>
        <v>-0.97568505004872508</v>
      </c>
      <c r="AD938">
        <f t="shared" si="330"/>
        <v>24.836182172755898</v>
      </c>
      <c r="AE938">
        <f t="shared" si="333"/>
        <v>-1.2991167756868741E-8</v>
      </c>
      <c r="AF938" s="7">
        <f t="shared" si="334"/>
        <v>2.047242961412721E-8</v>
      </c>
      <c r="AG938" s="7">
        <f t="shared" si="317"/>
        <v>-0.42873933301580069</v>
      </c>
      <c r="AH938" s="7">
        <f t="shared" si="318"/>
        <v>9.6954012358733976</v>
      </c>
      <c r="AI938">
        <f t="shared" si="319"/>
        <v>-0.13696532586003904</v>
      </c>
      <c r="AJ938">
        <f t="shared" si="320"/>
        <v>3.2562629911201331</v>
      </c>
      <c r="AK938">
        <f t="shared" si="321"/>
        <v>-0.40998037818171751</v>
      </c>
      <c r="AL938">
        <f t="shared" si="322"/>
        <v>11.884517925289936</v>
      </c>
      <c r="AM938" s="7">
        <f t="shared" si="323"/>
        <v>-1105085.7512913952</v>
      </c>
      <c r="AN938" s="7">
        <f t="shared" si="324"/>
        <v>232308.74831708244</v>
      </c>
      <c r="AO938">
        <f t="shared" si="325"/>
        <v>-1145085.7512913952</v>
      </c>
      <c r="AP938">
        <f t="shared" si="326"/>
        <v>234808.74831708244</v>
      </c>
      <c r="AQ938">
        <f t="shared" si="327"/>
        <v>-1130085.7512913952</v>
      </c>
      <c r="AR938">
        <f t="shared" si="328"/>
        <v>209808.74831708244</v>
      </c>
      <c r="AS938">
        <f t="shared" si="331"/>
        <v>-2050.2025225590232</v>
      </c>
      <c r="AT938">
        <f t="shared" si="332"/>
        <v>6253.4807686250078</v>
      </c>
    </row>
    <row r="939" spans="24:46" x14ac:dyDescent="0.2">
      <c r="X939" s="1">
        <v>935</v>
      </c>
      <c r="Y939" s="7">
        <f t="shared" si="313"/>
        <v>1126110.7305920434</v>
      </c>
      <c r="Z939" s="7">
        <f t="shared" si="314"/>
        <v>-227932.38417862335</v>
      </c>
      <c r="AA939">
        <f t="shared" si="315"/>
        <v>2049.7146800339988</v>
      </c>
      <c r="AB939">
        <f t="shared" si="316"/>
        <v>-6241.0626775386299</v>
      </c>
      <c r="AC939">
        <f t="shared" si="329"/>
        <v>-0.97390332643400068</v>
      </c>
      <c r="AD939">
        <f t="shared" si="330"/>
        <v>24.150042960104091</v>
      </c>
      <c r="AE939">
        <f t="shared" si="333"/>
        <v>-1.2989410958073236E-8</v>
      </c>
      <c r="AF939" s="7">
        <f t="shared" si="334"/>
        <v>2.0537068379727149E-8</v>
      </c>
      <c r="AG939" s="7">
        <f t="shared" si="317"/>
        <v>-0.42794514151431012</v>
      </c>
      <c r="AH939" s="7">
        <f t="shared" si="318"/>
        <v>9.4400102530695733</v>
      </c>
      <c r="AI939">
        <f t="shared" si="319"/>
        <v>-0.13672045966585833</v>
      </c>
      <c r="AJ939">
        <f t="shared" si="320"/>
        <v>3.1713537036374406</v>
      </c>
      <c r="AK939">
        <f t="shared" si="321"/>
        <v>-0.40923771226442118</v>
      </c>
      <c r="AL939">
        <f t="shared" si="322"/>
        <v>11.538678982860009</v>
      </c>
      <c r="AM939" s="7">
        <f t="shared" si="323"/>
        <v>-1106110.7305920434</v>
      </c>
      <c r="AN939" s="7">
        <f t="shared" si="324"/>
        <v>235432.38417862335</v>
      </c>
      <c r="AO939">
        <f t="shared" si="325"/>
        <v>-1146110.7305920434</v>
      </c>
      <c r="AP939">
        <f t="shared" si="326"/>
        <v>237932.38417862335</v>
      </c>
      <c r="AQ939">
        <f t="shared" si="327"/>
        <v>-1131110.7305920434</v>
      </c>
      <c r="AR939">
        <f t="shared" si="328"/>
        <v>212932.38417862335</v>
      </c>
      <c r="AS939">
        <f t="shared" si="331"/>
        <v>-2049.7146800339988</v>
      </c>
      <c r="AT939">
        <f t="shared" si="332"/>
        <v>6241.0626775386299</v>
      </c>
    </row>
    <row r="940" spans="24:46" x14ac:dyDescent="0.2">
      <c r="X940" s="1">
        <v>936</v>
      </c>
      <c r="Y940" s="7">
        <f t="shared" si="313"/>
        <v>1127135.4661941447</v>
      </c>
      <c r="Z940" s="7">
        <f t="shared" si="314"/>
        <v>-231049.89676202263</v>
      </c>
      <c r="AA940">
        <f t="shared" si="315"/>
        <v>2049.2277283707817</v>
      </c>
      <c r="AB940">
        <f t="shared" si="316"/>
        <v>-6228.9876560585781</v>
      </c>
      <c r="AC940">
        <f t="shared" si="329"/>
        <v>-0.97212690155790182</v>
      </c>
      <c r="AD940">
        <f t="shared" si="330"/>
        <v>23.493277907950652</v>
      </c>
      <c r="AE940">
        <f t="shared" si="333"/>
        <v>-1.2987656645090901E-8</v>
      </c>
      <c r="AF940" s="7">
        <f t="shared" si="334"/>
        <v>2.0600185161146617E-8</v>
      </c>
      <c r="AG940" s="7">
        <f t="shared" si="317"/>
        <v>-0.42715334271518224</v>
      </c>
      <c r="AH940" s="7">
        <f t="shared" si="318"/>
        <v>9.1950485681092164</v>
      </c>
      <c r="AI940">
        <f t="shared" si="319"/>
        <v>-0.13647630752416842</v>
      </c>
      <c r="AJ940">
        <f t="shared" si="320"/>
        <v>3.0898793146759433</v>
      </c>
      <c r="AK940">
        <f t="shared" si="321"/>
        <v>-0.40849723833089452</v>
      </c>
      <c r="AL940">
        <f t="shared" si="322"/>
        <v>11.208350004565306</v>
      </c>
      <c r="AM940" s="7">
        <f t="shared" si="323"/>
        <v>-1107135.4661941447</v>
      </c>
      <c r="AN940" s="7">
        <f t="shared" si="324"/>
        <v>238549.89676202263</v>
      </c>
      <c r="AO940">
        <f t="shared" si="325"/>
        <v>-1147135.4661941447</v>
      </c>
      <c r="AP940">
        <f t="shared" si="326"/>
        <v>241049.89676202263</v>
      </c>
      <c r="AQ940">
        <f t="shared" si="327"/>
        <v>-1132135.4661941447</v>
      </c>
      <c r="AR940">
        <f t="shared" si="328"/>
        <v>216049.89676202263</v>
      </c>
      <c r="AS940">
        <f t="shared" si="331"/>
        <v>-2049.2277283707817</v>
      </c>
      <c r="AT940">
        <f t="shared" si="332"/>
        <v>6228.9876560585781</v>
      </c>
    </row>
    <row r="941" spans="24:46" x14ac:dyDescent="0.2">
      <c r="X941" s="1">
        <v>937</v>
      </c>
      <c r="Y941" s="7">
        <f t="shared" si="313"/>
        <v>1128159.9585424673</v>
      </c>
      <c r="Z941" s="7">
        <f t="shared" si="314"/>
        <v>-234161.45393031344</v>
      </c>
      <c r="AA941">
        <f t="shared" si="315"/>
        <v>2048.7416649200027</v>
      </c>
      <c r="AB941">
        <f t="shared" si="316"/>
        <v>-6217.2410171046031</v>
      </c>
      <c r="AC941">
        <f t="shared" si="329"/>
        <v>-0.97035575340876778</v>
      </c>
      <c r="AD941">
        <f t="shared" si="330"/>
        <v>22.864183663565335</v>
      </c>
      <c r="AE941">
        <f t="shared" si="333"/>
        <v>-1.2985904812287559E-8</v>
      </c>
      <c r="AF941" s="7">
        <f t="shared" si="334"/>
        <v>2.0661836187858247E-8</v>
      </c>
      <c r="AG941" s="7">
        <f t="shared" si="317"/>
        <v>-0.42636392656021826</v>
      </c>
      <c r="AH941" s="7">
        <f t="shared" si="318"/>
        <v>8.9599388260856099</v>
      </c>
      <c r="AI941">
        <f t="shared" si="319"/>
        <v>-0.13623286652245428</v>
      </c>
      <c r="AJ941">
        <f t="shared" si="320"/>
        <v>3.0116513207586273</v>
      </c>
      <c r="AK941">
        <f t="shared" si="321"/>
        <v>-0.40775894734019047</v>
      </c>
      <c r="AL941">
        <f t="shared" si="322"/>
        <v>10.892593496059259</v>
      </c>
      <c r="AM941" s="7">
        <f t="shared" si="323"/>
        <v>-1108159.9585424673</v>
      </c>
      <c r="AN941" s="7">
        <f t="shared" si="324"/>
        <v>241661.45393031344</v>
      </c>
      <c r="AO941">
        <f t="shared" si="325"/>
        <v>-1148159.9585424673</v>
      </c>
      <c r="AP941">
        <f t="shared" si="326"/>
        <v>244161.45393031344</v>
      </c>
      <c r="AQ941">
        <f t="shared" si="327"/>
        <v>-1133159.9585424673</v>
      </c>
      <c r="AR941">
        <f t="shared" si="328"/>
        <v>219161.45393031344</v>
      </c>
      <c r="AS941">
        <f t="shared" si="331"/>
        <v>-2048.7416649200027</v>
      </c>
      <c r="AT941">
        <f t="shared" si="332"/>
        <v>6217.2410171046031</v>
      </c>
    </row>
    <row r="942" spans="24:46" x14ac:dyDescent="0.2">
      <c r="X942" s="1">
        <v>938</v>
      </c>
      <c r="Y942" s="7">
        <f t="shared" si="313"/>
        <v>1129184.2080804582</v>
      </c>
      <c r="Z942" s="7">
        <f t="shared" si="314"/>
        <v>-237267.21641590778</v>
      </c>
      <c r="AA942">
        <f t="shared" si="315"/>
        <v>2048.2564870432984</v>
      </c>
      <c r="AB942">
        <f t="shared" si="316"/>
        <v>-6205.8089252728205</v>
      </c>
      <c r="AC942">
        <f t="shared" si="329"/>
        <v>-0.96858986009261316</v>
      </c>
      <c r="AD942">
        <f t="shared" si="330"/>
        <v>22.26118113783216</v>
      </c>
      <c r="AE942">
        <f t="shared" si="333"/>
        <v>-1.2984155454046369E-8</v>
      </c>
      <c r="AF942" s="7">
        <f t="shared" si="334"/>
        <v>2.0722074838684891E-8</v>
      </c>
      <c r="AG942" s="7">
        <f t="shared" si="317"/>
        <v>-0.42557688304558677</v>
      </c>
      <c r="AH942" s="7">
        <f t="shared" si="318"/>
        <v>8.734143919321177</v>
      </c>
      <c r="AI942">
        <f t="shared" si="319"/>
        <v>-0.13599013376351121</v>
      </c>
      <c r="AJ942">
        <f t="shared" si="320"/>
        <v>2.9364942534446019</v>
      </c>
      <c r="AK942">
        <f t="shared" si="321"/>
        <v>-0.40702283029935971</v>
      </c>
      <c r="AL942">
        <f t="shared" si="322"/>
        <v>10.590542944344305</v>
      </c>
      <c r="AM942" s="7">
        <f t="shared" si="323"/>
        <v>-1109184.2080804582</v>
      </c>
      <c r="AN942" s="7">
        <f t="shared" si="324"/>
        <v>244767.21641590778</v>
      </c>
      <c r="AO942">
        <f t="shared" si="325"/>
        <v>-1149184.2080804582</v>
      </c>
      <c r="AP942">
        <f t="shared" si="326"/>
        <v>247267.21641590778</v>
      </c>
      <c r="AQ942">
        <f t="shared" si="327"/>
        <v>-1134184.2080804582</v>
      </c>
      <c r="AR942">
        <f t="shared" si="328"/>
        <v>222267.21641590778</v>
      </c>
      <c r="AS942">
        <f t="shared" si="331"/>
        <v>-2048.2564870432984</v>
      </c>
      <c r="AT942">
        <f t="shared" si="332"/>
        <v>6205.8089252728205</v>
      </c>
    </row>
    <row r="943" spans="24:46" x14ac:dyDescent="0.2">
      <c r="X943" s="1">
        <v>939</v>
      </c>
      <c r="Y943" s="7">
        <f t="shared" si="313"/>
        <v>1130208.2152502472</v>
      </c>
      <c r="Z943" s="7">
        <f t="shared" si="314"/>
        <v>-240367.33823090198</v>
      </c>
      <c r="AA943">
        <f t="shared" si="315"/>
        <v>2047.772192113252</v>
      </c>
      <c r="AB943">
        <f t="shared" si="316"/>
        <v>-6194.6783347039045</v>
      </c>
      <c r="AC943">
        <f t="shared" si="329"/>
        <v>-0.96682919983236182</v>
      </c>
      <c r="AD943">
        <f t="shared" si="330"/>
        <v>21.682804618605033</v>
      </c>
      <c r="AE943">
        <f t="shared" si="333"/>
        <v>-1.2982408564767881E-8</v>
      </c>
      <c r="AF943" s="7">
        <f t="shared" si="334"/>
        <v>2.0780951825875232E-8</v>
      </c>
      <c r="AG943" s="7">
        <f t="shared" si="317"/>
        <v>-0.42479220222146191</v>
      </c>
      <c r="AH943" s="7">
        <f t="shared" si="318"/>
        <v>8.5171636148421861</v>
      </c>
      <c r="AI943">
        <f t="shared" si="319"/>
        <v>-0.13574810636534118</v>
      </c>
      <c r="AJ943">
        <f t="shared" si="320"/>
        <v>2.8642445951943496</v>
      </c>
      <c r="AK943">
        <f t="shared" si="321"/>
        <v>-0.40628887826315024</v>
      </c>
      <c r="AL943">
        <f t="shared" si="322"/>
        <v>10.301396387787545</v>
      </c>
      <c r="AM943" s="7">
        <f t="shared" si="323"/>
        <v>-1110208.2152502472</v>
      </c>
      <c r="AN943" s="7">
        <f t="shared" si="324"/>
        <v>247867.33823090198</v>
      </c>
      <c r="AO943">
        <f t="shared" si="325"/>
        <v>-1150208.2152502472</v>
      </c>
      <c r="AP943">
        <f t="shared" si="326"/>
        <v>250367.33823090198</v>
      </c>
      <c r="AQ943">
        <f t="shared" si="327"/>
        <v>-1135208.2152502472</v>
      </c>
      <c r="AR943">
        <f t="shared" si="328"/>
        <v>225367.33823090198</v>
      </c>
      <c r="AS943">
        <f t="shared" si="331"/>
        <v>-2047.772192113252</v>
      </c>
      <c r="AT943">
        <f t="shared" si="332"/>
        <v>6194.6783347039045</v>
      </c>
    </row>
    <row r="944" spans="24:46" x14ac:dyDescent="0.2">
      <c r="X944" s="1">
        <v>940</v>
      </c>
      <c r="Y944" s="7">
        <f t="shared" si="313"/>
        <v>1131231.9804926538</v>
      </c>
      <c r="Z944" s="7">
        <f t="shared" si="314"/>
        <v>-243461.96704767662</v>
      </c>
      <c r="AA944">
        <f t="shared" si="315"/>
        <v>2047.2887775133358</v>
      </c>
      <c r="AB944">
        <f t="shared" si="316"/>
        <v>-6183.8369323946017</v>
      </c>
      <c r="AC944">
        <f t="shared" si="329"/>
        <v>-0.96507375096706904</v>
      </c>
      <c r="AD944">
        <f t="shared" si="330"/>
        <v>21.127691993584492</v>
      </c>
      <c r="AE944">
        <f t="shared" si="333"/>
        <v>-1.2980664138869685E-8</v>
      </c>
      <c r="AF944" s="7">
        <f t="shared" si="334"/>
        <v>2.0838515364738945E-8</v>
      </c>
      <c r="AG944" s="7">
        <f t="shared" si="317"/>
        <v>-0.42400987419166564</v>
      </c>
      <c r="AH944" s="7">
        <f t="shared" si="318"/>
        <v>8.3085315109146549</v>
      </c>
      <c r="AI944">
        <f t="shared" si="319"/>
        <v>-0.13550678146105277</v>
      </c>
      <c r="AJ944">
        <f t="shared" si="320"/>
        <v>2.7947498002808375</v>
      </c>
      <c r="AK944">
        <f t="shared" si="321"/>
        <v>-0.40555708233368654</v>
      </c>
      <c r="AL944">
        <f t="shared" si="322"/>
        <v>10.024410661550483</v>
      </c>
      <c r="AM944" s="7">
        <f t="shared" si="323"/>
        <v>-1111231.9804926538</v>
      </c>
      <c r="AN944" s="7">
        <f t="shared" si="324"/>
        <v>250961.96704767662</v>
      </c>
      <c r="AO944">
        <f t="shared" si="325"/>
        <v>-1151231.9804926538</v>
      </c>
      <c r="AP944">
        <f t="shared" si="326"/>
        <v>253461.96704767662</v>
      </c>
      <c r="AQ944">
        <f t="shared" si="327"/>
        <v>-1136231.9804926538</v>
      </c>
      <c r="AR944">
        <f t="shared" si="328"/>
        <v>228461.96704767662</v>
      </c>
      <c r="AS944">
        <f t="shared" si="331"/>
        <v>-2047.2887775133358</v>
      </c>
      <c r="AT944">
        <f t="shared" si="332"/>
        <v>6183.8369323946017</v>
      </c>
    </row>
    <row r="945" spans="24:46" x14ac:dyDescent="0.2">
      <c r="X945" s="1">
        <v>941</v>
      </c>
      <c r="Y945" s="7">
        <f t="shared" si="313"/>
        <v>1132255.5042471916</v>
      </c>
      <c r="Z945" s="7">
        <f t="shared" si="314"/>
        <v>-246551.24455237473</v>
      </c>
      <c r="AA945">
        <f t="shared" si="315"/>
        <v>2046.8062406378524</v>
      </c>
      <c r="AB945">
        <f t="shared" si="316"/>
        <v>-6173.2730863978095</v>
      </c>
      <c r="AC945">
        <f t="shared" si="329"/>
        <v>-0.96332349195118216</v>
      </c>
      <c r="AD945">
        <f t="shared" si="330"/>
        <v>20.594575954172328</v>
      </c>
      <c r="AE945">
        <f t="shared" si="333"/>
        <v>-1.2978922170786828E-8</v>
      </c>
      <c r="AF945" s="7">
        <f t="shared" si="334"/>
        <v>2.0894811330178805E-8</v>
      </c>
      <c r="AG945" s="7">
        <f t="shared" si="317"/>
        <v>-0.4232298891133085</v>
      </c>
      <c r="AH945" s="7">
        <f t="shared" si="318"/>
        <v>8.1078122861091959</v>
      </c>
      <c r="AI945">
        <f t="shared" si="319"/>
        <v>-0.13526615619876747</v>
      </c>
      <c r="AJ945">
        <f t="shared" si="320"/>
        <v>2.7278674091606518</v>
      </c>
      <c r="AK945">
        <f t="shared" si="321"/>
        <v>-0.40482743366018403</v>
      </c>
      <c r="AL945">
        <f t="shared" si="322"/>
        <v>9.7588962380076669</v>
      </c>
      <c r="AM945" s="7">
        <f t="shared" si="323"/>
        <v>-1112255.5042471916</v>
      </c>
      <c r="AN945" s="7">
        <f t="shared" si="324"/>
        <v>254051.24455237473</v>
      </c>
      <c r="AO945">
        <f t="shared" si="325"/>
        <v>-1152255.5042471916</v>
      </c>
      <c r="AP945">
        <f t="shared" si="326"/>
        <v>256551.24455237473</v>
      </c>
      <c r="AQ945">
        <f t="shared" si="327"/>
        <v>-1137255.5042471916</v>
      </c>
      <c r="AR945">
        <f t="shared" si="328"/>
        <v>231551.24455237473</v>
      </c>
      <c r="AS945">
        <f t="shared" si="331"/>
        <v>-2046.8062406378524</v>
      </c>
      <c r="AT945">
        <f t="shared" si="332"/>
        <v>6173.2730863978095</v>
      </c>
    </row>
    <row r="946" spans="24:46" x14ac:dyDescent="0.2">
      <c r="X946" s="1">
        <v>942</v>
      </c>
      <c r="Y946" s="7">
        <f t="shared" si="313"/>
        <v>1133278.7869520739</v>
      </c>
      <c r="Z946" s="7">
        <f t="shared" si="314"/>
        <v>-249635.30677357936</v>
      </c>
      <c r="AA946">
        <f t="shared" si="315"/>
        <v>2046.3245788918769</v>
      </c>
      <c r="AB946">
        <f t="shared" si="316"/>
        <v>-6162.9757984207235</v>
      </c>
      <c r="AC946">
        <f t="shared" si="329"/>
        <v>-0.96157840135378048</v>
      </c>
      <c r="AD946">
        <f t="shared" si="330"/>
        <v>20.082276068397562</v>
      </c>
      <c r="AE946">
        <f t="shared" si="333"/>
        <v>-1.297718265497124E-8</v>
      </c>
      <c r="AF946" s="7">
        <f t="shared" si="334"/>
        <v>2.0949883401303648E-8</v>
      </c>
      <c r="AG946" s="7">
        <f t="shared" si="317"/>
        <v>-0.42245223719646013</v>
      </c>
      <c r="AH946" s="7">
        <f t="shared" si="318"/>
        <v>7.9145992088981192</v>
      </c>
      <c r="AI946">
        <f t="shared" si="319"/>
        <v>-0.13502622774151998</v>
      </c>
      <c r="AJ946">
        <f t="shared" si="320"/>
        <v>2.6634642461480369</v>
      </c>
      <c r="AK946">
        <f t="shared" si="321"/>
        <v>-0.40409992343861767</v>
      </c>
      <c r="AL946">
        <f t="shared" si="322"/>
        <v>9.5042125924015206</v>
      </c>
      <c r="AM946" s="7">
        <f t="shared" si="323"/>
        <v>-1113278.7869520739</v>
      </c>
      <c r="AN946" s="7">
        <f t="shared" si="324"/>
        <v>257135.30677357936</v>
      </c>
      <c r="AO946">
        <f t="shared" si="325"/>
        <v>-1153278.7869520739</v>
      </c>
      <c r="AP946">
        <f t="shared" si="326"/>
        <v>259635.30677357936</v>
      </c>
      <c r="AQ946">
        <f t="shared" si="327"/>
        <v>-1138278.7869520739</v>
      </c>
      <c r="AR946">
        <f t="shared" si="328"/>
        <v>234635.30677357936</v>
      </c>
      <c r="AS946">
        <f t="shared" si="331"/>
        <v>-2046.3245788918769</v>
      </c>
      <c r="AT946">
        <f t="shared" si="332"/>
        <v>6162.9757984207235</v>
      </c>
    </row>
    <row r="947" spans="24:46" x14ac:dyDescent="0.2">
      <c r="X947" s="1">
        <v>943</v>
      </c>
      <c r="Y947" s="7">
        <f t="shared" si="313"/>
        <v>1134301.8290442198</v>
      </c>
      <c r="Z947" s="7">
        <f t="shared" si="314"/>
        <v>-252714.28438828117</v>
      </c>
      <c r="AA947">
        <f t="shared" si="315"/>
        <v>2045.8437896912001</v>
      </c>
      <c r="AB947">
        <f t="shared" si="316"/>
        <v>-6152.9346603865251</v>
      </c>
      <c r="AC947">
        <f t="shared" si="329"/>
        <v>-0.95983845785782751</v>
      </c>
      <c r="AD947">
        <f t="shared" si="330"/>
        <v>19.58969162527152</v>
      </c>
      <c r="AE947">
        <f t="shared" si="333"/>
        <v>-1.2975445585891826E-8</v>
      </c>
      <c r="AF947" s="7">
        <f t="shared" si="334"/>
        <v>2.1003773195193251E-8</v>
      </c>
      <c r="AG947" s="7">
        <f t="shared" si="317"/>
        <v>-0.42167690870377722</v>
      </c>
      <c r="AH947" s="7">
        <f t="shared" si="318"/>
        <v>7.728511879702034</v>
      </c>
      <c r="AI947">
        <f t="shared" si="319"/>
        <v>-0.13478699326716889</v>
      </c>
      <c r="AJ947">
        <f t="shared" si="320"/>
        <v>2.6014156914696605</v>
      </c>
      <c r="AK947">
        <f t="shared" si="321"/>
        <v>-0.40337454291143582</v>
      </c>
      <c r="AL947">
        <f t="shared" si="322"/>
        <v>9.2597640330960509</v>
      </c>
      <c r="AM947" s="7">
        <f t="shared" si="323"/>
        <v>-1114301.8290442198</v>
      </c>
      <c r="AN947" s="7">
        <f t="shared" si="324"/>
        <v>260214.28438828117</v>
      </c>
      <c r="AO947">
        <f t="shared" si="325"/>
        <v>-1154301.8290442198</v>
      </c>
      <c r="AP947">
        <f t="shared" si="326"/>
        <v>262714.28438828117</v>
      </c>
      <c r="AQ947">
        <f t="shared" si="327"/>
        <v>-1139301.8290442198</v>
      </c>
      <c r="AR947">
        <f t="shared" si="328"/>
        <v>237714.28438828117</v>
      </c>
      <c r="AS947">
        <f t="shared" si="331"/>
        <v>-2045.8437896912001</v>
      </c>
      <c r="AT947">
        <f t="shared" si="332"/>
        <v>6152.9346603865251</v>
      </c>
    </row>
    <row r="948" spans="24:46" x14ac:dyDescent="0.2">
      <c r="X948" s="1">
        <v>944</v>
      </c>
      <c r="Y948" s="7">
        <f t="shared" si="313"/>
        <v>1135324.6309592582</v>
      </c>
      <c r="Z948" s="7">
        <f t="shared" si="314"/>
        <v>-255788.30300702128</v>
      </c>
      <c r="AA948">
        <f t="shared" si="315"/>
        <v>2045.3638704622711</v>
      </c>
      <c r="AB948">
        <f t="shared" si="316"/>
        <v>-6143.1398145738895</v>
      </c>
      <c r="AC948">
        <f t="shared" si="329"/>
        <v>-0.95810364025943295</v>
      </c>
      <c r="AD948">
        <f t="shared" si="330"/>
        <v>19.115795165187308</v>
      </c>
      <c r="AE948">
        <f t="shared" si="333"/>
        <v>-1.2973710958034758E-8</v>
      </c>
      <c r="AF948" s="7">
        <f t="shared" si="334"/>
        <v>2.1056520390768592E-8</v>
      </c>
      <c r="AG948" s="7">
        <f t="shared" si="317"/>
        <v>-0.42090389395016631</v>
      </c>
      <c r="AH948" s="7">
        <f t="shared" si="318"/>
        <v>7.5491941806883398</v>
      </c>
      <c r="AI948">
        <f t="shared" si="319"/>
        <v>-0.13454844996829479</v>
      </c>
      <c r="AJ948">
        <f t="shared" si="320"/>
        <v>2.5416050198476108</v>
      </c>
      <c r="AK948">
        <f t="shared" si="321"/>
        <v>-0.4026512833672608</v>
      </c>
      <c r="AL948">
        <f t="shared" si="322"/>
        <v>9.024995943594833</v>
      </c>
      <c r="AM948" s="7">
        <f t="shared" si="323"/>
        <v>-1115324.6309592582</v>
      </c>
      <c r="AN948" s="7">
        <f t="shared" si="324"/>
        <v>263288.30300702131</v>
      </c>
      <c r="AO948">
        <f t="shared" si="325"/>
        <v>-1155324.6309592582</v>
      </c>
      <c r="AP948">
        <f t="shared" si="326"/>
        <v>265788.30300702131</v>
      </c>
      <c r="AQ948">
        <f t="shared" si="327"/>
        <v>-1140324.6309592582</v>
      </c>
      <c r="AR948">
        <f t="shared" si="328"/>
        <v>240788.30300702128</v>
      </c>
      <c r="AS948">
        <f t="shared" si="331"/>
        <v>-2045.3638704622711</v>
      </c>
      <c r="AT948">
        <f t="shared" si="332"/>
        <v>6143.1398145738895</v>
      </c>
    </row>
    <row r="949" spans="24:46" x14ac:dyDescent="0.2">
      <c r="X949" s="1">
        <v>945</v>
      </c>
      <c r="Y949" s="7">
        <f t="shared" si="313"/>
        <v>1136347.1931315344</v>
      </c>
      <c r="Z949" s="7">
        <f t="shared" si="314"/>
        <v>-258857.48343991255</v>
      </c>
      <c r="AA949">
        <f t="shared" si="315"/>
        <v>2044.8848186421412</v>
      </c>
      <c r="AB949">
        <f t="shared" si="316"/>
        <v>-6133.5819169912957</v>
      </c>
      <c r="AC949">
        <f t="shared" si="329"/>
        <v>-0.95637392746711725</v>
      </c>
      <c r="AD949">
        <f t="shared" si="330"/>
        <v>18.659626621543385</v>
      </c>
      <c r="AE949">
        <f t="shared" si="333"/>
        <v>-1.2971978765902737E-8</v>
      </c>
      <c r="AF949" s="7">
        <f t="shared" si="334"/>
        <v>2.1108162843628637E-8</v>
      </c>
      <c r="AG949" s="7">
        <f t="shared" si="317"/>
        <v>-0.42013318330244398</v>
      </c>
      <c r="AH949" s="7">
        <f t="shared" si="318"/>
        <v>7.3763124115589722</v>
      </c>
      <c r="AI949">
        <f t="shared" si="319"/>
        <v>-0.13431059505211085</v>
      </c>
      <c r="AJ949">
        <f t="shared" si="320"/>
        <v>2.4839227986853305</v>
      </c>
      <c r="AK949">
        <f t="shared" si="321"/>
        <v>-0.4019301361405837</v>
      </c>
      <c r="AL949">
        <f t="shared" si="322"/>
        <v>8.7993913901909178</v>
      </c>
      <c r="AM949" s="7">
        <f t="shared" si="323"/>
        <v>-1116347.1931315344</v>
      </c>
      <c r="AN949" s="7">
        <f t="shared" si="324"/>
        <v>266357.48343991255</v>
      </c>
      <c r="AO949">
        <f t="shared" si="325"/>
        <v>-1156347.1931315344</v>
      </c>
      <c r="AP949">
        <f t="shared" si="326"/>
        <v>268857.48343991255</v>
      </c>
      <c r="AQ949">
        <f t="shared" si="327"/>
        <v>-1141347.1931315344</v>
      </c>
      <c r="AR949">
        <f t="shared" si="328"/>
        <v>243857.48343991255</v>
      </c>
      <c r="AS949">
        <f t="shared" si="331"/>
        <v>-2044.8848186421412</v>
      </c>
      <c r="AT949">
        <f t="shared" si="332"/>
        <v>6133.5819169912957</v>
      </c>
    </row>
    <row r="950" spans="24:46" x14ac:dyDescent="0.2">
      <c r="X950" s="1">
        <v>946</v>
      </c>
      <c r="Y950" s="7">
        <f t="shared" ref="Y950:Y1004" si="335">Y949+(AA949*$L$6)+((1/2)*((AC949*($L$6^2))))</f>
        <v>1137369.5159941143</v>
      </c>
      <c r="Z950" s="7">
        <f t="shared" ref="Z950:Z1004" si="336">Z949+(AB949*L$6)+((1/2)*((AD949*(L$6^2))))</f>
        <v>-261921.9419450805</v>
      </c>
      <c r="AA950">
        <f t="shared" ref="AA950:AA1004" si="337">AA949+(AC949*L$6)</f>
        <v>2044.4066316784076</v>
      </c>
      <c r="AB950">
        <f t="shared" ref="AB950:AB1004" si="338">AB949+(AD949*L$6)</f>
        <v>-6124.2521036805238</v>
      </c>
      <c r="AC950">
        <f t="shared" si="329"/>
        <v>-0.95464929850108127</v>
      </c>
      <c r="AD950">
        <f t="shared" si="330"/>
        <v>18.220288007893775</v>
      </c>
      <c r="AE950">
        <f t="shared" si="333"/>
        <v>-1.2970249004015665E-8</v>
      </c>
      <c r="AF950" s="7">
        <f t="shared" si="334"/>
        <v>2.1158736692627986E-8</v>
      </c>
      <c r="AG950" s="7">
        <f t="shared" ref="AG950:AG1004" si="339">L$23*((AM950)/(((SQRT((AM950)^2))^2)+(L$24^2))^(3/2))</f>
        <v>-0.41936476717900095</v>
      </c>
      <c r="AH950" s="7">
        <f t="shared" ref="AH950:AH1004" si="340">L$23*((AN950)/((((SQRT((AN950)^2))^2)+(L$24^2))^(3/2)))</f>
        <v>7.2095535921170146</v>
      </c>
      <c r="AI950">
        <f t="shared" ref="AI950:AI1004" si="341">L$31*((AO950)/(((SQRT((AO950)^2))^2)+(L$32^2))^(3/2))</f>
        <v>-0.13407342574036762</v>
      </c>
      <c r="AJ950">
        <f t="shared" ref="AJ950:AJ1004" si="342">L$31*((AP950)/((((SQRT((AP950)^2)^2)+(L$32^2))^(3/2))))</f>
        <v>2.428266339738276</v>
      </c>
      <c r="AK950">
        <f t="shared" ref="AK950:AK1004" si="343">L$39*((AQ950)/(((SQRT((AQ950)^2))^2)+(L$40^2))^(3/2))</f>
        <v>-0.4012110926114637</v>
      </c>
      <c r="AL950">
        <f t="shared" ref="AL950:AL1004" si="344">L$39*((AR950)/(((SQRT((AR950)^2)^2)+(L$40^2))^(3/2)))</f>
        <v>8.5824680548797492</v>
      </c>
      <c r="AM950" s="7">
        <f t="shared" ref="AM950:AM1004" si="345">L$19-Y950</f>
        <v>-1117369.5159941143</v>
      </c>
      <c r="AN950" s="7">
        <f t="shared" ref="AN950:AN1004" si="346">M$19-Z950</f>
        <v>269421.94194508053</v>
      </c>
      <c r="AO950">
        <f t="shared" ref="AO950:AO1004" si="347">L$27-Y950</f>
        <v>-1157369.5159941143</v>
      </c>
      <c r="AP950">
        <f t="shared" ref="AP950:AP1004" si="348">M$27-Z950</f>
        <v>271921.94194508053</v>
      </c>
      <c r="AQ950">
        <f t="shared" ref="AQ950:AQ1004" si="349">L$35-Y950</f>
        <v>-1142369.5159941143</v>
      </c>
      <c r="AR950">
        <f t="shared" ref="AR950:AR1004" si="350">M$35-Z950</f>
        <v>246921.9419450805</v>
      </c>
      <c r="AS950">
        <f t="shared" si="331"/>
        <v>-2044.4066316784076</v>
      </c>
      <c r="AT950">
        <f t="shared" si="332"/>
        <v>6124.2521036805238</v>
      </c>
    </row>
    <row r="951" spans="24:46" x14ac:dyDescent="0.2">
      <c r="X951" s="1">
        <v>947</v>
      </c>
      <c r="Y951" s="7">
        <f t="shared" si="335"/>
        <v>1138391.5999787911</v>
      </c>
      <c r="Z951" s="7">
        <f t="shared" si="336"/>
        <v>-264981.79046091979</v>
      </c>
      <c r="AA951">
        <f t="shared" si="337"/>
        <v>2043.9293070291571</v>
      </c>
      <c r="AB951">
        <f t="shared" si="338"/>
        <v>-6115.1419596765772</v>
      </c>
      <c r="AC951">
        <f t="shared" si="329"/>
        <v>-0.95292973249248636</v>
      </c>
      <c r="AD951">
        <f t="shared" si="330"/>
        <v>17.796938592819</v>
      </c>
      <c r="AE951">
        <f t="shared" si="333"/>
        <v>-1.2968521666909908E-8</v>
      </c>
      <c r="AF951" s="7">
        <f t="shared" si="334"/>
        <v>2.1208276458892824E-8</v>
      </c>
      <c r="AG951" s="7">
        <f t="shared" si="339"/>
        <v>-0.41859863604945202</v>
      </c>
      <c r="AH951" s="7">
        <f t="shared" si="340"/>
        <v>7.0486239146193999</v>
      </c>
      <c r="AI951">
        <f t="shared" si="341"/>
        <v>-0.13383693926926016</v>
      </c>
      <c r="AJ951">
        <f t="shared" si="342"/>
        <v>2.3745391988541966</v>
      </c>
      <c r="AK951">
        <f t="shared" si="343"/>
        <v>-0.40049414420525242</v>
      </c>
      <c r="AL951">
        <f t="shared" si="344"/>
        <v>8.3737754581371266</v>
      </c>
      <c r="AM951" s="7">
        <f t="shared" si="345"/>
        <v>-1118391.5999787911</v>
      </c>
      <c r="AN951" s="7">
        <f t="shared" si="346"/>
        <v>272481.79046091979</v>
      </c>
      <c r="AO951">
        <f t="shared" si="347"/>
        <v>-1158391.5999787911</v>
      </c>
      <c r="AP951">
        <f t="shared" si="348"/>
        <v>274981.79046091979</v>
      </c>
      <c r="AQ951">
        <f t="shared" si="349"/>
        <v>-1143391.5999787911</v>
      </c>
      <c r="AR951">
        <f t="shared" si="350"/>
        <v>249981.79046091979</v>
      </c>
      <c r="AS951">
        <f t="shared" si="331"/>
        <v>-2043.9293070291571</v>
      </c>
      <c r="AT951">
        <f t="shared" si="332"/>
        <v>6115.1419596765772</v>
      </c>
    </row>
    <row r="952" spans="24:46" x14ac:dyDescent="0.2">
      <c r="X952" s="1">
        <v>948</v>
      </c>
      <c r="Y952" s="7">
        <f t="shared" si="335"/>
        <v>1139413.445516089</v>
      </c>
      <c r="Z952" s="7">
        <f t="shared" si="336"/>
        <v>-268037.13682343398</v>
      </c>
      <c r="AA952">
        <f t="shared" si="337"/>
        <v>2043.4528421629109</v>
      </c>
      <c r="AB952">
        <f t="shared" si="338"/>
        <v>-6106.2434903801677</v>
      </c>
      <c r="AC952">
        <f t="shared" si="329"/>
        <v>-0.95121520868272302</v>
      </c>
      <c r="AD952">
        <f t="shared" si="330"/>
        <v>17.388790511567059</v>
      </c>
      <c r="AE952">
        <f t="shared" si="333"/>
        <v>-1.2966796749138819E-8</v>
      </c>
      <c r="AF952" s="7">
        <f t="shared" si="334"/>
        <v>2.1256815137905676E-8</v>
      </c>
      <c r="AG952" s="7">
        <f t="shared" si="339"/>
        <v>-0.41783478043429884</v>
      </c>
      <c r="AH952" s="7">
        <f t="shared" si="340"/>
        <v>6.8932473308632991</v>
      </c>
      <c r="AI952">
        <f t="shared" si="341"/>
        <v>-0.13360113288933595</v>
      </c>
      <c r="AJ952">
        <f t="shared" si="342"/>
        <v>2.3226507189812451</v>
      </c>
      <c r="AK952">
        <f t="shared" si="343"/>
        <v>-0.39977928239229149</v>
      </c>
      <c r="AL952">
        <f t="shared" si="344"/>
        <v>8.1728924404657004</v>
      </c>
      <c r="AM952" s="7">
        <f t="shared" si="345"/>
        <v>-1119413.445516089</v>
      </c>
      <c r="AN952" s="7">
        <f t="shared" si="346"/>
        <v>275537.13682343398</v>
      </c>
      <c r="AO952">
        <f t="shared" si="347"/>
        <v>-1159413.445516089</v>
      </c>
      <c r="AP952">
        <f t="shared" si="348"/>
        <v>278037.13682343398</v>
      </c>
      <c r="AQ952">
        <f t="shared" si="349"/>
        <v>-1144413.445516089</v>
      </c>
      <c r="AR952">
        <f t="shared" si="350"/>
        <v>253037.13682343398</v>
      </c>
      <c r="AS952">
        <f t="shared" si="331"/>
        <v>-2043.4528421629109</v>
      </c>
      <c r="AT952">
        <f t="shared" si="332"/>
        <v>6106.2434903801677</v>
      </c>
    </row>
    <row r="953" spans="24:46" x14ac:dyDescent="0.2">
      <c r="X953" s="1">
        <v>949</v>
      </c>
      <c r="Y953" s="7">
        <f t="shared" si="335"/>
        <v>1140435.0530352693</v>
      </c>
      <c r="Z953" s="7">
        <f t="shared" si="336"/>
        <v>-271088.08496981009</v>
      </c>
      <c r="AA953">
        <f t="shared" si="337"/>
        <v>2042.9772345585695</v>
      </c>
      <c r="AB953">
        <f t="shared" si="338"/>
        <v>-6097.5490951243846</v>
      </c>
      <c r="AC953">
        <f t="shared" si="329"/>
        <v>-0.94950570642271959</v>
      </c>
      <c r="AD953">
        <f t="shared" si="330"/>
        <v>16.995104769461282</v>
      </c>
      <c r="AE953">
        <f t="shared" si="333"/>
        <v>-1.2965074245272162E-8</v>
      </c>
      <c r="AF953" s="7">
        <f t="shared" si="334"/>
        <v>2.1304384285229498E-8</v>
      </c>
      <c r="AG953" s="7">
        <f t="shared" si="339"/>
        <v>-0.41707319090461992</v>
      </c>
      <c r="AH953" s="7">
        <f t="shared" si="340"/>
        <v>6.7431642606443258</v>
      </c>
      <c r="AI953">
        <f t="shared" si="341"/>
        <v>-0.13336600386540509</v>
      </c>
      <c r="AJ953">
        <f t="shared" si="342"/>
        <v>2.272515612179999</v>
      </c>
      <c r="AK953">
        <f t="shared" si="343"/>
        <v>-0.3990664986876204</v>
      </c>
      <c r="AL953">
        <f t="shared" si="344"/>
        <v>7.9794248753325725</v>
      </c>
      <c r="AM953" s="7">
        <f t="shared" si="345"/>
        <v>-1120435.0530352693</v>
      </c>
      <c r="AN953" s="7">
        <f t="shared" si="346"/>
        <v>278588.08496981009</v>
      </c>
      <c r="AO953">
        <f t="shared" si="347"/>
        <v>-1160435.0530352693</v>
      </c>
      <c r="AP953">
        <f t="shared" si="348"/>
        <v>281088.08496981009</v>
      </c>
      <c r="AQ953">
        <f t="shared" si="349"/>
        <v>-1145435.0530352693</v>
      </c>
      <c r="AR953">
        <f t="shared" si="350"/>
        <v>256088.08496981009</v>
      </c>
      <c r="AS953">
        <f t="shared" si="331"/>
        <v>-2042.9772345585695</v>
      </c>
      <c r="AT953">
        <f t="shared" si="332"/>
        <v>6097.5490951243846</v>
      </c>
    </row>
    <row r="954" spans="24:46" x14ac:dyDescent="0.2">
      <c r="X954" s="1">
        <v>950</v>
      </c>
      <c r="Y954" s="7">
        <f t="shared" si="335"/>
        <v>1141456.4229643352</v>
      </c>
      <c r="Z954" s="7">
        <f t="shared" si="336"/>
        <v>-274134.73512927612</v>
      </c>
      <c r="AA954">
        <f t="shared" si="337"/>
        <v>2042.5024817053582</v>
      </c>
      <c r="AB954">
        <f t="shared" si="338"/>
        <v>-6089.051542739654</v>
      </c>
      <c r="AC954">
        <f t="shared" si="329"/>
        <v>-0.94780120517222421</v>
      </c>
      <c r="AD954">
        <f t="shared" si="330"/>
        <v>16.61518759726318</v>
      </c>
      <c r="AE954">
        <f t="shared" si="333"/>
        <v>-1.296335414989659E-8</v>
      </c>
      <c r="AF954" s="7">
        <f t="shared" si="334"/>
        <v>2.1351014096386514E-8</v>
      </c>
      <c r="AG954" s="7">
        <f t="shared" si="339"/>
        <v>-0.41631385808172633</v>
      </c>
      <c r="AH954" s="7">
        <f t="shared" si="340"/>
        <v>6.5981304097100466</v>
      </c>
      <c r="AI954">
        <f t="shared" si="341"/>
        <v>-0.13313154947644859</v>
      </c>
      <c r="AJ954">
        <f t="shared" si="342"/>
        <v>2.2240535768451251</v>
      </c>
      <c r="AK954">
        <f t="shared" si="343"/>
        <v>-0.3983557846506951</v>
      </c>
      <c r="AL954">
        <f t="shared" si="344"/>
        <v>7.7930035893569949</v>
      </c>
      <c r="AM954" s="7">
        <f t="shared" si="345"/>
        <v>-1121456.4229643352</v>
      </c>
      <c r="AN954" s="7">
        <f t="shared" si="346"/>
        <v>281634.73512927612</v>
      </c>
      <c r="AO954">
        <f t="shared" si="347"/>
        <v>-1161456.4229643352</v>
      </c>
      <c r="AP954">
        <f t="shared" si="348"/>
        <v>284134.73512927612</v>
      </c>
      <c r="AQ954">
        <f t="shared" si="349"/>
        <v>-1146456.4229643352</v>
      </c>
      <c r="AR954">
        <f t="shared" si="350"/>
        <v>259134.73512927612</v>
      </c>
      <c r="AS954">
        <f t="shared" si="331"/>
        <v>-2042.5024817053582</v>
      </c>
      <c r="AT954">
        <f t="shared" si="332"/>
        <v>6089.051542739654</v>
      </c>
    </row>
    <row r="955" spans="24:46" x14ac:dyDescent="0.2">
      <c r="X955" s="1">
        <v>951</v>
      </c>
      <c r="Y955" s="7">
        <f t="shared" si="335"/>
        <v>1142477.5557300374</v>
      </c>
      <c r="Z955" s="7">
        <f t="shared" si="336"/>
        <v>-277177.18400219624</v>
      </c>
      <c r="AA955">
        <f t="shared" si="337"/>
        <v>2042.028581102772</v>
      </c>
      <c r="AB955">
        <f t="shared" si="338"/>
        <v>-6080.7439489410226</v>
      </c>
      <c r="AC955">
        <f t="shared" si="329"/>
        <v>-0.94610168449909715</v>
      </c>
      <c r="AD955">
        <f t="shared" si="330"/>
        <v>16.248387123200636</v>
      </c>
      <c r="AE955">
        <f t="shared" si="333"/>
        <v>-1.2961636457614957E-8</v>
      </c>
      <c r="AF955" s="7">
        <f t="shared" si="334"/>
        <v>2.1396733481360708E-8</v>
      </c>
      <c r="AG955" s="7">
        <f t="shared" si="339"/>
        <v>-0.41555677263682339</v>
      </c>
      <c r="AH955" s="7">
        <f t="shared" si="340"/>
        <v>6.4579156866320861</v>
      </c>
      <c r="AI955">
        <f t="shared" si="341"/>
        <v>-0.13289776701552861</v>
      </c>
      <c r="AJ955">
        <f t="shared" si="342"/>
        <v>2.1771889467564018</v>
      </c>
      <c r="AK955">
        <f t="shared" si="343"/>
        <v>-0.3976471318851087</v>
      </c>
      <c r="AL955">
        <f t="shared" si="344"/>
        <v>7.6132824684154157</v>
      </c>
      <c r="AM955" s="7">
        <f t="shared" si="345"/>
        <v>-1122477.5557300374</v>
      </c>
      <c r="AN955" s="7">
        <f t="shared" si="346"/>
        <v>284677.18400219624</v>
      </c>
      <c r="AO955">
        <f t="shared" si="347"/>
        <v>-1162477.5557300374</v>
      </c>
      <c r="AP955">
        <f t="shared" si="348"/>
        <v>287177.18400219624</v>
      </c>
      <c r="AQ955">
        <f t="shared" si="349"/>
        <v>-1147477.5557300374</v>
      </c>
      <c r="AR955">
        <f t="shared" si="350"/>
        <v>262177.18400219624</v>
      </c>
      <c r="AS955">
        <f t="shared" si="331"/>
        <v>-2042.028581102772</v>
      </c>
      <c r="AT955">
        <f t="shared" si="332"/>
        <v>6080.7439489410226</v>
      </c>
    </row>
    <row r="956" spans="24:46" x14ac:dyDescent="0.2">
      <c r="X956" s="1">
        <v>952</v>
      </c>
      <c r="Y956" s="7">
        <f t="shared" si="335"/>
        <v>1143498.4517578783</v>
      </c>
      <c r="Z956" s="7">
        <f t="shared" si="336"/>
        <v>-280215.52492827637</v>
      </c>
      <c r="AA956">
        <f t="shared" si="337"/>
        <v>2041.5555302605226</v>
      </c>
      <c r="AB956">
        <f t="shared" si="338"/>
        <v>-6072.6197553794227</v>
      </c>
      <c r="AC956">
        <f t="shared" si="329"/>
        <v>-0.94440712407861804</v>
      </c>
      <c r="AD956">
        <f t="shared" si="330"/>
        <v>15.894090330335219</v>
      </c>
      <c r="AE956">
        <f t="shared" si="333"/>
        <v>-1.2959921163046688E-8</v>
      </c>
      <c r="AF956" s="7">
        <f t="shared" si="334"/>
        <v>2.1441570134148912E-8</v>
      </c>
      <c r="AG956" s="7">
        <f t="shared" si="339"/>
        <v>-0.41480192529070625</v>
      </c>
      <c r="AH956" s="7">
        <f t="shared" si="340"/>
        <v>6.3223032091647093</v>
      </c>
      <c r="AI956">
        <f t="shared" si="341"/>
        <v>-0.13266465378969991</v>
      </c>
      <c r="AJ956">
        <f t="shared" si="342"/>
        <v>2.1318503689421422</v>
      </c>
      <c r="AK956">
        <f t="shared" si="343"/>
        <v>-0.39694053203829072</v>
      </c>
      <c r="AL956">
        <f t="shared" si="344"/>
        <v>7.4399367307867976</v>
      </c>
      <c r="AM956" s="7">
        <f t="shared" si="345"/>
        <v>-1123498.4517578783</v>
      </c>
      <c r="AN956" s="7">
        <f t="shared" si="346"/>
        <v>287715.52492827637</v>
      </c>
      <c r="AO956">
        <f t="shared" si="347"/>
        <v>-1163498.4517578783</v>
      </c>
      <c r="AP956">
        <f t="shared" si="348"/>
        <v>290215.52492827637</v>
      </c>
      <c r="AQ956">
        <f t="shared" si="349"/>
        <v>-1148498.4517578783</v>
      </c>
      <c r="AR956">
        <f t="shared" si="350"/>
        <v>265215.52492827637</v>
      </c>
      <c r="AS956">
        <f t="shared" si="331"/>
        <v>-2041.5555302605226</v>
      </c>
      <c r="AT956">
        <f t="shared" si="332"/>
        <v>6072.6197553794227</v>
      </c>
    </row>
    <row r="957" spans="24:46" x14ac:dyDescent="0.2">
      <c r="X957" s="1">
        <v>953</v>
      </c>
      <c r="Y957" s="7">
        <f t="shared" si="335"/>
        <v>1144519.1114721179</v>
      </c>
      <c r="Z957" s="7">
        <f t="shared" si="336"/>
        <v>-283249.84804467479</v>
      </c>
      <c r="AA957">
        <f t="shared" si="337"/>
        <v>2041.0833266984832</v>
      </c>
      <c r="AB957">
        <f t="shared" si="338"/>
        <v>-6064.6727102142549</v>
      </c>
      <c r="AC957">
        <f t="shared" si="329"/>
        <v>-0.94271750369279972</v>
      </c>
      <c r="AD957">
        <f t="shared" si="330"/>
        <v>15.551720271406605</v>
      </c>
      <c r="AE957">
        <f t="shared" si="333"/>
        <v>-1.2958208260827783E-8</v>
      </c>
      <c r="AF957" s="7">
        <f t="shared" si="334"/>
        <v>2.1485550597747257E-8</v>
      </c>
      <c r="AG957" s="7">
        <f t="shared" si="339"/>
        <v>-0.41404930681342572</v>
      </c>
      <c r="AH957" s="7">
        <f t="shared" si="340"/>
        <v>6.1910883916645245</v>
      </c>
      <c r="AI957">
        <f t="shared" si="341"/>
        <v>-0.13243220711991746</v>
      </c>
      <c r="AJ957">
        <f t="shared" si="342"/>
        <v>2.0879705076583392</v>
      </c>
      <c r="AK957">
        <f t="shared" si="343"/>
        <v>-0.39623597680124828</v>
      </c>
      <c r="AL957">
        <f t="shared" si="344"/>
        <v>7.2726613505981907</v>
      </c>
      <c r="AM957" s="7">
        <f t="shared" si="345"/>
        <v>-1124519.1114721179</v>
      </c>
      <c r="AN957" s="7">
        <f t="shared" si="346"/>
        <v>290749.84804467479</v>
      </c>
      <c r="AO957">
        <f t="shared" si="347"/>
        <v>-1164519.1114721179</v>
      </c>
      <c r="AP957">
        <f t="shared" si="348"/>
        <v>293249.84804467479</v>
      </c>
      <c r="AQ957">
        <f t="shared" si="349"/>
        <v>-1149519.1114721179</v>
      </c>
      <c r="AR957">
        <f t="shared" si="350"/>
        <v>268249.84804467479</v>
      </c>
      <c r="AS957">
        <f t="shared" si="331"/>
        <v>-2041.0833266984832</v>
      </c>
      <c r="AT957">
        <f t="shared" si="332"/>
        <v>6064.6727102142549</v>
      </c>
    </row>
    <row r="958" spans="24:46" x14ac:dyDescent="0.2">
      <c r="X958" s="1">
        <v>954</v>
      </c>
      <c r="Y958" s="7">
        <f t="shared" si="335"/>
        <v>1145539.5352957791</v>
      </c>
      <c r="Z958" s="7">
        <f t="shared" si="336"/>
        <v>-286280.240434748</v>
      </c>
      <c r="AA958">
        <f t="shared" si="337"/>
        <v>2040.6119679466369</v>
      </c>
      <c r="AB958">
        <f t="shared" si="338"/>
        <v>-6056.8968500785513</v>
      </c>
      <c r="AC958">
        <f t="shared" si="329"/>
        <v>-0.94103280322970673</v>
      </c>
      <c r="AD958">
        <f t="shared" si="330"/>
        <v>15.220733516338795</v>
      </c>
      <c r="AE958">
        <f t="shared" si="333"/>
        <v>-1.2956497745610425E-8</v>
      </c>
      <c r="AF958" s="7">
        <f t="shared" si="334"/>
        <v>2.152870032492355E-8</v>
      </c>
      <c r="AG958" s="7">
        <f t="shared" si="339"/>
        <v>-0.41329890802397429</v>
      </c>
      <c r="AH958" s="7">
        <f t="shared" si="340"/>
        <v>6.06407810603468</v>
      </c>
      <c r="AI958">
        <f t="shared" si="341"/>
        <v>-0.13220042434095686</v>
      </c>
      <c r="AJ958">
        <f t="shared" si="342"/>
        <v>2.0454857720695871</v>
      </c>
      <c r="AK958">
        <f t="shared" si="343"/>
        <v>-0.39553345790827793</v>
      </c>
      <c r="AL958">
        <f t="shared" si="344"/>
        <v>7.1111696167058263</v>
      </c>
      <c r="AM958" s="7">
        <f t="shared" si="345"/>
        <v>-1125539.5352957791</v>
      </c>
      <c r="AN958" s="7">
        <f t="shared" si="346"/>
        <v>293780.240434748</v>
      </c>
      <c r="AO958">
        <f t="shared" si="347"/>
        <v>-1165539.5352957791</v>
      </c>
      <c r="AP958">
        <f t="shared" si="348"/>
        <v>296280.240434748</v>
      </c>
      <c r="AQ958">
        <f t="shared" si="349"/>
        <v>-1150539.5352957791</v>
      </c>
      <c r="AR958">
        <f t="shared" si="350"/>
        <v>271280.240434748</v>
      </c>
      <c r="AS958">
        <f t="shared" si="331"/>
        <v>-2040.6119679466369</v>
      </c>
      <c r="AT958">
        <f t="shared" si="332"/>
        <v>6056.8968500785513</v>
      </c>
    </row>
    <row r="959" spans="24:46" x14ac:dyDescent="0.2">
      <c r="X959" s="1">
        <v>955</v>
      </c>
      <c r="Y959" s="7">
        <f t="shared" si="335"/>
        <v>1146559.7236506522</v>
      </c>
      <c r="Z959" s="7">
        <f t="shared" si="336"/>
        <v>-289306.78626809776</v>
      </c>
      <c r="AA959">
        <f t="shared" si="337"/>
        <v>2040.1414515450222</v>
      </c>
      <c r="AB959">
        <f t="shared" si="338"/>
        <v>-6049.2864833203821</v>
      </c>
      <c r="AC959">
        <f t="shared" si="329"/>
        <v>-0.93935300268275623</v>
      </c>
      <c r="AD959">
        <f t="shared" si="330"/>
        <v>14.900617810269988</v>
      </c>
      <c r="AE959">
        <f t="shared" si="333"/>
        <v>-1.2954789612062968E-8</v>
      </c>
      <c r="AF959" s="7">
        <f t="shared" si="334"/>
        <v>2.1571043735099448E-8</v>
      </c>
      <c r="AG959" s="7">
        <f t="shared" si="339"/>
        <v>-0.4125507197899641</v>
      </c>
      <c r="AH959" s="7">
        <f t="shared" si="340"/>
        <v>5.9410899094417982</v>
      </c>
      <c r="AI959">
        <f t="shared" si="341"/>
        <v>-0.131969302801317</v>
      </c>
      <c r="AJ959">
        <f t="shared" si="342"/>
        <v>2.0043360654680416</v>
      </c>
      <c r="AK959">
        <f t="shared" si="343"/>
        <v>-0.39483296713668564</v>
      </c>
      <c r="AL959">
        <f t="shared" si="344"/>
        <v>6.9551918137891056</v>
      </c>
      <c r="AM959" s="7">
        <f t="shared" si="345"/>
        <v>-1126559.7236506522</v>
      </c>
      <c r="AN959" s="7">
        <f t="shared" si="346"/>
        <v>296806.78626809776</v>
      </c>
      <c r="AO959">
        <f t="shared" si="347"/>
        <v>-1166559.7236506522</v>
      </c>
      <c r="AP959">
        <f t="shared" si="348"/>
        <v>299306.78626809776</v>
      </c>
      <c r="AQ959">
        <f t="shared" si="349"/>
        <v>-1151559.7236506522</v>
      </c>
      <c r="AR959">
        <f t="shared" si="350"/>
        <v>274306.78626809776</v>
      </c>
      <c r="AS959">
        <f t="shared" si="331"/>
        <v>-2040.1414515450222</v>
      </c>
      <c r="AT959">
        <f t="shared" si="332"/>
        <v>6049.2864833203821</v>
      </c>
    </row>
    <row r="960" spans="24:46" x14ac:dyDescent="0.2">
      <c r="X960" s="1">
        <v>956</v>
      </c>
      <c r="Y960" s="7">
        <f t="shared" si="335"/>
        <v>1147579.6769572995</v>
      </c>
      <c r="Z960" s="7">
        <f t="shared" si="336"/>
        <v>-292329.56693253166</v>
      </c>
      <c r="AA960">
        <f t="shared" si="337"/>
        <v>2039.6717750436808</v>
      </c>
      <c r="AB960">
        <f t="shared" si="338"/>
        <v>-6041.8361744152471</v>
      </c>
      <c r="AC960">
        <f t="shared" si="329"/>
        <v>-0.93767808215006287</v>
      </c>
      <c r="AD960">
        <f t="shared" si="330"/>
        <v>14.590889922325497</v>
      </c>
      <c r="AE960">
        <f t="shared" si="333"/>
        <v>-1.2953083854870388E-8</v>
      </c>
      <c r="AF960" s="7">
        <f t="shared" si="334"/>
        <v>2.1612604267632156E-8</v>
      </c>
      <c r="AG960" s="7">
        <f t="shared" si="339"/>
        <v>-0.41180473302731768</v>
      </c>
      <c r="AH960" s="7">
        <f t="shared" si="340"/>
        <v>5.8219513327477461</v>
      </c>
      <c r="AI960">
        <f t="shared" si="341"/>
        <v>-0.13173883986314089</v>
      </c>
      <c r="AJ960">
        <f t="shared" si="342"/>
        <v>1.9644645540878409</v>
      </c>
      <c r="AK960">
        <f t="shared" si="343"/>
        <v>-0.39413449630652059</v>
      </c>
      <c r="AL960">
        <f t="shared" si="344"/>
        <v>6.8044740138773046</v>
      </c>
      <c r="AM960" s="7">
        <f t="shared" si="345"/>
        <v>-1127579.6769572995</v>
      </c>
      <c r="AN960" s="7">
        <f t="shared" si="346"/>
        <v>299829.56693253166</v>
      </c>
      <c r="AO960">
        <f t="shared" si="347"/>
        <v>-1167579.6769572995</v>
      </c>
      <c r="AP960">
        <f t="shared" si="348"/>
        <v>302329.56693253166</v>
      </c>
      <c r="AQ960">
        <f t="shared" si="349"/>
        <v>-1152579.6769572995</v>
      </c>
      <c r="AR960">
        <f t="shared" si="350"/>
        <v>277329.56693253166</v>
      </c>
      <c r="AS960">
        <f t="shared" si="331"/>
        <v>-2039.6717750436808</v>
      </c>
      <c r="AT960">
        <f t="shared" si="332"/>
        <v>6041.8361744152471</v>
      </c>
    </row>
    <row r="961" spans="24:46" x14ac:dyDescent="0.2">
      <c r="X961" s="1">
        <v>957</v>
      </c>
      <c r="Y961" s="7">
        <f t="shared" si="335"/>
        <v>1148599.395635061</v>
      </c>
      <c r="Z961" s="7">
        <f t="shared" si="336"/>
        <v>-295348.66115849896</v>
      </c>
      <c r="AA961">
        <f t="shared" si="337"/>
        <v>2039.2029360026058</v>
      </c>
      <c r="AB961">
        <f t="shared" si="338"/>
        <v>-6034.5407294540846</v>
      </c>
      <c r="AC961">
        <f t="shared" si="329"/>
        <v>-0.93600802183375331</v>
      </c>
      <c r="AD961">
        <f t="shared" si="330"/>
        <v>14.291093667434856</v>
      </c>
      <c r="AE961">
        <f t="shared" si="333"/>
        <v>-1.2951380468733306E-8</v>
      </c>
      <c r="AF961" s="7">
        <f t="shared" si="334"/>
        <v>2.1653404431763982E-8</v>
      </c>
      <c r="AG961" s="7">
        <f t="shared" si="339"/>
        <v>-0.41106093869994748</v>
      </c>
      <c r="AH961" s="7">
        <f t="shared" si="340"/>
        <v>5.7064992242154791</v>
      </c>
      <c r="AI961">
        <f t="shared" si="341"/>
        <v>-0.13150903290212607</v>
      </c>
      <c r="AJ961">
        <f t="shared" si="342"/>
        <v>1.9258174537687074</v>
      </c>
      <c r="AK961">
        <f t="shared" si="343"/>
        <v>-0.39343803728029925</v>
      </c>
      <c r="AL961">
        <f t="shared" si="344"/>
        <v>6.658776967797265</v>
      </c>
      <c r="AM961" s="7">
        <f t="shared" si="345"/>
        <v>-1128599.395635061</v>
      </c>
      <c r="AN961" s="7">
        <f t="shared" si="346"/>
        <v>302848.66115849896</v>
      </c>
      <c r="AO961">
        <f t="shared" si="347"/>
        <v>-1168599.395635061</v>
      </c>
      <c r="AP961">
        <f t="shared" si="348"/>
        <v>305348.66115849896</v>
      </c>
      <c r="AQ961">
        <f t="shared" si="349"/>
        <v>-1153599.395635061</v>
      </c>
      <c r="AR961">
        <f t="shared" si="350"/>
        <v>280348.66115849896</v>
      </c>
      <c r="AS961">
        <f t="shared" si="331"/>
        <v>-2039.2029360026058</v>
      </c>
      <c r="AT961">
        <f t="shared" si="332"/>
        <v>6034.5407294540846</v>
      </c>
    </row>
    <row r="962" spans="24:46" x14ac:dyDescent="0.2">
      <c r="X962" s="1">
        <v>958</v>
      </c>
      <c r="Y962" s="7">
        <f t="shared" si="335"/>
        <v>1149618.8801020596</v>
      </c>
      <c r="Z962" s="7">
        <f t="shared" si="336"/>
        <v>-298364.14513651759</v>
      </c>
      <c r="AA962">
        <f t="shared" si="337"/>
        <v>2038.7349319916889</v>
      </c>
      <c r="AB962">
        <f t="shared" si="338"/>
        <v>-6027.3951826203674</v>
      </c>
      <c r="AC962">
        <f t="shared" si="329"/>
        <v>-0.93434280203930642</v>
      </c>
      <c r="AD962">
        <f t="shared" si="330"/>
        <v>14.00079808533142</v>
      </c>
      <c r="AE962">
        <f t="shared" si="333"/>
        <v>-1.2949679448368843E-8</v>
      </c>
      <c r="AF962" s="7">
        <f t="shared" si="334"/>
        <v>2.1693465853485899E-8</v>
      </c>
      <c r="AG962" s="7">
        <f t="shared" si="339"/>
        <v>-0.41031932781945019</v>
      </c>
      <c r="AH962" s="7">
        <f t="shared" si="340"/>
        <v>5.5945791435925374</v>
      </c>
      <c r="AI962">
        <f t="shared" si="341"/>
        <v>-0.13127987930744089</v>
      </c>
      <c r="AJ962">
        <f t="shared" si="342"/>
        <v>1.8883438328972382</v>
      </c>
      <c r="AK962">
        <f t="shared" si="343"/>
        <v>-0.39274358196273579</v>
      </c>
      <c r="AL962">
        <f t="shared" si="344"/>
        <v>6.5178750871481776</v>
      </c>
      <c r="AM962" s="7">
        <f t="shared" si="345"/>
        <v>-1129618.8801020596</v>
      </c>
      <c r="AN962" s="7">
        <f t="shared" si="346"/>
        <v>305864.14513651759</v>
      </c>
      <c r="AO962">
        <f t="shared" si="347"/>
        <v>-1169618.8801020596</v>
      </c>
      <c r="AP962">
        <f t="shared" si="348"/>
        <v>308364.14513651759</v>
      </c>
      <c r="AQ962">
        <f t="shared" si="349"/>
        <v>-1154618.8801020596</v>
      </c>
      <c r="AR962">
        <f t="shared" si="350"/>
        <v>283364.14513651759</v>
      </c>
      <c r="AS962">
        <f t="shared" si="331"/>
        <v>-2038.7349319916889</v>
      </c>
      <c r="AT962">
        <f t="shared" si="332"/>
        <v>6027.3951826203674</v>
      </c>
    </row>
    <row r="963" spans="24:46" x14ac:dyDescent="0.2">
      <c r="X963" s="1">
        <v>959</v>
      </c>
      <c r="Y963" s="7">
        <f t="shared" si="335"/>
        <v>1150638.1307752053</v>
      </c>
      <c r="Z963" s="7">
        <f t="shared" si="336"/>
        <v>-301376.09262806713</v>
      </c>
      <c r="AA963">
        <f t="shared" si="337"/>
        <v>2038.2677605906692</v>
      </c>
      <c r="AB963">
        <f t="shared" si="338"/>
        <v>-6020.3947835777017</v>
      </c>
      <c r="AC963">
        <f t="shared" si="329"/>
        <v>-0.93268240317489748</v>
      </c>
      <c r="AD963">
        <f t="shared" si="330"/>
        <v>13.719595762504106</v>
      </c>
      <c r="AE963">
        <f t="shared" si="333"/>
        <v>-1.2947980788509991E-8</v>
      </c>
      <c r="AF963" s="7">
        <f t="shared" si="334"/>
        <v>2.173280931953798E-8</v>
      </c>
      <c r="AG963" s="7">
        <f t="shared" si="339"/>
        <v>-0.4095798914448025</v>
      </c>
      <c r="AH963" s="7">
        <f t="shared" si="340"/>
        <v>5.486044802163959</v>
      </c>
      <c r="AI963">
        <f t="shared" si="341"/>
        <v>-0.13105137648163795</v>
      </c>
      <c r="AJ963">
        <f t="shared" si="342"/>
        <v>1.8519954302089012</v>
      </c>
      <c r="AK963">
        <f t="shared" si="343"/>
        <v>-0.39205112230047623</v>
      </c>
      <c r="AL963">
        <f t="shared" si="344"/>
        <v>6.3815555083984359</v>
      </c>
      <c r="AM963" s="7">
        <f t="shared" si="345"/>
        <v>-1130638.1307752053</v>
      </c>
      <c r="AN963" s="7">
        <f t="shared" si="346"/>
        <v>308876.09262806713</v>
      </c>
      <c r="AO963">
        <f t="shared" si="347"/>
        <v>-1170638.1307752053</v>
      </c>
      <c r="AP963">
        <f t="shared" si="348"/>
        <v>311376.09262806713</v>
      </c>
      <c r="AQ963">
        <f t="shared" si="349"/>
        <v>-1155638.1307752053</v>
      </c>
      <c r="AR963">
        <f t="shared" si="350"/>
        <v>286376.09262806713</v>
      </c>
      <c r="AS963">
        <f t="shared" si="331"/>
        <v>-2038.2677605906692</v>
      </c>
      <c r="AT963">
        <f t="shared" si="332"/>
        <v>6020.3947835777017</v>
      </c>
    </row>
    <row r="964" spans="24:46" x14ac:dyDescent="0.2">
      <c r="X964" s="1">
        <v>960</v>
      </c>
      <c r="Y964" s="7">
        <f t="shared" si="335"/>
        <v>1151657.1480702003</v>
      </c>
      <c r="Z964" s="7">
        <f t="shared" si="336"/>
        <v>-304384.57507038565</v>
      </c>
      <c r="AA964">
        <f t="shared" si="337"/>
        <v>2037.8014193890817</v>
      </c>
      <c r="AB964">
        <f t="shared" si="338"/>
        <v>-6013.5349856964494</v>
      </c>
      <c r="AC964">
        <f t="shared" si="329"/>
        <v>-0.93102680575073926</v>
      </c>
      <c r="AD964">
        <f t="shared" si="330"/>
        <v>13.44710128431028</v>
      </c>
      <c r="AE964">
        <f t="shared" si="333"/>
        <v>-1.2946284483905718E-8</v>
      </c>
      <c r="AF964" s="7">
        <f t="shared" si="334"/>
        <v>2.177145481875088E-8</v>
      </c>
      <c r="AG964" s="7">
        <f t="shared" si="339"/>
        <v>-0.40884262068205079</v>
      </c>
      <c r="AH964" s="7">
        <f t="shared" si="340"/>
        <v>5.3807575447968778</v>
      </c>
      <c r="AI964">
        <f t="shared" si="341"/>
        <v>-0.13082352184057411</v>
      </c>
      <c r="AJ964">
        <f t="shared" si="342"/>
        <v>1.816726486172664</v>
      </c>
      <c r="AK964">
        <f t="shared" si="343"/>
        <v>-0.39136065028182987</v>
      </c>
      <c r="AL964">
        <f t="shared" si="344"/>
        <v>6.2496172315692844</v>
      </c>
      <c r="AM964" s="7">
        <f t="shared" si="345"/>
        <v>-1131657.1480702003</v>
      </c>
      <c r="AN964" s="7">
        <f t="shared" si="346"/>
        <v>311884.57507038565</v>
      </c>
      <c r="AO964">
        <f t="shared" si="347"/>
        <v>-1171657.1480702003</v>
      </c>
      <c r="AP964">
        <f t="shared" si="348"/>
        <v>314384.57507038565</v>
      </c>
      <c r="AQ964">
        <f t="shared" si="349"/>
        <v>-1156657.1480702003</v>
      </c>
      <c r="AR964">
        <f t="shared" si="350"/>
        <v>289384.57507038565</v>
      </c>
      <c r="AS964">
        <f t="shared" si="331"/>
        <v>-2037.8014193890817</v>
      </c>
      <c r="AT964">
        <f t="shared" si="332"/>
        <v>6013.5349856964494</v>
      </c>
    </row>
    <row r="965" spans="24:46" x14ac:dyDescent="0.2">
      <c r="X965" s="1">
        <v>961</v>
      </c>
      <c r="Y965" s="7">
        <f t="shared" si="335"/>
        <v>1152675.9324015442</v>
      </c>
      <c r="Z965" s="7">
        <f t="shared" si="336"/>
        <v>-307389.66167557333</v>
      </c>
      <c r="AA965">
        <f t="shared" si="337"/>
        <v>2037.3359059862064</v>
      </c>
      <c r="AB965">
        <f t="shared" si="338"/>
        <v>-6006.8114350542946</v>
      </c>
      <c r="AC965">
        <f t="shared" si="329"/>
        <v>-0.92937599037842977</v>
      </c>
      <c r="AD965">
        <f t="shared" si="330"/>
        <v>13.18294980574338</v>
      </c>
      <c r="AE965">
        <f t="shared" si="333"/>
        <v>-1.2944590529320803E-8</v>
      </c>
      <c r="AF965" s="7">
        <f t="shared" si="334"/>
        <v>2.1809421580920522E-8</v>
      </c>
      <c r="AG965" s="7">
        <f t="shared" si="339"/>
        <v>-0.4081075066840138</v>
      </c>
      <c r="AH965" s="7">
        <f t="shared" si="340"/>
        <v>5.2785858703856929</v>
      </c>
      <c r="AI965">
        <f t="shared" si="341"/>
        <v>-0.13059631281332323</v>
      </c>
      <c r="AJ965">
        <f t="shared" si="342"/>
        <v>1.7824935868027905</v>
      </c>
      <c r="AK965">
        <f t="shared" si="343"/>
        <v>-0.39067215793650223</v>
      </c>
      <c r="AL965">
        <f t="shared" si="344"/>
        <v>6.1218703267454746</v>
      </c>
      <c r="AM965" s="7">
        <f t="shared" si="345"/>
        <v>-1132675.9324015442</v>
      </c>
      <c r="AN965" s="7">
        <f t="shared" si="346"/>
        <v>314889.66167557333</v>
      </c>
      <c r="AO965">
        <f t="shared" si="347"/>
        <v>-1172675.9324015442</v>
      </c>
      <c r="AP965">
        <f t="shared" si="348"/>
        <v>317389.66167557333</v>
      </c>
      <c r="AQ965">
        <f t="shared" si="349"/>
        <v>-1157675.9324015442</v>
      </c>
      <c r="AR965">
        <f t="shared" si="350"/>
        <v>292389.66167557333</v>
      </c>
      <c r="AS965">
        <f t="shared" si="331"/>
        <v>-2037.3359059862064</v>
      </c>
      <c r="AT965">
        <f t="shared" si="332"/>
        <v>6006.8114350542946</v>
      </c>
    </row>
    <row r="966" spans="24:46" x14ac:dyDescent="0.2">
      <c r="X966" s="1">
        <v>962</v>
      </c>
      <c r="Y966" s="7">
        <f t="shared" si="335"/>
        <v>1153694.4841825385</v>
      </c>
      <c r="Z966" s="7">
        <f t="shared" si="336"/>
        <v>-310391.41952437477</v>
      </c>
      <c r="AA966">
        <f t="shared" si="337"/>
        <v>2036.8712179910171</v>
      </c>
      <c r="AB966">
        <f t="shared" si="338"/>
        <v>-6000.219960151423</v>
      </c>
      <c r="AC966">
        <f t="shared" ref="AC966:AC1004" si="351">SUM(AG966,AI966,AK966,AE966)</f>
        <v>-0.92772993777030266</v>
      </c>
      <c r="AD966">
        <f t="shared" ref="AD966:AD1004" si="352">SUM(AH966,AJ966,AL966,AF966)</f>
        <v>12.926795730487198</v>
      </c>
      <c r="AE966">
        <f t="shared" si="333"/>
        <v>-1.2942898919536232E-8</v>
      </c>
      <c r="AF966" s="7">
        <f t="shared" si="334"/>
        <v>2.1846728113384571E-8</v>
      </c>
      <c r="AG966" s="7">
        <f t="shared" si="339"/>
        <v>-0.40737454064996459</v>
      </c>
      <c r="AH966" s="7">
        <f t="shared" si="340"/>
        <v>5.1794049874507939</v>
      </c>
      <c r="AI966">
        <f t="shared" si="341"/>
        <v>-0.13036974684209277</v>
      </c>
      <c r="AJ966">
        <f t="shared" si="342"/>
        <v>1.7492555188531742</v>
      </c>
      <c r="AK966">
        <f t="shared" si="343"/>
        <v>-0.3899856373353463</v>
      </c>
      <c r="AL966">
        <f t="shared" si="344"/>
        <v>5.9981352023365</v>
      </c>
      <c r="AM966" s="7">
        <f t="shared" si="345"/>
        <v>-1133694.4841825385</v>
      </c>
      <c r="AN966" s="7">
        <f t="shared" si="346"/>
        <v>317891.41952437477</v>
      </c>
      <c r="AO966">
        <f t="shared" si="347"/>
        <v>-1173694.4841825385</v>
      </c>
      <c r="AP966">
        <f t="shared" si="348"/>
        <v>320391.41952437477</v>
      </c>
      <c r="AQ966">
        <f t="shared" si="349"/>
        <v>-1158694.4841825385</v>
      </c>
      <c r="AR966">
        <f t="shared" si="350"/>
        <v>295391.41952437477</v>
      </c>
      <c r="AS966">
        <f t="shared" si="331"/>
        <v>-2036.8712179910171</v>
      </c>
      <c r="AT966">
        <f t="shared" si="332"/>
        <v>6000.219960151423</v>
      </c>
    </row>
    <row r="967" spans="24:46" x14ac:dyDescent="0.2">
      <c r="X967" s="1">
        <v>963</v>
      </c>
      <c r="Y967" s="7">
        <f t="shared" si="335"/>
        <v>1154712.8038252918</v>
      </c>
      <c r="Z967" s="7">
        <f t="shared" si="336"/>
        <v>-313389.91365498421</v>
      </c>
      <c r="AA967">
        <f t="shared" si="337"/>
        <v>2036.4073530221319</v>
      </c>
      <c r="AB967">
        <f t="shared" si="338"/>
        <v>-5993.7565622861794</v>
      </c>
      <c r="AC967">
        <f t="shared" si="351"/>
        <v>-0.9260886287388046</v>
      </c>
      <c r="AD967">
        <f t="shared" si="352"/>
        <v>12.678311488904457</v>
      </c>
      <c r="AE967">
        <f t="shared" si="333"/>
        <v>-1.2941209649348372E-8</v>
      </c>
      <c r="AF967" s="7">
        <f t="shared" si="334"/>
        <v>2.1883392235464486E-8</v>
      </c>
      <c r="AG967" s="7">
        <f t="shared" si="339"/>
        <v>-0.40664371382536374</v>
      </c>
      <c r="AH967" s="7">
        <f t="shared" si="340"/>
        <v>5.0830964019518134</v>
      </c>
      <c r="AI967">
        <f t="shared" si="341"/>
        <v>-0.13014382138214395</v>
      </c>
      <c r="AJ967">
        <f t="shared" si="342"/>
        <v>1.7169731354474536</v>
      </c>
      <c r="AK967">
        <f t="shared" si="343"/>
        <v>-0.38930108059008733</v>
      </c>
      <c r="AL967">
        <f t="shared" si="344"/>
        <v>5.8782419296217974</v>
      </c>
      <c r="AM967" s="7">
        <f t="shared" si="345"/>
        <v>-1134712.8038252918</v>
      </c>
      <c r="AN967" s="7">
        <f t="shared" si="346"/>
        <v>320889.91365498421</v>
      </c>
      <c r="AO967">
        <f t="shared" si="347"/>
        <v>-1174712.8038252918</v>
      </c>
      <c r="AP967">
        <f t="shared" si="348"/>
        <v>323389.91365498421</v>
      </c>
      <c r="AQ967">
        <f t="shared" si="349"/>
        <v>-1159712.8038252918</v>
      </c>
      <c r="AR967">
        <f t="shared" si="350"/>
        <v>298389.91365498421</v>
      </c>
      <c r="AS967">
        <f t="shared" si="331"/>
        <v>-2036.4073530221319</v>
      </c>
      <c r="AT967">
        <f t="shared" si="332"/>
        <v>5993.7565622861794</v>
      </c>
    </row>
    <row r="968" spans="24:46" x14ac:dyDescent="0.2">
      <c r="X968" s="1">
        <v>964</v>
      </c>
      <c r="Y968" s="7">
        <f t="shared" si="335"/>
        <v>1155730.8917407242</v>
      </c>
      <c r="Z968" s="7">
        <f t="shared" si="336"/>
        <v>-316385.20714719116</v>
      </c>
      <c r="AA968">
        <f t="shared" si="337"/>
        <v>2035.9443087077625</v>
      </c>
      <c r="AB968">
        <f t="shared" si="338"/>
        <v>-5987.4174065417274</v>
      </c>
      <c r="AC968">
        <f t="shared" si="351"/>
        <v>-0.92445204419584559</v>
      </c>
      <c r="AD968">
        <f t="shared" si="352"/>
        <v>12.437186406510911</v>
      </c>
      <c r="AE968">
        <f t="shared" si="333"/>
        <v>-1.2939522713569708E-8</v>
      </c>
      <c r="AF968" s="7">
        <f t="shared" si="334"/>
        <v>2.1919431110915332E-8</v>
      </c>
      <c r="AG968" s="7">
        <f t="shared" si="339"/>
        <v>-0.40591501750153303</v>
      </c>
      <c r="AH968" s="7">
        <f t="shared" si="340"/>
        <v>4.9895475346511367</v>
      </c>
      <c r="AI968">
        <f t="shared" si="341"/>
        <v>-0.12991853390171215</v>
      </c>
      <c r="AJ968">
        <f t="shared" si="342"/>
        <v>1.6856092312869386</v>
      </c>
      <c r="AK968">
        <f t="shared" si="343"/>
        <v>-0.38861847985307779</v>
      </c>
      <c r="AL968">
        <f t="shared" si="344"/>
        <v>5.7620296186534041</v>
      </c>
      <c r="AM968" s="7">
        <f t="shared" si="345"/>
        <v>-1135730.8917407242</v>
      </c>
      <c r="AN968" s="7">
        <f t="shared" si="346"/>
        <v>323885.20714719116</v>
      </c>
      <c r="AO968">
        <f t="shared" si="347"/>
        <v>-1175730.8917407242</v>
      </c>
      <c r="AP968">
        <f t="shared" si="348"/>
        <v>326385.20714719116</v>
      </c>
      <c r="AQ968">
        <f t="shared" si="349"/>
        <v>-1160730.8917407242</v>
      </c>
      <c r="AR968">
        <f t="shared" si="350"/>
        <v>301385.20714719116</v>
      </c>
      <c r="AS968">
        <f t="shared" si="331"/>
        <v>-2035.9443087077625</v>
      </c>
      <c r="AT968">
        <f t="shared" si="332"/>
        <v>5987.4174065417274</v>
      </c>
    </row>
    <row r="969" spans="24:46" x14ac:dyDescent="0.2">
      <c r="X969" s="1">
        <v>965</v>
      </c>
      <c r="Y969" s="7">
        <f t="shared" si="335"/>
        <v>1156748.7483385727</v>
      </c>
      <c r="Z969" s="7">
        <f t="shared" si="336"/>
        <v>-319377.36120216124</v>
      </c>
      <c r="AA969">
        <f t="shared" si="337"/>
        <v>2035.4820826856646</v>
      </c>
      <c r="AB969">
        <f t="shared" si="338"/>
        <v>-5981.1988133384721</v>
      </c>
      <c r="AC969">
        <f t="shared" si="351"/>
        <v>-0.92282016515215581</v>
      </c>
      <c r="AD969">
        <f t="shared" si="352"/>
        <v>12.203125655296958</v>
      </c>
      <c r="AE969">
        <f t="shared" si="333"/>
        <v>-1.2937838107028111E-8</v>
      </c>
      <c r="AF969" s="7">
        <f t="shared" si="334"/>
        <v>2.1954861278522756E-8</v>
      </c>
      <c r="AG969" s="7">
        <f t="shared" si="339"/>
        <v>-0.40518844301537305</v>
      </c>
      <c r="AH969" s="7">
        <f t="shared" si="340"/>
        <v>4.898651365611256</v>
      </c>
      <c r="AI969">
        <f t="shared" si="341"/>
        <v>-0.12969388188191902</v>
      </c>
      <c r="AJ969">
        <f t="shared" si="342"/>
        <v>1.655128426657128</v>
      </c>
      <c r="AK969">
        <f t="shared" si="343"/>
        <v>-0.38793782731702564</v>
      </c>
      <c r="AL969">
        <f t="shared" si="344"/>
        <v>5.6493458410737132</v>
      </c>
      <c r="AM969" s="7">
        <f t="shared" si="345"/>
        <v>-1136748.7483385727</v>
      </c>
      <c r="AN969" s="7">
        <f t="shared" si="346"/>
        <v>326877.36120216124</v>
      </c>
      <c r="AO969">
        <f t="shared" si="347"/>
        <v>-1176748.7483385727</v>
      </c>
      <c r="AP969">
        <f t="shared" si="348"/>
        <v>329377.36120216124</v>
      </c>
      <c r="AQ969">
        <f t="shared" si="349"/>
        <v>-1161748.7483385727</v>
      </c>
      <c r="AR969">
        <f t="shared" si="350"/>
        <v>304377.36120216124</v>
      </c>
      <c r="AS969">
        <f t="shared" si="331"/>
        <v>-2035.4820826856646</v>
      </c>
      <c r="AT969">
        <f t="shared" si="332"/>
        <v>5981.1988133384721</v>
      </c>
    </row>
    <row r="970" spans="24:46" x14ac:dyDescent="0.2">
      <c r="X970" s="1">
        <v>966</v>
      </c>
      <c r="Y970" s="7">
        <f t="shared" si="335"/>
        <v>1157766.3740273947</v>
      </c>
      <c r="Z970" s="7">
        <f t="shared" si="336"/>
        <v>-322366.43521812354</v>
      </c>
      <c r="AA970">
        <f t="shared" si="337"/>
        <v>2035.0206726030885</v>
      </c>
      <c r="AB970">
        <f t="shared" si="338"/>
        <v>-5975.0972505108239</v>
      </c>
      <c r="AC970">
        <f t="shared" si="351"/>
        <v>-0.92119297271669465</v>
      </c>
      <c r="AD970">
        <f t="shared" si="352"/>
        <v>11.975849280979041</v>
      </c>
      <c r="AE970">
        <f t="shared" si="333"/>
        <v>-1.2936155824567247E-8</v>
      </c>
      <c r="AF970" s="7">
        <f t="shared" si="334"/>
        <v>2.1989698680966933E-8</v>
      </c>
      <c r="AG970" s="7">
        <f t="shared" si="339"/>
        <v>-0.40446398174908083</v>
      </c>
      <c r="AH970" s="7">
        <f t="shared" si="340"/>
        <v>4.8103061036307215</v>
      </c>
      <c r="AI970">
        <f t="shared" si="341"/>
        <v>-0.1294698628167002</v>
      </c>
      <c r="AJ970">
        <f t="shared" si="342"/>
        <v>1.625497059524974</v>
      </c>
      <c r="AK970">
        <f t="shared" si="343"/>
        <v>-0.38725911521475775</v>
      </c>
      <c r="AL970">
        <f t="shared" si="344"/>
        <v>5.5400460958336462</v>
      </c>
      <c r="AM970" s="7">
        <f t="shared" si="345"/>
        <v>-1137766.3740273947</v>
      </c>
      <c r="AN970" s="7">
        <f t="shared" si="346"/>
        <v>329866.43521812354</v>
      </c>
      <c r="AO970">
        <f t="shared" si="347"/>
        <v>-1177766.3740273947</v>
      </c>
      <c r="AP970">
        <f t="shared" si="348"/>
        <v>332366.43521812354</v>
      </c>
      <c r="AQ970">
        <f t="shared" si="349"/>
        <v>-1162766.3740273947</v>
      </c>
      <c r="AR970">
        <f t="shared" si="350"/>
        <v>307366.43521812354</v>
      </c>
      <c r="AS970">
        <f t="shared" si="331"/>
        <v>-2035.0206726030885</v>
      </c>
      <c r="AT970">
        <f t="shared" si="332"/>
        <v>5975.0972505108239</v>
      </c>
    </row>
    <row r="971" spans="24:46" x14ac:dyDescent="0.2">
      <c r="X971" s="1">
        <v>967</v>
      </c>
      <c r="Y971" s="7">
        <f t="shared" si="335"/>
        <v>1158783.7692145747</v>
      </c>
      <c r="Z971" s="7">
        <f t="shared" si="336"/>
        <v>-325352.48686221882</v>
      </c>
      <c r="AA971">
        <f t="shared" si="337"/>
        <v>2034.5600761167302</v>
      </c>
      <c r="AB971">
        <f t="shared" si="338"/>
        <v>-5969.109325870334</v>
      </c>
      <c r="AC971">
        <f t="shared" si="351"/>
        <v>-0.91957044809599187</v>
      </c>
      <c r="AD971">
        <f t="shared" si="352"/>
        <v>11.755091299912239</v>
      </c>
      <c r="AE971">
        <f t="shared" si="333"/>
        <v>-1.2934475861046258E-8</v>
      </c>
      <c r="AF971" s="7">
        <f t="shared" si="334"/>
        <v>2.2023958692073841E-8</v>
      </c>
      <c r="AG971" s="7">
        <f t="shared" si="339"/>
        <v>-0.40374162512983963</v>
      </c>
      <c r="AH971" s="7">
        <f t="shared" si="340"/>
        <v>4.7244148786227615</v>
      </c>
      <c r="AI971">
        <f t="shared" si="341"/>
        <v>-0.12924647421271873</v>
      </c>
      <c r="AJ971">
        <f t="shared" si="342"/>
        <v>1.5966830850827785</v>
      </c>
      <c r="AK971">
        <f t="shared" si="343"/>
        <v>-0.38658233581895762</v>
      </c>
      <c r="AL971">
        <f t="shared" si="344"/>
        <v>5.4339933141827386</v>
      </c>
      <c r="AM971" s="7">
        <f t="shared" si="345"/>
        <v>-1138783.7692145747</v>
      </c>
      <c r="AN971" s="7">
        <f t="shared" si="346"/>
        <v>332852.48686221882</v>
      </c>
      <c r="AO971">
        <f t="shared" si="347"/>
        <v>-1178783.7692145747</v>
      </c>
      <c r="AP971">
        <f t="shared" si="348"/>
        <v>335352.48686221882</v>
      </c>
      <c r="AQ971">
        <f t="shared" si="349"/>
        <v>-1163783.7692145747</v>
      </c>
      <c r="AR971">
        <f t="shared" si="350"/>
        <v>310352.48686221882</v>
      </c>
      <c r="AS971">
        <f t="shared" si="331"/>
        <v>-2034.5600761167302</v>
      </c>
      <c r="AT971">
        <f t="shared" si="332"/>
        <v>5969.109325870334</v>
      </c>
    </row>
    <row r="972" spans="24:46" x14ac:dyDescent="0.2">
      <c r="X972" s="1">
        <v>968</v>
      </c>
      <c r="Y972" s="7">
        <f t="shared" si="335"/>
        <v>1159800.934306327</v>
      </c>
      <c r="Z972" s="7">
        <f t="shared" si="336"/>
        <v>-328335.5721387415</v>
      </c>
      <c r="AA972">
        <f t="shared" si="337"/>
        <v>2034.1002908926823</v>
      </c>
      <c r="AB972">
        <f t="shared" si="338"/>
        <v>-5963.2317802203779</v>
      </c>
      <c r="AC972">
        <f t="shared" si="351"/>
        <v>-0.91795257259355667</v>
      </c>
      <c r="AD972">
        <f t="shared" si="352"/>
        <v>11.540598859973807</v>
      </c>
      <c r="AE972">
        <f t="shared" si="333"/>
        <v>-1.2932798211339827E-8</v>
      </c>
      <c r="AF972" s="7">
        <f t="shared" si="334"/>
        <v>2.2057656142554011E-8</v>
      </c>
      <c r="AG972" s="7">
        <f t="shared" si="339"/>
        <v>-0.4030213646295519</v>
      </c>
      <c r="AH972" s="7">
        <f t="shared" si="340"/>
        <v>4.6408854551189886</v>
      </c>
      <c r="AI972">
        <f t="shared" si="341"/>
        <v>-0.12902371358929166</v>
      </c>
      <c r="AJ972">
        <f t="shared" si="342"/>
        <v>1.5686559821520376</v>
      </c>
      <c r="AK972">
        <f t="shared" si="343"/>
        <v>-0.38590748144191506</v>
      </c>
      <c r="AL972">
        <f t="shared" si="344"/>
        <v>5.3310574006451255</v>
      </c>
      <c r="AM972" s="7">
        <f t="shared" si="345"/>
        <v>-1139800.934306327</v>
      </c>
      <c r="AN972" s="7">
        <f t="shared" si="346"/>
        <v>335835.5721387415</v>
      </c>
      <c r="AO972">
        <f t="shared" si="347"/>
        <v>-1179800.934306327</v>
      </c>
      <c r="AP972">
        <f t="shared" si="348"/>
        <v>338335.5721387415</v>
      </c>
      <c r="AQ972">
        <f t="shared" si="349"/>
        <v>-1164800.934306327</v>
      </c>
      <c r="AR972">
        <f t="shared" si="350"/>
        <v>313335.5721387415</v>
      </c>
      <c r="AS972">
        <f t="shared" si="331"/>
        <v>-2034.1002908926823</v>
      </c>
      <c r="AT972">
        <f t="shared" si="332"/>
        <v>5963.2317802203779</v>
      </c>
    </row>
    <row r="973" spans="24:46" x14ac:dyDescent="0.2">
      <c r="X973" s="1">
        <v>969</v>
      </c>
      <c r="Y973" s="7">
        <f t="shared" si="335"/>
        <v>1160817.8697077017</v>
      </c>
      <c r="Z973" s="7">
        <f t="shared" si="336"/>
        <v>-331315.7454539942</v>
      </c>
      <c r="AA973">
        <f t="shared" si="337"/>
        <v>2033.6413146063855</v>
      </c>
      <c r="AB973">
        <f t="shared" si="338"/>
        <v>-5957.4614807903909</v>
      </c>
      <c r="AC973">
        <f t="shared" si="351"/>
        <v>-0.91633932760924253</v>
      </c>
      <c r="AD973">
        <f t="shared" si="352"/>
        <v>11.332131460251212</v>
      </c>
      <c r="AE973">
        <f t="shared" si="333"/>
        <v>-1.2931122870338122E-8</v>
      </c>
      <c r="AF973" s="7">
        <f t="shared" si="334"/>
        <v>2.2090805344332561E-8</v>
      </c>
      <c r="AG973" s="7">
        <f t="shared" si="339"/>
        <v>-0.40230319176453866</v>
      </c>
      <c r="AH973" s="7">
        <f t="shared" si="340"/>
        <v>4.559629965244187</v>
      </c>
      <c r="AI973">
        <f t="shared" si="341"/>
        <v>-0.12880157847830548</v>
      </c>
      <c r="AJ973">
        <f t="shared" si="342"/>
        <v>1.5413866659127433</v>
      </c>
      <c r="AK973">
        <f t="shared" si="343"/>
        <v>-0.38523454443527549</v>
      </c>
      <c r="AL973">
        <f t="shared" si="344"/>
        <v>5.2311148070034745</v>
      </c>
      <c r="AM973" s="7">
        <f t="shared" si="345"/>
        <v>-1140817.8697077017</v>
      </c>
      <c r="AN973" s="7">
        <f t="shared" si="346"/>
        <v>338815.7454539942</v>
      </c>
      <c r="AO973">
        <f t="shared" si="347"/>
        <v>-1180817.8697077017</v>
      </c>
      <c r="AP973">
        <f t="shared" si="348"/>
        <v>341315.7454539942</v>
      </c>
      <c r="AQ973">
        <f t="shared" si="349"/>
        <v>-1165817.8697077017</v>
      </c>
      <c r="AR973">
        <f t="shared" si="350"/>
        <v>316315.7454539942</v>
      </c>
      <c r="AS973">
        <f t="shared" si="331"/>
        <v>-2033.6413146063855</v>
      </c>
      <c r="AT973">
        <f t="shared" si="332"/>
        <v>5957.4614807903909</v>
      </c>
    </row>
    <row r="974" spans="24:46" x14ac:dyDescent="0.2">
      <c r="X974" s="1">
        <v>970</v>
      </c>
      <c r="Y974" s="7">
        <f t="shared" si="335"/>
        <v>1161834.5758225888</v>
      </c>
      <c r="Z974" s="7">
        <f t="shared" si="336"/>
        <v>-334293.05967795686</v>
      </c>
      <c r="AA974">
        <f t="shared" si="337"/>
        <v>2033.1831449425808</v>
      </c>
      <c r="AB974">
        <f t="shared" si="338"/>
        <v>-5951.7954150602654</v>
      </c>
      <c r="AC974">
        <f t="shared" si="351"/>
        <v>-0.91473069463867762</v>
      </c>
      <c r="AD974">
        <f t="shared" si="352"/>
        <v>11.12946022483176</v>
      </c>
      <c r="AE974">
        <f t="shared" si="333"/>
        <v>-1.2929449832946578E-8</v>
      </c>
      <c r="AF974" s="7">
        <f t="shared" si="334"/>
        <v>2.212342011355741E-8</v>
      </c>
      <c r="AG974" s="7">
        <f t="shared" si="339"/>
        <v>-0.40158709809527077</v>
      </c>
      <c r="AH974" s="7">
        <f t="shared" si="340"/>
        <v>4.4805646596503976</v>
      </c>
      <c r="AI974">
        <f t="shared" si="341"/>
        <v>-0.12858006642414491</v>
      </c>
      <c r="AJ974">
        <f t="shared" si="342"/>
        <v>1.5148474064699298</v>
      </c>
      <c r="AK974">
        <f t="shared" si="343"/>
        <v>-0.38456351718981202</v>
      </c>
      <c r="AL974">
        <f t="shared" si="344"/>
        <v>5.1340481365880128</v>
      </c>
      <c r="AM974" s="7">
        <f t="shared" si="345"/>
        <v>-1141834.5758225888</v>
      </c>
      <c r="AN974" s="7">
        <f t="shared" si="346"/>
        <v>341793.05967795686</v>
      </c>
      <c r="AO974">
        <f t="shared" si="347"/>
        <v>-1181834.5758225888</v>
      </c>
      <c r="AP974">
        <f t="shared" si="348"/>
        <v>344293.05967795686</v>
      </c>
      <c r="AQ974">
        <f t="shared" si="349"/>
        <v>-1166834.5758225888</v>
      </c>
      <c r="AR974">
        <f t="shared" si="350"/>
        <v>319293.05967795686</v>
      </c>
      <c r="AS974">
        <f t="shared" si="331"/>
        <v>-2033.1831449425808</v>
      </c>
      <c r="AT974">
        <f t="shared" si="332"/>
        <v>5951.7954150602654</v>
      </c>
    </row>
    <row r="975" spans="24:46" x14ac:dyDescent="0.2">
      <c r="X975" s="1">
        <v>971</v>
      </c>
      <c r="Y975" s="7">
        <f t="shared" si="335"/>
        <v>1162851.0530537232</v>
      </c>
      <c r="Z975" s="7">
        <f t="shared" si="336"/>
        <v>-337267.56620295887</v>
      </c>
      <c r="AA975">
        <f t="shared" si="337"/>
        <v>2032.7257795952614</v>
      </c>
      <c r="AB975">
        <f t="shared" si="338"/>
        <v>-5946.2306849478491</v>
      </c>
      <c r="AC975">
        <f t="shared" si="351"/>
        <v>-0.91312665527260983</v>
      </c>
      <c r="AD975">
        <f t="shared" si="352"/>
        <v>10.932367226417428</v>
      </c>
      <c r="AE975">
        <f t="shared" si="333"/>
        <v>-1.2927779094086144E-8</v>
      </c>
      <c r="AF975" s="7">
        <f t="shared" si="334"/>
        <v>2.2155513792371549E-8</v>
      </c>
      <c r="AG975" s="7">
        <f t="shared" si="339"/>
        <v>-0.40087307522607429</v>
      </c>
      <c r="AH975" s="7">
        <f t="shared" si="340"/>
        <v>4.4036096750329712</v>
      </c>
      <c r="AI975">
        <f t="shared" si="341"/>
        <v>-0.1283591749836081</v>
      </c>
      <c r="AJ975">
        <f t="shared" si="342"/>
        <v>1.4890117528119142</v>
      </c>
      <c r="AK975">
        <f t="shared" si="343"/>
        <v>-0.38389439213514837</v>
      </c>
      <c r="AL975">
        <f t="shared" si="344"/>
        <v>5.0397457764170301</v>
      </c>
      <c r="AM975" s="7">
        <f t="shared" si="345"/>
        <v>-1142851.0530537232</v>
      </c>
      <c r="AN975" s="7">
        <f t="shared" si="346"/>
        <v>344767.56620295887</v>
      </c>
      <c r="AO975">
        <f t="shared" si="347"/>
        <v>-1182851.0530537232</v>
      </c>
      <c r="AP975">
        <f t="shared" si="348"/>
        <v>347267.56620295887</v>
      </c>
      <c r="AQ975">
        <f t="shared" si="349"/>
        <v>-1167851.0530537232</v>
      </c>
      <c r="AR975">
        <f t="shared" si="350"/>
        <v>322267.56620295887</v>
      </c>
      <c r="AS975">
        <f t="shared" ref="AS975:AS1004" si="353">L$12-AA975</f>
        <v>-2032.7257795952614</v>
      </c>
      <c r="AT975">
        <f t="shared" ref="AT975:AT1004" si="354">M$12-AB975</f>
        <v>5946.2306849478491</v>
      </c>
    </row>
    <row r="976" spans="24:46" x14ac:dyDescent="0.2">
      <c r="X976" s="1">
        <v>972</v>
      </c>
      <c r="Y976" s="7">
        <f t="shared" si="335"/>
        <v>1163867.301802689</v>
      </c>
      <c r="Z976" s="7">
        <f t="shared" si="336"/>
        <v>-340239.31499952945</v>
      </c>
      <c r="AA976">
        <f t="shared" si="337"/>
        <v>2032.2692162676251</v>
      </c>
      <c r="AB976">
        <f t="shared" si="338"/>
        <v>-5940.76450133464</v>
      </c>
      <c r="AC976">
        <f t="shared" si="351"/>
        <v>-0.91152719119635361</v>
      </c>
      <c r="AD976">
        <f t="shared" si="352"/>
        <v>10.740644855863513</v>
      </c>
      <c r="AE976">
        <f t="shared" si="333"/>
        <v>-1.2926110648692916E-8</v>
      </c>
      <c r="AF976" s="7">
        <f t="shared" si="334"/>
        <v>2.2187099269527062E-8</v>
      </c>
      <c r="AG976" s="7">
        <f t="shared" si="339"/>
        <v>-0.40016111480486322</v>
      </c>
      <c r="AH976" s="7">
        <f t="shared" si="340"/>
        <v>4.3286888169683033</v>
      </c>
      <c r="AI976">
        <f t="shared" si="341"/>
        <v>-0.12813890172583556</v>
      </c>
      <c r="AJ976">
        <f t="shared" si="342"/>
        <v>1.4638544617525511</v>
      </c>
      <c r="AK976">
        <f t="shared" si="343"/>
        <v>-0.38322716173954419</v>
      </c>
      <c r="AL976">
        <f t="shared" si="344"/>
        <v>4.9481015549555574</v>
      </c>
      <c r="AM976" s="7">
        <f t="shared" si="345"/>
        <v>-1143867.301802689</v>
      </c>
      <c r="AN976" s="7">
        <f t="shared" si="346"/>
        <v>347739.31499952945</v>
      </c>
      <c r="AO976">
        <f t="shared" si="347"/>
        <v>-1183867.301802689</v>
      </c>
      <c r="AP976">
        <f t="shared" si="348"/>
        <v>350239.31499952945</v>
      </c>
      <c r="AQ976">
        <f t="shared" si="349"/>
        <v>-1168867.301802689</v>
      </c>
      <c r="AR976">
        <f t="shared" si="350"/>
        <v>325239.31499952945</v>
      </c>
      <c r="AS976">
        <f t="shared" si="353"/>
        <v>-2032.2692162676251</v>
      </c>
      <c r="AT976">
        <f t="shared" si="354"/>
        <v>5940.76450133464</v>
      </c>
    </row>
    <row r="977" spans="24:46" x14ac:dyDescent="0.2">
      <c r="X977" s="1">
        <v>973</v>
      </c>
      <c r="Y977" s="7">
        <f t="shared" si="335"/>
        <v>1164883.3224699241</v>
      </c>
      <c r="Z977" s="7">
        <f t="shared" si="336"/>
        <v>-343208.35466958978</v>
      </c>
      <c r="AA977">
        <f t="shared" si="337"/>
        <v>2031.8134526720269</v>
      </c>
      <c r="AB977">
        <f t="shared" si="338"/>
        <v>-5935.3941789067085</v>
      </c>
      <c r="AC977">
        <f t="shared" si="351"/>
        <v>-0.90993228418917138</v>
      </c>
      <c r="AD977">
        <f t="shared" si="352"/>
        <v>10.554095234084727</v>
      </c>
      <c r="AE977">
        <f t="shared" si="333"/>
        <v>-1.2924444491718157E-8</v>
      </c>
      <c r="AF977" s="7">
        <f t="shared" si="334"/>
        <v>2.2218188999913425E-8</v>
      </c>
      <c r="AG977" s="7">
        <f t="shared" si="339"/>
        <v>-0.39945120852285365</v>
      </c>
      <c r="AH977" s="7">
        <f t="shared" si="340"/>
        <v>4.2557293569202788</v>
      </c>
      <c r="AI977">
        <f t="shared" si="341"/>
        <v>-0.12791924423223011</v>
      </c>
      <c r="AJ977">
        <f t="shared" si="342"/>
        <v>1.4393514314847216</v>
      </c>
      <c r="AK977">
        <f t="shared" si="343"/>
        <v>-0.3825618185096431</v>
      </c>
      <c r="AL977">
        <f t="shared" si="344"/>
        <v>4.859014423461538</v>
      </c>
      <c r="AM977" s="7">
        <f t="shared" si="345"/>
        <v>-1144883.3224699241</v>
      </c>
      <c r="AN977" s="7">
        <f t="shared" si="346"/>
        <v>350708.35466958978</v>
      </c>
      <c r="AO977">
        <f t="shared" si="347"/>
        <v>-1184883.3224699241</v>
      </c>
      <c r="AP977">
        <f t="shared" si="348"/>
        <v>353208.35466958978</v>
      </c>
      <c r="AQ977">
        <f t="shared" si="349"/>
        <v>-1169883.3224699241</v>
      </c>
      <c r="AR977">
        <f t="shared" si="350"/>
        <v>328208.35466958978</v>
      </c>
      <c r="AS977">
        <f t="shared" si="353"/>
        <v>-2031.8134526720269</v>
      </c>
      <c r="AT977">
        <f t="shared" si="354"/>
        <v>5935.3941789067085</v>
      </c>
    </row>
    <row r="978" spans="24:46" x14ac:dyDescent="0.2">
      <c r="X978" s="1">
        <v>974</v>
      </c>
      <c r="Y978" s="7">
        <f t="shared" si="335"/>
        <v>1165899.1154547248</v>
      </c>
      <c r="Z978" s="7">
        <f t="shared" si="336"/>
        <v>-346174.73249713884</v>
      </c>
      <c r="AA978">
        <f t="shared" si="337"/>
        <v>2031.3584865299322</v>
      </c>
      <c r="AB978">
        <f t="shared" si="338"/>
        <v>-5930.1171312896658</v>
      </c>
      <c r="AC978">
        <f t="shared" si="351"/>
        <v>-0.90834191612368675</v>
      </c>
      <c r="AD978">
        <f t="shared" si="352"/>
        <v>10.37252966308008</v>
      </c>
      <c r="AE978">
        <f t="shared" si="333"/>
        <v>-1.2922780618128572E-8</v>
      </c>
      <c r="AF978" s="7">
        <f t="shared" si="334"/>
        <v>2.2248795023066302E-8</v>
      </c>
      <c r="AG978" s="7">
        <f t="shared" si="339"/>
        <v>-0.39874334811429479</v>
      </c>
      <c r="AH978" s="7">
        <f t="shared" si="340"/>
        <v>4.1846618423609323</v>
      </c>
      <c r="AI978">
        <f t="shared" si="341"/>
        <v>-0.12770020009638486</v>
      </c>
      <c r="AJ978">
        <f t="shared" si="342"/>
        <v>1.4154796394031073</v>
      </c>
      <c r="AK978">
        <f t="shared" si="343"/>
        <v>-0.38189835499022651</v>
      </c>
      <c r="AL978">
        <f t="shared" si="344"/>
        <v>4.7723881590672468</v>
      </c>
      <c r="AM978" s="7">
        <f t="shared" si="345"/>
        <v>-1145899.1154547248</v>
      </c>
      <c r="AN978" s="7">
        <f t="shared" si="346"/>
        <v>353674.73249713884</v>
      </c>
      <c r="AO978">
        <f t="shared" si="347"/>
        <v>-1185899.1154547248</v>
      </c>
      <c r="AP978">
        <f t="shared" si="348"/>
        <v>356174.73249713884</v>
      </c>
      <c r="AQ978">
        <f t="shared" si="349"/>
        <v>-1170899.1154547248</v>
      </c>
      <c r="AR978">
        <f t="shared" si="350"/>
        <v>331174.73249713884</v>
      </c>
      <c r="AS978">
        <f t="shared" si="353"/>
        <v>-2031.3584865299322</v>
      </c>
      <c r="AT978">
        <f t="shared" si="354"/>
        <v>5930.1171312896658</v>
      </c>
    </row>
    <row r="979" spans="24:46" x14ac:dyDescent="0.2">
      <c r="X979" s="1">
        <v>975</v>
      </c>
      <c r="Y979" s="7">
        <f t="shared" si="335"/>
        <v>1166914.6811552502</v>
      </c>
      <c r="Z979" s="7">
        <f t="shared" si="336"/>
        <v>-349138.49449657579</v>
      </c>
      <c r="AA979">
        <f t="shared" si="337"/>
        <v>2030.9043155718703</v>
      </c>
      <c r="AB979">
        <f t="shared" si="338"/>
        <v>-5924.9308664581258</v>
      </c>
      <c r="AC979">
        <f t="shared" si="351"/>
        <v>-0.90675606896530558</v>
      </c>
      <c r="AD979">
        <f t="shared" si="352"/>
        <v>10.195768113107468</v>
      </c>
      <c r="AE979">
        <f t="shared" si="333"/>
        <v>-1.2921119022905599E-8</v>
      </c>
      <c r="AF979" s="7">
        <f t="shared" si="334"/>
        <v>2.2278928980720565E-8</v>
      </c>
      <c r="AG979" s="7">
        <f t="shared" si="339"/>
        <v>-0.39803752535619569</v>
      </c>
      <c r="AH979" s="7">
        <f t="shared" si="340"/>
        <v>4.115419919037631</v>
      </c>
      <c r="AI979">
        <f t="shared" si="341"/>
        <v>-0.12748176692400504</v>
      </c>
      <c r="AJ979">
        <f t="shared" si="342"/>
        <v>1.3922170838833887</v>
      </c>
      <c r="AK979">
        <f t="shared" si="343"/>
        <v>-0.3812367637639858</v>
      </c>
      <c r="AL979">
        <f t="shared" si="344"/>
        <v>4.6881310879075189</v>
      </c>
      <c r="AM979" s="7">
        <f t="shared" si="345"/>
        <v>-1146914.6811552502</v>
      </c>
      <c r="AN979" s="7">
        <f t="shared" si="346"/>
        <v>356638.49449657579</v>
      </c>
      <c r="AO979">
        <f t="shared" si="347"/>
        <v>-1186914.6811552502</v>
      </c>
      <c r="AP979">
        <f t="shared" si="348"/>
        <v>359138.49449657579</v>
      </c>
      <c r="AQ979">
        <f t="shared" si="349"/>
        <v>-1171914.6811552502</v>
      </c>
      <c r="AR979">
        <f t="shared" si="350"/>
        <v>334138.49449657579</v>
      </c>
      <c r="AS979">
        <f t="shared" si="353"/>
        <v>-2030.9043155718703</v>
      </c>
      <c r="AT979">
        <f t="shared" si="354"/>
        <v>5924.9308664581258</v>
      </c>
    </row>
    <row r="980" spans="24:46" x14ac:dyDescent="0.2">
      <c r="X980" s="1">
        <v>976</v>
      </c>
      <c r="Y980" s="7">
        <f t="shared" si="335"/>
        <v>1167930.0199685274</v>
      </c>
      <c r="Z980" s="7">
        <f t="shared" si="336"/>
        <v>-352099.68545879069</v>
      </c>
      <c r="AA980">
        <f t="shared" si="337"/>
        <v>2030.4509375373875</v>
      </c>
      <c r="AB980">
        <f t="shared" si="338"/>
        <v>-5919.8329824015718</v>
      </c>
      <c r="AC980">
        <f t="shared" si="351"/>
        <v>-0.90517472477163086</v>
      </c>
      <c r="AD980">
        <f t="shared" si="352"/>
        <v>10.023638743292059</v>
      </c>
      <c r="AE980">
        <f t="shared" si="333"/>
        <v>-1.291945970104611E-8</v>
      </c>
      <c r="AF980" s="7">
        <f t="shared" si="334"/>
        <v>2.2308602133465152E-8</v>
      </c>
      <c r="AG980" s="7">
        <f t="shared" si="339"/>
        <v>-0.39733373206805317</v>
      </c>
      <c r="AH980" s="7">
        <f t="shared" si="340"/>
        <v>4.0479401644999609</v>
      </c>
      <c r="AI980">
        <f t="shared" si="341"/>
        <v>-0.1272639423328307</v>
      </c>
      <c r="AJ980">
        <f t="shared" si="342"/>
        <v>1.3695427297300042</v>
      </c>
      <c r="AK980">
        <f t="shared" si="343"/>
        <v>-0.38057703745128729</v>
      </c>
      <c r="AL980">
        <f t="shared" si="344"/>
        <v>4.6061558267534917</v>
      </c>
      <c r="AM980" s="7">
        <f t="shared" si="345"/>
        <v>-1147930.0199685274</v>
      </c>
      <c r="AN980" s="7">
        <f t="shared" si="346"/>
        <v>359599.68545879069</v>
      </c>
      <c r="AO980">
        <f t="shared" si="347"/>
        <v>-1187930.0199685274</v>
      </c>
      <c r="AP980">
        <f t="shared" si="348"/>
        <v>362099.68545879069</v>
      </c>
      <c r="AQ980">
        <f t="shared" si="349"/>
        <v>-1172930.0199685274</v>
      </c>
      <c r="AR980">
        <f t="shared" si="350"/>
        <v>337099.68545879069</v>
      </c>
      <c r="AS980">
        <f t="shared" si="353"/>
        <v>-2030.4509375373875</v>
      </c>
      <c r="AT980">
        <f t="shared" si="354"/>
        <v>5919.8329824015718</v>
      </c>
    </row>
    <row r="981" spans="24:46" x14ac:dyDescent="0.2">
      <c r="X981" s="1">
        <v>977</v>
      </c>
      <c r="Y981" s="7">
        <f t="shared" si="335"/>
        <v>1168945.1322904555</v>
      </c>
      <c r="Z981" s="7">
        <f t="shared" si="336"/>
        <v>-355058.34899514855</v>
      </c>
      <c r="AA981">
        <f t="shared" si="337"/>
        <v>2029.9983501750016</v>
      </c>
      <c r="AB981">
        <f t="shared" si="338"/>
        <v>-5914.8211630299256</v>
      </c>
      <c r="AC981">
        <f t="shared" si="351"/>
        <v>-0.90359786569188771</v>
      </c>
      <c r="AD981">
        <f t="shared" si="352"/>
        <v>9.8559774531806639</v>
      </c>
      <c r="AE981">
        <f t="shared" si="333"/>
        <v>-1.2917802647561651E-8</v>
      </c>
      <c r="AF981" s="7">
        <f t="shared" si="334"/>
        <v>2.2337825376552264E-8</v>
      </c>
      <c r="AG981" s="7">
        <f t="shared" si="339"/>
        <v>-0.39663196011158569</v>
      </c>
      <c r="AH981" s="7">
        <f t="shared" si="340"/>
        <v>3.9821619320721666</v>
      </c>
      <c r="AI981">
        <f t="shared" si="341"/>
        <v>-0.12704672395257027</v>
      </c>
      <c r="AJ981">
        <f t="shared" si="342"/>
        <v>1.3474364570288333</v>
      </c>
      <c r="AK981">
        <f t="shared" si="343"/>
        <v>-0.37991916870992909</v>
      </c>
      <c r="AL981">
        <f t="shared" si="344"/>
        <v>4.5263790417418388</v>
      </c>
      <c r="AM981" s="7">
        <f t="shared" si="345"/>
        <v>-1148945.1322904555</v>
      </c>
      <c r="AN981" s="7">
        <f t="shared" si="346"/>
        <v>362558.34899514855</v>
      </c>
      <c r="AO981">
        <f t="shared" si="347"/>
        <v>-1188945.1322904555</v>
      </c>
      <c r="AP981">
        <f t="shared" si="348"/>
        <v>365058.34899514855</v>
      </c>
      <c r="AQ981">
        <f t="shared" si="349"/>
        <v>-1173945.1322904555</v>
      </c>
      <c r="AR981">
        <f t="shared" si="350"/>
        <v>340058.34899514855</v>
      </c>
      <c r="AS981">
        <f t="shared" si="353"/>
        <v>-2029.9983501750016</v>
      </c>
      <c r="AT981">
        <f t="shared" si="354"/>
        <v>5914.8211630299256</v>
      </c>
    </row>
    <row r="982" spans="24:46" x14ac:dyDescent="0.2">
      <c r="X982" s="1">
        <v>978</v>
      </c>
      <c r="Y982" s="7">
        <f t="shared" si="335"/>
        <v>1169960.0185158099</v>
      </c>
      <c r="Z982" s="7">
        <f t="shared" si="336"/>
        <v>-358014.52757948183</v>
      </c>
      <c r="AA982">
        <f t="shared" si="337"/>
        <v>2029.5465512421556</v>
      </c>
      <c r="AB982">
        <f t="shared" si="338"/>
        <v>-5909.8931743033354</v>
      </c>
      <c r="AC982">
        <f t="shared" si="351"/>
        <v>-0.90202547396634847</v>
      </c>
      <c r="AD982">
        <f t="shared" si="352"/>
        <v>9.6926274629627791</v>
      </c>
      <c r="AE982">
        <f t="shared" si="333"/>
        <v>-1.2916147857478813E-8</v>
      </c>
      <c r="AF982" s="7">
        <f t="shared" si="334"/>
        <v>2.2366609254913744E-8</v>
      </c>
      <c r="AG982" s="7">
        <f t="shared" si="339"/>
        <v>-0.39593220139046176</v>
      </c>
      <c r="AH982" s="7">
        <f t="shared" si="340"/>
        <v>3.9180272045223257</v>
      </c>
      <c r="AI982">
        <f t="shared" si="341"/>
        <v>-0.1268301094248224</v>
      </c>
      <c r="AJ982">
        <f t="shared" si="342"/>
        <v>1.3258790131619416</v>
      </c>
      <c r="AK982">
        <f t="shared" si="343"/>
        <v>-0.37926315023491652</v>
      </c>
      <c r="AL982">
        <f t="shared" si="344"/>
        <v>4.4487212229119022</v>
      </c>
      <c r="AM982" s="7">
        <f t="shared" si="345"/>
        <v>-1149960.0185158099</v>
      </c>
      <c r="AN982" s="7">
        <f t="shared" si="346"/>
        <v>365514.52757948183</v>
      </c>
      <c r="AO982">
        <f t="shared" si="347"/>
        <v>-1189960.0185158099</v>
      </c>
      <c r="AP982">
        <f t="shared" si="348"/>
        <v>368014.52757948183</v>
      </c>
      <c r="AQ982">
        <f t="shared" si="349"/>
        <v>-1174960.0185158099</v>
      </c>
      <c r="AR982">
        <f t="shared" si="350"/>
        <v>343014.52757948183</v>
      </c>
      <c r="AS982">
        <f t="shared" si="353"/>
        <v>-2029.5465512421556</v>
      </c>
      <c r="AT982">
        <f t="shared" si="354"/>
        <v>5909.8931743033354</v>
      </c>
    </row>
    <row r="983" spans="24:46" x14ac:dyDescent="0.2">
      <c r="X983" s="1">
        <v>979</v>
      </c>
      <c r="Y983" s="7">
        <f t="shared" si="335"/>
        <v>1170974.6790382466</v>
      </c>
      <c r="Z983" s="7">
        <f t="shared" si="336"/>
        <v>-360968.26258820063</v>
      </c>
      <c r="AA983">
        <f t="shared" si="337"/>
        <v>2029.0955385051725</v>
      </c>
      <c r="AB983">
        <f t="shared" si="338"/>
        <v>-5905.0468605718543</v>
      </c>
      <c r="AC983">
        <f t="shared" si="351"/>
        <v>-0.90045753192576783</v>
      </c>
      <c r="AD983">
        <f t="shared" si="352"/>
        <v>9.5334389202666898</v>
      </c>
      <c r="AE983">
        <f t="shared" ref="AE983:AE1004" si="355">L$11*((AS983)/(((SQRT((AS983)^2))^2)+((L$15*2)^2))^(3/2))</f>
        <v>-1.2914495325839175E-8</v>
      </c>
      <c r="AF983" s="7">
        <f t="shared" ref="AF983:AF1004" si="356">L$11*((AT983)/((((SQRT((AT983)^2))^2)+(L$15^2))^(3/2)))</f>
        <v>2.2394963977429674E-8</v>
      </c>
      <c r="AG983" s="7">
        <f t="shared" si="339"/>
        <v>-0.39523444785004269</v>
      </c>
      <c r="AH983" s="7">
        <f t="shared" si="340"/>
        <v>3.8554804567406427</v>
      </c>
      <c r="AI983">
        <f t="shared" si="341"/>
        <v>-0.12661409640299948</v>
      </c>
      <c r="AJ983">
        <f t="shared" si="342"/>
        <v>1.3048519677610833</v>
      </c>
      <c r="AK983">
        <f t="shared" si="343"/>
        <v>-0.37860897475823024</v>
      </c>
      <c r="AL983">
        <f t="shared" si="344"/>
        <v>4.37310647337</v>
      </c>
      <c r="AM983" s="7">
        <f t="shared" si="345"/>
        <v>-1150974.6790382466</v>
      </c>
      <c r="AN983" s="7">
        <f t="shared" si="346"/>
        <v>368468.26258820063</v>
      </c>
      <c r="AO983">
        <f t="shared" si="347"/>
        <v>-1190974.6790382466</v>
      </c>
      <c r="AP983">
        <f t="shared" si="348"/>
        <v>370968.26258820063</v>
      </c>
      <c r="AQ983">
        <f t="shared" si="349"/>
        <v>-1175974.6790382466</v>
      </c>
      <c r="AR983">
        <f t="shared" si="350"/>
        <v>345968.26258820063</v>
      </c>
      <c r="AS983">
        <f t="shared" si="353"/>
        <v>-2029.0955385051725</v>
      </c>
      <c r="AT983">
        <f t="shared" si="354"/>
        <v>5905.0468605718543</v>
      </c>
    </row>
    <row r="984" spans="24:46" x14ac:dyDescent="0.2">
      <c r="X984" s="1">
        <v>980</v>
      </c>
      <c r="Y984" s="7">
        <f t="shared" si="335"/>
        <v>1171989.1142503079</v>
      </c>
      <c r="Z984" s="7">
        <f t="shared" si="336"/>
        <v>-363919.59433862154</v>
      </c>
      <c r="AA984">
        <f t="shared" si="337"/>
        <v>2028.6453097392096</v>
      </c>
      <c r="AB984">
        <f t="shared" si="338"/>
        <v>-5900.2801411117207</v>
      </c>
      <c r="AC984">
        <f t="shared" si="351"/>
        <v>-0.89889402199081037</v>
      </c>
      <c r="AD984">
        <f t="shared" si="352"/>
        <v>9.3782685316102494</v>
      </c>
      <c r="AE984">
        <f t="shared" si="355"/>
        <v>-1.2912845047698994E-8</v>
      </c>
      <c r="AF984" s="7">
        <f t="shared" si="356"/>
        <v>2.2422899430492451E-8</v>
      </c>
      <c r="AG984" s="7">
        <f t="shared" si="339"/>
        <v>-0.3945386914771149</v>
      </c>
      <c r="AH984" s="7">
        <f t="shared" si="340"/>
        <v>3.7944685267934593</v>
      </c>
      <c r="AI984">
        <f t="shared" si="341"/>
        <v>-0.12639868255226144</v>
      </c>
      <c r="AJ984">
        <f t="shared" si="342"/>
        <v>1.2843376703944922</v>
      </c>
      <c r="AK984">
        <f t="shared" si="343"/>
        <v>-0.37795663504858895</v>
      </c>
      <c r="AL984">
        <f t="shared" si="344"/>
        <v>4.2994623119993998</v>
      </c>
      <c r="AM984" s="7">
        <f t="shared" si="345"/>
        <v>-1151989.1142503079</v>
      </c>
      <c r="AN984" s="7">
        <f t="shared" si="346"/>
        <v>371419.59433862154</v>
      </c>
      <c r="AO984">
        <f t="shared" si="347"/>
        <v>-1191989.1142503079</v>
      </c>
      <c r="AP984">
        <f t="shared" si="348"/>
        <v>373919.59433862154</v>
      </c>
      <c r="AQ984">
        <f t="shared" si="349"/>
        <v>-1176989.1142503079</v>
      </c>
      <c r="AR984">
        <f t="shared" si="350"/>
        <v>348919.59433862154</v>
      </c>
      <c r="AS984">
        <f t="shared" si="353"/>
        <v>-2028.6453097392096</v>
      </c>
      <c r="AT984">
        <f t="shared" si="354"/>
        <v>5900.2801411117207</v>
      </c>
    </row>
    <row r="985" spans="24:46" x14ac:dyDescent="0.2">
      <c r="X985" s="1">
        <v>981</v>
      </c>
      <c r="Y985" s="7">
        <f t="shared" si="335"/>
        <v>1173003.3245434249</v>
      </c>
      <c r="Z985" s="7">
        <f t="shared" si="336"/>
        <v>-366868.56212561094</v>
      </c>
      <c r="AA985">
        <f t="shared" si="337"/>
        <v>2028.1958627282143</v>
      </c>
      <c r="AB985">
        <f t="shared" si="338"/>
        <v>-5895.5910068459152</v>
      </c>
      <c r="AC985">
        <f t="shared" si="351"/>
        <v>-0.8973349266715076</v>
      </c>
      <c r="AD985">
        <f t="shared" si="352"/>
        <v>9.2269792167426203</v>
      </c>
      <c r="AE985">
        <f t="shared" si="355"/>
        <v>-1.2911197018129422E-8</v>
      </c>
      <c r="AF985" s="7">
        <f t="shared" si="356"/>
        <v>2.2450425190909761E-8</v>
      </c>
      <c r="AG985" s="7">
        <f t="shared" si="339"/>
        <v>-0.39384492429963297</v>
      </c>
      <c r="AH985" s="7">
        <f t="shared" si="340"/>
        <v>3.734940494769603</v>
      </c>
      <c r="AI985">
        <f t="shared" si="341"/>
        <v>-0.12618386554944211</v>
      </c>
      <c r="AJ985">
        <f t="shared" si="342"/>
        <v>1.2643192107975942</v>
      </c>
      <c r="AK985">
        <f t="shared" si="343"/>
        <v>-0.37730612391123552</v>
      </c>
      <c r="AL985">
        <f t="shared" si="344"/>
        <v>4.2277194887249987</v>
      </c>
      <c r="AM985" s="7">
        <f t="shared" si="345"/>
        <v>-1153003.3245434249</v>
      </c>
      <c r="AN985" s="7">
        <f t="shared" si="346"/>
        <v>374368.56212561094</v>
      </c>
      <c r="AO985">
        <f t="shared" si="347"/>
        <v>-1193003.3245434249</v>
      </c>
      <c r="AP985">
        <f t="shared" si="348"/>
        <v>376868.56212561094</v>
      </c>
      <c r="AQ985">
        <f t="shared" si="349"/>
        <v>-1178003.3245434249</v>
      </c>
      <c r="AR985">
        <f t="shared" si="350"/>
        <v>351868.56212561094</v>
      </c>
      <c r="AS985">
        <f t="shared" si="353"/>
        <v>-2028.1958627282143</v>
      </c>
      <c r="AT985">
        <f t="shared" si="354"/>
        <v>5895.5910068459152</v>
      </c>
    </row>
    <row r="986" spans="24:46" x14ac:dyDescent="0.2">
      <c r="X986" s="1">
        <v>982</v>
      </c>
      <c r="Y986" s="7">
        <f t="shared" si="335"/>
        <v>1174017.3103079232</v>
      </c>
      <c r="Z986" s="7">
        <f t="shared" si="336"/>
        <v>-369815.20425663184</v>
      </c>
      <c r="AA986">
        <f t="shared" si="337"/>
        <v>2027.7471952648784</v>
      </c>
      <c r="AB986">
        <f t="shared" si="338"/>
        <v>-5890.9775172375439</v>
      </c>
      <c r="AC986">
        <f t="shared" si="351"/>
        <v>-0.89578022856668049</v>
      </c>
      <c r="AD986">
        <f t="shared" si="352"/>
        <v>9.0794397842529229</v>
      </c>
      <c r="AE986">
        <f t="shared" si="355"/>
        <v>-1.2909551232216222E-8</v>
      </c>
      <c r="AF986" s="7">
        <f t="shared" si="356"/>
        <v>2.2477550538180363E-8</v>
      </c>
      <c r="AG986" s="7">
        <f t="shared" si="339"/>
        <v>-0.39315313838645538</v>
      </c>
      <c r="AH986" s="7">
        <f t="shared" si="340"/>
        <v>3.6768475688810791</v>
      </c>
      <c r="AI986">
        <f t="shared" si="341"/>
        <v>-0.12596964308297537</v>
      </c>
      <c r="AJ986">
        <f t="shared" si="342"/>
        <v>1.2447803814727194</v>
      </c>
      <c r="AK986">
        <f t="shared" si="343"/>
        <v>-0.37665743418769848</v>
      </c>
      <c r="AL986">
        <f t="shared" si="344"/>
        <v>4.1578118114215741</v>
      </c>
      <c r="AM986" s="7">
        <f t="shared" si="345"/>
        <v>-1154017.3103079232</v>
      </c>
      <c r="AN986" s="7">
        <f t="shared" si="346"/>
        <v>377315.20425663184</v>
      </c>
      <c r="AO986">
        <f t="shared" si="347"/>
        <v>-1194017.3103079232</v>
      </c>
      <c r="AP986">
        <f t="shared" si="348"/>
        <v>379815.20425663184</v>
      </c>
      <c r="AQ986">
        <f t="shared" si="349"/>
        <v>-1179017.3103079232</v>
      </c>
      <c r="AR986">
        <f t="shared" si="350"/>
        <v>354815.20425663184</v>
      </c>
      <c r="AS986">
        <f t="shared" si="353"/>
        <v>-2027.7471952648784</v>
      </c>
      <c r="AT986">
        <f t="shared" si="354"/>
        <v>5890.9775172375439</v>
      </c>
    </row>
    <row r="987" spans="24:46" x14ac:dyDescent="0.2">
      <c r="X987" s="1">
        <v>983</v>
      </c>
      <c r="Y987" s="7">
        <f t="shared" si="335"/>
        <v>1175031.0719330271</v>
      </c>
      <c r="Z987" s="7">
        <f t="shared" si="336"/>
        <v>-372759.55808527756</v>
      </c>
      <c r="AA987">
        <f t="shared" si="337"/>
        <v>2027.299305150595</v>
      </c>
      <c r="AB987">
        <f t="shared" si="338"/>
        <v>-5886.4377973454175</v>
      </c>
      <c r="AC987">
        <f t="shared" si="351"/>
        <v>-0.89422991036340904</v>
      </c>
      <c r="AD987">
        <f t="shared" si="352"/>
        <v>8.935524626953093</v>
      </c>
      <c r="AE987">
        <f t="shared" si="355"/>
        <v>-1.2907907685059883E-8</v>
      </c>
      <c r="AF987" s="7">
        <f t="shared" si="356"/>
        <v>2.2504284466182058E-8</v>
      </c>
      <c r="AG987" s="7">
        <f t="shared" si="339"/>
        <v>-0.39246332584709642</v>
      </c>
      <c r="AH987" s="7">
        <f t="shared" si="340"/>
        <v>3.6201429783225159</v>
      </c>
      <c r="AI987">
        <f t="shared" si="341"/>
        <v>-0.12575601285282456</v>
      </c>
      <c r="AJ987">
        <f t="shared" si="342"/>
        <v>1.2257056424968591</v>
      </c>
      <c r="AK987">
        <f t="shared" si="343"/>
        <v>-0.37601055875558048</v>
      </c>
      <c r="AL987">
        <f t="shared" si="344"/>
        <v>4.0896759836294345</v>
      </c>
      <c r="AM987" s="7">
        <f t="shared" si="345"/>
        <v>-1155031.0719330271</v>
      </c>
      <c r="AN987" s="7">
        <f t="shared" si="346"/>
        <v>380259.55808527756</v>
      </c>
      <c r="AO987">
        <f t="shared" si="347"/>
        <v>-1195031.0719330271</v>
      </c>
      <c r="AP987">
        <f t="shared" si="348"/>
        <v>382759.55808527756</v>
      </c>
      <c r="AQ987">
        <f t="shared" si="349"/>
        <v>-1180031.0719330271</v>
      </c>
      <c r="AR987">
        <f t="shared" si="350"/>
        <v>357759.55808527756</v>
      </c>
      <c r="AS987">
        <f t="shared" si="353"/>
        <v>-2027.299305150595</v>
      </c>
      <c r="AT987">
        <f t="shared" si="354"/>
        <v>5886.4377973454175</v>
      </c>
    </row>
    <row r="988" spans="24:46" x14ac:dyDescent="0.2">
      <c r="X988" s="1">
        <v>984</v>
      </c>
      <c r="Y988" s="7">
        <f t="shared" si="335"/>
        <v>1176044.6098068636</v>
      </c>
      <c r="Z988" s="7">
        <f t="shared" si="336"/>
        <v>-375701.6600433719</v>
      </c>
      <c r="AA988">
        <f t="shared" si="337"/>
        <v>2026.8521901954134</v>
      </c>
      <c r="AB988">
        <f t="shared" si="338"/>
        <v>-5881.9700350319408</v>
      </c>
      <c r="AC988">
        <f t="shared" si="351"/>
        <v>-0.89268395483647123</v>
      </c>
      <c r="AD988">
        <f t="shared" si="352"/>
        <v>8.7951134356587328</v>
      </c>
      <c r="AE988">
        <f t="shared" si="355"/>
        <v>-1.2906266371775562E-8</v>
      </c>
      <c r="AF988" s="7">
        <f t="shared" si="356"/>
        <v>2.2530635694303283E-8</v>
      </c>
      <c r="AG988" s="7">
        <f t="shared" si="339"/>
        <v>-0.3917754788314658</v>
      </c>
      <c r="AH988" s="7">
        <f t="shared" si="340"/>
        <v>3.5647818724310767</v>
      </c>
      <c r="AI988">
        <f t="shared" si="341"/>
        <v>-0.12554297257041405</v>
      </c>
      <c r="AJ988">
        <f t="shared" si="342"/>
        <v>1.2070800883884543</v>
      </c>
      <c r="AK988">
        <f t="shared" si="343"/>
        <v>-0.37536549052832496</v>
      </c>
      <c r="AL988">
        <f t="shared" si="344"/>
        <v>4.0232514523085667</v>
      </c>
      <c r="AM988" s="7">
        <f t="shared" si="345"/>
        <v>-1156044.6098068636</v>
      </c>
      <c r="AN988" s="7">
        <f t="shared" si="346"/>
        <v>383201.6600433719</v>
      </c>
      <c r="AO988">
        <f t="shared" si="347"/>
        <v>-1196044.6098068636</v>
      </c>
      <c r="AP988">
        <f t="shared" si="348"/>
        <v>385701.6600433719</v>
      </c>
      <c r="AQ988">
        <f t="shared" si="349"/>
        <v>-1181044.6098068636</v>
      </c>
      <c r="AR988">
        <f t="shared" si="350"/>
        <v>360701.6600433719</v>
      </c>
      <c r="AS988">
        <f t="shared" si="353"/>
        <v>-2026.8521901954134</v>
      </c>
      <c r="AT988">
        <f t="shared" si="354"/>
        <v>5881.9700350319408</v>
      </c>
    </row>
    <row r="989" spans="24:46" x14ac:dyDescent="0.2">
      <c r="X989" s="1">
        <v>985</v>
      </c>
      <c r="Y989" s="7">
        <f t="shared" si="335"/>
        <v>1177057.924316467</v>
      </c>
      <c r="Z989" s="7">
        <f t="shared" si="336"/>
        <v>-378641.54567170842</v>
      </c>
      <c r="AA989">
        <f t="shared" si="337"/>
        <v>2026.4058482179951</v>
      </c>
      <c r="AB989">
        <f t="shared" si="338"/>
        <v>-5877.5724783141113</v>
      </c>
      <c r="AC989">
        <f t="shared" si="351"/>
        <v>-0.89114234484779076</v>
      </c>
      <c r="AD989">
        <f t="shared" si="352"/>
        <v>8.6580909300986395</v>
      </c>
      <c r="AE989">
        <f t="shared" si="355"/>
        <v>-1.2904627287492899E-8</v>
      </c>
      <c r="AF989" s="7">
        <f t="shared" si="356"/>
        <v>2.2556612678048693E-8</v>
      </c>
      <c r="AG989" s="7">
        <f t="shared" si="339"/>
        <v>-0.39108958952960959</v>
      </c>
      <c r="AH989" s="7">
        <f t="shared" si="340"/>
        <v>3.5107212257236524</v>
      </c>
      <c r="AI989">
        <f t="shared" si="341"/>
        <v>-0.12533051995855934</v>
      </c>
      <c r="AJ989">
        <f t="shared" si="342"/>
        <v>1.1888894168955235</v>
      </c>
      <c r="AK989">
        <f t="shared" si="343"/>
        <v>-0.37472222245499448</v>
      </c>
      <c r="AL989">
        <f t="shared" si="344"/>
        <v>3.958480264922851</v>
      </c>
      <c r="AM989" s="7">
        <f t="shared" si="345"/>
        <v>-1157057.924316467</v>
      </c>
      <c r="AN989" s="7">
        <f t="shared" si="346"/>
        <v>386141.54567170842</v>
      </c>
      <c r="AO989">
        <f t="shared" si="347"/>
        <v>-1197057.924316467</v>
      </c>
      <c r="AP989">
        <f t="shared" si="348"/>
        <v>388641.54567170842</v>
      </c>
      <c r="AQ989">
        <f t="shared" si="349"/>
        <v>-1182057.924316467</v>
      </c>
      <c r="AR989">
        <f t="shared" si="350"/>
        <v>363641.54567170842</v>
      </c>
      <c r="AS989">
        <f t="shared" si="353"/>
        <v>-2026.4058482179951</v>
      </c>
      <c r="AT989">
        <f t="shared" si="354"/>
        <v>5877.5724783141113</v>
      </c>
    </row>
    <row r="990" spans="24:46" x14ac:dyDescent="0.2">
      <c r="X990" s="1">
        <v>986</v>
      </c>
      <c r="Y990" s="7">
        <f t="shared" si="335"/>
        <v>1178071.0158477831</v>
      </c>
      <c r="Z990" s="7">
        <f t="shared" si="336"/>
        <v>-381579.24964949925</v>
      </c>
      <c r="AA990">
        <f t="shared" si="337"/>
        <v>2025.9602770455713</v>
      </c>
      <c r="AB990">
        <f t="shared" si="338"/>
        <v>-5873.2434328490617</v>
      </c>
      <c r="AC990">
        <f t="shared" si="351"/>
        <v>-0.88960506334593381</v>
      </c>
      <c r="AD990">
        <f t="shared" si="352"/>
        <v>8.5243466057841193</v>
      </c>
      <c r="AE990">
        <f t="shared" si="355"/>
        <v>-1.2902990427355996E-8</v>
      </c>
      <c r="AF990" s="7">
        <f t="shared" si="356"/>
        <v>2.2582223619149521E-8</v>
      </c>
      <c r="AG990" s="7">
        <f t="shared" si="339"/>
        <v>-0.39040565017147766</v>
      </c>
      <c r="AH990" s="7">
        <f t="shared" si="340"/>
        <v>3.4579197484203168</v>
      </c>
      <c r="AI990">
        <f t="shared" si="341"/>
        <v>-0.12511865275139594</v>
      </c>
      <c r="AJ990">
        <f t="shared" si="342"/>
        <v>1.1711198995780296</v>
      </c>
      <c r="AK990">
        <f t="shared" si="343"/>
        <v>-0.37408074752006976</v>
      </c>
      <c r="AL990">
        <f t="shared" si="344"/>
        <v>3.8953069352035485</v>
      </c>
      <c r="AM990" s="7">
        <f t="shared" si="345"/>
        <v>-1158071.0158477831</v>
      </c>
      <c r="AN990" s="7">
        <f t="shared" si="346"/>
        <v>389079.24964949925</v>
      </c>
      <c r="AO990">
        <f t="shared" si="347"/>
        <v>-1198071.0158477831</v>
      </c>
      <c r="AP990">
        <f t="shared" si="348"/>
        <v>391579.24964949925</v>
      </c>
      <c r="AQ990">
        <f t="shared" si="349"/>
        <v>-1183071.0158477831</v>
      </c>
      <c r="AR990">
        <f t="shared" si="350"/>
        <v>366579.24964949925</v>
      </c>
      <c r="AS990">
        <f t="shared" si="353"/>
        <v>-2025.9602770455713</v>
      </c>
      <c r="AT990">
        <f t="shared" si="354"/>
        <v>5873.2434328490617</v>
      </c>
    </row>
    <row r="991" spans="24:46" x14ac:dyDescent="0.2">
      <c r="X991" s="1">
        <v>987</v>
      </c>
      <c r="Y991" s="7">
        <f t="shared" si="335"/>
        <v>1179083.8847856729</v>
      </c>
      <c r="Z991" s="7">
        <f t="shared" si="336"/>
        <v>-384514.80582259805</v>
      </c>
      <c r="AA991">
        <f t="shared" si="337"/>
        <v>2025.5154745138982</v>
      </c>
      <c r="AB991">
        <f t="shared" si="338"/>
        <v>-5868.9812595461699</v>
      </c>
      <c r="AC991">
        <f t="shared" si="351"/>
        <v>-0.88807209336552395</v>
      </c>
      <c r="AD991">
        <f t="shared" si="352"/>
        <v>8.3937744957556539</v>
      </c>
      <c r="AE991">
        <f t="shared" si="355"/>
        <v>-1.2901355786523479E-8</v>
      </c>
      <c r="AF991" s="7">
        <f t="shared" si="356"/>
        <v>2.2607476475204824E-8</v>
      </c>
      <c r="AG991" s="7">
        <f t="shared" si="339"/>
        <v>-0.38972365302665163</v>
      </c>
      <c r="AH991" s="7">
        <f t="shared" si="340"/>
        <v>3.4063378020916888</v>
      </c>
      <c r="AI991">
        <f t="shared" si="341"/>
        <v>-0.1249073686943105</v>
      </c>
      <c r="AJ991">
        <f t="shared" si="342"/>
        <v>1.1537583540664247</v>
      </c>
      <c r="AK991">
        <f t="shared" si="343"/>
        <v>-0.37344105874320616</v>
      </c>
      <c r="AL991">
        <f t="shared" si="344"/>
        <v>3.8336783169900635</v>
      </c>
      <c r="AM991" s="7">
        <f t="shared" si="345"/>
        <v>-1159083.8847856729</v>
      </c>
      <c r="AN991" s="7">
        <f t="shared" si="346"/>
        <v>392014.80582259805</v>
      </c>
      <c r="AO991">
        <f t="shared" si="347"/>
        <v>-1199083.8847856729</v>
      </c>
      <c r="AP991">
        <f t="shared" si="348"/>
        <v>394514.80582259805</v>
      </c>
      <c r="AQ991">
        <f t="shared" si="349"/>
        <v>-1184083.8847856729</v>
      </c>
      <c r="AR991">
        <f t="shared" si="350"/>
        <v>369514.80582259805</v>
      </c>
      <c r="AS991">
        <f t="shared" si="353"/>
        <v>-2025.5154745138982</v>
      </c>
      <c r="AT991">
        <f t="shared" si="354"/>
        <v>5868.9812595461699</v>
      </c>
    </row>
    <row r="992" spans="24:46" x14ac:dyDescent="0.2">
      <c r="X992" s="1">
        <v>988</v>
      </c>
      <c r="Y992" s="7">
        <f t="shared" si="335"/>
        <v>1180096.5315139182</v>
      </c>
      <c r="Z992" s="7">
        <f t="shared" si="336"/>
        <v>-387448.24723055912</v>
      </c>
      <c r="AA992">
        <f t="shared" si="337"/>
        <v>2025.0714384672153</v>
      </c>
      <c r="AB992">
        <f t="shared" si="338"/>
        <v>-5864.7843722982925</v>
      </c>
      <c r="AC992">
        <f t="shared" si="351"/>
        <v>-0.88654341802675418</v>
      </c>
      <c r="AD992">
        <f t="shared" si="352"/>
        <v>8.2662729462099787</v>
      </c>
      <c r="AE992">
        <f t="shared" si="355"/>
        <v>-1.2899723360168417E-8</v>
      </c>
      <c r="AF992" s="7">
        <f t="shared" si="356"/>
        <v>2.2632378968879472E-8</v>
      </c>
      <c r="AG992" s="7">
        <f t="shared" si="339"/>
        <v>-0.38904359040411624</v>
      </c>
      <c r="AH992" s="7">
        <f t="shared" si="340"/>
        <v>3.3559373200953293</v>
      </c>
      <c r="AI992">
        <f t="shared" si="341"/>
        <v>-0.12469666554387311</v>
      </c>
      <c r="AJ992">
        <f t="shared" si="342"/>
        <v>1.1367921178874978</v>
      </c>
      <c r="AK992">
        <f t="shared" si="343"/>
        <v>-0.37280314917904145</v>
      </c>
      <c r="AL992">
        <f t="shared" si="344"/>
        <v>3.7735434855947707</v>
      </c>
      <c r="AM992" s="7">
        <f t="shared" si="345"/>
        <v>-1160096.5315139182</v>
      </c>
      <c r="AN992" s="7">
        <f t="shared" si="346"/>
        <v>394948.24723055912</v>
      </c>
      <c r="AO992">
        <f t="shared" si="347"/>
        <v>-1200096.5315139182</v>
      </c>
      <c r="AP992">
        <f t="shared" si="348"/>
        <v>397448.24723055912</v>
      </c>
      <c r="AQ992">
        <f t="shared" si="349"/>
        <v>-1185096.5315139182</v>
      </c>
      <c r="AR992">
        <f t="shared" si="350"/>
        <v>372448.24723055912</v>
      </c>
      <c r="AS992">
        <f t="shared" si="353"/>
        <v>-2025.0714384672153</v>
      </c>
      <c r="AT992">
        <f t="shared" si="354"/>
        <v>5864.7843722982925</v>
      </c>
    </row>
    <row r="993" spans="24:46" x14ac:dyDescent="0.2">
      <c r="X993" s="1">
        <v>989</v>
      </c>
      <c r="Y993" s="7">
        <f t="shared" si="335"/>
        <v>1181108.9564152246</v>
      </c>
      <c r="Z993" s="7">
        <f t="shared" si="336"/>
        <v>-390379.60613258998</v>
      </c>
      <c r="AA993">
        <f t="shared" si="337"/>
        <v>2024.628166758202</v>
      </c>
      <c r="AB993">
        <f t="shared" si="338"/>
        <v>-5860.6512358251875</v>
      </c>
      <c r="AC993">
        <f t="shared" si="351"/>
        <v>-0.8850190205348315</v>
      </c>
      <c r="AD993">
        <f t="shared" si="352"/>
        <v>8.1417444050835197</v>
      </c>
      <c r="AE993">
        <f t="shared" si="355"/>
        <v>-1.2898093143478045E-8</v>
      </c>
      <c r="AF993" s="7">
        <f t="shared" si="356"/>
        <v>2.2656938596682419E-8</v>
      </c>
      <c r="AG993" s="7">
        <f t="shared" si="339"/>
        <v>-0.38836545465200889</v>
      </c>
      <c r="AH993" s="7">
        <f t="shared" si="340"/>
        <v>3.3066817324907523</v>
      </c>
      <c r="AI993">
        <f t="shared" si="341"/>
        <v>-0.12448654106776939</v>
      </c>
      <c r="AJ993">
        <f t="shared" si="342"/>
        <v>1.1202090237560862</v>
      </c>
      <c r="AK993">
        <f t="shared" si="343"/>
        <v>-0.37216701191696017</v>
      </c>
      <c r="AL993">
        <f t="shared" si="344"/>
        <v>3.714853626179742</v>
      </c>
      <c r="AM993" s="7">
        <f t="shared" si="345"/>
        <v>-1161108.9564152246</v>
      </c>
      <c r="AN993" s="7">
        <f t="shared" si="346"/>
        <v>397879.60613258998</v>
      </c>
      <c r="AO993">
        <f t="shared" si="347"/>
        <v>-1201108.9564152246</v>
      </c>
      <c r="AP993">
        <f t="shared" si="348"/>
        <v>400379.60613258998</v>
      </c>
      <c r="AQ993">
        <f t="shared" si="349"/>
        <v>-1186108.9564152246</v>
      </c>
      <c r="AR993">
        <f t="shared" si="350"/>
        <v>375379.60613258998</v>
      </c>
      <c r="AS993">
        <f t="shared" si="353"/>
        <v>-2024.628166758202</v>
      </c>
      <c r="AT993">
        <f t="shared" si="354"/>
        <v>5860.6512358251875</v>
      </c>
    </row>
    <row r="994" spans="24:46" x14ac:dyDescent="0.2">
      <c r="X994" s="1">
        <v>990</v>
      </c>
      <c r="Y994" s="7">
        <f t="shared" si="335"/>
        <v>1182121.1598712259</v>
      </c>
      <c r="Z994" s="7">
        <f t="shared" si="336"/>
        <v>-393308.91403245192</v>
      </c>
      <c r="AA994">
        <f t="shared" si="337"/>
        <v>2024.1856572479346</v>
      </c>
      <c r="AB994">
        <f t="shared" si="338"/>
        <v>-5856.5803636226456</v>
      </c>
      <c r="AC994">
        <f t="shared" si="351"/>
        <v>-0.88349888417946132</v>
      </c>
      <c r="AD994">
        <f t="shared" si="352"/>
        <v>8.0200952227377353</v>
      </c>
      <c r="AE994">
        <f t="shared" si="355"/>
        <v>-1.2896465131654051E-8</v>
      </c>
      <c r="AF994" s="7">
        <f t="shared" si="356"/>
        <v>2.2681162637348252E-8</v>
      </c>
      <c r="AG994" s="7">
        <f t="shared" si="339"/>
        <v>-0.38768923815736356</v>
      </c>
      <c r="AH994" s="7">
        <f t="shared" si="340"/>
        <v>3.2585358951442736</v>
      </c>
      <c r="AI994">
        <f t="shared" si="341"/>
        <v>-0.12427699304473443</v>
      </c>
      <c r="AJ994">
        <f t="shared" si="342"/>
        <v>1.1039973762391708</v>
      </c>
      <c r="AK994">
        <f t="shared" si="343"/>
        <v>-0.37153264008089826</v>
      </c>
      <c r="AL994">
        <f t="shared" si="344"/>
        <v>3.6575619286731289</v>
      </c>
      <c r="AM994" s="7">
        <f t="shared" si="345"/>
        <v>-1162121.1598712259</v>
      </c>
      <c r="AN994" s="7">
        <f t="shared" si="346"/>
        <v>400808.91403245192</v>
      </c>
      <c r="AO994">
        <f t="shared" si="347"/>
        <v>-1202121.1598712259</v>
      </c>
      <c r="AP994">
        <f t="shared" si="348"/>
        <v>403308.91403245192</v>
      </c>
      <c r="AQ994">
        <f t="shared" si="349"/>
        <v>-1187121.1598712259</v>
      </c>
      <c r="AR994">
        <f t="shared" si="350"/>
        <v>378308.91403245192</v>
      </c>
      <c r="AS994">
        <f t="shared" si="353"/>
        <v>-2024.1856572479346</v>
      </c>
      <c r="AT994">
        <f t="shared" si="354"/>
        <v>5856.5803636226456</v>
      </c>
    </row>
    <row r="995" spans="24:46" x14ac:dyDescent="0.2">
      <c r="X995" s="1">
        <v>991</v>
      </c>
      <c r="Y995" s="7">
        <f t="shared" si="335"/>
        <v>1183133.1422624893</v>
      </c>
      <c r="Z995" s="7">
        <f t="shared" si="336"/>
        <v>-396236.20170236041</v>
      </c>
      <c r="AA995">
        <f t="shared" si="337"/>
        <v>2023.7439078058449</v>
      </c>
      <c r="AB995">
        <f t="shared" si="338"/>
        <v>-5852.5703160112771</v>
      </c>
      <c r="AC995">
        <f t="shared" si="351"/>
        <v>-0.88198299233432753</v>
      </c>
      <c r="AD995">
        <f t="shared" si="352"/>
        <v>7.9012354639558238</v>
      </c>
      <c r="AE995">
        <f t="shared" si="355"/>
        <v>-1.2894839319912321E-8</v>
      </c>
      <c r="AF995" s="7">
        <f t="shared" si="356"/>
        <v>2.270505815984313E-8</v>
      </c>
      <c r="AG995" s="7">
        <f t="shared" si="339"/>
        <v>-0.38701493334588682</v>
      </c>
      <c r="AH995" s="7">
        <f t="shared" si="340"/>
        <v>3.2114660227577443</v>
      </c>
      <c r="AI995">
        <f t="shared" si="341"/>
        <v>-0.12406801926448219</v>
      </c>
      <c r="AJ995">
        <f t="shared" si="342"/>
        <v>1.0881459297048846</v>
      </c>
      <c r="AK995">
        <f t="shared" si="343"/>
        <v>-0.37090002682911921</v>
      </c>
      <c r="AL995">
        <f t="shared" si="344"/>
        <v>3.6016234887881375</v>
      </c>
      <c r="AM995" s="7">
        <f t="shared" si="345"/>
        <v>-1163133.1422624893</v>
      </c>
      <c r="AN995" s="7">
        <f t="shared" si="346"/>
        <v>403736.20170236041</v>
      </c>
      <c r="AO995">
        <f t="shared" si="347"/>
        <v>-1203133.1422624893</v>
      </c>
      <c r="AP995">
        <f t="shared" si="348"/>
        <v>406236.20170236041</v>
      </c>
      <c r="AQ995">
        <f t="shared" si="349"/>
        <v>-1188133.1422624893</v>
      </c>
      <c r="AR995">
        <f t="shared" si="350"/>
        <v>381236.20170236041</v>
      </c>
      <c r="AS995">
        <f t="shared" si="353"/>
        <v>-2023.7439078058449</v>
      </c>
      <c r="AT995">
        <f t="shared" si="354"/>
        <v>5852.5703160112771</v>
      </c>
    </row>
    <row r="996" spans="24:46" x14ac:dyDescent="0.2">
      <c r="X996" s="1">
        <v>992</v>
      </c>
      <c r="Y996" s="7">
        <f t="shared" si="335"/>
        <v>1184144.9039685184</v>
      </c>
      <c r="Z996" s="7">
        <f t="shared" si="336"/>
        <v>-399161.49920593307</v>
      </c>
      <c r="AA996">
        <f t="shared" si="337"/>
        <v>2023.3029163096776</v>
      </c>
      <c r="AB996">
        <f t="shared" si="338"/>
        <v>-5848.619698279299</v>
      </c>
      <c r="AC996">
        <f t="shared" si="351"/>
        <v>-0.88047132845658649</v>
      </c>
      <c r="AD996">
        <f t="shared" si="352"/>
        <v>7.7850787305171725</v>
      </c>
      <c r="AE996">
        <f t="shared" si="355"/>
        <v>-1.2893215703482843E-8</v>
      </c>
      <c r="AF996" s="7">
        <f t="shared" si="356"/>
        <v>2.2728632031013929E-8</v>
      </c>
      <c r="AG996" s="7">
        <f t="shared" si="339"/>
        <v>-0.38634253268170982</v>
      </c>
      <c r="AH996" s="7">
        <f t="shared" si="340"/>
        <v>3.1654396255720658</v>
      </c>
      <c r="AI996">
        <f t="shared" si="341"/>
        <v>-0.12385961752764303</v>
      </c>
      <c r="AJ996">
        <f t="shared" si="342"/>
        <v>1.0726438674759504</v>
      </c>
      <c r="AK996">
        <f t="shared" si="343"/>
        <v>-0.37026916535401783</v>
      </c>
      <c r="AL996">
        <f t="shared" si="344"/>
        <v>3.5469952147405239</v>
      </c>
      <c r="AM996" s="7">
        <f t="shared" si="345"/>
        <v>-1164144.9039685184</v>
      </c>
      <c r="AN996" s="7">
        <f t="shared" si="346"/>
        <v>406661.49920593307</v>
      </c>
      <c r="AO996">
        <f t="shared" si="347"/>
        <v>-1204144.9039685184</v>
      </c>
      <c r="AP996">
        <f t="shared" si="348"/>
        <v>409161.49920593307</v>
      </c>
      <c r="AQ996">
        <f t="shared" si="349"/>
        <v>-1189144.9039685184</v>
      </c>
      <c r="AR996">
        <f t="shared" si="350"/>
        <v>384161.49920593307</v>
      </c>
      <c r="AS996">
        <f t="shared" si="353"/>
        <v>-2023.3029163096776</v>
      </c>
      <c r="AT996">
        <f t="shared" si="354"/>
        <v>5848.619698279299</v>
      </c>
    </row>
    <row r="997" spans="24:46" x14ac:dyDescent="0.2">
      <c r="X997" s="1">
        <v>993</v>
      </c>
      <c r="Y997" s="7">
        <f t="shared" si="335"/>
        <v>1185156.4453677572</v>
      </c>
      <c r="Z997" s="7">
        <f t="shared" si="336"/>
        <v>-402084.83592023142</v>
      </c>
      <c r="AA997">
        <f t="shared" si="337"/>
        <v>2022.8626806454492</v>
      </c>
      <c r="AB997">
        <f t="shared" si="338"/>
        <v>-5844.72715891404</v>
      </c>
      <c r="AC997">
        <f t="shared" si="351"/>
        <v>-0.87896387608632476</v>
      </c>
      <c r="AD997">
        <f t="shared" si="352"/>
        <v>7.6715419936703553</v>
      </c>
      <c r="AE997">
        <f t="shared" si="355"/>
        <v>-1.2891594277609958E-8</v>
      </c>
      <c r="AF997" s="7">
        <f t="shared" si="356"/>
        <v>2.275189092290047E-8</v>
      </c>
      <c r="AG997" s="7">
        <f t="shared" si="339"/>
        <v>-0.38567202866714428</v>
      </c>
      <c r="AH997" s="7">
        <f t="shared" si="340"/>
        <v>3.1204254495158796</v>
      </c>
      <c r="AI997">
        <f t="shared" si="341"/>
        <v>-0.12365178564569287</v>
      </c>
      <c r="AJ997">
        <f t="shared" si="342"/>
        <v>1.0574807821121237</v>
      </c>
      <c r="AK997">
        <f t="shared" si="343"/>
        <v>-0.36964004888189345</v>
      </c>
      <c r="AL997">
        <f t="shared" si="344"/>
        <v>3.4936357392904611</v>
      </c>
      <c r="AM997" s="7">
        <f t="shared" si="345"/>
        <v>-1165156.4453677572</v>
      </c>
      <c r="AN997" s="7">
        <f t="shared" si="346"/>
        <v>409584.83592023142</v>
      </c>
      <c r="AO997">
        <f t="shared" si="347"/>
        <v>-1205156.4453677572</v>
      </c>
      <c r="AP997">
        <f t="shared" si="348"/>
        <v>412084.83592023142</v>
      </c>
      <c r="AQ997">
        <f t="shared" si="349"/>
        <v>-1190156.4453677572</v>
      </c>
      <c r="AR997">
        <f t="shared" si="350"/>
        <v>387084.83592023142</v>
      </c>
      <c r="AS997">
        <f t="shared" si="353"/>
        <v>-2022.8626806454492</v>
      </c>
      <c r="AT997">
        <f t="shared" si="354"/>
        <v>5844.72715891404</v>
      </c>
    </row>
    <row r="998" spans="24:46" x14ac:dyDescent="0.2">
      <c r="X998" s="1">
        <v>994</v>
      </c>
      <c r="Y998" s="7">
        <f t="shared" si="335"/>
        <v>1186167.7668375955</v>
      </c>
      <c r="Z998" s="7">
        <f t="shared" si="336"/>
        <v>-405006.24055693927</v>
      </c>
      <c r="AA998">
        <f t="shared" si="337"/>
        <v>2022.4231987074061</v>
      </c>
      <c r="AB998">
        <f t="shared" si="338"/>
        <v>-5840.8913879172051</v>
      </c>
      <c r="AC998">
        <f t="shared" si="351"/>
        <v>-0.8774606188460905</v>
      </c>
      <c r="AD998">
        <f t="shared" si="352"/>
        <v>7.5605454358735127</v>
      </c>
      <c r="AE998">
        <f t="shared" si="355"/>
        <v>-1.2889975037551773E-8</v>
      </c>
      <c r="AF998" s="7">
        <f t="shared" si="356"/>
        <v>2.2774841319727104E-8</v>
      </c>
      <c r="AG998" s="7">
        <f t="shared" si="339"/>
        <v>-0.3850034138424584</v>
      </c>
      <c r="AH998" s="7">
        <f t="shared" si="340"/>
        <v>3.0763934195845377</v>
      </c>
      <c r="AI998">
        <f t="shared" si="341"/>
        <v>-0.12344452144089434</v>
      </c>
      <c r="AJ998">
        <f t="shared" si="342"/>
        <v>1.042646656751872</v>
      </c>
      <c r="AK998">
        <f t="shared" si="343"/>
        <v>-0.36901267067276261</v>
      </c>
      <c r="AL998">
        <f t="shared" si="344"/>
        <v>3.4415053367622614</v>
      </c>
      <c r="AM998" s="7">
        <f t="shared" si="345"/>
        <v>-1166167.7668375955</v>
      </c>
      <c r="AN998" s="7">
        <f t="shared" si="346"/>
        <v>412506.24055693927</v>
      </c>
      <c r="AO998">
        <f t="shared" si="347"/>
        <v>-1206167.7668375955</v>
      </c>
      <c r="AP998">
        <f t="shared" si="348"/>
        <v>415006.24055693927</v>
      </c>
      <c r="AQ998">
        <f t="shared" si="349"/>
        <v>-1191167.7668375955</v>
      </c>
      <c r="AR998">
        <f t="shared" si="350"/>
        <v>390006.24055693927</v>
      </c>
      <c r="AS998">
        <f t="shared" si="353"/>
        <v>-2022.4231987074061</v>
      </c>
      <c r="AT998">
        <f t="shared" si="354"/>
        <v>5840.8913879172051</v>
      </c>
    </row>
    <row r="999" spans="24:46" x14ac:dyDescent="0.2">
      <c r="X999" s="1">
        <v>995</v>
      </c>
      <c r="Y999" s="7">
        <f t="shared" si="335"/>
        <v>1187178.8687543718</v>
      </c>
      <c r="Z999" s="7">
        <f t="shared" si="336"/>
        <v>-407925.74118271843</v>
      </c>
      <c r="AA999">
        <f t="shared" si="337"/>
        <v>2021.9844683979829</v>
      </c>
      <c r="AB999">
        <f t="shared" si="338"/>
        <v>-5837.1111151992682</v>
      </c>
      <c r="AC999">
        <f t="shared" si="351"/>
        <v>-0.87596154044035157</v>
      </c>
      <c r="AD999">
        <f t="shared" si="352"/>
        <v>7.4520123012169064</v>
      </c>
      <c r="AE999">
        <f t="shared" si="355"/>
        <v>-1.2888357978580647E-8</v>
      </c>
      <c r="AF999" s="7">
        <f t="shared" si="356"/>
        <v>2.2797489524591194E-8</v>
      </c>
      <c r="AG999" s="7">
        <f t="shared" si="339"/>
        <v>-0.38433668078563243</v>
      </c>
      <c r="AH999" s="7">
        <f t="shared" si="340"/>
        <v>3.0333145862507243</v>
      </c>
      <c r="AI999">
        <f t="shared" si="341"/>
        <v>-0.12323782274622676</v>
      </c>
      <c r="AJ999">
        <f t="shared" si="342"/>
        <v>1.0281318474482877</v>
      </c>
      <c r="AK999">
        <f t="shared" si="343"/>
        <v>-0.3683870240201344</v>
      </c>
      <c r="AL999">
        <f t="shared" si="344"/>
        <v>3.3905658447204052</v>
      </c>
      <c r="AM999" s="7">
        <f t="shared" si="345"/>
        <v>-1167178.8687543718</v>
      </c>
      <c r="AN999" s="7">
        <f t="shared" si="346"/>
        <v>415425.74118271843</v>
      </c>
      <c r="AO999">
        <f t="shared" si="347"/>
        <v>-1207178.8687543718</v>
      </c>
      <c r="AP999">
        <f t="shared" si="348"/>
        <v>417925.74118271843</v>
      </c>
      <c r="AQ999">
        <f t="shared" si="349"/>
        <v>-1192178.8687543718</v>
      </c>
      <c r="AR999">
        <f t="shared" si="350"/>
        <v>392925.74118271843</v>
      </c>
      <c r="AS999">
        <f t="shared" si="353"/>
        <v>-2021.9844683979829</v>
      </c>
      <c r="AT999">
        <f t="shared" si="354"/>
        <v>5837.1111151992682</v>
      </c>
    </row>
    <row r="1000" spans="24:46" x14ac:dyDescent="0.2">
      <c r="X1000" s="1">
        <v>996</v>
      </c>
      <c r="Y1000" s="7">
        <f t="shared" si="335"/>
        <v>1188189.7514933783</v>
      </c>
      <c r="Z1000" s="7">
        <f t="shared" si="336"/>
        <v>-410843.36523878039</v>
      </c>
      <c r="AA1000">
        <f t="shared" si="337"/>
        <v>2021.5464876277629</v>
      </c>
      <c r="AB1000">
        <f t="shared" si="338"/>
        <v>-5833.3851090486596</v>
      </c>
      <c r="AC1000">
        <f t="shared" si="351"/>
        <v>-0.87446662465501646</v>
      </c>
      <c r="AD1000">
        <f t="shared" si="352"/>
        <v>7.3458687539835168</v>
      </c>
      <c r="AE1000">
        <f t="shared" si="355"/>
        <v>-1.2886743095983002E-8</v>
      </c>
      <c r="AF1000" s="7">
        <f t="shared" si="356"/>
        <v>2.2819841665863146E-8</v>
      </c>
      <c r="AG1000" s="7">
        <f t="shared" si="339"/>
        <v>-0.38367182211212925</v>
      </c>
      <c r="AH1000" s="7">
        <f t="shared" si="340"/>
        <v>2.9911610747208841</v>
      </c>
      <c r="AI1000">
        <f t="shared" si="341"/>
        <v>-0.12303168740532107</v>
      </c>
      <c r="AJ1000">
        <f t="shared" si="342"/>
        <v>1.0139270664385629</v>
      </c>
      <c r="AK1000">
        <f t="shared" si="343"/>
        <v>-0.36776310225082304</v>
      </c>
      <c r="AL1000">
        <f t="shared" si="344"/>
        <v>3.3407805900042273</v>
      </c>
      <c r="AM1000" s="7">
        <f t="shared" si="345"/>
        <v>-1168189.7514933783</v>
      </c>
      <c r="AN1000" s="7">
        <f t="shared" si="346"/>
        <v>418343.36523878039</v>
      </c>
      <c r="AO1000">
        <f t="shared" si="347"/>
        <v>-1208189.7514933783</v>
      </c>
      <c r="AP1000">
        <f t="shared" si="348"/>
        <v>420843.36523878039</v>
      </c>
      <c r="AQ1000">
        <f t="shared" si="349"/>
        <v>-1193189.7514933783</v>
      </c>
      <c r="AR1000">
        <f t="shared" si="350"/>
        <v>395843.36523878039</v>
      </c>
      <c r="AS1000">
        <f t="shared" si="353"/>
        <v>-2021.5464876277629</v>
      </c>
      <c r="AT1000">
        <f t="shared" si="354"/>
        <v>5833.3851090486596</v>
      </c>
    </row>
    <row r="1001" spans="24:46" x14ac:dyDescent="0.2">
      <c r="X1001" s="1">
        <v>997</v>
      </c>
      <c r="Y1001" s="7">
        <f t="shared" si="335"/>
        <v>1189200.4154288641</v>
      </c>
      <c r="Z1001" s="7">
        <f t="shared" si="336"/>
        <v>-413759.13955971046</v>
      </c>
      <c r="AA1001">
        <f t="shared" si="337"/>
        <v>2021.1092543154355</v>
      </c>
      <c r="AB1001">
        <f t="shared" si="338"/>
        <v>-5829.7121746716675</v>
      </c>
      <c r="AC1001">
        <f t="shared" si="351"/>
        <v>-0.87297585535693012</v>
      </c>
      <c r="AD1001">
        <f t="shared" si="352"/>
        <v>7.2420437448420172</v>
      </c>
      <c r="AE1001">
        <f t="shared" si="355"/>
        <v>-1.2885130385058758E-8</v>
      </c>
      <c r="AF1001" s="7">
        <f t="shared" si="356"/>
        <v>2.2841903703312889E-8</v>
      </c>
      <c r="AG1001" s="7">
        <f t="shared" si="339"/>
        <v>-0.38300883047465883</v>
      </c>
      <c r="AH1001" s="7">
        <f t="shared" si="340"/>
        <v>2.9499060368650647</v>
      </c>
      <c r="AI1001">
        <f t="shared" si="341"/>
        <v>-0.1228261132723993</v>
      </c>
      <c r="AJ1001">
        <f t="shared" si="342"/>
        <v>1.00002336629081</v>
      </c>
      <c r="AK1001">
        <f t="shared" si="343"/>
        <v>-0.36714089872474154</v>
      </c>
      <c r="AL1001">
        <f t="shared" si="344"/>
        <v>3.2921143188442383</v>
      </c>
      <c r="AM1001" s="7">
        <f t="shared" si="345"/>
        <v>-1169200.4154288641</v>
      </c>
      <c r="AN1001" s="7">
        <f t="shared" si="346"/>
        <v>421259.13955971046</v>
      </c>
      <c r="AO1001">
        <f t="shared" si="347"/>
        <v>-1209200.4154288641</v>
      </c>
      <c r="AP1001">
        <f t="shared" si="348"/>
        <v>423759.13955971046</v>
      </c>
      <c r="AQ1001">
        <f t="shared" si="349"/>
        <v>-1194200.4154288641</v>
      </c>
      <c r="AR1001">
        <f t="shared" si="350"/>
        <v>398759.13955971046</v>
      </c>
      <c r="AS1001">
        <f t="shared" si="353"/>
        <v>-2021.1092543154355</v>
      </c>
      <c r="AT1001">
        <f t="shared" si="354"/>
        <v>5829.7121746716675</v>
      </c>
    </row>
    <row r="1002" spans="24:46" x14ac:dyDescent="0.2">
      <c r="X1002" s="1">
        <v>998</v>
      </c>
      <c r="Y1002" s="7">
        <f t="shared" si="335"/>
        <v>1190210.8609340398</v>
      </c>
      <c r="Z1002" s="7">
        <f t="shared" si="336"/>
        <v>-416673.09039157821</v>
      </c>
      <c r="AA1002">
        <f t="shared" si="337"/>
        <v>2020.6727663877571</v>
      </c>
      <c r="AB1002">
        <f t="shared" si="338"/>
        <v>-5826.0911527992466</v>
      </c>
      <c r="AC1002">
        <f t="shared" si="351"/>
        <v>-0.87148921649338051</v>
      </c>
      <c r="AD1002">
        <f t="shared" si="352"/>
        <v>7.1404688842014741</v>
      </c>
      <c r="AE1002">
        <f t="shared" si="355"/>
        <v>-1.2883519841122266E-8</v>
      </c>
      <c r="AF1002" s="7">
        <f t="shared" si="356"/>
        <v>2.2863681433976539E-8</v>
      </c>
      <c r="AG1002" s="7">
        <f t="shared" si="339"/>
        <v>-0.38234769856295653</v>
      </c>
      <c r="AH1002" s="7">
        <f t="shared" si="340"/>
        <v>2.9095236056589107</v>
      </c>
      <c r="AI1002">
        <f t="shared" si="341"/>
        <v>-0.12262109821220853</v>
      </c>
      <c r="AJ1002">
        <f t="shared" si="342"/>
        <v>0.98641212487550889</v>
      </c>
      <c r="AK1002">
        <f t="shared" si="343"/>
        <v>-0.36652040683469572</v>
      </c>
      <c r="AL1002">
        <f t="shared" si="344"/>
        <v>3.2445331308033727</v>
      </c>
      <c r="AM1002" s="7">
        <f t="shared" si="345"/>
        <v>-1170210.8609340398</v>
      </c>
      <c r="AN1002" s="7">
        <f t="shared" si="346"/>
        <v>424173.09039157821</v>
      </c>
      <c r="AO1002">
        <f t="shared" si="347"/>
        <v>-1210210.8609340398</v>
      </c>
      <c r="AP1002">
        <f t="shared" si="348"/>
        <v>426673.09039157821</v>
      </c>
      <c r="AQ1002">
        <f t="shared" si="349"/>
        <v>-1195210.8609340398</v>
      </c>
      <c r="AR1002">
        <f t="shared" si="350"/>
        <v>401673.09039157821</v>
      </c>
      <c r="AS1002">
        <f t="shared" si="353"/>
        <v>-2020.6727663877571</v>
      </c>
      <c r="AT1002">
        <f t="shared" si="354"/>
        <v>5826.0911527992466</v>
      </c>
    </row>
    <row r="1003" spans="24:46" x14ac:dyDescent="0.2">
      <c r="X1003" s="1">
        <v>999</v>
      </c>
      <c r="Y1003" s="7">
        <f t="shared" si="335"/>
        <v>1191221.0883810818</v>
      </c>
      <c r="Z1003" s="7">
        <f t="shared" si="336"/>
        <v>-419585.24340936728</v>
      </c>
      <c r="AA1003">
        <f t="shared" si="337"/>
        <v>2020.2370217795103</v>
      </c>
      <c r="AB1003">
        <f t="shared" si="338"/>
        <v>-5822.520918357146</v>
      </c>
      <c r="AC1003">
        <f t="shared" si="351"/>
        <v>-0.87000669209160153</v>
      </c>
      <c r="AD1003">
        <f t="shared" si="352"/>
        <v>7.041078322290244</v>
      </c>
      <c r="AE1003">
        <f t="shared" si="355"/>
        <v>-1.2881911459501362E-8</v>
      </c>
      <c r="AF1003" s="7">
        <f t="shared" si="356"/>
        <v>2.2885180497776038E-8</v>
      </c>
      <c r="AG1003" s="7">
        <f t="shared" si="339"/>
        <v>-0.38168841910354595</v>
      </c>
      <c r="AH1003" s="7">
        <f t="shared" si="340"/>
        <v>2.8699888519881096</v>
      </c>
      <c r="AI1003">
        <f t="shared" si="341"/>
        <v>-0.12241664009995783</v>
      </c>
      <c r="AJ1003">
        <f t="shared" si="342"/>
        <v>0.97308503111263811</v>
      </c>
      <c r="AK1003">
        <f t="shared" si="343"/>
        <v>-0.36590162000618631</v>
      </c>
      <c r="AL1003">
        <f t="shared" si="344"/>
        <v>3.1980044163043155</v>
      </c>
      <c r="AM1003" s="7">
        <f t="shared" si="345"/>
        <v>-1171221.0883810818</v>
      </c>
      <c r="AN1003" s="7">
        <f t="shared" si="346"/>
        <v>427085.24340936728</v>
      </c>
      <c r="AO1003">
        <f t="shared" si="347"/>
        <v>-1211221.0883810818</v>
      </c>
      <c r="AP1003">
        <f t="shared" si="348"/>
        <v>429585.24340936728</v>
      </c>
      <c r="AQ1003">
        <f t="shared" si="349"/>
        <v>-1196221.0883810818</v>
      </c>
      <c r="AR1003">
        <f t="shared" si="350"/>
        <v>404585.24340936728</v>
      </c>
      <c r="AS1003">
        <f t="shared" si="353"/>
        <v>-2020.2370217795103</v>
      </c>
      <c r="AT1003">
        <f t="shared" si="354"/>
        <v>5822.520918357146</v>
      </c>
    </row>
    <row r="1004" spans="24:46" x14ac:dyDescent="0.2">
      <c r="X1004" s="1">
        <v>1000</v>
      </c>
      <c r="Y1004" s="7">
        <f t="shared" si="335"/>
        <v>1192231.0981411352</v>
      </c>
      <c r="Z1004" s="7">
        <f t="shared" si="336"/>
        <v>-422495.62373375561</v>
      </c>
      <c r="AA1004">
        <f t="shared" si="337"/>
        <v>2019.8020184334646</v>
      </c>
      <c r="AB1004">
        <f t="shared" si="338"/>
        <v>-5819.0003791960007</v>
      </c>
      <c r="AC1004">
        <f t="shared" si="351"/>
        <v>-0.86852826625828783</v>
      </c>
      <c r="AD1004">
        <f t="shared" si="352"/>
        <v>6.943808635550683</v>
      </c>
      <c r="AE1004">
        <f t="shared" si="355"/>
        <v>-1.2880305235537572E-8</v>
      </c>
      <c r="AF1004" s="7">
        <f t="shared" si="356"/>
        <v>2.2906406382904378E-8</v>
      </c>
      <c r="AG1004" s="7">
        <f t="shared" si="339"/>
        <v>-0.38103098485951659</v>
      </c>
      <c r="AH1004" s="7">
        <f t="shared" si="340"/>
        <v>2.8312777436750545</v>
      </c>
      <c r="AI1004">
        <f t="shared" si="341"/>
        <v>-0.12221273682125632</v>
      </c>
      <c r="AJ1004">
        <f t="shared" si="342"/>
        <v>0.96003407144864839</v>
      </c>
      <c r="AK1004">
        <f t="shared" si="343"/>
        <v>-0.36528453169720959</v>
      </c>
      <c r="AL1004">
        <f t="shared" si="344"/>
        <v>3.1524967975205733</v>
      </c>
      <c r="AM1004" s="7">
        <f t="shared" si="345"/>
        <v>-1172231.0981411352</v>
      </c>
      <c r="AN1004" s="7">
        <f t="shared" si="346"/>
        <v>429995.62373375561</v>
      </c>
      <c r="AO1004">
        <f t="shared" si="347"/>
        <v>-1212231.0981411352</v>
      </c>
      <c r="AP1004">
        <f t="shared" si="348"/>
        <v>432495.62373375561</v>
      </c>
      <c r="AQ1004">
        <f t="shared" si="349"/>
        <v>-1197231.0981411352</v>
      </c>
      <c r="AR1004">
        <f t="shared" si="350"/>
        <v>407495.62373375561</v>
      </c>
      <c r="AS1004">
        <f t="shared" si="353"/>
        <v>-2019.8020184334646</v>
      </c>
      <c r="AT1004">
        <f t="shared" si="354"/>
        <v>5819.0003791960007</v>
      </c>
    </row>
  </sheetData>
  <mergeCells count="62">
    <mergeCell ref="C26:N26"/>
    <mergeCell ref="D27:J27"/>
    <mergeCell ref="F8:J8"/>
    <mergeCell ref="D11:J11"/>
    <mergeCell ref="E12:J12"/>
    <mergeCell ref="F13:J13"/>
    <mergeCell ref="G14:J14"/>
    <mergeCell ref="C10:N10"/>
    <mergeCell ref="L8:M8"/>
    <mergeCell ref="L11:M11"/>
    <mergeCell ref="L25:M25"/>
    <mergeCell ref="H15:J15"/>
    <mergeCell ref="L20:M20"/>
    <mergeCell ref="H39:J39"/>
    <mergeCell ref="I40:J40"/>
    <mergeCell ref="E28:J28"/>
    <mergeCell ref="F29:J29"/>
    <mergeCell ref="G30:J30"/>
    <mergeCell ref="H31:J31"/>
    <mergeCell ref="I32:J32"/>
    <mergeCell ref="C34:N34"/>
    <mergeCell ref="D35:J35"/>
    <mergeCell ref="E36:J36"/>
    <mergeCell ref="F37:J37"/>
    <mergeCell ref="G38:J38"/>
    <mergeCell ref="L38:M38"/>
    <mergeCell ref="L39:M39"/>
    <mergeCell ref="L40:M40"/>
    <mergeCell ref="L28:M28"/>
    <mergeCell ref="L21:M21"/>
    <mergeCell ref="F21:J21"/>
    <mergeCell ref="G22:J22"/>
    <mergeCell ref="H23:J23"/>
    <mergeCell ref="I24:J24"/>
    <mergeCell ref="L24:M24"/>
    <mergeCell ref="L16:M16"/>
    <mergeCell ref="L41:M41"/>
    <mergeCell ref="L15:M15"/>
    <mergeCell ref="C17:N17"/>
    <mergeCell ref="C18:N18"/>
    <mergeCell ref="D19:J19"/>
    <mergeCell ref="E20:J20"/>
    <mergeCell ref="L30:M30"/>
    <mergeCell ref="L31:M31"/>
    <mergeCell ref="L32:M32"/>
    <mergeCell ref="L33:M33"/>
    <mergeCell ref="L36:M36"/>
    <mergeCell ref="L37:M37"/>
    <mergeCell ref="L22:M22"/>
    <mergeCell ref="L29:M29"/>
    <mergeCell ref="L23:M23"/>
    <mergeCell ref="BB3:BC3"/>
    <mergeCell ref="Q3:V3"/>
    <mergeCell ref="C5:N5"/>
    <mergeCell ref="D6:J6"/>
    <mergeCell ref="E7:J7"/>
    <mergeCell ref="L6:M6"/>
    <mergeCell ref="L7:M7"/>
    <mergeCell ref="B3:O3"/>
    <mergeCell ref="AV3:AW3"/>
    <mergeCell ref="AX3:AY3"/>
    <mergeCell ref="AZ3:BA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11FD-A1BF-4C85-BB53-9733FF953184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5c720145bf917415b4198ded1b11c04e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b92b2696580ca236c73df15b58fd8e19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7B1998-DCF8-4CC9-80D5-6F122707EF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29066B-92F7-4EA6-9DF2-5C378036B9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0F48169-2925-4BE4-9617-BBFADFCAA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 - Calculs</vt:lpstr>
      <vt:lpstr>Simulation</vt:lpstr>
    </vt:vector>
  </TitlesOfParts>
  <Manager/>
  <Company>CVM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Coulombe-Morency Julien</dc:creator>
  <cp:keywords/>
  <dc:description/>
  <cp:lastModifiedBy>Julien Coulombe-Morency</cp:lastModifiedBy>
  <cp:revision/>
  <dcterms:created xsi:type="dcterms:W3CDTF">2022-11-24T13:15:25Z</dcterms:created>
  <dcterms:modified xsi:type="dcterms:W3CDTF">2022-11-25T04:51:24Z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