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vens0-my.sharepoint.com/personal/mlepis_stevens_edu/Documents/5. Senior, 2021-22/GPU &amp; Multicore Programming (CPE 810A)/HW3-Convolution/Deliverables/"/>
    </mc:Choice>
  </mc:AlternateContent>
  <xr:revisionPtr revIDLastSave="0" documentId="8_{B524F0A8-962C-407E-951B-CA8A3B8E722D}" xr6:coauthVersionLast="47" xr6:coauthVersionMax="47" xr10:uidLastSave="{00000000-0000-0000-0000-000000000000}"/>
  <bookViews>
    <workbookView xWindow="-38520" yWindow="-120" windowWidth="38640" windowHeight="21240" activeTab="1" xr2:uid="{3204345C-2D9E-42C0-AC2E-DC4B37D54A95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2" l="1"/>
  <c r="D13" i="2"/>
  <c r="D6" i="2"/>
  <c r="K19" i="2"/>
  <c r="K20" i="2"/>
  <c r="K21" i="2"/>
  <c r="K22" i="2"/>
  <c r="K23" i="2"/>
  <c r="K18" i="2"/>
  <c r="K11" i="2"/>
  <c r="K12" i="2"/>
  <c r="K13" i="2"/>
  <c r="K14" i="2"/>
  <c r="K15" i="2"/>
  <c r="K10" i="2"/>
  <c r="K3" i="2"/>
  <c r="K4" i="2"/>
  <c r="K5" i="2"/>
  <c r="K6" i="2"/>
  <c r="K7" i="2"/>
  <c r="K2" i="2"/>
  <c r="D19" i="2"/>
  <c r="D20" i="2"/>
  <c r="D21" i="2"/>
  <c r="D22" i="2"/>
  <c r="D23" i="2"/>
  <c r="D18" i="2"/>
  <c r="D12" i="2"/>
  <c r="D15" i="2"/>
  <c r="D11" i="2"/>
  <c r="D10" i="2"/>
  <c r="D3" i="2"/>
  <c r="D4" i="2"/>
  <c r="D5" i="2"/>
  <c r="D7" i="2"/>
  <c r="D2" i="2"/>
  <c r="G3" i="1"/>
  <c r="G4" i="1"/>
  <c r="G5" i="1"/>
  <c r="G6" i="1"/>
  <c r="G7" i="1"/>
  <c r="G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<sst xmlns="http://schemas.openxmlformats.org/spreadsheetml/2006/main" count="66" uniqueCount="42">
  <si>
    <t>GPU ROW</t>
  </si>
  <si>
    <t>GPU COL</t>
  </si>
  <si>
    <t>CPU ROW</t>
  </si>
  <si>
    <t>CPU COL</t>
  </si>
  <si>
    <t>100 100 32 32 10</t>
  </si>
  <si>
    <t>300 300 32 32 10</t>
  </si>
  <si>
    <t>500 500 32 32 10</t>
  </si>
  <si>
    <t>700 700 32 32 10</t>
  </si>
  <si>
    <t>900 900 32 32 10</t>
  </si>
  <si>
    <t>1200 1200 32 32 10</t>
  </si>
  <si>
    <t>GPU</t>
  </si>
  <si>
    <t>CPU</t>
  </si>
  <si>
    <t>.\CudaConvolution.exe 100 100 8 32 10</t>
  </si>
  <si>
    <t>.\CudaConvolution.exe 300 300 8 32 10</t>
  </si>
  <si>
    <t>.\CudaConvolution.exe 500 500 8 32 10</t>
  </si>
  <si>
    <t>.\CudaConvolution.exe 700 700 8 32 10</t>
  </si>
  <si>
    <t>.\CudaConvolution.exe 900 900 8 32 10</t>
  </si>
  <si>
    <t>.\CudaConvolution.exe 1200 1200 8 32 10</t>
  </si>
  <si>
    <t>.\CudaConvolution.exe 100 100 16 32 10</t>
  </si>
  <si>
    <t>.\CudaConvolution.exe 300 300 16 32 10</t>
  </si>
  <si>
    <t>.\CudaConvolution.exe 500 500 16 32 10</t>
  </si>
  <si>
    <t>.\CudaConvolution.exe 700 700 16 32 10</t>
  </si>
  <si>
    <t>.\CudaConvolution.exe 900 900 16 32 10</t>
  </si>
  <si>
    <t>.\CudaConvolution.exe 1200 1200 16 32 10</t>
  </si>
  <si>
    <t>.\CudaConvolution.exe 100 100 32 32 10</t>
  </si>
  <si>
    <t>.\CudaConvolution.exe 300 300 32 32 10</t>
  </si>
  <si>
    <t>.\CudaConvolution.exe 500 500 32 32 10</t>
  </si>
  <si>
    <t>.\CudaConvolution.exe 700 700 32 32 10</t>
  </si>
  <si>
    <t>.\CudaConvolution.exe 900 900 32 32 10</t>
  </si>
  <si>
    <t>.\CudaConvolution.exe 1200 1200 32 32 10</t>
  </si>
  <si>
    <t>.\CudaConvolution.exe 100 100 8 8 10</t>
  </si>
  <si>
    <t>.\CudaConvolution.exe 300 300 8 8 10</t>
  </si>
  <si>
    <t>.\CudaConvolution.exe 500 500 8 8 10</t>
  </si>
  <si>
    <t>.\CudaConvolution.exe 700 700 8 8 10</t>
  </si>
  <si>
    <t>.\CudaConvolution.exe 900 900 8 8 10</t>
  </si>
  <si>
    <t>.\CudaConvolution.exe 1200 1200 8 8 10</t>
  </si>
  <si>
    <t>.\CudaConvolution.exe 100 100 16 16 10</t>
  </si>
  <si>
    <t>.\CudaConvolution.exe 300 300 16 16 10</t>
  </si>
  <si>
    <t>.\CudaConvolution.exe 500 500 16 16 10</t>
  </si>
  <si>
    <t>.\CudaConvolution.exe 700 700 16 16 10</t>
  </si>
  <si>
    <t>.\CudaConvolution.exe 900 900 16 16 10</t>
  </si>
  <si>
    <t>.\CudaConvolution.exe 1200 1200 16 16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</si>
</sst>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595959"/>
      <name val="Calibri"/>
      <family val="2"/>
      <scheme val="minor"/>
    </font>
    <font>
      <sz val="14"/>
      <color rgb="FF59595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1" fillId="0" borderId="0" xfId="0" applyFont="1" applyAlignment="1">
      <alignment horizontal="center" vertical="center" readingOrder="1"/>
    </xf>
    <xf numFmtId="0" fontId="1" fillId="2" borderId="0" xfId="0" applyFont="1" applyFill="1" applyAlignment="1">
      <alignment horizontal="center" vertical="center" readingOrder="1"/>
    </xf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1200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721.690427</c:v>
                </c:pt>
                <c:pt idx="1">
                  <c:v>3800.2322725000004</c:v>
                </c:pt>
                <c:pt idx="2">
                  <c:v>5101.8001709999999</c:v>
                </c:pt>
                <c:pt idx="3">
                  <c:v>6158.7401480000008</c:v>
                </c:pt>
                <c:pt idx="4">
                  <c:v>6111.7523380000002</c:v>
                </c:pt>
                <c:pt idx="5">
                  <c:v>6284.8048715000004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A8-4654-92FE-2D6C643B4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103824"/>
        <c:axId val="1332104240"/>
      </c:lineChart>
      <c:catAx>
        <c:axId val="133210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or Y size of input [100 * 100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104240"/>
        <c:crosses val="autoZero"/>
        <c:auto val="1"/>
        <c:lblAlgn val="ctr"/>
        <c:lblOffset val="100"/>
        <c:noMultiLvlLbl val="0"/>
      </c:catAx>
      <c:valAx>
        <c:axId val="13321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 Rate [Mpix/s]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10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1200</c:v>
                </c:pt>
              </c:numCache>
            </c:numRef>
          </c:cat>
          <c:val>
            <c:numRef>
              <c:f>Sheet1!$G$2:$G$7</c:f>
              <c:numCache>
                <c:formatCode>General</c:formatCode>
                <c:ptCount val="6"/>
                <c:pt idx="0">
                  <c:v>22.647136</c:v>
                </c:pt>
                <c:pt idx="1">
                  <c:v>32.124946999999999</c:v>
                </c:pt>
                <c:pt idx="2">
                  <c:v>26.642386500000001</c:v>
                </c:pt>
                <c:pt idx="3">
                  <c:v>30.127272999999999</c:v>
                </c:pt>
                <c:pt idx="4">
                  <c:v>34.430064999999999</c:v>
                </c:pt>
                <c:pt idx="5">
                  <c:v>34.603201999999996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4-4453-B09C-F29D32870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440608"/>
        <c:axId val="1370448928"/>
      </c:lineChart>
      <c:catAx>
        <c:axId val="13704406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448928"/>
        <c:crosses val="autoZero"/>
        <c:auto val="1"/>
        <c:lblAlgn val="ctr"/>
        <c:lblOffset val="100"/>
        <c:noMultiLvlLbl val="0"/>
      </c:catAx>
      <c:valAx>
        <c:axId val="1370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 Rate [Mpix/s]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44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</a:t>
            </a:r>
            <a:r>
              <a:rPr lang="en-US"/>
              <a:t>Computation Rate</a:t>
            </a:r>
            <a:r>
              <a:rPr lang="en-US" baseline="0"/>
              <a:t> as of f(</a:t>
            </a:r>
            <a:r>
              <a:rPr lang="en-US"/>
              <a:t>Mask Size</a:t>
            </a:r>
            <a:r>
              <a:rPr lang="en-US" baseline="0"/>
              <a:t> &amp; N)</a:t>
            </a:r>
            <a:endParaRPr lang="en-US"/>
          </a:p>
        </c:rich>
      </c:tx>
      <c:layout>
        <c:manualLayout>
          <c:xMode val="edge"/>
          <c:yMode val="edge"/>
          <c:x val="0.17465632739940495"/>
          <c:y val="2.5351553181869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 Ele. Mask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'Sheet1 (2)'!$A$2:$A$7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1200</c:v>
                </c:pt>
              </c:numCache>
            </c:numRef>
          </c:cat>
          <c:val>
            <c:numRef>
              <c:f>'Sheet1 (2)'!$D$2:$D$7</c:f>
              <c:numCache>
                <c:formatCode>General</c:formatCode>
                <c:ptCount val="6"/>
                <c:pt idx="0">
                  <c:v>548.66659649999997</c:v>
                </c:pt>
                <c:pt idx="1">
                  <c:v>5308.4717860000001</c:v>
                </c:pt>
                <c:pt idx="2">
                  <c:v>9864.4367559999991</c:v>
                </c:pt>
                <c:pt idx="3">
                  <c:v>10711.689796000001</c:v>
                </c:pt>
                <c:pt idx="4">
                  <c:v>11745.2677145</c:v>
                </c:pt>
                <c:pt idx="5">
                  <c:v>13349.637277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4-4578-830E-6C30661925E4}"/>
            </c:ext>
          </c:extLst>
        </c:ser>
        <c:ser>
          <c:idx val="1"/>
          <c:order val="1"/>
          <c:tx>
            <c:v>16 Ele. Mask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'Sheet1 (2)'!$A$2:$A$7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1200</c:v>
                </c:pt>
              </c:numCache>
            </c:numRef>
          </c:cat>
          <c:val>
            <c:numRef>
              <c:f>'Sheet1 (2)'!$D$10:$D$15</c:f>
              <c:numCache>
                <c:formatCode>General</c:formatCode>
                <c:ptCount val="6"/>
                <c:pt idx="0">
                  <c:v>496.46431749999999</c:v>
                </c:pt>
                <c:pt idx="1">
                  <c:v>4616.6064449999994</c:v>
                </c:pt>
                <c:pt idx="2">
                  <c:v>7385.5500035000005</c:v>
                </c:pt>
                <c:pt idx="3">
                  <c:v>8121.8349674999999</c:v>
                </c:pt>
                <c:pt idx="4">
                  <c:v>8345.4723935000002</c:v>
                </c:pt>
                <c:pt idx="5">
                  <c:v>9510.6319519999997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64-4578-830E-6C30661925E4}"/>
            </c:ext>
          </c:extLst>
        </c:ser>
        <c:ser>
          <c:idx val="2"/>
          <c:order val="2"/>
          <c:tx>
            <c:v>32 Ele. Mask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'Sheet1 (2)'!$A$2:$A$7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1200</c:v>
                </c:pt>
              </c:numCache>
            </c:numRef>
          </c:cat>
          <c:val>
            <c:numRef>
              <c:f>'Sheet1 (2)'!$D$18:$D$23</c:f>
              <c:numCache>
                <c:formatCode>General</c:formatCode>
                <c:ptCount val="6"/>
                <c:pt idx="0">
                  <c:v>721.690427</c:v>
                </c:pt>
                <c:pt idx="1">
                  <c:v>3800.2322725000004</c:v>
                </c:pt>
                <c:pt idx="2">
                  <c:v>5101.8001709999999</c:v>
                </c:pt>
                <c:pt idx="3">
                  <c:v>6158.7401480000008</c:v>
                </c:pt>
                <c:pt idx="4">
                  <c:v>6111.7523380000002</c:v>
                </c:pt>
                <c:pt idx="5">
                  <c:v>6284.8048715000004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64-4578-830E-6C3066192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317840"/>
        <c:axId val="1365318256"/>
      </c:lineChart>
      <c:catAx>
        <c:axId val="136531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for an NxN matrix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18256"/>
        <c:crosses val="autoZero"/>
        <c:auto val="1"/>
        <c:lblAlgn val="ctr"/>
        <c:lblOffset val="100"/>
        <c:noMultiLvlLbl val="0"/>
      </c:catAx>
      <c:valAx>
        <c:axId val="136531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Computational Rate [Mpix/s]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1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Computation Rate as of</a:t>
            </a:r>
          </a:p>
          <a:p>
            <a:pPr>
              <a:defRPr/>
            </a:pPr>
            <a:r>
              <a:rPr lang="en-US"/>
              <a:t>f(Mask Size ==</a:t>
            </a:r>
            <a:r>
              <a:rPr lang="en-US" baseline="0"/>
              <a:t> threadCount</a:t>
            </a:r>
            <a:r>
              <a:rPr lang="en-US"/>
              <a:t>)</a:t>
            </a:r>
          </a:p>
        </c:rich>
      </c:tx>
      <c:layout>
        <c:manualLayout>
          <c:xMode val="edge"/>
          <c:yMode val="edge"/>
          <c:x val="9.7231550111916504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8258513552519"/>
          <c:y val="0.28282407407407412"/>
          <c:w val="0.82082268174862094"/>
          <c:h val="0.51160505978419368"/>
        </c:manualLayout>
      </c:layout>
      <c:lineChart>
        <c:grouping val="standard"/>
        <c:varyColors val="0"/>
        <c:ser>
          <c:idx val="0"/>
          <c:order val="0"/>
          <c:tx>
            <c:v>8 Ele. Mask; 8 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'Sheet1 (2)'!$H$2:$H$7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1200</c:v>
                </c:pt>
              </c:numCache>
            </c:numRef>
          </c:cat>
          <c:val>
            <c:numRef>
              <c:f>'Sheet1 (2)'!$K$2:$K$7</c:f>
              <c:numCache>
                <c:formatCode>General</c:formatCode>
                <c:ptCount val="6"/>
                <c:pt idx="0">
                  <c:v>1213.0706690000002</c:v>
                </c:pt>
                <c:pt idx="1">
                  <c:v>6169.5142274999998</c:v>
                </c:pt>
                <c:pt idx="2">
                  <c:v>11751.8481395</c:v>
                </c:pt>
                <c:pt idx="3">
                  <c:v>17389.0978995</c:v>
                </c:pt>
                <c:pt idx="4">
                  <c:v>18231.722266000001</c:v>
                </c:pt>
                <c:pt idx="5">
                  <c:v>20151.548376999999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8-4496-B769-03771CBB9F82}"/>
            </c:ext>
          </c:extLst>
        </c:ser>
        <c:ser>
          <c:idx val="1"/>
          <c:order val="1"/>
          <c:tx>
            <c:v>16 Ele. Mask; 16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'Sheet1 (2)'!$H$2:$H$7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1200</c:v>
                </c:pt>
              </c:numCache>
            </c:numRef>
          </c:cat>
          <c:val>
            <c:numRef>
              <c:f>'Sheet1 (2)'!$K$10:$K$15</c:f>
              <c:numCache>
                <c:formatCode>General</c:formatCode>
                <c:ptCount val="6"/>
                <c:pt idx="0">
                  <c:v>1068.668228</c:v>
                </c:pt>
                <c:pt idx="1">
                  <c:v>3635.4539395000002</c:v>
                </c:pt>
                <c:pt idx="2">
                  <c:v>7680.7163230000006</c:v>
                </c:pt>
                <c:pt idx="3">
                  <c:v>9233.0939309999994</c:v>
                </c:pt>
                <c:pt idx="4">
                  <c:v>10055.938787999999</c:v>
                </c:pt>
                <c:pt idx="5">
                  <c:v>10509.232307999999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98-4496-B769-03771CBB9F82}"/>
            </c:ext>
          </c:extLst>
        </c:ser>
        <c:ser>
          <c:idx val="2"/>
          <c:order val="2"/>
          <c:tx>
            <c:v>32 Ele. Mask; 32 Thread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'Sheet1 (2)'!$H$2:$H$7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1200</c:v>
                </c:pt>
              </c:numCache>
            </c:numRef>
          </c:cat>
          <c:val>
            <c:numRef>
              <c:f>'Sheet1 (2)'!$K$18:$K$23</c:f>
              <c:numCache>
                <c:formatCode>General</c:formatCode>
                <c:ptCount val="6"/>
                <c:pt idx="0">
                  <c:v>721.690427</c:v>
                </c:pt>
                <c:pt idx="1">
                  <c:v>3800.2322725000004</c:v>
                </c:pt>
                <c:pt idx="2">
                  <c:v>5101.8001709999999</c:v>
                </c:pt>
                <c:pt idx="3">
                  <c:v>6158.7401480000008</c:v>
                </c:pt>
                <c:pt idx="4">
                  <c:v>6111.7523380000002</c:v>
                </c:pt>
                <c:pt idx="5">
                  <c:v>6284.8048715000004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98-4496-B769-03771CBB9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133120"/>
        <c:axId val="942133536"/>
      </c:lineChart>
      <c:catAx>
        <c:axId val="94213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for an NxN matrix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133536"/>
        <c:crosses val="autoZero"/>
        <c:auto val="1"/>
        <c:lblAlgn val="ctr"/>
        <c:lblOffset val="100"/>
        <c:noMultiLvlLbl val="0"/>
      </c:catAx>
      <c:valAx>
        <c:axId val="9421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Computational Rate [Mpix/s]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13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42334398945645"/>
          <c:y val="2.1908719743365411E-2"/>
          <c:w val="0.33451026309913462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151805</xdr:colOff>
      <xdr:row>11</xdr:row>
      <xdr:rowOff>89892</xdr:rowOff>
    </xdr:from>
    <xdr:to>
      <xdr:col>10</xdr:col>
      <xdr:colOff>473273</xdr:colOff>
      <xdr:row>25</xdr:row>
      <xdr:rowOff>166092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CC7B9D-DF86-4E87-94E3-5188E7A2E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80367</xdr:colOff>
      <xdr:row>11</xdr:row>
      <xdr:rowOff>83939</xdr:rowOff>
    </xdr:from>
    <xdr:to>
      <xdr:col>18</xdr:col>
      <xdr:colOff>401835</xdr:colOff>
      <xdr:row>25</xdr:row>
      <xdr:rowOff>160139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A82051-1C01-47A3-A28A-F700655DE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23811</xdr:colOff>
      <xdr:row>24</xdr:row>
      <xdr:rowOff>77984</xdr:rowOff>
    </xdr:from>
    <xdr:to>
      <xdr:col>5</xdr:col>
      <xdr:colOff>2387202</xdr:colOff>
      <xdr:row>40</xdr:row>
      <xdr:rowOff>35717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F4774B-8A53-4391-9622-5AEAF432C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29765</xdr:colOff>
      <xdr:row>24</xdr:row>
      <xdr:rowOff>60126</xdr:rowOff>
    </xdr:from>
    <xdr:to>
      <xdr:col>12</xdr:col>
      <xdr:colOff>1565671</xdr:colOff>
      <xdr:row>38</xdr:row>
      <xdr:rowOff>136326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E85981-CC82-4518-B9B0-0E502CAB5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0C6F-0640-45F5-9CC7-649216EB9370}">
  <dimension ref="A1:J30"/>
  <sheetViews>
    <sheetView zoomScale="160" zoomScaleNormal="160" workbookViewId="0">
      <selection activeCell="L9" sqref="L9"/>
    </sheetView>
  </sheetViews>
  <sheetFormatPr defaultRowHeight="15" x14ac:dyDescent="0.25"/>
  <cols>
    <col min="1" max="16384" width="9.140625" style="1"/>
  </cols>
  <sheetData>
    <row r="1" spans="1:9" x14ac:dyDescent="0.25">
      <c r="B1" s="1" t="s">
        <v>0</v>
      </c>
      <c r="C1" s="1" t="s">
        <v>1</v>
      </c>
      <c r="D1" s="1" t="s">
        <v>10</v>
      </c>
      <c r="E1" s="1" t="s">
        <v>2</v>
      </c>
      <c r="F1" s="1" t="s">
        <v>3</v>
      </c>
      <c r="G1" s="1" t="s">
        <v>11</v>
      </c>
    </row>
    <row r="2" spans="1:9" x14ac:dyDescent="0.25">
      <c r="A2" s="1">
        <v>100</v>
      </c>
      <c r="B2" s="1">
        <v>656.59881700000005</v>
      </c>
      <c r="C2" s="1">
        <v>786.78203699999995</v>
      </c>
      <c r="D2" s="1">
        <f>(B2+C2)/2</f>
        <v>721.690427</v>
      </c>
      <c r="E2" s="1">
        <v>24.869436</v>
      </c>
      <c r="F2" s="1">
        <v>20.424835999999999</v>
      </c>
      <c r="G2" s="1">
        <f>(E2+F2)/2</f>
        <v>22.647136</v>
      </c>
      <c r="I2" s="1" t="s">
        <v>4</v>
      </c>
    </row>
    <row r="3" spans="1:9" x14ac:dyDescent="0.25">
      <c r="A3" s="1">
        <v>300</v>
      </c>
      <c r="B3" s="1">
        <v>3570.0120820000002</v>
      </c>
      <c r="C3" s="1">
        <v>4030.4524630000001</v>
      </c>
      <c r="D3" s="1">
        <f>(B3+C3)/2</f>
        <v>3800.2322725000004</v>
      </c>
      <c r="E3" s="1">
        <v>33.721758000000001</v>
      </c>
      <c r="F3" s="1">
        <v>30.528136</v>
      </c>
      <c r="G3" s="1">
        <f t="shared" ref="G3:G7" si="0">(E3+F3)/2</f>
        <v>32.124946999999999</v>
      </c>
      <c r="I3" s="1" t="s">
        <v>5</v>
      </c>
    </row>
    <row r="4" spans="1:9" x14ac:dyDescent="0.25">
      <c r="A4" s="1">
        <v>500</v>
      </c>
      <c r="B4" s="1">
        <v>4846.839798</v>
      </c>
      <c r="C4" s="1">
        <v>5356.7605439999998</v>
      </c>
      <c r="D4" s="1">
        <f t="shared" ref="D3:D7" si="1">(B4+C4)/2</f>
        <v>5101.8001709999999</v>
      </c>
      <c r="E4" s="1">
        <v>27.537589000000001</v>
      </c>
      <c r="F4" s="1">
        <v>25.747184000000001</v>
      </c>
      <c r="G4" s="1">
        <f t="shared" si="0"/>
        <v>26.642386500000001</v>
      </c>
      <c r="I4" s="1" t="s">
        <v>6</v>
      </c>
    </row>
    <row r="5" spans="1:9" x14ac:dyDescent="0.25">
      <c r="A5" s="1">
        <v>700</v>
      </c>
      <c r="B5" s="1">
        <v>6042.6689530000003</v>
      </c>
      <c r="C5" s="1">
        <v>6274.8113430000003</v>
      </c>
      <c r="D5" s="1">
        <f t="shared" si="1"/>
        <v>6158.7401480000008</v>
      </c>
      <c r="E5" s="1">
        <v>30.567112999999999</v>
      </c>
      <c r="F5" s="1">
        <v>29.687432999999999</v>
      </c>
      <c r="G5" s="1">
        <f t="shared" si="0"/>
        <v>30.127272999999999</v>
      </c>
      <c r="I5" s="1" t="s">
        <v>7</v>
      </c>
    </row>
    <row r="6" spans="1:9" x14ac:dyDescent="0.25">
      <c r="A6" s="1">
        <v>900</v>
      </c>
      <c r="B6" s="1">
        <v>6050.1946829999997</v>
      </c>
      <c r="C6" s="1">
        <v>6173.3099929999998</v>
      </c>
      <c r="D6" s="1">
        <f t="shared" si="1"/>
        <v>6111.7523380000002</v>
      </c>
      <c r="E6" s="1">
        <v>36.954915</v>
      </c>
      <c r="F6" s="1">
        <v>31.905214999999998</v>
      </c>
      <c r="G6" s="1">
        <f t="shared" si="0"/>
        <v>34.430064999999999</v>
      </c>
      <c r="I6" s="1" t="s">
        <v>8</v>
      </c>
    </row>
    <row r="7" spans="1:9" x14ac:dyDescent="0.25">
      <c r="A7" s="1">
        <v>1200</v>
      </c>
      <c r="B7" s="1">
        <v>6042.5493859999997</v>
      </c>
      <c r="C7" s="1">
        <v>6527.0603570000003</v>
      </c>
      <c r="D7" s="1">
        <f t="shared" si="1"/>
        <v>6284.8048715000004</v>
      </c>
      <c r="E7" s="1">
        <v>36.954915</v>
      </c>
      <c r="F7" s="1">
        <v>32.251488999999999</v>
      </c>
      <c r="G7" s="1">
        <f t="shared" si="0"/>
        <v>34.603201999999996</v>
      </c>
      <c r="I7" s="1" t="s">
        <v>9</v>
      </c>
    </row>
    <row r="30" spans="10:10" x14ac:dyDescent="0.25">
      <c r="J3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65DB6-3BAF-4473-A12A-A1216C6928D1}">
  <dimension ref="A1:M41"/>
  <sheetViews>
    <sheetView tabSelected="1" topLeftCell="A11" zoomScale="145" zoomScaleNormal="145" workbookViewId="0">
      <selection activeCell="M18" sqref="M18"/>
    </sheetView>
  </sheetViews>
  <sheetFormatPr defaultRowHeight="15" x14ac:dyDescent="0.25"/>
  <cols>
    <col min="1" max="5" width="9.140625" style="1"/>
    <col min="6" max="6" width="38.7109375" style="1" bestFit="1" customWidth="1"/>
    <col min="7" max="12" width="9.140625" style="1"/>
    <col min="13" max="13" width="38.7109375" style="1" bestFit="1" customWidth="1"/>
    <col min="14" max="16384" width="9.140625" style="1"/>
  </cols>
  <sheetData>
    <row r="1" spans="1:13" x14ac:dyDescent="0.25">
      <c r="B1" s="1" t="s">
        <v>0</v>
      </c>
      <c r="C1" s="1" t="s">
        <v>1</v>
      </c>
      <c r="D1" s="1" t="s">
        <v>10</v>
      </c>
      <c r="I1" s="1" t="s">
        <v>0</v>
      </c>
      <c r="J1" s="1" t="s">
        <v>1</v>
      </c>
      <c r="K1" s="1" t="s">
        <v>10</v>
      </c>
    </row>
    <row r="2" spans="1:13" x14ac:dyDescent="0.25">
      <c r="A2" s="1">
        <v>100</v>
      </c>
      <c r="B2" s="1">
        <v>536.48067600000002</v>
      </c>
      <c r="C2" s="1">
        <v>560.85251700000003</v>
      </c>
      <c r="D2" s="1">
        <f>(B2+C2)/2</f>
        <v>548.66659649999997</v>
      </c>
      <c r="F2" s="1" t="s">
        <v>12</v>
      </c>
      <c r="H2" s="1">
        <v>100</v>
      </c>
      <c r="I2" s="1">
        <v>1072.961352</v>
      </c>
      <c r="J2" s="1">
        <v>1353.1799860000001</v>
      </c>
      <c r="K2" s="1">
        <f>(I2+J2)/2</f>
        <v>1213.0706690000002</v>
      </c>
      <c r="M2" s="1" t="s">
        <v>30</v>
      </c>
    </row>
    <row r="3" spans="1:13" x14ac:dyDescent="0.25">
      <c r="A3" s="1">
        <v>300</v>
      </c>
      <c r="B3" s="1">
        <v>5890.0527400000001</v>
      </c>
      <c r="C3" s="1">
        <v>4726.890832</v>
      </c>
      <c r="D3" s="1">
        <f t="shared" ref="D3:D7" si="0">(B3+C3)/2</f>
        <v>5308.4717860000001</v>
      </c>
      <c r="F3" s="1" t="s">
        <v>13</v>
      </c>
      <c r="H3" s="1">
        <v>300</v>
      </c>
      <c r="I3" s="1">
        <v>6949.8067600000004</v>
      </c>
      <c r="J3" s="1">
        <v>5389.2216950000002</v>
      </c>
      <c r="K3" s="1">
        <f t="shared" ref="K3:K7" si="1">(I3+J3)/2</f>
        <v>6169.5142274999998</v>
      </c>
      <c r="M3" s="1" t="s">
        <v>31</v>
      </c>
    </row>
    <row r="4" spans="1:13" x14ac:dyDescent="0.25">
      <c r="A4" s="1">
        <v>500</v>
      </c>
      <c r="B4" s="1">
        <v>10455.876614999999</v>
      </c>
      <c r="C4" s="1">
        <v>9272.9968970000009</v>
      </c>
      <c r="D4" s="1">
        <f t="shared" si="0"/>
        <v>9864.4367559999991</v>
      </c>
      <c r="F4" s="1" t="s">
        <v>14</v>
      </c>
      <c r="H4" s="1">
        <v>500</v>
      </c>
      <c r="I4" s="1">
        <v>13130.252312000001</v>
      </c>
      <c r="J4" s="1">
        <v>10373.443966999999</v>
      </c>
      <c r="K4" s="1">
        <f t="shared" si="1"/>
        <v>11751.8481395</v>
      </c>
      <c r="M4" s="1" t="s">
        <v>32</v>
      </c>
    </row>
    <row r="5" spans="1:13" x14ac:dyDescent="0.25">
      <c r="A5" s="1">
        <v>700</v>
      </c>
      <c r="B5" s="1">
        <v>13253.989465000001</v>
      </c>
      <c r="C5" s="1">
        <v>8169.3901269999997</v>
      </c>
      <c r="D5" s="1">
        <f t="shared" si="0"/>
        <v>10711.689796000001</v>
      </c>
      <c r="F5" s="1" t="s">
        <v>15</v>
      </c>
      <c r="H5" s="1">
        <v>700</v>
      </c>
      <c r="I5" s="1">
        <v>16273.664403000001</v>
      </c>
      <c r="J5" s="1">
        <v>18504.531395999998</v>
      </c>
      <c r="K5" s="1">
        <f t="shared" si="1"/>
        <v>17389.0978995</v>
      </c>
      <c r="M5" s="1" t="s">
        <v>33</v>
      </c>
    </row>
    <row r="6" spans="1:13" x14ac:dyDescent="0.25">
      <c r="A6" s="1">
        <v>900</v>
      </c>
      <c r="B6" s="1">
        <v>13608.871257999999</v>
      </c>
      <c r="C6" s="1">
        <v>9881.6641710000004</v>
      </c>
      <c r="D6" s="1">
        <f t="shared" si="0"/>
        <v>11745.2677145</v>
      </c>
      <c r="F6" s="1" t="s">
        <v>16</v>
      </c>
      <c r="H6" s="1">
        <v>900</v>
      </c>
      <c r="I6" s="1">
        <v>17608.695618000002</v>
      </c>
      <c r="J6" s="1">
        <v>18854.748914</v>
      </c>
      <c r="K6" s="1">
        <f t="shared" si="1"/>
        <v>18231.722266000001</v>
      </c>
      <c r="M6" s="1" t="s">
        <v>34</v>
      </c>
    </row>
    <row r="7" spans="1:13" x14ac:dyDescent="0.25">
      <c r="A7" s="1">
        <v>1200</v>
      </c>
      <c r="B7" s="1">
        <v>14823.965522</v>
      </c>
      <c r="C7" s="1">
        <v>11875.309031999999</v>
      </c>
      <c r="D7" s="1">
        <f t="shared" si="0"/>
        <v>13349.637277</v>
      </c>
      <c r="F7" s="1" t="s">
        <v>17</v>
      </c>
      <c r="H7" s="1">
        <v>1200</v>
      </c>
      <c r="I7" s="1">
        <v>19845.645683999999</v>
      </c>
      <c r="J7" s="1">
        <v>20457.451069999999</v>
      </c>
      <c r="K7" s="1">
        <f t="shared" si="1"/>
        <v>20151.548376999999</v>
      </c>
      <c r="M7" s="1" t="s">
        <v>35</v>
      </c>
    </row>
    <row r="9" spans="1:13" x14ac:dyDescent="0.25">
      <c r="B9" s="1" t="s">
        <v>0</v>
      </c>
      <c r="C9" s="1" t="s">
        <v>1</v>
      </c>
      <c r="D9" s="1" t="s">
        <v>10</v>
      </c>
      <c r="I9" s="1" t="s">
        <v>0</v>
      </c>
      <c r="J9" s="1" t="s">
        <v>1</v>
      </c>
      <c r="K9" s="1" t="s">
        <v>10</v>
      </c>
    </row>
    <row r="10" spans="1:13" x14ac:dyDescent="0.25">
      <c r="A10" s="1">
        <v>100</v>
      </c>
      <c r="B10" s="1">
        <v>417.88549699999999</v>
      </c>
      <c r="C10" s="1">
        <v>575.043138</v>
      </c>
      <c r="D10" s="1">
        <f>(B10+C10)/2</f>
        <v>496.46431749999999</v>
      </c>
      <c r="F10" s="1" t="s">
        <v>18</v>
      </c>
      <c r="H10" s="1">
        <v>100</v>
      </c>
      <c r="I10" s="1">
        <v>1016.260215</v>
      </c>
      <c r="J10" s="1">
        <v>1121.076241</v>
      </c>
      <c r="K10" s="1">
        <f>(I10+J10)/2</f>
        <v>1068.668228</v>
      </c>
      <c r="M10" s="1" t="s">
        <v>36</v>
      </c>
    </row>
    <row r="11" spans="1:13" x14ac:dyDescent="0.25">
      <c r="A11" s="1">
        <v>300</v>
      </c>
      <c r="B11" s="1">
        <v>5093.378616</v>
      </c>
      <c r="C11" s="1">
        <v>4139.8342739999998</v>
      </c>
      <c r="D11" s="1">
        <f>(B11+C11)/2</f>
        <v>4616.6064449999994</v>
      </c>
      <c r="F11" s="1" t="s">
        <v>19</v>
      </c>
      <c r="H11" s="1">
        <v>300</v>
      </c>
      <c r="I11" s="1">
        <v>2793.2962160000002</v>
      </c>
      <c r="J11" s="1">
        <v>4477.6116629999997</v>
      </c>
      <c r="K11" s="1">
        <f t="shared" ref="K11:K15" si="2">(I11+J11)/2</f>
        <v>3635.4539395000002</v>
      </c>
      <c r="M11" s="1" t="s">
        <v>37</v>
      </c>
    </row>
    <row r="12" spans="1:13" x14ac:dyDescent="0.25">
      <c r="A12" s="1">
        <v>500</v>
      </c>
      <c r="B12" s="1">
        <v>7824.7259700000004</v>
      </c>
      <c r="C12" s="1">
        <v>6946.3740369999996</v>
      </c>
      <c r="D12" s="1">
        <f t="shared" ref="D12:D15" si="3">(B12+C12)/2</f>
        <v>7385.5500035000005</v>
      </c>
      <c r="F12" s="1" t="s">
        <v>20</v>
      </c>
      <c r="H12" s="1">
        <v>500</v>
      </c>
      <c r="I12" s="1">
        <v>8635.5785300000007</v>
      </c>
      <c r="J12" s="1">
        <v>6725.8541160000004</v>
      </c>
      <c r="K12" s="1">
        <f t="shared" si="2"/>
        <v>7680.7163230000006</v>
      </c>
      <c r="M12" s="1" t="s">
        <v>38</v>
      </c>
    </row>
    <row r="13" spans="1:13" x14ac:dyDescent="0.25">
      <c r="A13" s="1">
        <v>700</v>
      </c>
      <c r="B13" s="1">
        <v>9542.356839</v>
      </c>
      <c r="C13" s="1">
        <v>6701.3130959999999</v>
      </c>
      <c r="D13" s="1">
        <f t="shared" si="3"/>
        <v>8121.8349674999999</v>
      </c>
      <c r="F13" s="1" t="s">
        <v>21</v>
      </c>
      <c r="H13" s="1">
        <v>700</v>
      </c>
      <c r="I13" s="1">
        <v>11182.108324000001</v>
      </c>
      <c r="J13" s="1">
        <v>7284.079538</v>
      </c>
      <c r="K13" s="1">
        <f t="shared" si="2"/>
        <v>9233.0939309999994</v>
      </c>
      <c r="M13" s="1" t="s">
        <v>39</v>
      </c>
    </row>
    <row r="14" spans="1:13" x14ac:dyDescent="0.25">
      <c r="A14" s="1">
        <v>900</v>
      </c>
      <c r="B14" s="1">
        <v>9568.8133269999998</v>
      </c>
      <c r="C14" s="1">
        <v>7122.1314599999996</v>
      </c>
      <c r="D14" s="1">
        <f>(B14+C14)/2</f>
        <v>8345.4723935000002</v>
      </c>
      <c r="F14" s="1" t="s">
        <v>22</v>
      </c>
      <c r="H14" s="1">
        <v>900</v>
      </c>
      <c r="I14" s="1">
        <v>11536.818953</v>
      </c>
      <c r="J14" s="1">
        <v>8575.0586230000008</v>
      </c>
      <c r="K14" s="1">
        <f t="shared" si="2"/>
        <v>10055.938787999999</v>
      </c>
      <c r="M14" s="1" t="s">
        <v>40</v>
      </c>
    </row>
    <row r="15" spans="1:13" x14ac:dyDescent="0.25">
      <c r="A15" s="1">
        <v>1200</v>
      </c>
      <c r="B15" s="1">
        <v>10275.439066000001</v>
      </c>
      <c r="C15" s="1">
        <v>8745.8248380000005</v>
      </c>
      <c r="D15" s="1">
        <f t="shared" si="3"/>
        <v>9510.6319519999997</v>
      </c>
      <c r="F15" s="1" t="s">
        <v>23</v>
      </c>
      <c r="H15" s="1">
        <v>1200</v>
      </c>
      <c r="I15" s="1">
        <v>11301.209197</v>
      </c>
      <c r="J15" s="1">
        <v>9717.2554189999992</v>
      </c>
      <c r="K15" s="1">
        <f t="shared" si="2"/>
        <v>10509.232307999999</v>
      </c>
      <c r="M15" s="1" t="s">
        <v>41</v>
      </c>
    </row>
    <row r="17" spans="1:13" x14ac:dyDescent="0.25">
      <c r="B17" s="1" t="s">
        <v>0</v>
      </c>
      <c r="C17" s="1" t="s">
        <v>1</v>
      </c>
      <c r="D17" s="1" t="s">
        <v>10</v>
      </c>
      <c r="I17" s="1" t="s">
        <v>0</v>
      </c>
      <c r="J17" s="1" t="s">
        <v>1</v>
      </c>
      <c r="K17" s="1" t="s">
        <v>10</v>
      </c>
    </row>
    <row r="18" spans="1:13" x14ac:dyDescent="0.25">
      <c r="A18" s="1">
        <v>100</v>
      </c>
      <c r="B18" s="1">
        <v>656.59881700000005</v>
      </c>
      <c r="C18" s="1">
        <v>786.78203699999995</v>
      </c>
      <c r="D18" s="1">
        <f>(B18+C18)/2</f>
        <v>721.690427</v>
      </c>
      <c r="F18" s="1" t="s">
        <v>24</v>
      </c>
      <c r="H18" s="1">
        <v>100</v>
      </c>
      <c r="I18" s="1">
        <v>656.59881700000005</v>
      </c>
      <c r="J18" s="1">
        <v>786.78203699999995</v>
      </c>
      <c r="K18" s="1">
        <f>(I18+J18)/2</f>
        <v>721.690427</v>
      </c>
      <c r="M18" s="1" t="s">
        <v>24</v>
      </c>
    </row>
    <row r="19" spans="1:13" x14ac:dyDescent="0.25">
      <c r="A19" s="1">
        <v>300</v>
      </c>
      <c r="B19" s="1">
        <v>3570.0120820000002</v>
      </c>
      <c r="C19" s="1">
        <v>4030.4524630000001</v>
      </c>
      <c r="D19" s="1">
        <f t="shared" ref="D19:D23" si="4">(B19+C19)/2</f>
        <v>3800.2322725000004</v>
      </c>
      <c r="F19" s="1" t="s">
        <v>25</v>
      </c>
      <c r="H19" s="1">
        <v>300</v>
      </c>
      <c r="I19" s="1">
        <v>3570.0120820000002</v>
      </c>
      <c r="J19" s="1">
        <v>4030.4524630000001</v>
      </c>
      <c r="K19" s="1">
        <f t="shared" ref="K19:K23" si="5">(I19+J19)/2</f>
        <v>3800.2322725000004</v>
      </c>
      <c r="M19" s="1" t="s">
        <v>25</v>
      </c>
    </row>
    <row r="20" spans="1:13" x14ac:dyDescent="0.25">
      <c r="A20" s="1">
        <v>500</v>
      </c>
      <c r="B20" s="1">
        <v>4846.839798</v>
      </c>
      <c r="C20" s="1">
        <v>5356.7605439999998</v>
      </c>
      <c r="D20" s="1">
        <f t="shared" si="4"/>
        <v>5101.8001709999999</v>
      </c>
      <c r="F20" s="1" t="s">
        <v>26</v>
      </c>
      <c r="H20" s="1">
        <v>500</v>
      </c>
      <c r="I20" s="1">
        <v>4846.839798</v>
      </c>
      <c r="J20" s="1">
        <v>5356.7605439999998</v>
      </c>
      <c r="K20" s="1">
        <f t="shared" si="5"/>
        <v>5101.8001709999999</v>
      </c>
      <c r="M20" s="1" t="s">
        <v>26</v>
      </c>
    </row>
    <row r="21" spans="1:13" x14ac:dyDescent="0.25">
      <c r="A21" s="1">
        <v>700</v>
      </c>
      <c r="B21" s="1">
        <v>6042.6689530000003</v>
      </c>
      <c r="C21" s="1">
        <v>6274.8113430000003</v>
      </c>
      <c r="D21" s="1">
        <f t="shared" si="4"/>
        <v>6158.7401480000008</v>
      </c>
      <c r="F21" s="1" t="s">
        <v>27</v>
      </c>
      <c r="H21" s="1">
        <v>700</v>
      </c>
      <c r="I21" s="1">
        <v>6042.6689530000003</v>
      </c>
      <c r="J21" s="1">
        <v>6274.8113430000003</v>
      </c>
      <c r="K21" s="1">
        <f t="shared" si="5"/>
        <v>6158.7401480000008</v>
      </c>
      <c r="M21" s="1" t="s">
        <v>27</v>
      </c>
    </row>
    <row r="22" spans="1:13" x14ac:dyDescent="0.25">
      <c r="A22" s="1">
        <v>900</v>
      </c>
      <c r="B22" s="1">
        <v>6050.1946829999997</v>
      </c>
      <c r="C22" s="1">
        <v>6173.3099929999998</v>
      </c>
      <c r="D22" s="1">
        <f t="shared" si="4"/>
        <v>6111.7523380000002</v>
      </c>
      <c r="F22" s="1" t="s">
        <v>28</v>
      </c>
      <c r="H22" s="1">
        <v>900</v>
      </c>
      <c r="I22" s="1">
        <v>6050.1946829999997</v>
      </c>
      <c r="J22" s="1">
        <v>6173.3099929999998</v>
      </c>
      <c r="K22" s="1">
        <f t="shared" si="5"/>
        <v>6111.7523380000002</v>
      </c>
      <c r="M22" s="1" t="s">
        <v>28</v>
      </c>
    </row>
    <row r="23" spans="1:13" x14ac:dyDescent="0.25">
      <c r="A23" s="1">
        <v>1200</v>
      </c>
      <c r="B23" s="1">
        <v>6042.5493859999997</v>
      </c>
      <c r="C23" s="1">
        <v>6527.0603570000003</v>
      </c>
      <c r="D23" s="1">
        <f t="shared" si="4"/>
        <v>6284.8048715000004</v>
      </c>
      <c r="F23" s="1" t="s">
        <v>29</v>
      </c>
      <c r="H23" s="1">
        <v>1200</v>
      </c>
      <c r="I23" s="1">
        <v>6042.5493859999997</v>
      </c>
      <c r="J23" s="1">
        <v>6527.0603570000003</v>
      </c>
      <c r="K23" s="1">
        <f t="shared" si="5"/>
        <v>6284.8048715000004</v>
      </c>
      <c r="M23" s="1" t="s">
        <v>29</v>
      </c>
    </row>
    <row r="30" spans="1:13" x14ac:dyDescent="0.25">
      <c r="J30" s="3"/>
    </row>
    <row r="41" spans="8:8" ht="18.75" x14ac:dyDescent="0.25">
      <c r="H41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Lepis</dc:creator>
  <cp:lastModifiedBy>Matt Lepis</cp:lastModifiedBy>
  <dcterms:created xsi:type="dcterms:W3CDTF">2021-11-12T08:08:27Z</dcterms:created>
  <dcterms:modified xsi:type="dcterms:W3CDTF">2021-11-12T10:22:00Z</dcterms:modified>
</cp:coreProperties>
</file>