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ter\Desktop\Deets\Raw Data\EXP3 - 2back Dual Task\"/>
    </mc:Choice>
  </mc:AlternateContent>
  <xr:revisionPtr revIDLastSave="0" documentId="13_ncr:1_{DC39FBE8-FDBF-4CAB-ADAD-718FF21EF186}" xr6:coauthVersionLast="40" xr6:coauthVersionMax="40" xr10:uidLastSave="{00000000-0000-0000-0000-000000000000}"/>
  <bookViews>
    <workbookView xWindow="0" yWindow="456" windowWidth="28800" windowHeight="15936" activeTab="1" xr2:uid="{00000000-000D-0000-FFFF-FFFF00000000}"/>
  </bookViews>
  <sheets>
    <sheet name="Demographic" sheetId="7" r:id="rId1"/>
    <sheet name="2-back Dual Task" sheetId="6" r:id="rId2"/>
    <sheet name="1-back Dual Task" sheetId="5" r:id="rId3"/>
    <sheet name="RB" sheetId="1" r:id="rId4"/>
    <sheet name="II" sheetId="2" r:id="rId5"/>
    <sheet name="RBII Analysis" sheetId="4" r:id="rId6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6" l="1"/>
  <c r="E24" i="6"/>
  <c r="F24" i="6"/>
  <c r="G24" i="6"/>
  <c r="H24" i="6"/>
  <c r="I24" i="6"/>
  <c r="J24" i="6"/>
  <c r="K24" i="6"/>
  <c r="L24" i="6"/>
  <c r="M24" i="6"/>
  <c r="N24" i="6"/>
  <c r="C24" i="6"/>
  <c r="D48" i="6"/>
  <c r="E48" i="6"/>
  <c r="F48" i="6"/>
  <c r="G48" i="6"/>
  <c r="H48" i="6"/>
  <c r="I48" i="6"/>
  <c r="J48" i="6"/>
  <c r="K48" i="6"/>
  <c r="L48" i="6"/>
  <c r="M48" i="6"/>
  <c r="N48" i="6"/>
  <c r="C48" i="6"/>
  <c r="R48" i="6"/>
  <c r="Q47" i="6"/>
  <c r="R97" i="6"/>
  <c r="N97" i="6"/>
  <c r="N96" i="6"/>
  <c r="M97" i="6"/>
  <c r="M96" i="6"/>
  <c r="L97" i="6"/>
  <c r="L96" i="6"/>
  <c r="K97" i="6"/>
  <c r="K96" i="6"/>
  <c r="J97" i="6"/>
  <c r="J96" i="6"/>
  <c r="I97" i="6"/>
  <c r="H97" i="6"/>
  <c r="H96" i="6"/>
  <c r="G97" i="6"/>
  <c r="G96" i="6"/>
  <c r="F97" i="6"/>
  <c r="F96" i="6"/>
  <c r="E97" i="6"/>
  <c r="E96" i="6"/>
  <c r="D97" i="6"/>
  <c r="D96" i="6"/>
  <c r="C97" i="6"/>
  <c r="C96" i="6"/>
  <c r="Q96" i="6"/>
  <c r="I96" i="6"/>
  <c r="R73" i="6"/>
  <c r="N73" i="6"/>
  <c r="N72" i="6"/>
  <c r="M73" i="6"/>
  <c r="L73" i="6"/>
  <c r="L72" i="6"/>
  <c r="K73" i="6"/>
  <c r="K72" i="6"/>
  <c r="J73" i="6"/>
  <c r="J72" i="6"/>
  <c r="I73" i="6"/>
  <c r="H73" i="6"/>
  <c r="H72" i="6"/>
  <c r="G73" i="6"/>
  <c r="G72" i="6"/>
  <c r="F73" i="6"/>
  <c r="F72" i="6"/>
  <c r="E73" i="6"/>
  <c r="D73" i="6"/>
  <c r="D72" i="6"/>
  <c r="C73" i="6"/>
  <c r="C72" i="6"/>
  <c r="Q72" i="6"/>
  <c r="M72" i="6"/>
  <c r="I72" i="6"/>
  <c r="E72" i="6"/>
  <c r="N47" i="6"/>
  <c r="L47" i="6"/>
  <c r="K47" i="6"/>
  <c r="J47" i="6"/>
  <c r="H47" i="6"/>
  <c r="G47" i="6"/>
  <c r="F47" i="6"/>
  <c r="D47" i="6"/>
  <c r="C47" i="6"/>
  <c r="M47" i="6"/>
  <c r="I47" i="6"/>
  <c r="E47" i="6"/>
  <c r="R24" i="6"/>
  <c r="N23" i="6"/>
  <c r="L23" i="6"/>
  <c r="K23" i="6"/>
  <c r="J23" i="6"/>
  <c r="I23" i="6"/>
  <c r="H23" i="6"/>
  <c r="F23" i="6"/>
  <c r="E23" i="6"/>
  <c r="D23" i="6"/>
  <c r="C23" i="6"/>
  <c r="Q23" i="6"/>
  <c r="M23" i="6"/>
  <c r="G23" i="6"/>
  <c r="N64" i="5"/>
  <c r="N63" i="5"/>
  <c r="D64" i="5"/>
  <c r="D63" i="5"/>
  <c r="E64" i="5"/>
  <c r="E63" i="5"/>
  <c r="F64" i="5"/>
  <c r="F63" i="5"/>
  <c r="G64" i="5"/>
  <c r="G63" i="5"/>
  <c r="H64" i="5"/>
  <c r="H63" i="5"/>
  <c r="I64" i="5"/>
  <c r="I63" i="5"/>
  <c r="J64" i="5"/>
  <c r="J63" i="5"/>
  <c r="K64" i="5"/>
  <c r="K63" i="5"/>
  <c r="L64" i="5"/>
  <c r="L63" i="5"/>
  <c r="M64" i="5"/>
  <c r="M63" i="5"/>
  <c r="C64" i="5"/>
  <c r="C63" i="5"/>
  <c r="D84" i="5"/>
  <c r="D83" i="5"/>
  <c r="E84" i="5"/>
  <c r="E83" i="5"/>
  <c r="F84" i="5"/>
  <c r="F83" i="5"/>
  <c r="G84" i="5"/>
  <c r="G83" i="5"/>
  <c r="H84" i="5"/>
  <c r="H83" i="5"/>
  <c r="I84" i="5"/>
  <c r="I83" i="5"/>
  <c r="J84" i="5"/>
  <c r="J83" i="5"/>
  <c r="K84" i="5"/>
  <c r="K83" i="5"/>
  <c r="L84" i="5"/>
  <c r="L83" i="5"/>
  <c r="M84" i="5"/>
  <c r="M83" i="5"/>
  <c r="N84" i="5"/>
  <c r="N83" i="5"/>
  <c r="C84" i="5"/>
  <c r="C83" i="5"/>
  <c r="Q21" i="5"/>
  <c r="D22" i="5"/>
  <c r="E22" i="5"/>
  <c r="F22" i="5"/>
  <c r="G22" i="5"/>
  <c r="H22" i="5"/>
  <c r="I22" i="5"/>
  <c r="J22" i="5"/>
  <c r="K22" i="5"/>
  <c r="L22" i="5"/>
  <c r="M22" i="5"/>
  <c r="N22" i="5"/>
  <c r="C22" i="5"/>
  <c r="D44" i="5"/>
  <c r="D43" i="5"/>
  <c r="E44" i="5"/>
  <c r="E43" i="5"/>
  <c r="F44" i="5"/>
  <c r="F43" i="5"/>
  <c r="G44" i="5"/>
  <c r="G43" i="5"/>
  <c r="H44" i="5"/>
  <c r="H43" i="5"/>
  <c r="I44" i="5"/>
  <c r="I43" i="5"/>
  <c r="J44" i="5"/>
  <c r="J43" i="5"/>
  <c r="K44" i="5"/>
  <c r="K43" i="5"/>
  <c r="L44" i="5"/>
  <c r="L43" i="5"/>
  <c r="M44" i="5"/>
  <c r="M43" i="5"/>
  <c r="N44" i="5"/>
  <c r="N43" i="5"/>
  <c r="C44" i="5"/>
  <c r="C43" i="5"/>
  <c r="D21" i="5"/>
  <c r="E21" i="5"/>
  <c r="F21" i="5"/>
  <c r="G21" i="5"/>
  <c r="H21" i="5"/>
  <c r="I21" i="5"/>
  <c r="J21" i="5"/>
  <c r="K21" i="5"/>
  <c r="L21" i="5"/>
  <c r="M21" i="5"/>
  <c r="N21" i="5"/>
  <c r="C21" i="5"/>
  <c r="R84" i="5"/>
  <c r="Q83" i="5"/>
  <c r="R64" i="5"/>
  <c r="Q63" i="5"/>
  <c r="R44" i="5"/>
  <c r="Q43" i="5"/>
  <c r="R22" i="5"/>
  <c r="D52" i="4"/>
  <c r="D53" i="4"/>
  <c r="E52" i="4"/>
  <c r="E53" i="4"/>
  <c r="F52" i="4"/>
  <c r="F53" i="4"/>
  <c r="G52" i="4"/>
  <c r="G53" i="4"/>
  <c r="H52" i="4"/>
  <c r="H53" i="4"/>
  <c r="I52" i="4"/>
  <c r="I53" i="4"/>
  <c r="J52" i="4"/>
  <c r="J53" i="4"/>
  <c r="K52" i="4"/>
  <c r="K53" i="4"/>
  <c r="L52" i="4"/>
  <c r="L53" i="4"/>
  <c r="M52" i="4"/>
  <c r="M53" i="4"/>
  <c r="N52" i="4"/>
  <c r="N53" i="4"/>
  <c r="C52" i="4"/>
  <c r="C53" i="4"/>
  <c r="D24" i="4"/>
  <c r="D25" i="4"/>
  <c r="E24" i="4"/>
  <c r="E25" i="4"/>
  <c r="F24" i="4"/>
  <c r="F25" i="4"/>
  <c r="G24" i="4"/>
  <c r="G25" i="4"/>
  <c r="H24" i="4"/>
  <c r="H25" i="4"/>
  <c r="I24" i="4"/>
  <c r="I25" i="4"/>
  <c r="J24" i="4"/>
  <c r="J25" i="4"/>
  <c r="K24" i="4"/>
  <c r="K25" i="4"/>
  <c r="L24" i="4"/>
  <c r="L25" i="4"/>
  <c r="M24" i="4"/>
  <c r="M25" i="4"/>
  <c r="N24" i="4"/>
  <c r="N25" i="4"/>
  <c r="C24" i="4"/>
  <c r="C25" i="4"/>
  <c r="D27" i="2"/>
  <c r="D28" i="2"/>
  <c r="E27" i="2"/>
  <c r="E28" i="2"/>
  <c r="F27" i="2"/>
  <c r="F28" i="2"/>
  <c r="G27" i="2"/>
  <c r="G28" i="2"/>
  <c r="H27" i="2"/>
  <c r="H28" i="2"/>
  <c r="I27" i="2"/>
  <c r="I28" i="2"/>
  <c r="J27" i="2"/>
  <c r="J28" i="2"/>
  <c r="K27" i="2"/>
  <c r="K28" i="2"/>
  <c r="L27" i="2"/>
  <c r="L28" i="2"/>
  <c r="M27" i="2"/>
  <c r="M28" i="2"/>
  <c r="C27" i="2"/>
  <c r="C28" i="2"/>
  <c r="B27" i="2"/>
  <c r="B28" i="2"/>
  <c r="M25" i="1"/>
  <c r="M26" i="1"/>
  <c r="L25" i="1"/>
  <c r="L26" i="1"/>
  <c r="K25" i="1"/>
  <c r="K26" i="1"/>
  <c r="J25" i="1"/>
  <c r="J26" i="1"/>
  <c r="I25" i="1"/>
  <c r="I26" i="1"/>
  <c r="H25" i="1"/>
  <c r="H26" i="1"/>
  <c r="G25" i="1"/>
  <c r="G26" i="1"/>
  <c r="F25" i="1"/>
  <c r="F26" i="1"/>
  <c r="E25" i="1"/>
  <c r="E26" i="1"/>
  <c r="D25" i="1"/>
  <c r="D26" i="1"/>
  <c r="C25" i="1"/>
  <c r="C26" i="1"/>
  <c r="B25" i="1"/>
  <c r="B26" i="1"/>
</calcChain>
</file>

<file path=xl/sharedStrings.xml><?xml version="1.0" encoding="utf-8"?>
<sst xmlns="http://schemas.openxmlformats.org/spreadsheetml/2006/main" count="844" uniqueCount="235">
  <si>
    <t>Subject ID</t>
  </si>
  <si>
    <t>Block 1</t>
  </si>
  <si>
    <t>Block 2</t>
  </si>
  <si>
    <t>Block 3</t>
  </si>
  <si>
    <t>Block 4</t>
  </si>
  <si>
    <t>Block 5</t>
  </si>
  <si>
    <t>Block 6</t>
  </si>
  <si>
    <t>Block 7</t>
  </si>
  <si>
    <t>Block 8</t>
  </si>
  <si>
    <t>Block 10</t>
  </si>
  <si>
    <t>Block 11</t>
  </si>
  <si>
    <t>Block 12</t>
  </si>
  <si>
    <t>Block 9</t>
  </si>
  <si>
    <t>RB</t>
  </si>
  <si>
    <t>RB average</t>
  </si>
  <si>
    <t>Percent correct</t>
  </si>
  <si>
    <t>II</t>
  </si>
  <si>
    <t>Notes:</t>
  </si>
  <si>
    <t>*Criterion for data inclusion is 70% correct in Block 10 (35/50)</t>
  </si>
  <si>
    <t>II average</t>
  </si>
  <si>
    <t>*Reference Asbhy, Ell, Waldron 2003</t>
  </si>
  <si>
    <t>Experiment 1, Condition 3 (button switch)</t>
  </si>
  <si>
    <t>*RB = unidimensional</t>
  </si>
  <si>
    <t>*II = diagonal</t>
  </si>
  <si>
    <t>*50 trials per block</t>
  </si>
  <si>
    <t>*button switch for Blocks 11 and 12</t>
  </si>
  <si>
    <t>*Criterion is 70% correct in Block 10 for data inclusion</t>
  </si>
  <si>
    <t>VERBAL RB</t>
  </si>
  <si>
    <t>VERBAL II</t>
  </si>
  <si>
    <t>SPATIAL RB</t>
  </si>
  <si>
    <t>SPATIAL II</t>
  </si>
  <si>
    <t>AVG</t>
  </si>
  <si>
    <t>PERCENT</t>
  </si>
  <si>
    <t>Male</t>
  </si>
  <si>
    <t>Female</t>
  </si>
  <si>
    <t># Male</t>
  </si>
  <si>
    <t># Female</t>
  </si>
  <si>
    <t>Date</t>
  </si>
  <si>
    <t>Table</t>
  </si>
  <si>
    <t>Condition</t>
  </si>
  <si>
    <t>Pass?</t>
  </si>
  <si>
    <t>ID</t>
  </si>
  <si>
    <t>Name</t>
  </si>
  <si>
    <t>Gender</t>
  </si>
  <si>
    <t>Start Time</t>
  </si>
  <si>
    <t>Age</t>
  </si>
  <si>
    <t>What year in college?</t>
  </si>
  <si>
    <t>Please list all the languages you speak</t>
  </si>
  <si>
    <t>What is your native language?</t>
  </si>
  <si>
    <t>If your native language is not English, when did you start learning English? Please self-describe your fluency in English.</t>
  </si>
  <si>
    <t>What language do you think in?</t>
  </si>
  <si>
    <t>Sat 7/23</t>
  </si>
  <si>
    <t>V-RB</t>
  </si>
  <si>
    <t>Clancy Lee</t>
  </si>
  <si>
    <t>F</t>
  </si>
  <si>
    <t>8:21am</t>
  </si>
  <si>
    <t>NO</t>
  </si>
  <si>
    <t>Chen Ruoxin</t>
  </si>
  <si>
    <t>M</t>
  </si>
  <si>
    <t>Kyle Lin</t>
  </si>
  <si>
    <t>Jaguar</t>
  </si>
  <si>
    <t>Ying Min Wu</t>
  </si>
  <si>
    <t>Haipei Wu</t>
  </si>
  <si>
    <t>Ling Yee Crystal Tsang</t>
  </si>
  <si>
    <t>Rebecca Diandra</t>
  </si>
  <si>
    <t>Chih Han Chuang</t>
  </si>
  <si>
    <t>Yihuan Yaho</t>
  </si>
  <si>
    <t>Xuening Zhang</t>
  </si>
  <si>
    <t>Mon 7/25</t>
  </si>
  <si>
    <t>Zhengyuan Dong</t>
  </si>
  <si>
    <t>7:30pm</t>
  </si>
  <si>
    <t>Renjun Zhu</t>
  </si>
  <si>
    <t>Tues 7/26</t>
  </si>
  <si>
    <t>Gaoki Vang</t>
  </si>
  <si>
    <t>Badin Tabet</t>
  </si>
  <si>
    <t>Qianqian Wan</t>
  </si>
  <si>
    <t>Wed 7/27</t>
  </si>
  <si>
    <t>Qingyu Wang</t>
  </si>
  <si>
    <t>Caviar</t>
  </si>
  <si>
    <t>Soyoung Park</t>
  </si>
  <si>
    <t>Fri 7/29</t>
  </si>
  <si>
    <t>S-RB</t>
  </si>
  <si>
    <t>Christy Ho</t>
  </si>
  <si>
    <t>5:30pm</t>
  </si>
  <si>
    <t>Min Gyeong Cha</t>
  </si>
  <si>
    <t>Haikun Shen</t>
  </si>
  <si>
    <t>Jou-Yu Lai</t>
  </si>
  <si>
    <t>Hao Mei Zi Wu</t>
  </si>
  <si>
    <t>Sun 7/31</t>
  </si>
  <si>
    <t>Ruowen LI</t>
  </si>
  <si>
    <t>8am</t>
  </si>
  <si>
    <t>Van Viet Thuy Nguyen</t>
  </si>
  <si>
    <t>Xiao Liang</t>
  </si>
  <si>
    <t>9:30am</t>
  </si>
  <si>
    <t>Rui Shi</t>
  </si>
  <si>
    <t>Brian Yip</t>
  </si>
  <si>
    <t>11am</t>
  </si>
  <si>
    <t>Zirui Lian</t>
  </si>
  <si>
    <t>Jade YongTi Tan</t>
  </si>
  <si>
    <t>Yi Xiu</t>
  </si>
  <si>
    <t>12:30pm</t>
  </si>
  <si>
    <t>Luis Alfredo Alba</t>
  </si>
  <si>
    <t>Zhiyu Zhang</t>
  </si>
  <si>
    <t>Kimberly Mahoney</t>
  </si>
  <si>
    <t>2pm</t>
  </si>
  <si>
    <t>Siyuan Lu</t>
  </si>
  <si>
    <t>Jiaji Lou</t>
  </si>
  <si>
    <t>Ttiantian Han</t>
  </si>
  <si>
    <t>3:30pm</t>
  </si>
  <si>
    <t>Mei Shuen Ng</t>
  </si>
  <si>
    <t>Lucas Porto</t>
  </si>
  <si>
    <t>5pm</t>
  </si>
  <si>
    <t>Marie De Borre</t>
  </si>
  <si>
    <t>Xiaowen Wang</t>
  </si>
  <si>
    <t>Fatma Perk</t>
  </si>
  <si>
    <t>6:30pm</t>
  </si>
  <si>
    <t>Xin Wan</t>
  </si>
  <si>
    <t>Mon 8/1</t>
  </si>
  <si>
    <t>Nicole Buturla</t>
  </si>
  <si>
    <t>Tues 8/2</t>
  </si>
  <si>
    <t>Gabby Haghighi</t>
  </si>
  <si>
    <t>Bruce Dent</t>
  </si>
  <si>
    <t>6pm</t>
  </si>
  <si>
    <t>Monique Ramirez</t>
  </si>
  <si>
    <t>Nana Smith</t>
  </si>
  <si>
    <t>Janet Arratia</t>
  </si>
  <si>
    <t>Matthew Hildreth</t>
  </si>
  <si>
    <t>Ruoyan Li</t>
  </si>
  <si>
    <t>Wed 8/3</t>
  </si>
  <si>
    <t>Sehyeon Hwang</t>
  </si>
  <si>
    <t>Sarah Brooker</t>
  </si>
  <si>
    <t>Adriana Mendoza</t>
  </si>
  <si>
    <t>Selin</t>
  </si>
  <si>
    <t>Thurs 8/4</t>
  </si>
  <si>
    <t>Nikoo Samee</t>
  </si>
  <si>
    <t>Liu We</t>
  </si>
  <si>
    <t>Xiaohui Pang</t>
  </si>
  <si>
    <t>Fri 8/5</t>
  </si>
  <si>
    <t>Jessica Gaffney</t>
  </si>
  <si>
    <t>Xinyi Gao</t>
  </si>
  <si>
    <t>Yuhan Xie</t>
  </si>
  <si>
    <t>Sat 8/6</t>
  </si>
  <si>
    <t>S-II</t>
  </si>
  <si>
    <t>Hong Edwin Tsui</t>
  </si>
  <si>
    <t>Oscar J Dorado</t>
  </si>
  <si>
    <t>Steven T Lai</t>
  </si>
  <si>
    <t>Patrick Wu</t>
  </si>
  <si>
    <t>Kun Xiao</t>
  </si>
  <si>
    <t>Lea M Dandan</t>
  </si>
  <si>
    <t>Ishaan Dev</t>
  </si>
  <si>
    <t>Bailey Maher</t>
  </si>
  <si>
    <t>Tianyue Wang</t>
  </si>
  <si>
    <t>Jisoo Kim</t>
  </si>
  <si>
    <t>Jin Ryan Kim</t>
  </si>
  <si>
    <t>Sun 8/7</t>
  </si>
  <si>
    <t>V-II</t>
  </si>
  <si>
    <t>Alice Langford</t>
  </si>
  <si>
    <t>Nga Iris Heng Hao</t>
  </si>
  <si>
    <t>Jim Moua</t>
  </si>
  <si>
    <t>Mon 8/8</t>
  </si>
  <si>
    <t>Crystal Chan</t>
  </si>
  <si>
    <t>Ying Li</t>
  </si>
  <si>
    <t>Erik</t>
  </si>
  <si>
    <t>Wed 8/10</t>
  </si>
  <si>
    <t>Margaux Fallon</t>
  </si>
  <si>
    <t>Matthew Schwartz</t>
  </si>
  <si>
    <t>Thurs 8/11</t>
  </si>
  <si>
    <t>Peng Sun</t>
  </si>
  <si>
    <t>Yishan Zhang</t>
  </si>
  <si>
    <t>Sat 9/24</t>
  </si>
  <si>
    <t>Casey</t>
  </si>
  <si>
    <t>Jocelyn</t>
  </si>
  <si>
    <t>English, Spanish</t>
  </si>
  <si>
    <t>English</t>
  </si>
  <si>
    <t>N/A</t>
  </si>
  <si>
    <t>Kendall</t>
  </si>
  <si>
    <t>Wenyu</t>
  </si>
  <si>
    <t>English, Mandarin, Cantonese</t>
  </si>
  <si>
    <t>Mandarin, English</t>
  </si>
  <si>
    <t>Richard</t>
  </si>
  <si>
    <t>Korean, English</t>
  </si>
  <si>
    <t>Korean</t>
  </si>
  <si>
    <t>"Don't remember when I started learning English but it was early I guess? Fluency: 8 out of 10"</t>
  </si>
  <si>
    <t>Jacob</t>
  </si>
  <si>
    <t>Cantonese, Vietnamese, English</t>
  </si>
  <si>
    <t>Vietnamese/Cantonese</t>
  </si>
  <si>
    <t>"I am fluent in English and have started since elementary school (1st grade)"</t>
  </si>
  <si>
    <t>Bruin</t>
  </si>
  <si>
    <t>Shengyi</t>
  </si>
  <si>
    <t>English, Chinese</t>
  </si>
  <si>
    <t>Chinese</t>
  </si>
  <si>
    <t>"Since 7 years old. I can listen, speak, read, and write"</t>
  </si>
  <si>
    <t>Chinese, English</t>
  </si>
  <si>
    <t>Mari</t>
  </si>
  <si>
    <t>Japanese, Mandarin, English</t>
  </si>
  <si>
    <t>Japanese</t>
  </si>
  <si>
    <t>"I started to learn English after high school. We in Japan starts to learn English on 7th grade. But after high school was the time I started to learn English seriously. I am fluent in English but I have a lot of grammatical errors and limited vocabularies."</t>
  </si>
  <si>
    <t>Weixing</t>
  </si>
  <si>
    <t>Mandarin</t>
  </si>
  <si>
    <t>"10, fluent"</t>
  </si>
  <si>
    <t>Mellania (Min jong)</t>
  </si>
  <si>
    <t>"I started learning English when I was 7 years old. I would describe myself as a fluent English speaker"</t>
  </si>
  <si>
    <t>Yifeng</t>
  </si>
  <si>
    <t>When I was 10. Average</t>
  </si>
  <si>
    <t>Ryan</t>
  </si>
  <si>
    <t>Sat 10/1</t>
  </si>
  <si>
    <t>Keeley</t>
  </si>
  <si>
    <t>Victoria</t>
  </si>
  <si>
    <t>Sat 10/22</t>
  </si>
  <si>
    <t>Jarrod</t>
  </si>
  <si>
    <t>Shantanu</t>
  </si>
  <si>
    <t>Talia</t>
  </si>
  <si>
    <t>3pm</t>
  </si>
  <si>
    <t>English, Gujarati, Hindi</t>
  </si>
  <si>
    <t>Gujarati</t>
  </si>
  <si>
    <t>Very shortyl after months, very fluent in English</t>
  </si>
  <si>
    <t>English, Armenian</t>
  </si>
  <si>
    <t>Mon 10/24</t>
  </si>
  <si>
    <t>Yucheng</t>
  </si>
  <si>
    <t>7 years ago. A 7.5 in a 1-10 Likert Scale.</t>
  </si>
  <si>
    <t>Ariel</t>
  </si>
  <si>
    <t>Thurs 10/27</t>
  </si>
  <si>
    <t>Sat 10/29</t>
  </si>
  <si>
    <t>Victor</t>
  </si>
  <si>
    <t>Ahyeon</t>
  </si>
  <si>
    <t>Kate</t>
  </si>
  <si>
    <t>Sukhnandan</t>
  </si>
  <si>
    <t>Monica</t>
  </si>
  <si>
    <t>Simran</t>
  </si>
  <si>
    <t>Ramya</t>
  </si>
  <si>
    <t>W 11/2</t>
  </si>
  <si>
    <t>Th 11/3</t>
  </si>
  <si>
    <t>F 11/4</t>
  </si>
  <si>
    <t>S 11/5</t>
  </si>
  <si>
    <t>10am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</si>
</sst>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2222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/>
    <xf numFmtId="0" fontId="0" fillId="0" borderId="1" xfId="0" applyFont="1" applyBorder="1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4" fontId="0" fillId="0" borderId="0" xfId="9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0">
    <cellStyle name="Currency" xfId="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Plots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RB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val>
            <c:numRef>
              <c:f>'2-back Dual Task'!$C$23:$N$23</c:f>
              <c:numCache>
                <c:formatCode>General</c:formatCode>
                <c:ptCount val="12"/>
                <c:pt idx="0">
                  <c:v>55.1</c:v>
                </c:pt>
                <c:pt idx="1">
                  <c:v>64.5</c:v>
                </c:pt>
                <c:pt idx="2">
                  <c:v>73.099999999999994</c:v>
                </c:pt>
                <c:pt idx="3">
                  <c:v>71.8</c:v>
                </c:pt>
                <c:pt idx="4">
                  <c:v>75.5</c:v>
                </c:pt>
                <c:pt idx="5">
                  <c:v>80</c:v>
                </c:pt>
                <c:pt idx="6">
                  <c:v>83.3</c:v>
                </c:pt>
                <c:pt idx="7">
                  <c:v>84.8</c:v>
                </c:pt>
                <c:pt idx="8">
                  <c:v>85.9</c:v>
                </c:pt>
                <c:pt idx="9">
                  <c:v>91.7</c:v>
                </c:pt>
                <c:pt idx="10">
                  <c:v>88.4</c:v>
                </c:pt>
                <c:pt idx="11">
                  <c:v>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2-4FB0-BF8A-AB3692686DF6}"/>
            </c:ext>
          </c:extLst>
        </c:ser>
        <c:ser>
          <c:idx val="1"/>
          <c:order val="1"/>
          <c:tx>
            <c:v>S RB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val>
            <c:numRef>
              <c:f>'2-back Dual Task'!$C$47:$N$47</c:f>
              <c:numCache>
                <c:formatCode>General</c:formatCode>
                <c:ptCount val="12"/>
                <c:pt idx="0">
                  <c:v>62.3</c:v>
                </c:pt>
                <c:pt idx="1">
                  <c:v>70.599999999999994</c:v>
                </c:pt>
                <c:pt idx="2">
                  <c:v>78.400000000000006</c:v>
                </c:pt>
                <c:pt idx="3">
                  <c:v>86.9</c:v>
                </c:pt>
                <c:pt idx="4">
                  <c:v>87.7</c:v>
                </c:pt>
                <c:pt idx="5">
                  <c:v>87.9</c:v>
                </c:pt>
                <c:pt idx="6">
                  <c:v>89.2</c:v>
                </c:pt>
                <c:pt idx="7">
                  <c:v>91.8</c:v>
                </c:pt>
                <c:pt idx="8">
                  <c:v>92.9</c:v>
                </c:pt>
                <c:pt idx="9">
                  <c:v>94.4</c:v>
                </c:pt>
                <c:pt idx="10">
                  <c:v>85.1</c:v>
                </c:pt>
                <c:pt idx="11">
                  <c:v>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2-4FB0-BF8A-AB3692686DF6}"/>
            </c:ext>
          </c:extLst>
        </c:ser>
        <c:ser>
          <c:idx val="2"/>
          <c:order val="2"/>
          <c:tx>
            <c:v>Base RB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val>
            <c:numRef>
              <c:f>'RBII Analysis'!$C$25:$N$25</c:f>
              <c:numCache>
                <c:formatCode>General</c:formatCode>
                <c:ptCount val="12"/>
                <c:pt idx="0">
                  <c:v>67.454545454545453</c:v>
                </c:pt>
                <c:pt idx="1">
                  <c:v>84.545454545454547</c:v>
                </c:pt>
                <c:pt idx="2">
                  <c:v>92.090909090909093</c:v>
                </c:pt>
                <c:pt idx="3">
                  <c:v>92.909090909090907</c:v>
                </c:pt>
                <c:pt idx="4">
                  <c:v>93.090909090909093</c:v>
                </c:pt>
                <c:pt idx="5">
                  <c:v>94.36363636363636</c:v>
                </c:pt>
                <c:pt idx="6">
                  <c:v>94</c:v>
                </c:pt>
                <c:pt idx="7">
                  <c:v>95.727272727272734</c:v>
                </c:pt>
                <c:pt idx="8">
                  <c:v>94.545454545454547</c:v>
                </c:pt>
                <c:pt idx="9">
                  <c:v>94.181818181818187</c:v>
                </c:pt>
                <c:pt idx="10">
                  <c:v>91.63636363636364</c:v>
                </c:pt>
                <c:pt idx="11">
                  <c:v>90.545454545454547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2-4FB0-BF8A-AB3692686DF6}"/>
            </c:ext>
          </c:extLst>
        </c:ser>
        <c:ser>
          <c:idx val="3"/>
          <c:order val="3"/>
          <c:tx>
            <c:v>V II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val>
            <c:numRef>
              <c:f>'2-back Dual Task'!$C$96:$N$96</c:f>
              <c:numCache>
                <c:formatCode>General</c:formatCode>
                <c:ptCount val="12"/>
                <c:pt idx="0">
                  <c:v>75.400000000000006</c:v>
                </c:pt>
                <c:pt idx="1">
                  <c:v>80.5</c:v>
                </c:pt>
                <c:pt idx="2">
                  <c:v>83.6</c:v>
                </c:pt>
                <c:pt idx="3">
                  <c:v>82.7</c:v>
                </c:pt>
                <c:pt idx="4">
                  <c:v>82.6</c:v>
                </c:pt>
                <c:pt idx="5">
                  <c:v>83.5</c:v>
                </c:pt>
                <c:pt idx="6">
                  <c:v>82.7</c:v>
                </c:pt>
                <c:pt idx="7">
                  <c:v>84.8</c:v>
                </c:pt>
                <c:pt idx="8">
                  <c:v>84</c:v>
                </c:pt>
                <c:pt idx="9">
                  <c:v>83.5</c:v>
                </c:pt>
                <c:pt idx="10">
                  <c:v>73.5</c:v>
                </c:pt>
                <c:pt idx="11">
                  <c:v>78.900000000000006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2-4FB0-BF8A-AB3692686DF6}"/>
            </c:ext>
          </c:extLst>
        </c:ser>
        <c:ser>
          <c:idx val="4"/>
          <c:order val="4"/>
          <c:tx>
            <c:v>S II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val>
            <c:numRef>
              <c:f>'2-back Dual Task'!$C$72:$N$72</c:f>
              <c:numCache>
                <c:formatCode>General</c:formatCode>
                <c:ptCount val="12"/>
                <c:pt idx="0">
                  <c:v>74.571428571428569</c:v>
                </c:pt>
                <c:pt idx="1">
                  <c:v>78.761904761904759</c:v>
                </c:pt>
                <c:pt idx="2">
                  <c:v>80.761904761904759</c:v>
                </c:pt>
                <c:pt idx="3">
                  <c:v>79.80952380952381</c:v>
                </c:pt>
                <c:pt idx="4">
                  <c:v>81.904761904761898</c:v>
                </c:pt>
                <c:pt idx="5">
                  <c:v>79.714285714285708</c:v>
                </c:pt>
                <c:pt idx="6">
                  <c:v>82.38095238095238</c:v>
                </c:pt>
                <c:pt idx="7">
                  <c:v>83.80952380952381</c:v>
                </c:pt>
                <c:pt idx="8">
                  <c:v>82.19047619047619</c:v>
                </c:pt>
                <c:pt idx="9">
                  <c:v>81.523809523809518</c:v>
                </c:pt>
                <c:pt idx="10">
                  <c:v>76.19047619047619</c:v>
                </c:pt>
                <c:pt idx="11">
                  <c:v>76.761904761904759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E2-4FB0-BF8A-AB3692686DF6}"/>
            </c:ext>
          </c:extLst>
        </c:ser>
        <c:ser>
          <c:idx val="5"/>
          <c:order val="5"/>
          <c:tx>
            <c:v>Base II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val>
            <c:numRef>
              <c:f>'RBII Analysis'!$C$53:$N$53</c:f>
              <c:numCache>
                <c:formatCode>General</c:formatCode>
                <c:ptCount val="12"/>
                <c:pt idx="0">
                  <c:v>70.75</c:v>
                </c:pt>
                <c:pt idx="1">
                  <c:v>75.916666666666671</c:v>
                </c:pt>
                <c:pt idx="2">
                  <c:v>76.75</c:v>
                </c:pt>
                <c:pt idx="3">
                  <c:v>78.083333333333329</c:v>
                </c:pt>
                <c:pt idx="4">
                  <c:v>83.166666666666671</c:v>
                </c:pt>
                <c:pt idx="5">
                  <c:v>80.916666666666671</c:v>
                </c:pt>
                <c:pt idx="6">
                  <c:v>84.75</c:v>
                </c:pt>
                <c:pt idx="7">
                  <c:v>84.416666666666671</c:v>
                </c:pt>
                <c:pt idx="8">
                  <c:v>80.75</c:v>
                </c:pt>
                <c:pt idx="9">
                  <c:v>85.583333333333329</c:v>
                </c:pt>
                <c:pt idx="10">
                  <c:v>71.833333333333329</c:v>
                </c:pt>
                <c:pt idx="11">
                  <c:v>77.75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E2-4FB0-BF8A-AB3692686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5501200"/>
        <c:axId val="-893377152"/>
      </c:lineChart>
      <c:catAx>
        <c:axId val="-89550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893377152"/>
        <c:crosses val="autoZero"/>
        <c:auto val="1"/>
        <c:lblAlgn val="ctr"/>
        <c:lblOffset val="100"/>
        <c:noMultiLvlLbl val="0"/>
      </c:catAx>
      <c:valAx>
        <c:axId val="-893377152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Corect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895501200"/>
        <c:crosses val="autoZero"/>
        <c:crossBetween val="between"/>
        <c:majorUnit val="10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</a:t>
            </a:r>
            <a:r>
              <a:rPr lang="en-US" baseline="0"/>
              <a:t> II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Base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II!$B$28:$M$28</c:f>
              <c:numCache>
                <c:formatCode>General</c:formatCode>
                <c:ptCount val="12"/>
                <c:pt idx="0">
                  <c:v>70.16</c:v>
                </c:pt>
                <c:pt idx="1">
                  <c:v>76.319999999999993</c:v>
                </c:pt>
                <c:pt idx="2">
                  <c:v>77.040000000000006</c:v>
                </c:pt>
                <c:pt idx="3">
                  <c:v>78.400000000000006</c:v>
                </c:pt>
                <c:pt idx="4">
                  <c:v>83.12</c:v>
                </c:pt>
                <c:pt idx="5">
                  <c:v>80.959999999999994</c:v>
                </c:pt>
                <c:pt idx="6">
                  <c:v>84.72</c:v>
                </c:pt>
                <c:pt idx="7">
                  <c:v>84.4</c:v>
                </c:pt>
                <c:pt idx="8">
                  <c:v>80.239999999999995</c:v>
                </c:pt>
                <c:pt idx="9">
                  <c:v>84.88</c:v>
                </c:pt>
                <c:pt idx="10">
                  <c:v>72.319999999999993</c:v>
                </c:pt>
                <c:pt idx="11">
                  <c:v>77.760000000000005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6-462A-8DA8-81210015A617}"/>
            </c:ext>
          </c:extLst>
        </c:ser>
        <c:ser>
          <c:idx val="1"/>
          <c:order val="1"/>
          <c:tx>
            <c:v>Spatial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'2-back Dual Task'!$C$72:$N$72</c:f>
              <c:numCache>
                <c:formatCode>General</c:formatCode>
                <c:ptCount val="12"/>
                <c:pt idx="0">
                  <c:v>74.571428571428569</c:v>
                </c:pt>
                <c:pt idx="1">
                  <c:v>78.761904761904759</c:v>
                </c:pt>
                <c:pt idx="2">
                  <c:v>80.761904761904759</c:v>
                </c:pt>
                <c:pt idx="3">
                  <c:v>79.80952380952381</c:v>
                </c:pt>
                <c:pt idx="4">
                  <c:v>81.904761904761898</c:v>
                </c:pt>
                <c:pt idx="5">
                  <c:v>79.714285714285708</c:v>
                </c:pt>
                <c:pt idx="6">
                  <c:v>82.38095238095238</c:v>
                </c:pt>
                <c:pt idx="7">
                  <c:v>83.80952380952381</c:v>
                </c:pt>
                <c:pt idx="8">
                  <c:v>82.19047619047619</c:v>
                </c:pt>
                <c:pt idx="9">
                  <c:v>81.523809523809518</c:v>
                </c:pt>
                <c:pt idx="10">
                  <c:v>76.19047619047619</c:v>
                </c:pt>
                <c:pt idx="11">
                  <c:v>76.761904761904759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6-462A-8DA8-81210015A617}"/>
            </c:ext>
          </c:extLst>
        </c:ser>
        <c:ser>
          <c:idx val="0"/>
          <c:order val="2"/>
          <c:tx>
            <c:v>Verbal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'2-back Dual Task'!$C$96:$N$96</c:f>
              <c:numCache>
                <c:formatCode>General</c:formatCode>
                <c:ptCount val="12"/>
                <c:pt idx="0">
                  <c:v>75.400000000000006</c:v>
                </c:pt>
                <c:pt idx="1">
                  <c:v>80.5</c:v>
                </c:pt>
                <c:pt idx="2">
                  <c:v>83.6</c:v>
                </c:pt>
                <c:pt idx="3">
                  <c:v>82.7</c:v>
                </c:pt>
                <c:pt idx="4">
                  <c:v>82.6</c:v>
                </c:pt>
                <c:pt idx="5">
                  <c:v>83.5</c:v>
                </c:pt>
                <c:pt idx="6">
                  <c:v>82.7</c:v>
                </c:pt>
                <c:pt idx="7">
                  <c:v>84.8</c:v>
                </c:pt>
                <c:pt idx="8">
                  <c:v>84</c:v>
                </c:pt>
                <c:pt idx="9">
                  <c:v>83.5</c:v>
                </c:pt>
                <c:pt idx="10">
                  <c:v>73.5</c:v>
                </c:pt>
                <c:pt idx="11">
                  <c:v>78.900000000000006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6-462A-8DA8-81210015A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3233008"/>
        <c:axId val="-893224752"/>
      </c:lineChart>
      <c:catAx>
        <c:axId val="-8932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3224752"/>
        <c:crosses val="autoZero"/>
        <c:auto val="1"/>
        <c:lblAlgn val="ctr"/>
        <c:lblOffset val="100"/>
        <c:noMultiLvlLbl val="0"/>
      </c:catAx>
      <c:valAx>
        <c:axId val="-89322475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32330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</a:t>
            </a:r>
            <a:r>
              <a:rPr lang="en-US" baseline="0"/>
              <a:t> RB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02516559307"/>
          <c:y val="0.14126968184996599"/>
          <c:w val="0.75131825337816804"/>
          <c:h val="0.69747416653559602"/>
        </c:manualLayout>
      </c:layout>
      <c:lineChart>
        <c:grouping val="standard"/>
        <c:varyColors val="0"/>
        <c:ser>
          <c:idx val="2"/>
          <c:order val="0"/>
          <c:tx>
            <c:v>Base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'RBII Analysis'!$C$25:$N$25</c:f>
              <c:numCache>
                <c:formatCode>General</c:formatCode>
                <c:ptCount val="12"/>
                <c:pt idx="0">
                  <c:v>67.454545454545453</c:v>
                </c:pt>
                <c:pt idx="1">
                  <c:v>84.545454545454547</c:v>
                </c:pt>
                <c:pt idx="2">
                  <c:v>92.090909090909093</c:v>
                </c:pt>
                <c:pt idx="3">
                  <c:v>92.909090909090907</c:v>
                </c:pt>
                <c:pt idx="4">
                  <c:v>93.090909090909093</c:v>
                </c:pt>
                <c:pt idx="5">
                  <c:v>94.36363636363636</c:v>
                </c:pt>
                <c:pt idx="6">
                  <c:v>94</c:v>
                </c:pt>
                <c:pt idx="7">
                  <c:v>95.727272727272734</c:v>
                </c:pt>
                <c:pt idx="8">
                  <c:v>94.545454545454547</c:v>
                </c:pt>
                <c:pt idx="9">
                  <c:v>94.181818181818187</c:v>
                </c:pt>
                <c:pt idx="10">
                  <c:v>91.63636363636364</c:v>
                </c:pt>
                <c:pt idx="11">
                  <c:v>90.545454545454547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2-4037-A4A8-1B91CA8B9F7F}"/>
            </c:ext>
          </c:extLst>
        </c:ser>
        <c:ser>
          <c:idx val="1"/>
          <c:order val="1"/>
          <c:tx>
            <c:v>Spatial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'2-back Dual Task'!$C$47:$N$47</c:f>
              <c:numCache>
                <c:formatCode>General</c:formatCode>
                <c:ptCount val="12"/>
                <c:pt idx="0">
                  <c:v>62.3</c:v>
                </c:pt>
                <c:pt idx="1">
                  <c:v>70.599999999999994</c:v>
                </c:pt>
                <c:pt idx="2">
                  <c:v>78.400000000000006</c:v>
                </c:pt>
                <c:pt idx="3">
                  <c:v>86.9</c:v>
                </c:pt>
                <c:pt idx="4">
                  <c:v>87.7</c:v>
                </c:pt>
                <c:pt idx="5">
                  <c:v>87.9</c:v>
                </c:pt>
                <c:pt idx="6">
                  <c:v>89.2</c:v>
                </c:pt>
                <c:pt idx="7">
                  <c:v>91.8</c:v>
                </c:pt>
                <c:pt idx="8">
                  <c:v>92.9</c:v>
                </c:pt>
                <c:pt idx="9">
                  <c:v>94.4</c:v>
                </c:pt>
                <c:pt idx="10">
                  <c:v>85.1</c:v>
                </c:pt>
                <c:pt idx="11">
                  <c:v>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2-4037-A4A8-1B91CA8B9F7F}"/>
            </c:ext>
          </c:extLst>
        </c:ser>
        <c:ser>
          <c:idx val="0"/>
          <c:order val="2"/>
          <c:tx>
            <c:v>Verbal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'2-back Dual Task'!$C$23:$N$23</c:f>
              <c:numCache>
                <c:formatCode>General</c:formatCode>
                <c:ptCount val="12"/>
                <c:pt idx="0">
                  <c:v>55.1</c:v>
                </c:pt>
                <c:pt idx="1">
                  <c:v>64.5</c:v>
                </c:pt>
                <c:pt idx="2">
                  <c:v>73.099999999999994</c:v>
                </c:pt>
                <c:pt idx="3">
                  <c:v>71.8</c:v>
                </c:pt>
                <c:pt idx="4">
                  <c:v>75.5</c:v>
                </c:pt>
                <c:pt idx="5">
                  <c:v>80</c:v>
                </c:pt>
                <c:pt idx="6">
                  <c:v>83.3</c:v>
                </c:pt>
                <c:pt idx="7">
                  <c:v>84.8</c:v>
                </c:pt>
                <c:pt idx="8">
                  <c:v>85.9</c:v>
                </c:pt>
                <c:pt idx="9">
                  <c:v>91.7</c:v>
                </c:pt>
                <c:pt idx="10">
                  <c:v>88.4</c:v>
                </c:pt>
                <c:pt idx="11">
                  <c:v>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2-4037-A4A8-1B91CA8B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3145584"/>
        <c:axId val="-893137328"/>
      </c:lineChart>
      <c:catAx>
        <c:axId val="-89314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3137328"/>
        <c:crosses val="autoZero"/>
        <c:auto val="1"/>
        <c:lblAlgn val="ctr"/>
        <c:lblOffset val="100"/>
        <c:noMultiLvlLbl val="0"/>
      </c:catAx>
      <c:valAx>
        <c:axId val="-8931373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31455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Plots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RB</c:v>
          </c:tx>
          <c:val>
            <c:numRef>
              <c:f>'1-back Dual Task'!$C$21:$N$21</c:f>
              <c:numCache>
                <c:formatCode>General</c:formatCode>
                <c:ptCount val="12"/>
                <c:pt idx="0">
                  <c:v>60.555555555555564</c:v>
                </c:pt>
                <c:pt idx="1">
                  <c:v>75.444444444444443</c:v>
                </c:pt>
                <c:pt idx="2">
                  <c:v>83</c:v>
                </c:pt>
                <c:pt idx="3">
                  <c:v>90.111111111111114</c:v>
                </c:pt>
                <c:pt idx="4">
                  <c:v>91.666666666666671</c:v>
                </c:pt>
                <c:pt idx="5">
                  <c:v>93.111111111111114</c:v>
                </c:pt>
                <c:pt idx="6">
                  <c:v>92.222222222222229</c:v>
                </c:pt>
                <c:pt idx="7">
                  <c:v>92.333333333333329</c:v>
                </c:pt>
                <c:pt idx="8">
                  <c:v>92.888888888888886</c:v>
                </c:pt>
                <c:pt idx="9">
                  <c:v>93.888888888888886</c:v>
                </c:pt>
                <c:pt idx="10">
                  <c:v>88.111111111111114</c:v>
                </c:pt>
                <c:pt idx="11">
                  <c:v>89.222222222222229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0-4720-AA10-C973AD5B954C}"/>
            </c:ext>
          </c:extLst>
        </c:ser>
        <c:ser>
          <c:idx val="1"/>
          <c:order val="1"/>
          <c:tx>
            <c:v>S RB</c:v>
          </c:tx>
          <c:val>
            <c:numRef>
              <c:f>'1-back Dual Task'!$C$43:$N$43</c:f>
              <c:numCache>
                <c:formatCode>General</c:formatCode>
                <c:ptCount val="12"/>
                <c:pt idx="0">
                  <c:v>61.058823529411768</c:v>
                </c:pt>
                <c:pt idx="1">
                  <c:v>75.411764705882348</c:v>
                </c:pt>
                <c:pt idx="2">
                  <c:v>87.294117647058826</c:v>
                </c:pt>
                <c:pt idx="3">
                  <c:v>91.647058823529406</c:v>
                </c:pt>
                <c:pt idx="4">
                  <c:v>90.352941176470594</c:v>
                </c:pt>
                <c:pt idx="5">
                  <c:v>92</c:v>
                </c:pt>
                <c:pt idx="6">
                  <c:v>94.470588235294116</c:v>
                </c:pt>
                <c:pt idx="7">
                  <c:v>94.352941176470594</c:v>
                </c:pt>
                <c:pt idx="8">
                  <c:v>94.117647058823536</c:v>
                </c:pt>
                <c:pt idx="9">
                  <c:v>94.352941176470594</c:v>
                </c:pt>
                <c:pt idx="10">
                  <c:v>86.588235294117652</c:v>
                </c:pt>
                <c:pt idx="11">
                  <c:v>89.882352941176464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0-4720-AA10-C973AD5B954C}"/>
            </c:ext>
          </c:extLst>
        </c:ser>
        <c:ser>
          <c:idx val="2"/>
          <c:order val="2"/>
          <c:tx>
            <c:v>Base RB</c:v>
          </c:tx>
          <c:val>
            <c:numRef>
              <c:f>'RBII Analysis'!$C$25:$N$25</c:f>
              <c:numCache>
                <c:formatCode>General</c:formatCode>
                <c:ptCount val="12"/>
                <c:pt idx="0">
                  <c:v>67.454545454545453</c:v>
                </c:pt>
                <c:pt idx="1">
                  <c:v>84.545454545454547</c:v>
                </c:pt>
                <c:pt idx="2">
                  <c:v>92.090909090909093</c:v>
                </c:pt>
                <c:pt idx="3">
                  <c:v>92.909090909090907</c:v>
                </c:pt>
                <c:pt idx="4">
                  <c:v>93.090909090909093</c:v>
                </c:pt>
                <c:pt idx="5">
                  <c:v>94.36363636363636</c:v>
                </c:pt>
                <c:pt idx="6">
                  <c:v>94</c:v>
                </c:pt>
                <c:pt idx="7">
                  <c:v>95.727272727272734</c:v>
                </c:pt>
                <c:pt idx="8">
                  <c:v>94.545454545454547</c:v>
                </c:pt>
                <c:pt idx="9">
                  <c:v>94.181818181818187</c:v>
                </c:pt>
                <c:pt idx="10">
                  <c:v>91.63636363636364</c:v>
                </c:pt>
                <c:pt idx="11">
                  <c:v>90.545454545454547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0-4720-AA10-C973AD5B954C}"/>
            </c:ext>
          </c:extLst>
        </c:ser>
        <c:ser>
          <c:idx val="3"/>
          <c:order val="3"/>
          <c:tx>
            <c:v>V II</c:v>
          </c:tx>
          <c:val>
            <c:numRef>
              <c:f>'1-back Dual Task'!$C$83:$N$83</c:f>
              <c:numCache>
                <c:formatCode>General</c:formatCode>
                <c:ptCount val="12"/>
                <c:pt idx="0">
                  <c:v>76</c:v>
                </c:pt>
                <c:pt idx="1">
                  <c:v>84</c:v>
                </c:pt>
                <c:pt idx="2">
                  <c:v>80.666666666666671</c:v>
                </c:pt>
                <c:pt idx="3">
                  <c:v>78.333333333333329</c:v>
                </c:pt>
                <c:pt idx="4">
                  <c:v>79.333333333333329</c:v>
                </c:pt>
                <c:pt idx="5">
                  <c:v>88</c:v>
                </c:pt>
                <c:pt idx="6">
                  <c:v>83.666666666666671</c:v>
                </c:pt>
                <c:pt idx="7">
                  <c:v>82</c:v>
                </c:pt>
                <c:pt idx="8">
                  <c:v>85.333333333333329</c:v>
                </c:pt>
                <c:pt idx="9">
                  <c:v>88.333333333333329</c:v>
                </c:pt>
                <c:pt idx="10">
                  <c:v>79</c:v>
                </c:pt>
                <c:pt idx="11">
                  <c:v>83.666666666666671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0-4720-AA10-C973AD5B954C}"/>
            </c:ext>
          </c:extLst>
        </c:ser>
        <c:ser>
          <c:idx val="4"/>
          <c:order val="4"/>
          <c:tx>
            <c:v>S II</c:v>
          </c:tx>
          <c:val>
            <c:numRef>
              <c:f>'1-back Dual Task'!$C$63:$N$63</c:f>
              <c:numCache>
                <c:formatCode>General</c:formatCode>
                <c:ptCount val="12"/>
                <c:pt idx="0">
                  <c:v>70</c:v>
                </c:pt>
                <c:pt idx="1">
                  <c:v>82.666666666666671</c:v>
                </c:pt>
                <c:pt idx="2">
                  <c:v>80.333333333333329</c:v>
                </c:pt>
                <c:pt idx="3">
                  <c:v>85.666666666666671</c:v>
                </c:pt>
                <c:pt idx="4">
                  <c:v>81.333333333333329</c:v>
                </c:pt>
                <c:pt idx="5">
                  <c:v>86</c:v>
                </c:pt>
                <c:pt idx="6">
                  <c:v>82</c:v>
                </c:pt>
                <c:pt idx="7">
                  <c:v>83.666666666666671</c:v>
                </c:pt>
                <c:pt idx="8">
                  <c:v>83</c:v>
                </c:pt>
                <c:pt idx="9">
                  <c:v>88.333333333333329</c:v>
                </c:pt>
                <c:pt idx="10">
                  <c:v>75.666666666666671</c:v>
                </c:pt>
                <c:pt idx="1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90-4720-AA10-C973AD5B954C}"/>
            </c:ext>
          </c:extLst>
        </c:ser>
        <c:ser>
          <c:idx val="5"/>
          <c:order val="5"/>
          <c:tx>
            <c:v>Base II</c:v>
          </c:tx>
          <c:val>
            <c:numRef>
              <c:f>'RBII Analysis'!$C$53:$N$53</c:f>
              <c:numCache>
                <c:formatCode>General</c:formatCode>
                <c:ptCount val="12"/>
                <c:pt idx="0">
                  <c:v>70.75</c:v>
                </c:pt>
                <c:pt idx="1">
                  <c:v>75.916666666666671</c:v>
                </c:pt>
                <c:pt idx="2">
                  <c:v>76.75</c:v>
                </c:pt>
                <c:pt idx="3">
                  <c:v>78.083333333333329</c:v>
                </c:pt>
                <c:pt idx="4">
                  <c:v>83.166666666666671</c:v>
                </c:pt>
                <c:pt idx="5">
                  <c:v>80.916666666666671</c:v>
                </c:pt>
                <c:pt idx="6">
                  <c:v>84.75</c:v>
                </c:pt>
                <c:pt idx="7">
                  <c:v>84.416666666666671</c:v>
                </c:pt>
                <c:pt idx="8">
                  <c:v>80.75</c:v>
                </c:pt>
                <c:pt idx="9">
                  <c:v>85.583333333333329</c:v>
                </c:pt>
                <c:pt idx="10">
                  <c:v>71.833333333333329</c:v>
                </c:pt>
                <c:pt idx="11">
                  <c:v>77.75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90-4720-AA10-C973AD5B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3029856"/>
        <c:axId val="-893022416"/>
      </c:lineChart>
      <c:catAx>
        <c:axId val="-89302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893022416"/>
        <c:crosses val="autoZero"/>
        <c:auto val="1"/>
        <c:lblAlgn val="ctr"/>
        <c:lblOffset val="100"/>
        <c:noMultiLvlLbl val="0"/>
      </c:catAx>
      <c:valAx>
        <c:axId val="-893022416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Corect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893029856"/>
        <c:crosses val="autoZero"/>
        <c:crossBetween val="between"/>
        <c:majorUnit val="10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</a:t>
            </a:r>
            <a:r>
              <a:rPr lang="en-US" baseline="0"/>
              <a:t> RB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RB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'1-back Dual Task'!$C$21:$N$21</c:f>
              <c:numCache>
                <c:formatCode>General</c:formatCode>
                <c:ptCount val="12"/>
                <c:pt idx="0">
                  <c:v>60.555555555555564</c:v>
                </c:pt>
                <c:pt idx="1">
                  <c:v>75.444444444444443</c:v>
                </c:pt>
                <c:pt idx="2">
                  <c:v>83</c:v>
                </c:pt>
                <c:pt idx="3">
                  <c:v>90.111111111111114</c:v>
                </c:pt>
                <c:pt idx="4">
                  <c:v>91.666666666666671</c:v>
                </c:pt>
                <c:pt idx="5">
                  <c:v>93.111111111111114</c:v>
                </c:pt>
                <c:pt idx="6">
                  <c:v>92.222222222222229</c:v>
                </c:pt>
                <c:pt idx="7">
                  <c:v>92.333333333333329</c:v>
                </c:pt>
                <c:pt idx="8">
                  <c:v>92.888888888888886</c:v>
                </c:pt>
                <c:pt idx="9">
                  <c:v>93.888888888888886</c:v>
                </c:pt>
                <c:pt idx="10">
                  <c:v>88.111111111111114</c:v>
                </c:pt>
                <c:pt idx="11">
                  <c:v>89.222222222222229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F-416B-A2F4-E6ECE3D9BF5E}"/>
            </c:ext>
          </c:extLst>
        </c:ser>
        <c:ser>
          <c:idx val="1"/>
          <c:order val="1"/>
          <c:tx>
            <c:v>S RB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'1-back Dual Task'!$C$43:$N$43</c:f>
              <c:numCache>
                <c:formatCode>General</c:formatCode>
                <c:ptCount val="12"/>
                <c:pt idx="0">
                  <c:v>61.058823529411768</c:v>
                </c:pt>
                <c:pt idx="1">
                  <c:v>75.411764705882348</c:v>
                </c:pt>
                <c:pt idx="2">
                  <c:v>87.294117647058826</c:v>
                </c:pt>
                <c:pt idx="3">
                  <c:v>91.647058823529406</c:v>
                </c:pt>
                <c:pt idx="4">
                  <c:v>90.352941176470594</c:v>
                </c:pt>
                <c:pt idx="5">
                  <c:v>92</c:v>
                </c:pt>
                <c:pt idx="6">
                  <c:v>94.470588235294116</c:v>
                </c:pt>
                <c:pt idx="7">
                  <c:v>94.352941176470594</c:v>
                </c:pt>
                <c:pt idx="8">
                  <c:v>94.117647058823536</c:v>
                </c:pt>
                <c:pt idx="9">
                  <c:v>94.352941176470594</c:v>
                </c:pt>
                <c:pt idx="10">
                  <c:v>86.588235294117652</c:v>
                </c:pt>
                <c:pt idx="11">
                  <c:v>89.882352941176464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F-416B-A2F4-E6ECE3D9BF5E}"/>
            </c:ext>
          </c:extLst>
        </c:ser>
        <c:ser>
          <c:idx val="2"/>
          <c:order val="2"/>
          <c:tx>
            <c:v>Base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'RBII Analysis'!$C$25:$N$25</c:f>
              <c:numCache>
                <c:formatCode>General</c:formatCode>
                <c:ptCount val="12"/>
                <c:pt idx="0">
                  <c:v>67.454545454545453</c:v>
                </c:pt>
                <c:pt idx="1">
                  <c:v>84.545454545454547</c:v>
                </c:pt>
                <c:pt idx="2">
                  <c:v>92.090909090909093</c:v>
                </c:pt>
                <c:pt idx="3">
                  <c:v>92.909090909090907</c:v>
                </c:pt>
                <c:pt idx="4">
                  <c:v>93.090909090909093</c:v>
                </c:pt>
                <c:pt idx="5">
                  <c:v>94.36363636363636</c:v>
                </c:pt>
                <c:pt idx="6">
                  <c:v>94</c:v>
                </c:pt>
                <c:pt idx="7">
                  <c:v>95.727272727272734</c:v>
                </c:pt>
                <c:pt idx="8">
                  <c:v>94.545454545454547</c:v>
                </c:pt>
                <c:pt idx="9">
                  <c:v>94.181818181818187</c:v>
                </c:pt>
                <c:pt idx="10">
                  <c:v>91.63636363636364</c:v>
                </c:pt>
                <c:pt idx="11">
                  <c:v>90.545454545454547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F-416B-A2F4-E6ECE3D9B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938544"/>
        <c:axId val="-892930288"/>
      </c:lineChart>
      <c:catAx>
        <c:axId val="-89293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930288"/>
        <c:crosses val="autoZero"/>
        <c:auto val="1"/>
        <c:lblAlgn val="ctr"/>
        <c:lblOffset val="100"/>
        <c:noMultiLvlLbl val="0"/>
      </c:catAx>
      <c:valAx>
        <c:axId val="-89293028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9385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RB!$B$26:$M$26</c:f>
              <c:numCache>
                <c:formatCode>General</c:formatCode>
                <c:ptCount val="12"/>
                <c:pt idx="0">
                  <c:v>67.454545454545453</c:v>
                </c:pt>
                <c:pt idx="1">
                  <c:v>84.545454545454547</c:v>
                </c:pt>
                <c:pt idx="2">
                  <c:v>92.090909090909093</c:v>
                </c:pt>
                <c:pt idx="3">
                  <c:v>92.909090909090907</c:v>
                </c:pt>
                <c:pt idx="4">
                  <c:v>93.090909090909093</c:v>
                </c:pt>
                <c:pt idx="5">
                  <c:v>94.36363636363636</c:v>
                </c:pt>
                <c:pt idx="6">
                  <c:v>94</c:v>
                </c:pt>
                <c:pt idx="7">
                  <c:v>95.727272727272734</c:v>
                </c:pt>
                <c:pt idx="8">
                  <c:v>94.545454545454547</c:v>
                </c:pt>
                <c:pt idx="9">
                  <c:v>92.521739130434781</c:v>
                </c:pt>
                <c:pt idx="10">
                  <c:v>91.63636363636364</c:v>
                </c:pt>
                <c:pt idx="11">
                  <c:v>90.545454545454547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3-45C5-916F-DF863E083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873456"/>
        <c:axId val="-892869584"/>
      </c:lineChart>
      <c:catAx>
        <c:axId val="-89287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892869584"/>
        <c:crosses val="autoZero"/>
        <c:auto val="1"/>
        <c:lblAlgn val="ctr"/>
        <c:lblOffset val="100"/>
        <c:noMultiLvlLbl val="0"/>
      </c:catAx>
      <c:valAx>
        <c:axId val="-892869584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92873456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II!$B$28:$M$28</c:f>
              <c:numCache>
                <c:formatCode>General</c:formatCode>
                <c:ptCount val="12"/>
                <c:pt idx="0">
                  <c:v>70.16</c:v>
                </c:pt>
                <c:pt idx="1">
                  <c:v>76.319999999999993</c:v>
                </c:pt>
                <c:pt idx="2">
                  <c:v>77.040000000000006</c:v>
                </c:pt>
                <c:pt idx="3">
                  <c:v>78.400000000000006</c:v>
                </c:pt>
                <c:pt idx="4">
                  <c:v>83.12</c:v>
                </c:pt>
                <c:pt idx="5">
                  <c:v>80.959999999999994</c:v>
                </c:pt>
                <c:pt idx="6">
                  <c:v>84.72</c:v>
                </c:pt>
                <c:pt idx="7">
                  <c:v>84.4</c:v>
                </c:pt>
                <c:pt idx="8">
                  <c:v>80.239999999999995</c:v>
                </c:pt>
                <c:pt idx="9">
                  <c:v>84.88</c:v>
                </c:pt>
                <c:pt idx="10">
                  <c:v>72.319999999999993</c:v>
                </c:pt>
                <c:pt idx="11">
                  <c:v>77.760000000000005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603-9746-D5CE6ECC9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814272"/>
        <c:axId val="-892810400"/>
      </c:lineChart>
      <c:catAx>
        <c:axId val="-89281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892810400"/>
        <c:crosses val="autoZero"/>
        <c:auto val="1"/>
        <c:lblAlgn val="ctr"/>
        <c:lblOffset val="100"/>
        <c:noMultiLvlLbl val="0"/>
      </c:catAx>
      <c:valAx>
        <c:axId val="-892810400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92814272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3840769903799"/>
          <c:y val="2.82524059492563E-2"/>
          <c:w val="0.70196981627296595"/>
          <c:h val="0.83261956838728501"/>
        </c:manualLayout>
      </c:layout>
      <c:lineChart>
        <c:grouping val="standard"/>
        <c:varyColors val="0"/>
        <c:ser>
          <c:idx val="1"/>
          <c:order val="1"/>
          <c:tx>
            <c:v>RB</c:v>
          </c:tx>
          <c:val>
            <c:numRef>
              <c:f>'RBII Analysis'!$C$25:$N$25</c:f>
              <c:numCache>
                <c:formatCode>General</c:formatCode>
                <c:ptCount val="12"/>
                <c:pt idx="0">
                  <c:v>67.454545454545453</c:v>
                </c:pt>
                <c:pt idx="1">
                  <c:v>84.545454545454547</c:v>
                </c:pt>
                <c:pt idx="2">
                  <c:v>92.090909090909093</c:v>
                </c:pt>
                <c:pt idx="3">
                  <c:v>92.909090909090907</c:v>
                </c:pt>
                <c:pt idx="4">
                  <c:v>93.090909090909093</c:v>
                </c:pt>
                <c:pt idx="5">
                  <c:v>94.36363636363636</c:v>
                </c:pt>
                <c:pt idx="6">
                  <c:v>94</c:v>
                </c:pt>
                <c:pt idx="7">
                  <c:v>95.727272727272734</c:v>
                </c:pt>
                <c:pt idx="8">
                  <c:v>94.545454545454547</c:v>
                </c:pt>
                <c:pt idx="9">
                  <c:v>94.181818181818187</c:v>
                </c:pt>
                <c:pt idx="10">
                  <c:v>91.63636363636364</c:v>
                </c:pt>
                <c:pt idx="11">
                  <c:v>90.545454545454547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B-4D1A-957F-3EF9AFC54BBB}"/>
            </c:ext>
          </c:extLst>
        </c:ser>
        <c:ser>
          <c:idx val="0"/>
          <c:order val="0"/>
          <c:tx>
            <c:v>II</c:v>
          </c:tx>
          <c:val>
            <c:numRef>
              <c:f>'RBII Analysis'!$C$53:$N$53</c:f>
              <c:numCache>
                <c:formatCode>General</c:formatCode>
                <c:ptCount val="12"/>
                <c:pt idx="0">
                  <c:v>70.75</c:v>
                </c:pt>
                <c:pt idx="1">
                  <c:v>75.916666666666671</c:v>
                </c:pt>
                <c:pt idx="2">
                  <c:v>76.75</c:v>
                </c:pt>
                <c:pt idx="3">
                  <c:v>78.083333333333329</c:v>
                </c:pt>
                <c:pt idx="4">
                  <c:v>83.166666666666671</c:v>
                </c:pt>
                <c:pt idx="5">
                  <c:v>80.916666666666671</c:v>
                </c:pt>
                <c:pt idx="6">
                  <c:v>84.75</c:v>
                </c:pt>
                <c:pt idx="7">
                  <c:v>84.416666666666671</c:v>
                </c:pt>
                <c:pt idx="8">
                  <c:v>80.75</c:v>
                </c:pt>
                <c:pt idx="9">
                  <c:v>85.583333333333329</c:v>
                </c:pt>
                <c:pt idx="10">
                  <c:v>71.833333333333329</c:v>
                </c:pt>
                <c:pt idx="11">
                  <c:v>77.75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B-4D1A-957F-3EF9AFC5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48256"/>
        <c:axId val="-892741152"/>
      </c:lineChart>
      <c:catAx>
        <c:axId val="-89274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-892741152"/>
        <c:crosses val="autoZero"/>
        <c:auto val="1"/>
        <c:lblAlgn val="ctr"/>
        <c:lblOffset val="100"/>
        <c:noMultiLvlLbl val="0"/>
      </c:catAx>
      <c:valAx>
        <c:axId val="-892741152"/>
        <c:scaling>
          <c:orientation val="minMax"/>
          <c:max val="10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Correct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89274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2462</xdr:colOff>
      <xdr:row>28</xdr:row>
      <xdr:rowOff>185367</xdr:rowOff>
    </xdr:from>
    <xdr:to>
      <xdr:col>29</xdr:col>
      <xdr:colOff>11868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29</xdr:col>
      <xdr:colOff>0</xdr:colOff>
      <xdr:row>82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3977</xdr:colOff>
      <xdr:row>5</xdr:row>
      <xdr:rowOff>295</xdr:rowOff>
    </xdr:from>
    <xdr:to>
      <xdr:col>29</xdr:col>
      <xdr:colOff>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536575</xdr:colOff>
      <xdr:row>27</xdr:row>
      <xdr:rowOff>66675</xdr:rowOff>
    </xdr:from>
    <xdr:to>
      <xdr:col>28</xdr:col>
      <xdr:colOff>447675</xdr:colOff>
      <xdr:row>50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514350</xdr:colOff>
      <xdr:row>5</xdr:row>
      <xdr:rowOff>95249</xdr:rowOff>
    </xdr:from>
    <xdr:to>
      <xdr:col>28</xdr:col>
      <xdr:colOff>381000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27</xdr:row>
      <xdr:rowOff>161925</xdr:rowOff>
    </xdr:from>
    <xdr:to>
      <xdr:col>10</xdr:col>
      <xdr:colOff>438150</xdr:colOff>
      <xdr:row>42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29</xdr:row>
      <xdr:rowOff>76200</xdr:rowOff>
    </xdr:from>
    <xdr:to>
      <xdr:col>11</xdr:col>
      <xdr:colOff>38100</xdr:colOff>
      <xdr:row>43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54</xdr:row>
      <xdr:rowOff>9525</xdr:rowOff>
    </xdr:from>
    <xdr:to>
      <xdr:col>11</xdr:col>
      <xdr:colOff>571500</xdr:colOff>
      <xdr:row>67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workbookViewId="0">
      <pane ySplit="1" topLeftCell="A100" activePane="bottomLeft" state="frozen"/>
      <selection pane="bottomLeft" activeCell="I112" sqref="I112"/>
    </sheetView>
  </sheetViews>
  <sheetFormatPr defaultColWidth="11.5546875" defaultRowHeight="14.4" x14ac:dyDescent="0.3"/>
  <cols>
    <col min="2" max="2" width="6.77734375" customWidth="1"/>
    <col min="3" max="3" width="10.77734375"/>
    <col min="4" max="4" width="6.109375" customWidth="1"/>
    <col min="5" max="5" width="10.77734375"/>
    <col min="6" max="6" width="20.109375" customWidth="1"/>
    <col min="7" max="7" width="7.6640625" customWidth="1"/>
    <col min="8" max="8" width="10.77734375"/>
    <col min="9" max="9" width="6.33203125" customWidth="1"/>
    <col min="10" max="10" width="18.6640625" customWidth="1"/>
    <col min="11" max="11" width="23.77734375" customWidth="1"/>
    <col min="12" max="12" width="17" customWidth="1"/>
    <col min="13" max="13" width="37.33203125" customWidth="1"/>
    <col min="14" max="14" width="18" customWidth="1"/>
  </cols>
  <sheetData>
    <row r="1" spans="1:14" ht="52.95" customHeight="1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s="11" t="s">
        <v>46</v>
      </c>
      <c r="K1" s="11" t="s">
        <v>47</v>
      </c>
      <c r="L1" s="11" t="s">
        <v>48</v>
      </c>
      <c r="M1" s="11" t="s">
        <v>49</v>
      </c>
      <c r="N1" s="12" t="s">
        <v>50</v>
      </c>
    </row>
    <row r="2" spans="1:14" x14ac:dyDescent="0.3">
      <c r="A2" t="s">
        <v>51</v>
      </c>
      <c r="B2">
        <v>1</v>
      </c>
      <c r="C2" t="s">
        <v>52</v>
      </c>
      <c r="E2">
        <v>601</v>
      </c>
      <c r="F2" t="s">
        <v>53</v>
      </c>
      <c r="G2" t="s">
        <v>54</v>
      </c>
      <c r="H2" t="s">
        <v>55</v>
      </c>
      <c r="I2">
        <v>19</v>
      </c>
    </row>
    <row r="3" spans="1:14" x14ac:dyDescent="0.3">
      <c r="A3" t="s">
        <v>51</v>
      </c>
      <c r="B3">
        <v>2</v>
      </c>
      <c r="C3" t="s">
        <v>52</v>
      </c>
      <c r="D3" t="s">
        <v>56</v>
      </c>
      <c r="E3">
        <v>602</v>
      </c>
      <c r="F3" t="s">
        <v>57</v>
      </c>
      <c r="G3" t="s">
        <v>58</v>
      </c>
      <c r="H3" t="s">
        <v>55</v>
      </c>
      <c r="I3">
        <v>19</v>
      </c>
    </row>
    <row r="4" spans="1:14" x14ac:dyDescent="0.3">
      <c r="A4" t="s">
        <v>51</v>
      </c>
      <c r="B4">
        <v>1</v>
      </c>
      <c r="C4" t="s">
        <v>52</v>
      </c>
      <c r="D4" t="s">
        <v>56</v>
      </c>
      <c r="E4">
        <v>603</v>
      </c>
      <c r="F4" t="s">
        <v>59</v>
      </c>
      <c r="G4" t="s">
        <v>58</v>
      </c>
      <c r="I4">
        <v>22</v>
      </c>
    </row>
    <row r="5" spans="1:14" x14ac:dyDescent="0.3">
      <c r="A5" t="s">
        <v>51</v>
      </c>
      <c r="B5">
        <v>1</v>
      </c>
      <c r="C5" t="s">
        <v>52</v>
      </c>
      <c r="E5">
        <v>604</v>
      </c>
      <c r="F5" t="s">
        <v>60</v>
      </c>
      <c r="G5" t="s">
        <v>58</v>
      </c>
      <c r="I5">
        <v>20</v>
      </c>
    </row>
    <row r="6" spans="1:14" x14ac:dyDescent="0.3">
      <c r="A6" t="s">
        <v>51</v>
      </c>
      <c r="B6">
        <v>1</v>
      </c>
      <c r="C6" t="s">
        <v>52</v>
      </c>
      <c r="E6">
        <v>605</v>
      </c>
      <c r="F6" t="s">
        <v>61</v>
      </c>
      <c r="G6" t="s">
        <v>54</v>
      </c>
      <c r="I6">
        <v>21</v>
      </c>
    </row>
    <row r="7" spans="1:14" x14ac:dyDescent="0.3">
      <c r="A7" t="s">
        <v>51</v>
      </c>
      <c r="B7">
        <v>2</v>
      </c>
      <c r="C7" t="s">
        <v>52</v>
      </c>
      <c r="D7" t="s">
        <v>56</v>
      </c>
      <c r="E7">
        <v>606</v>
      </c>
      <c r="F7" t="s">
        <v>62</v>
      </c>
      <c r="G7" t="s">
        <v>58</v>
      </c>
      <c r="I7">
        <v>19</v>
      </c>
    </row>
    <row r="8" spans="1:14" x14ac:dyDescent="0.3">
      <c r="A8" t="s">
        <v>51</v>
      </c>
      <c r="B8">
        <v>2</v>
      </c>
      <c r="C8" t="s">
        <v>52</v>
      </c>
      <c r="D8" t="s">
        <v>56</v>
      </c>
      <c r="E8">
        <v>607</v>
      </c>
      <c r="F8" t="s">
        <v>63</v>
      </c>
      <c r="G8" t="s">
        <v>54</v>
      </c>
      <c r="I8">
        <v>21</v>
      </c>
    </row>
    <row r="9" spans="1:14" x14ac:dyDescent="0.3">
      <c r="A9" t="s">
        <v>51</v>
      </c>
      <c r="B9">
        <v>1</v>
      </c>
      <c r="C9" t="s">
        <v>52</v>
      </c>
      <c r="E9">
        <v>608</v>
      </c>
      <c r="F9" t="s">
        <v>64</v>
      </c>
      <c r="G9" t="s">
        <v>54</v>
      </c>
      <c r="I9">
        <v>21</v>
      </c>
    </row>
    <row r="10" spans="1:14" x14ac:dyDescent="0.3">
      <c r="A10" t="s">
        <v>51</v>
      </c>
      <c r="B10">
        <v>3</v>
      </c>
      <c r="C10" t="s">
        <v>52</v>
      </c>
      <c r="E10">
        <v>609</v>
      </c>
      <c r="F10" t="s">
        <v>65</v>
      </c>
      <c r="G10" t="s">
        <v>54</v>
      </c>
      <c r="I10">
        <v>21</v>
      </c>
    </row>
    <row r="11" spans="1:14" x14ac:dyDescent="0.3">
      <c r="A11" t="s">
        <v>51</v>
      </c>
      <c r="B11">
        <v>2</v>
      </c>
      <c r="C11" t="s">
        <v>52</v>
      </c>
      <c r="D11" t="s">
        <v>56</v>
      </c>
      <c r="E11">
        <v>610</v>
      </c>
      <c r="F11" t="s">
        <v>66</v>
      </c>
      <c r="G11" t="s">
        <v>58</v>
      </c>
      <c r="I11">
        <v>19</v>
      </c>
    </row>
    <row r="12" spans="1:14" x14ac:dyDescent="0.3">
      <c r="A12" t="s">
        <v>51</v>
      </c>
      <c r="B12">
        <v>1</v>
      </c>
      <c r="C12" t="s">
        <v>52</v>
      </c>
      <c r="E12">
        <v>611</v>
      </c>
      <c r="F12" t="s">
        <v>67</v>
      </c>
      <c r="G12" t="s">
        <v>58</v>
      </c>
      <c r="I12">
        <v>20</v>
      </c>
    </row>
    <row r="13" spans="1:14" x14ac:dyDescent="0.3">
      <c r="A13" t="s">
        <v>68</v>
      </c>
      <c r="B13">
        <v>1</v>
      </c>
      <c r="C13" t="s">
        <v>52</v>
      </c>
      <c r="E13">
        <v>612</v>
      </c>
      <c r="F13" t="s">
        <v>69</v>
      </c>
      <c r="G13" t="s">
        <v>54</v>
      </c>
      <c r="H13" t="s">
        <v>70</v>
      </c>
      <c r="I13">
        <v>20</v>
      </c>
    </row>
    <row r="14" spans="1:14" x14ac:dyDescent="0.3">
      <c r="A14" t="s">
        <v>68</v>
      </c>
      <c r="B14">
        <v>2</v>
      </c>
      <c r="C14" t="s">
        <v>52</v>
      </c>
      <c r="E14">
        <v>613</v>
      </c>
      <c r="F14" t="s">
        <v>71</v>
      </c>
      <c r="G14" t="s">
        <v>54</v>
      </c>
      <c r="H14" t="s">
        <v>70</v>
      </c>
      <c r="I14">
        <v>21</v>
      </c>
    </row>
    <row r="15" spans="1:14" x14ac:dyDescent="0.3">
      <c r="A15" t="s">
        <v>72</v>
      </c>
      <c r="B15">
        <v>2</v>
      </c>
      <c r="C15" t="s">
        <v>52</v>
      </c>
      <c r="E15">
        <v>615</v>
      </c>
      <c r="F15" t="s">
        <v>73</v>
      </c>
      <c r="G15" t="s">
        <v>54</v>
      </c>
      <c r="H15" t="s">
        <v>70</v>
      </c>
      <c r="I15">
        <v>22</v>
      </c>
    </row>
    <row r="16" spans="1:14" x14ac:dyDescent="0.3">
      <c r="A16" t="s">
        <v>72</v>
      </c>
      <c r="B16">
        <v>3</v>
      </c>
      <c r="C16" t="s">
        <v>52</v>
      </c>
      <c r="E16">
        <v>616</v>
      </c>
      <c r="F16" t="s">
        <v>74</v>
      </c>
      <c r="G16" t="s">
        <v>58</v>
      </c>
      <c r="H16" t="s">
        <v>70</v>
      </c>
      <c r="I16">
        <v>20</v>
      </c>
    </row>
    <row r="17" spans="1:9" x14ac:dyDescent="0.3">
      <c r="A17" t="s">
        <v>72</v>
      </c>
      <c r="B17">
        <v>1</v>
      </c>
      <c r="C17" t="s">
        <v>52</v>
      </c>
      <c r="E17">
        <v>617</v>
      </c>
      <c r="F17" t="s">
        <v>75</v>
      </c>
      <c r="G17" t="s">
        <v>54</v>
      </c>
      <c r="H17" t="s">
        <v>70</v>
      </c>
      <c r="I17">
        <v>20</v>
      </c>
    </row>
    <row r="18" spans="1:9" x14ac:dyDescent="0.3">
      <c r="A18" t="s">
        <v>76</v>
      </c>
      <c r="B18">
        <v>1</v>
      </c>
      <c r="C18" t="s">
        <v>52</v>
      </c>
      <c r="D18" t="s">
        <v>56</v>
      </c>
      <c r="E18">
        <v>618</v>
      </c>
      <c r="F18" t="s">
        <v>77</v>
      </c>
      <c r="G18" t="s">
        <v>58</v>
      </c>
      <c r="H18" t="s">
        <v>70</v>
      </c>
      <c r="I18">
        <v>21</v>
      </c>
    </row>
    <row r="19" spans="1:9" x14ac:dyDescent="0.3">
      <c r="A19" t="s">
        <v>76</v>
      </c>
      <c r="B19">
        <v>2</v>
      </c>
      <c r="C19" t="s">
        <v>52</v>
      </c>
      <c r="E19">
        <v>619</v>
      </c>
      <c r="F19" t="s">
        <v>78</v>
      </c>
      <c r="G19" t="s">
        <v>54</v>
      </c>
      <c r="H19" t="s">
        <v>70</v>
      </c>
      <c r="I19">
        <v>20</v>
      </c>
    </row>
    <row r="20" spans="1:9" x14ac:dyDescent="0.3">
      <c r="A20" t="s">
        <v>76</v>
      </c>
      <c r="B20">
        <v>3</v>
      </c>
      <c r="C20" t="s">
        <v>52</v>
      </c>
      <c r="D20" t="s">
        <v>56</v>
      </c>
      <c r="E20">
        <v>620</v>
      </c>
      <c r="F20" t="s">
        <v>79</v>
      </c>
      <c r="G20" t="s">
        <v>54</v>
      </c>
      <c r="H20" t="s">
        <v>70</v>
      </c>
    </row>
    <row r="21" spans="1:9" x14ac:dyDescent="0.3">
      <c r="A21" t="s">
        <v>80</v>
      </c>
      <c r="B21">
        <v>1</v>
      </c>
      <c r="C21" t="s">
        <v>81</v>
      </c>
      <c r="E21">
        <v>624</v>
      </c>
      <c r="F21" t="s">
        <v>82</v>
      </c>
      <c r="G21" t="s">
        <v>54</v>
      </c>
      <c r="H21" t="s">
        <v>83</v>
      </c>
    </row>
    <row r="22" spans="1:9" x14ac:dyDescent="0.3">
      <c r="A22" t="s">
        <v>80</v>
      </c>
      <c r="B22">
        <v>2</v>
      </c>
      <c r="C22" t="s">
        <v>81</v>
      </c>
      <c r="E22">
        <v>625</v>
      </c>
      <c r="F22" t="s">
        <v>84</v>
      </c>
      <c r="G22" t="s">
        <v>54</v>
      </c>
      <c r="H22" t="s">
        <v>83</v>
      </c>
    </row>
    <row r="23" spans="1:9" x14ac:dyDescent="0.3">
      <c r="A23" t="s">
        <v>80</v>
      </c>
      <c r="B23">
        <v>1</v>
      </c>
      <c r="C23" t="s">
        <v>81</v>
      </c>
      <c r="E23">
        <v>626</v>
      </c>
      <c r="F23" t="s">
        <v>85</v>
      </c>
      <c r="G23" t="s">
        <v>58</v>
      </c>
      <c r="H23" t="s">
        <v>70</v>
      </c>
      <c r="I23">
        <v>20</v>
      </c>
    </row>
    <row r="24" spans="1:9" x14ac:dyDescent="0.3">
      <c r="A24" t="s">
        <v>80</v>
      </c>
      <c r="B24">
        <v>2</v>
      </c>
      <c r="C24" t="s">
        <v>81</v>
      </c>
      <c r="E24">
        <v>627</v>
      </c>
      <c r="F24" t="s">
        <v>86</v>
      </c>
      <c r="G24" t="s">
        <v>54</v>
      </c>
      <c r="H24" t="s">
        <v>70</v>
      </c>
      <c r="I24">
        <v>18</v>
      </c>
    </row>
    <row r="25" spans="1:9" x14ac:dyDescent="0.3">
      <c r="A25" t="s">
        <v>80</v>
      </c>
      <c r="B25">
        <v>3</v>
      </c>
      <c r="C25" t="s">
        <v>81</v>
      </c>
      <c r="D25" t="s">
        <v>56</v>
      </c>
      <c r="E25">
        <v>628</v>
      </c>
      <c r="F25" t="s">
        <v>87</v>
      </c>
      <c r="G25" t="s">
        <v>54</v>
      </c>
      <c r="H25" t="s">
        <v>70</v>
      </c>
      <c r="I25">
        <v>22</v>
      </c>
    </row>
    <row r="26" spans="1:9" x14ac:dyDescent="0.3">
      <c r="A26" t="s">
        <v>88</v>
      </c>
      <c r="B26">
        <v>2</v>
      </c>
      <c r="C26" t="s">
        <v>81</v>
      </c>
      <c r="E26">
        <v>629</v>
      </c>
      <c r="F26" t="s">
        <v>89</v>
      </c>
      <c r="G26" t="s">
        <v>54</v>
      </c>
      <c r="H26" t="s">
        <v>90</v>
      </c>
      <c r="I26">
        <v>20</v>
      </c>
    </row>
    <row r="27" spans="1:9" x14ac:dyDescent="0.3">
      <c r="A27" t="s">
        <v>88</v>
      </c>
      <c r="B27">
        <v>3</v>
      </c>
      <c r="C27" t="s">
        <v>81</v>
      </c>
      <c r="E27">
        <v>630</v>
      </c>
      <c r="F27" t="s">
        <v>91</v>
      </c>
      <c r="G27" t="s">
        <v>54</v>
      </c>
      <c r="H27" t="s">
        <v>90</v>
      </c>
      <c r="I27">
        <v>20</v>
      </c>
    </row>
    <row r="28" spans="1:9" x14ac:dyDescent="0.3">
      <c r="A28" t="s">
        <v>88</v>
      </c>
      <c r="B28">
        <v>3</v>
      </c>
      <c r="C28" t="s">
        <v>81</v>
      </c>
      <c r="E28">
        <v>631</v>
      </c>
      <c r="F28" t="s">
        <v>92</v>
      </c>
      <c r="G28" t="s">
        <v>54</v>
      </c>
      <c r="H28" t="s">
        <v>93</v>
      </c>
      <c r="I28">
        <v>20</v>
      </c>
    </row>
    <row r="29" spans="1:9" x14ac:dyDescent="0.3">
      <c r="A29" t="s">
        <v>88</v>
      </c>
      <c r="B29">
        <v>2</v>
      </c>
      <c r="C29" t="s">
        <v>81</v>
      </c>
      <c r="E29">
        <v>632</v>
      </c>
      <c r="F29" t="s">
        <v>94</v>
      </c>
      <c r="G29" t="s">
        <v>54</v>
      </c>
      <c r="H29" t="s">
        <v>93</v>
      </c>
      <c r="I29">
        <v>20</v>
      </c>
    </row>
    <row r="30" spans="1:9" x14ac:dyDescent="0.3">
      <c r="A30" t="s">
        <v>88</v>
      </c>
      <c r="B30">
        <v>1</v>
      </c>
      <c r="C30" t="s">
        <v>81</v>
      </c>
      <c r="E30">
        <v>633</v>
      </c>
      <c r="F30" t="s">
        <v>95</v>
      </c>
      <c r="G30" t="s">
        <v>58</v>
      </c>
      <c r="H30" t="s">
        <v>96</v>
      </c>
      <c r="I30">
        <v>20</v>
      </c>
    </row>
    <row r="31" spans="1:9" x14ac:dyDescent="0.3">
      <c r="A31" t="s">
        <v>88</v>
      </c>
      <c r="B31">
        <v>2</v>
      </c>
      <c r="C31" t="s">
        <v>81</v>
      </c>
      <c r="E31">
        <v>634</v>
      </c>
      <c r="F31" t="s">
        <v>97</v>
      </c>
      <c r="G31" t="s">
        <v>54</v>
      </c>
      <c r="H31" t="s">
        <v>96</v>
      </c>
      <c r="I31">
        <v>20</v>
      </c>
    </row>
    <row r="32" spans="1:9" x14ac:dyDescent="0.3">
      <c r="A32" t="s">
        <v>88</v>
      </c>
      <c r="B32">
        <v>3</v>
      </c>
      <c r="C32" t="s">
        <v>81</v>
      </c>
      <c r="E32">
        <v>635</v>
      </c>
      <c r="F32" t="s">
        <v>98</v>
      </c>
      <c r="G32" t="s">
        <v>54</v>
      </c>
      <c r="H32" t="s">
        <v>96</v>
      </c>
      <c r="I32">
        <v>21</v>
      </c>
    </row>
    <row r="33" spans="1:9" x14ac:dyDescent="0.3">
      <c r="A33" t="s">
        <v>88</v>
      </c>
      <c r="B33">
        <v>1</v>
      </c>
      <c r="C33" t="s">
        <v>81</v>
      </c>
      <c r="D33" t="s">
        <v>56</v>
      </c>
      <c r="E33">
        <v>636</v>
      </c>
      <c r="F33" t="s">
        <v>99</v>
      </c>
      <c r="G33" t="s">
        <v>54</v>
      </c>
      <c r="H33" t="s">
        <v>100</v>
      </c>
      <c r="I33">
        <v>20</v>
      </c>
    </row>
    <row r="34" spans="1:9" x14ac:dyDescent="0.3">
      <c r="A34" t="s">
        <v>88</v>
      </c>
      <c r="B34">
        <v>2</v>
      </c>
      <c r="C34" t="s">
        <v>81</v>
      </c>
      <c r="E34">
        <v>637</v>
      </c>
      <c r="F34" t="s">
        <v>101</v>
      </c>
      <c r="G34" t="s">
        <v>58</v>
      </c>
      <c r="H34" t="s">
        <v>100</v>
      </c>
      <c r="I34">
        <v>20</v>
      </c>
    </row>
    <row r="35" spans="1:9" x14ac:dyDescent="0.3">
      <c r="A35" t="s">
        <v>88</v>
      </c>
      <c r="B35">
        <v>3</v>
      </c>
      <c r="C35" t="s">
        <v>81</v>
      </c>
      <c r="D35" t="s">
        <v>56</v>
      </c>
      <c r="E35">
        <v>638</v>
      </c>
      <c r="F35" t="s">
        <v>102</v>
      </c>
      <c r="G35" t="s">
        <v>54</v>
      </c>
      <c r="H35" t="s">
        <v>100</v>
      </c>
      <c r="I35">
        <v>20</v>
      </c>
    </row>
    <row r="36" spans="1:9" x14ac:dyDescent="0.3">
      <c r="A36" t="s">
        <v>88</v>
      </c>
      <c r="B36">
        <v>1</v>
      </c>
      <c r="C36" t="s">
        <v>81</v>
      </c>
      <c r="E36">
        <v>639</v>
      </c>
      <c r="F36" t="s">
        <v>103</v>
      </c>
      <c r="G36" t="s">
        <v>54</v>
      </c>
      <c r="H36" t="s">
        <v>104</v>
      </c>
      <c r="I36">
        <v>24</v>
      </c>
    </row>
    <row r="37" spans="1:9" x14ac:dyDescent="0.3">
      <c r="A37" t="s">
        <v>88</v>
      </c>
      <c r="B37">
        <v>2</v>
      </c>
      <c r="C37" t="s">
        <v>81</v>
      </c>
      <c r="E37">
        <v>640</v>
      </c>
      <c r="F37" t="s">
        <v>105</v>
      </c>
      <c r="G37" t="s">
        <v>54</v>
      </c>
      <c r="H37" t="s">
        <v>104</v>
      </c>
      <c r="I37">
        <v>20</v>
      </c>
    </row>
    <row r="38" spans="1:9" x14ac:dyDescent="0.3">
      <c r="A38" t="s">
        <v>88</v>
      </c>
      <c r="B38">
        <v>3</v>
      </c>
      <c r="C38" t="s">
        <v>81</v>
      </c>
      <c r="E38">
        <v>641</v>
      </c>
      <c r="F38" t="s">
        <v>106</v>
      </c>
      <c r="G38" t="s">
        <v>58</v>
      </c>
      <c r="H38" t="s">
        <v>104</v>
      </c>
      <c r="I38">
        <v>20</v>
      </c>
    </row>
    <row r="39" spans="1:9" x14ac:dyDescent="0.3">
      <c r="A39" t="s">
        <v>88</v>
      </c>
      <c r="B39">
        <v>2</v>
      </c>
      <c r="C39" t="s">
        <v>81</v>
      </c>
      <c r="E39">
        <v>642</v>
      </c>
      <c r="F39" t="s">
        <v>107</v>
      </c>
      <c r="G39" t="s">
        <v>54</v>
      </c>
      <c r="H39" t="s">
        <v>108</v>
      </c>
      <c r="I39">
        <v>21</v>
      </c>
    </row>
    <row r="40" spans="1:9" x14ac:dyDescent="0.3">
      <c r="A40" t="s">
        <v>88</v>
      </c>
      <c r="B40">
        <v>3</v>
      </c>
      <c r="C40" t="s">
        <v>81</v>
      </c>
      <c r="E40">
        <v>643</v>
      </c>
      <c r="F40" t="s">
        <v>109</v>
      </c>
      <c r="G40" t="s">
        <v>54</v>
      </c>
      <c r="H40" t="s">
        <v>108</v>
      </c>
      <c r="I40">
        <v>21</v>
      </c>
    </row>
    <row r="41" spans="1:9" x14ac:dyDescent="0.3">
      <c r="A41" t="s">
        <v>88</v>
      </c>
      <c r="B41">
        <v>2</v>
      </c>
      <c r="C41" t="s">
        <v>81</v>
      </c>
      <c r="E41">
        <v>644</v>
      </c>
      <c r="F41" t="s">
        <v>110</v>
      </c>
      <c r="G41" t="s">
        <v>58</v>
      </c>
      <c r="H41" t="s">
        <v>111</v>
      </c>
      <c r="I41">
        <v>19</v>
      </c>
    </row>
    <row r="42" spans="1:9" x14ac:dyDescent="0.3">
      <c r="A42" t="s">
        <v>88</v>
      </c>
      <c r="B42">
        <v>1</v>
      </c>
      <c r="C42" t="s">
        <v>81</v>
      </c>
      <c r="D42" t="s">
        <v>56</v>
      </c>
      <c r="E42">
        <v>645</v>
      </c>
      <c r="F42" t="s">
        <v>112</v>
      </c>
      <c r="G42" t="s">
        <v>54</v>
      </c>
      <c r="H42" t="s">
        <v>111</v>
      </c>
      <c r="I42">
        <v>22</v>
      </c>
    </row>
    <row r="43" spans="1:9" x14ac:dyDescent="0.3">
      <c r="A43" t="s">
        <v>88</v>
      </c>
      <c r="B43">
        <v>3</v>
      </c>
      <c r="C43" t="s">
        <v>81</v>
      </c>
      <c r="D43" t="s">
        <v>56</v>
      </c>
      <c r="E43">
        <v>646</v>
      </c>
      <c r="F43" t="s">
        <v>113</v>
      </c>
      <c r="G43" t="s">
        <v>54</v>
      </c>
      <c r="H43" t="s">
        <v>111</v>
      </c>
      <c r="I43">
        <v>20</v>
      </c>
    </row>
    <row r="44" spans="1:9" x14ac:dyDescent="0.3">
      <c r="A44" t="s">
        <v>88</v>
      </c>
      <c r="B44">
        <v>3</v>
      </c>
      <c r="C44" t="s">
        <v>81</v>
      </c>
      <c r="D44" t="s">
        <v>56</v>
      </c>
      <c r="E44">
        <v>647</v>
      </c>
      <c r="F44" t="s">
        <v>114</v>
      </c>
      <c r="G44" t="s">
        <v>54</v>
      </c>
      <c r="H44" t="s">
        <v>115</v>
      </c>
      <c r="I44">
        <v>20</v>
      </c>
    </row>
    <row r="45" spans="1:9" x14ac:dyDescent="0.3">
      <c r="A45" t="s">
        <v>88</v>
      </c>
      <c r="B45">
        <v>2</v>
      </c>
      <c r="C45" t="s">
        <v>81</v>
      </c>
      <c r="E45">
        <v>648</v>
      </c>
      <c r="F45" t="s">
        <v>116</v>
      </c>
      <c r="G45" t="s">
        <v>54</v>
      </c>
      <c r="H45" t="s">
        <v>115</v>
      </c>
      <c r="I45">
        <v>20</v>
      </c>
    </row>
    <row r="46" spans="1:9" x14ac:dyDescent="0.3">
      <c r="A46" t="s">
        <v>117</v>
      </c>
      <c r="B46">
        <v>1</v>
      </c>
      <c r="C46" t="s">
        <v>52</v>
      </c>
      <c r="D46" t="s">
        <v>56</v>
      </c>
      <c r="E46">
        <v>649</v>
      </c>
      <c r="F46" t="s">
        <v>118</v>
      </c>
      <c r="G46" t="s">
        <v>54</v>
      </c>
      <c r="H46" t="s">
        <v>70</v>
      </c>
      <c r="I46">
        <v>20</v>
      </c>
    </row>
    <row r="47" spans="1:9" x14ac:dyDescent="0.3">
      <c r="A47" t="s">
        <v>119</v>
      </c>
      <c r="B47">
        <v>1</v>
      </c>
      <c r="C47" t="s">
        <v>52</v>
      </c>
      <c r="D47" t="s">
        <v>56</v>
      </c>
      <c r="E47">
        <v>650</v>
      </c>
      <c r="F47" t="s">
        <v>120</v>
      </c>
      <c r="G47" t="s">
        <v>54</v>
      </c>
      <c r="H47" t="s">
        <v>90</v>
      </c>
      <c r="I47">
        <v>20</v>
      </c>
    </row>
    <row r="48" spans="1:9" x14ac:dyDescent="0.3">
      <c r="A48" t="s">
        <v>119</v>
      </c>
      <c r="B48">
        <v>1</v>
      </c>
      <c r="C48" t="s">
        <v>52</v>
      </c>
      <c r="D48" t="s">
        <v>56</v>
      </c>
      <c r="E48">
        <v>651</v>
      </c>
      <c r="F48" t="s">
        <v>121</v>
      </c>
      <c r="G48" t="s">
        <v>58</v>
      </c>
      <c r="H48" t="s">
        <v>122</v>
      </c>
      <c r="I48">
        <v>18</v>
      </c>
    </row>
    <row r="49" spans="1:9" x14ac:dyDescent="0.3">
      <c r="A49" t="s">
        <v>119</v>
      </c>
      <c r="B49">
        <v>2</v>
      </c>
      <c r="C49" t="s">
        <v>52</v>
      </c>
      <c r="E49">
        <v>652</v>
      </c>
      <c r="F49" t="s">
        <v>123</v>
      </c>
      <c r="G49" t="s">
        <v>54</v>
      </c>
      <c r="H49" t="s">
        <v>122</v>
      </c>
    </row>
    <row r="50" spans="1:9" x14ac:dyDescent="0.3">
      <c r="A50" t="s">
        <v>119</v>
      </c>
      <c r="B50">
        <v>3</v>
      </c>
      <c r="C50" t="s">
        <v>52</v>
      </c>
      <c r="D50" t="s">
        <v>56</v>
      </c>
      <c r="E50">
        <v>653</v>
      </c>
      <c r="F50" t="s">
        <v>124</v>
      </c>
      <c r="G50" t="s">
        <v>54</v>
      </c>
      <c r="H50" t="s">
        <v>122</v>
      </c>
      <c r="I50">
        <v>23</v>
      </c>
    </row>
    <row r="51" spans="1:9" x14ac:dyDescent="0.3">
      <c r="A51" t="s">
        <v>119</v>
      </c>
      <c r="B51">
        <v>1</v>
      </c>
      <c r="C51" t="s">
        <v>52</v>
      </c>
      <c r="D51" t="s">
        <v>56</v>
      </c>
      <c r="E51">
        <v>654</v>
      </c>
      <c r="F51" t="s">
        <v>125</v>
      </c>
      <c r="G51" t="s">
        <v>54</v>
      </c>
      <c r="H51" t="s">
        <v>70</v>
      </c>
      <c r="I51">
        <v>21</v>
      </c>
    </row>
    <row r="52" spans="1:9" x14ac:dyDescent="0.3">
      <c r="A52" t="s">
        <v>119</v>
      </c>
      <c r="B52">
        <v>2</v>
      </c>
      <c r="C52" t="s">
        <v>52</v>
      </c>
      <c r="E52">
        <v>655</v>
      </c>
      <c r="F52" t="s">
        <v>126</v>
      </c>
      <c r="G52" t="s">
        <v>58</v>
      </c>
      <c r="H52" t="s">
        <v>70</v>
      </c>
      <c r="I52">
        <v>19</v>
      </c>
    </row>
    <row r="53" spans="1:9" x14ac:dyDescent="0.3">
      <c r="A53" t="s">
        <v>119</v>
      </c>
      <c r="B53">
        <v>3</v>
      </c>
      <c r="C53" t="s">
        <v>52</v>
      </c>
      <c r="D53" t="s">
        <v>56</v>
      </c>
      <c r="E53">
        <v>656</v>
      </c>
      <c r="F53" t="s">
        <v>127</v>
      </c>
      <c r="G53" t="s">
        <v>54</v>
      </c>
      <c r="H53" t="s">
        <v>70</v>
      </c>
      <c r="I53">
        <v>19</v>
      </c>
    </row>
    <row r="54" spans="1:9" x14ac:dyDescent="0.3">
      <c r="A54" t="s">
        <v>128</v>
      </c>
      <c r="B54">
        <v>1</v>
      </c>
      <c r="C54" t="s">
        <v>52</v>
      </c>
      <c r="D54" t="s">
        <v>56</v>
      </c>
      <c r="E54">
        <v>657</v>
      </c>
      <c r="F54" t="s">
        <v>129</v>
      </c>
      <c r="G54" t="s">
        <v>58</v>
      </c>
      <c r="H54" t="s">
        <v>122</v>
      </c>
      <c r="I54">
        <v>19</v>
      </c>
    </row>
    <row r="55" spans="1:9" x14ac:dyDescent="0.3">
      <c r="A55" t="s">
        <v>128</v>
      </c>
      <c r="B55">
        <v>3</v>
      </c>
      <c r="C55" t="s">
        <v>52</v>
      </c>
      <c r="E55">
        <v>658</v>
      </c>
      <c r="F55" t="s">
        <v>130</v>
      </c>
      <c r="G55" t="s">
        <v>54</v>
      </c>
      <c r="H55" t="s">
        <v>122</v>
      </c>
      <c r="I55">
        <v>25</v>
      </c>
    </row>
    <row r="56" spans="1:9" x14ac:dyDescent="0.3">
      <c r="A56" t="s">
        <v>128</v>
      </c>
      <c r="B56">
        <v>1</v>
      </c>
      <c r="C56" t="s">
        <v>52</v>
      </c>
      <c r="D56" t="s">
        <v>56</v>
      </c>
      <c r="E56">
        <v>659</v>
      </c>
      <c r="F56" t="s">
        <v>131</v>
      </c>
      <c r="G56" t="s">
        <v>54</v>
      </c>
      <c r="H56" t="s">
        <v>70</v>
      </c>
      <c r="I56">
        <v>20</v>
      </c>
    </row>
    <row r="57" spans="1:9" x14ac:dyDescent="0.3">
      <c r="A57" t="s">
        <v>128</v>
      </c>
      <c r="B57">
        <v>3</v>
      </c>
      <c r="C57" t="s">
        <v>52</v>
      </c>
      <c r="D57" t="s">
        <v>56</v>
      </c>
      <c r="E57">
        <v>660</v>
      </c>
      <c r="F57" t="s">
        <v>132</v>
      </c>
      <c r="G57" t="s">
        <v>54</v>
      </c>
      <c r="H57" t="s">
        <v>70</v>
      </c>
      <c r="I57">
        <v>20</v>
      </c>
    </row>
    <row r="58" spans="1:9" x14ac:dyDescent="0.3">
      <c r="A58" t="s">
        <v>133</v>
      </c>
      <c r="B58">
        <v>1</v>
      </c>
      <c r="C58" t="s">
        <v>52</v>
      </c>
      <c r="E58">
        <v>661</v>
      </c>
      <c r="F58" t="s">
        <v>134</v>
      </c>
      <c r="G58" t="s">
        <v>54</v>
      </c>
      <c r="H58" t="s">
        <v>70</v>
      </c>
      <c r="I58">
        <v>20</v>
      </c>
    </row>
    <row r="59" spans="1:9" x14ac:dyDescent="0.3">
      <c r="A59" t="s">
        <v>133</v>
      </c>
      <c r="B59">
        <v>2</v>
      </c>
      <c r="C59" t="s">
        <v>52</v>
      </c>
      <c r="E59">
        <v>662</v>
      </c>
      <c r="F59" t="s">
        <v>135</v>
      </c>
      <c r="G59" t="s">
        <v>54</v>
      </c>
      <c r="H59" t="s">
        <v>70</v>
      </c>
      <c r="I59">
        <v>21</v>
      </c>
    </row>
    <row r="60" spans="1:9" x14ac:dyDescent="0.3">
      <c r="A60" t="s">
        <v>133</v>
      </c>
      <c r="B60">
        <v>3</v>
      </c>
      <c r="C60" t="s">
        <v>52</v>
      </c>
      <c r="E60">
        <v>663</v>
      </c>
      <c r="F60" t="s">
        <v>136</v>
      </c>
      <c r="G60" t="s">
        <v>58</v>
      </c>
      <c r="H60" t="s">
        <v>70</v>
      </c>
      <c r="I60">
        <v>20</v>
      </c>
    </row>
    <row r="61" spans="1:9" x14ac:dyDescent="0.3">
      <c r="A61" t="s">
        <v>137</v>
      </c>
      <c r="B61">
        <v>2</v>
      </c>
      <c r="C61" t="s">
        <v>52</v>
      </c>
      <c r="E61">
        <v>664</v>
      </c>
      <c r="F61" t="s">
        <v>138</v>
      </c>
      <c r="G61" t="s">
        <v>54</v>
      </c>
      <c r="H61" t="s">
        <v>70</v>
      </c>
      <c r="I61">
        <v>20</v>
      </c>
    </row>
    <row r="62" spans="1:9" x14ac:dyDescent="0.3">
      <c r="A62" t="s">
        <v>137</v>
      </c>
      <c r="B62">
        <v>1</v>
      </c>
      <c r="C62" t="s">
        <v>52</v>
      </c>
      <c r="D62" t="s">
        <v>56</v>
      </c>
      <c r="E62">
        <v>665</v>
      </c>
      <c r="F62" t="s">
        <v>139</v>
      </c>
      <c r="G62" t="s">
        <v>54</v>
      </c>
      <c r="H62" t="s">
        <v>70</v>
      </c>
      <c r="I62">
        <v>18</v>
      </c>
    </row>
    <row r="63" spans="1:9" x14ac:dyDescent="0.3">
      <c r="A63" t="s">
        <v>137</v>
      </c>
      <c r="B63">
        <v>3</v>
      </c>
      <c r="C63" t="s">
        <v>81</v>
      </c>
      <c r="E63">
        <v>666</v>
      </c>
      <c r="F63" t="s">
        <v>140</v>
      </c>
      <c r="G63" t="s">
        <v>58</v>
      </c>
      <c r="H63" t="s">
        <v>70</v>
      </c>
      <c r="I63">
        <v>19</v>
      </c>
    </row>
    <row r="64" spans="1:9" x14ac:dyDescent="0.3">
      <c r="A64" t="s">
        <v>141</v>
      </c>
      <c r="B64">
        <v>1</v>
      </c>
      <c r="C64" t="s">
        <v>142</v>
      </c>
      <c r="E64">
        <v>701</v>
      </c>
      <c r="F64" t="s">
        <v>143</v>
      </c>
      <c r="G64" t="s">
        <v>58</v>
      </c>
      <c r="H64" t="s">
        <v>90</v>
      </c>
      <c r="I64">
        <v>22</v>
      </c>
    </row>
    <row r="65" spans="1:9" x14ac:dyDescent="0.3">
      <c r="A65" t="s">
        <v>141</v>
      </c>
      <c r="B65">
        <v>2</v>
      </c>
      <c r="C65" t="s">
        <v>142</v>
      </c>
      <c r="E65">
        <v>702</v>
      </c>
      <c r="F65" t="s">
        <v>144</v>
      </c>
      <c r="G65" t="s">
        <v>58</v>
      </c>
      <c r="H65" t="s">
        <v>90</v>
      </c>
      <c r="I65">
        <v>20</v>
      </c>
    </row>
    <row r="66" spans="1:9" x14ac:dyDescent="0.3">
      <c r="A66" t="s">
        <v>141</v>
      </c>
      <c r="B66">
        <v>3</v>
      </c>
      <c r="C66" t="s">
        <v>142</v>
      </c>
      <c r="E66">
        <v>703</v>
      </c>
      <c r="F66" t="s">
        <v>145</v>
      </c>
      <c r="G66" t="s">
        <v>58</v>
      </c>
      <c r="H66" t="s">
        <v>90</v>
      </c>
      <c r="I66">
        <v>20</v>
      </c>
    </row>
    <row r="67" spans="1:9" x14ac:dyDescent="0.3">
      <c r="A67" t="s">
        <v>141</v>
      </c>
      <c r="B67">
        <v>1</v>
      </c>
      <c r="C67" t="s">
        <v>142</v>
      </c>
      <c r="E67">
        <v>704</v>
      </c>
      <c r="F67" t="s">
        <v>146</v>
      </c>
      <c r="G67" t="s">
        <v>58</v>
      </c>
      <c r="H67" t="s">
        <v>93</v>
      </c>
      <c r="I67">
        <v>23</v>
      </c>
    </row>
    <row r="68" spans="1:9" x14ac:dyDescent="0.3">
      <c r="A68" t="s">
        <v>141</v>
      </c>
      <c r="B68">
        <v>3</v>
      </c>
      <c r="C68" t="s">
        <v>142</v>
      </c>
      <c r="D68" t="s">
        <v>56</v>
      </c>
      <c r="E68">
        <v>705</v>
      </c>
      <c r="F68" t="s">
        <v>147</v>
      </c>
      <c r="G68" t="s">
        <v>58</v>
      </c>
      <c r="H68" t="s">
        <v>93</v>
      </c>
      <c r="I68">
        <v>18</v>
      </c>
    </row>
    <row r="69" spans="1:9" x14ac:dyDescent="0.3">
      <c r="A69" t="s">
        <v>141</v>
      </c>
      <c r="B69">
        <v>1</v>
      </c>
      <c r="C69" t="s">
        <v>142</v>
      </c>
      <c r="E69">
        <v>706</v>
      </c>
      <c r="F69" t="s">
        <v>148</v>
      </c>
      <c r="G69" t="s">
        <v>54</v>
      </c>
      <c r="H69" t="s">
        <v>96</v>
      </c>
      <c r="I69">
        <v>22</v>
      </c>
    </row>
    <row r="70" spans="1:9" x14ac:dyDescent="0.3">
      <c r="A70" t="s">
        <v>141</v>
      </c>
      <c r="B70">
        <v>3</v>
      </c>
      <c r="C70" t="s">
        <v>142</v>
      </c>
      <c r="E70">
        <v>707</v>
      </c>
      <c r="F70" t="s">
        <v>149</v>
      </c>
      <c r="G70" t="s">
        <v>58</v>
      </c>
      <c r="H70" t="s">
        <v>96</v>
      </c>
      <c r="I70">
        <v>19</v>
      </c>
    </row>
    <row r="71" spans="1:9" x14ac:dyDescent="0.3">
      <c r="A71" t="s">
        <v>141</v>
      </c>
      <c r="B71">
        <v>1</v>
      </c>
      <c r="C71" t="s">
        <v>142</v>
      </c>
      <c r="E71">
        <v>708</v>
      </c>
      <c r="F71" t="s">
        <v>150</v>
      </c>
      <c r="G71" t="s">
        <v>54</v>
      </c>
      <c r="H71" t="s">
        <v>104</v>
      </c>
      <c r="I71">
        <v>18</v>
      </c>
    </row>
    <row r="72" spans="1:9" x14ac:dyDescent="0.3">
      <c r="A72" t="s">
        <v>141</v>
      </c>
      <c r="B72">
        <v>1</v>
      </c>
      <c r="C72" t="s">
        <v>142</v>
      </c>
      <c r="E72">
        <v>709</v>
      </c>
      <c r="F72" t="s">
        <v>151</v>
      </c>
      <c r="G72" t="s">
        <v>54</v>
      </c>
      <c r="H72" t="s">
        <v>108</v>
      </c>
      <c r="I72">
        <v>20</v>
      </c>
    </row>
    <row r="73" spans="1:9" x14ac:dyDescent="0.3">
      <c r="A73" t="s">
        <v>141</v>
      </c>
      <c r="B73">
        <v>3</v>
      </c>
      <c r="C73" t="s">
        <v>142</v>
      </c>
      <c r="E73">
        <v>710</v>
      </c>
      <c r="F73" t="s">
        <v>152</v>
      </c>
      <c r="G73" t="s">
        <v>54</v>
      </c>
      <c r="H73" t="s">
        <v>108</v>
      </c>
      <c r="I73">
        <v>23</v>
      </c>
    </row>
    <row r="74" spans="1:9" x14ac:dyDescent="0.3">
      <c r="A74" t="s">
        <v>141</v>
      </c>
      <c r="B74">
        <v>2</v>
      </c>
      <c r="C74" t="s">
        <v>142</v>
      </c>
      <c r="E74">
        <v>711</v>
      </c>
      <c r="F74" t="s">
        <v>153</v>
      </c>
      <c r="G74" t="s">
        <v>58</v>
      </c>
      <c r="H74" t="s">
        <v>108</v>
      </c>
      <c r="I74">
        <v>20</v>
      </c>
    </row>
    <row r="75" spans="1:9" x14ac:dyDescent="0.3">
      <c r="A75" t="s">
        <v>154</v>
      </c>
      <c r="B75">
        <v>1</v>
      </c>
      <c r="C75" t="s">
        <v>155</v>
      </c>
      <c r="E75">
        <v>712</v>
      </c>
      <c r="F75" t="s">
        <v>156</v>
      </c>
      <c r="G75" t="s">
        <v>54</v>
      </c>
      <c r="H75" t="s">
        <v>90</v>
      </c>
      <c r="I75">
        <v>18</v>
      </c>
    </row>
    <row r="76" spans="1:9" x14ac:dyDescent="0.3">
      <c r="A76" t="s">
        <v>154</v>
      </c>
      <c r="B76">
        <v>1</v>
      </c>
      <c r="C76" t="s">
        <v>155</v>
      </c>
      <c r="E76">
        <v>713</v>
      </c>
      <c r="F76" t="s">
        <v>157</v>
      </c>
      <c r="G76" t="s">
        <v>54</v>
      </c>
      <c r="H76" t="s">
        <v>96</v>
      </c>
      <c r="I76">
        <v>23</v>
      </c>
    </row>
    <row r="77" spans="1:9" x14ac:dyDescent="0.3">
      <c r="A77" t="s">
        <v>154</v>
      </c>
      <c r="B77">
        <v>1</v>
      </c>
      <c r="C77" t="s">
        <v>155</v>
      </c>
      <c r="E77">
        <v>714</v>
      </c>
      <c r="F77" t="s">
        <v>158</v>
      </c>
      <c r="G77" t="s">
        <v>58</v>
      </c>
      <c r="H77" t="s">
        <v>104</v>
      </c>
      <c r="I77">
        <v>19</v>
      </c>
    </row>
    <row r="78" spans="1:9" x14ac:dyDescent="0.3">
      <c r="A78" t="s">
        <v>159</v>
      </c>
      <c r="B78">
        <v>1</v>
      </c>
      <c r="C78" t="s">
        <v>155</v>
      </c>
      <c r="E78">
        <v>715</v>
      </c>
      <c r="F78" t="s">
        <v>160</v>
      </c>
      <c r="G78" t="s">
        <v>54</v>
      </c>
      <c r="H78" t="s">
        <v>70</v>
      </c>
    </row>
    <row r="79" spans="1:9" x14ac:dyDescent="0.3">
      <c r="A79" t="s">
        <v>159</v>
      </c>
      <c r="B79">
        <v>2</v>
      </c>
      <c r="C79" t="s">
        <v>155</v>
      </c>
      <c r="E79">
        <v>716</v>
      </c>
      <c r="F79" t="s">
        <v>161</v>
      </c>
      <c r="G79" t="s">
        <v>54</v>
      </c>
      <c r="H79" t="s">
        <v>70</v>
      </c>
      <c r="I79">
        <v>21</v>
      </c>
    </row>
    <row r="80" spans="1:9" x14ac:dyDescent="0.3">
      <c r="A80" t="s">
        <v>159</v>
      </c>
      <c r="B80">
        <v>3</v>
      </c>
      <c r="C80" t="s">
        <v>155</v>
      </c>
      <c r="E80">
        <v>717</v>
      </c>
      <c r="F80" t="s">
        <v>162</v>
      </c>
      <c r="G80" t="s">
        <v>58</v>
      </c>
      <c r="H80" t="s">
        <v>70</v>
      </c>
      <c r="I80">
        <v>27</v>
      </c>
    </row>
    <row r="81" spans="1:14" x14ac:dyDescent="0.3">
      <c r="A81" t="s">
        <v>163</v>
      </c>
      <c r="B81">
        <v>1</v>
      </c>
      <c r="C81" t="s">
        <v>155</v>
      </c>
      <c r="E81">
        <v>718</v>
      </c>
      <c r="F81" t="s">
        <v>164</v>
      </c>
      <c r="G81" t="s">
        <v>54</v>
      </c>
      <c r="H81" t="s">
        <v>70</v>
      </c>
      <c r="I81">
        <v>21</v>
      </c>
    </row>
    <row r="82" spans="1:14" x14ac:dyDescent="0.3">
      <c r="A82" t="s">
        <v>163</v>
      </c>
      <c r="B82">
        <v>3</v>
      </c>
      <c r="C82" t="s">
        <v>155</v>
      </c>
      <c r="E82">
        <v>719</v>
      </c>
      <c r="F82" t="s">
        <v>165</v>
      </c>
      <c r="G82" t="s">
        <v>58</v>
      </c>
      <c r="H82" t="s">
        <v>70</v>
      </c>
      <c r="I82">
        <v>20</v>
      </c>
    </row>
    <row r="83" spans="1:14" x14ac:dyDescent="0.3">
      <c r="A83" t="s">
        <v>166</v>
      </c>
      <c r="B83">
        <v>2</v>
      </c>
      <c r="C83" t="s">
        <v>155</v>
      </c>
      <c r="E83">
        <v>720</v>
      </c>
      <c r="F83" t="s">
        <v>167</v>
      </c>
      <c r="G83" t="s">
        <v>58</v>
      </c>
      <c r="H83" t="s">
        <v>70</v>
      </c>
      <c r="I83">
        <v>21</v>
      </c>
    </row>
    <row r="84" spans="1:14" x14ac:dyDescent="0.3">
      <c r="A84" t="s">
        <v>166</v>
      </c>
      <c r="B84">
        <v>3</v>
      </c>
      <c r="C84" t="s">
        <v>52</v>
      </c>
      <c r="E84">
        <v>722</v>
      </c>
      <c r="F84" t="s">
        <v>168</v>
      </c>
      <c r="G84" t="s">
        <v>54</v>
      </c>
      <c r="H84" t="s">
        <v>70</v>
      </c>
      <c r="I84">
        <v>25</v>
      </c>
    </row>
    <row r="85" spans="1:14" x14ac:dyDescent="0.3">
      <c r="A85" t="s">
        <v>169</v>
      </c>
      <c r="B85">
        <v>1</v>
      </c>
      <c r="C85" t="s">
        <v>142</v>
      </c>
      <c r="D85" t="s">
        <v>56</v>
      </c>
      <c r="E85">
        <v>800</v>
      </c>
      <c r="F85" t="s">
        <v>170</v>
      </c>
      <c r="G85" t="s">
        <v>58</v>
      </c>
      <c r="H85" t="s">
        <v>90</v>
      </c>
      <c r="I85">
        <v>18</v>
      </c>
    </row>
    <row r="86" spans="1:14" x14ac:dyDescent="0.3">
      <c r="A86" t="s">
        <v>169</v>
      </c>
      <c r="B86">
        <v>2</v>
      </c>
      <c r="C86" t="s">
        <v>142</v>
      </c>
      <c r="D86" t="s">
        <v>56</v>
      </c>
      <c r="E86">
        <v>801</v>
      </c>
      <c r="F86" t="s">
        <v>171</v>
      </c>
      <c r="G86" t="s">
        <v>54</v>
      </c>
      <c r="H86" t="s">
        <v>90</v>
      </c>
      <c r="I86">
        <v>19</v>
      </c>
      <c r="J86">
        <v>1</v>
      </c>
      <c r="K86" t="s">
        <v>172</v>
      </c>
      <c r="L86" t="s">
        <v>173</v>
      </c>
      <c r="M86" t="s">
        <v>174</v>
      </c>
      <c r="N86" t="s">
        <v>173</v>
      </c>
    </row>
    <row r="87" spans="1:14" x14ac:dyDescent="0.3">
      <c r="A87" t="s">
        <v>169</v>
      </c>
      <c r="B87">
        <v>1</v>
      </c>
      <c r="C87" t="s">
        <v>155</v>
      </c>
      <c r="E87">
        <v>802</v>
      </c>
      <c r="F87" t="s">
        <v>175</v>
      </c>
      <c r="G87" t="s">
        <v>58</v>
      </c>
      <c r="H87" t="s">
        <v>93</v>
      </c>
      <c r="I87">
        <v>19</v>
      </c>
      <c r="J87">
        <v>2</v>
      </c>
      <c r="K87" t="s">
        <v>173</v>
      </c>
      <c r="L87" t="s">
        <v>173</v>
      </c>
      <c r="M87" t="s">
        <v>174</v>
      </c>
      <c r="N87" t="s">
        <v>173</v>
      </c>
    </row>
    <row r="88" spans="1:14" x14ac:dyDescent="0.3">
      <c r="A88" t="s">
        <v>169</v>
      </c>
      <c r="B88">
        <v>2</v>
      </c>
      <c r="C88" t="s">
        <v>155</v>
      </c>
      <c r="E88">
        <v>803</v>
      </c>
      <c r="F88" t="s">
        <v>176</v>
      </c>
      <c r="G88" t="s">
        <v>54</v>
      </c>
      <c r="H88" t="s">
        <v>93</v>
      </c>
      <c r="I88">
        <v>18</v>
      </c>
      <c r="J88">
        <v>2</v>
      </c>
      <c r="K88" t="s">
        <v>177</v>
      </c>
      <c r="L88" t="s">
        <v>178</v>
      </c>
      <c r="M88" t="s">
        <v>174</v>
      </c>
      <c r="N88" t="s">
        <v>173</v>
      </c>
    </row>
    <row r="89" spans="1:14" x14ac:dyDescent="0.3">
      <c r="A89" t="s">
        <v>169</v>
      </c>
      <c r="B89">
        <v>1</v>
      </c>
      <c r="C89" t="s">
        <v>142</v>
      </c>
      <c r="E89">
        <v>804</v>
      </c>
      <c r="F89" t="s">
        <v>179</v>
      </c>
      <c r="G89" t="s">
        <v>58</v>
      </c>
      <c r="H89" t="s">
        <v>96</v>
      </c>
      <c r="I89">
        <v>19</v>
      </c>
      <c r="J89">
        <v>3</v>
      </c>
      <c r="K89" t="s">
        <v>180</v>
      </c>
      <c r="L89" t="s">
        <v>181</v>
      </c>
      <c r="M89" t="s">
        <v>182</v>
      </c>
      <c r="N89" t="s">
        <v>181</v>
      </c>
    </row>
    <row r="90" spans="1:14" x14ac:dyDescent="0.3">
      <c r="A90" t="s">
        <v>169</v>
      </c>
      <c r="B90">
        <v>1</v>
      </c>
      <c r="C90" t="s">
        <v>142</v>
      </c>
      <c r="E90">
        <v>805</v>
      </c>
      <c r="F90" t="s">
        <v>183</v>
      </c>
      <c r="G90" t="s">
        <v>58</v>
      </c>
      <c r="H90" t="s">
        <v>100</v>
      </c>
      <c r="I90">
        <v>18</v>
      </c>
      <c r="J90">
        <v>1</v>
      </c>
      <c r="K90" t="s">
        <v>184</v>
      </c>
      <c r="L90" t="s">
        <v>185</v>
      </c>
      <c r="M90" t="s">
        <v>186</v>
      </c>
      <c r="N90" t="s">
        <v>173</v>
      </c>
    </row>
    <row r="91" spans="1:14" x14ac:dyDescent="0.3">
      <c r="A91" t="s">
        <v>169</v>
      </c>
      <c r="B91">
        <v>2</v>
      </c>
      <c r="C91" t="s">
        <v>142</v>
      </c>
      <c r="E91">
        <v>806</v>
      </c>
      <c r="F91" t="s">
        <v>187</v>
      </c>
      <c r="G91" t="s">
        <v>58</v>
      </c>
      <c r="H91" t="s">
        <v>100</v>
      </c>
      <c r="I91">
        <v>29</v>
      </c>
      <c r="J91">
        <v>3</v>
      </c>
      <c r="K91" t="s">
        <v>173</v>
      </c>
      <c r="L91" t="s">
        <v>173</v>
      </c>
      <c r="M91" t="s">
        <v>174</v>
      </c>
      <c r="N91" t="s">
        <v>173</v>
      </c>
    </row>
    <row r="92" spans="1:14" x14ac:dyDescent="0.3">
      <c r="A92" t="s">
        <v>169</v>
      </c>
      <c r="B92">
        <v>1</v>
      </c>
      <c r="C92" t="s">
        <v>155</v>
      </c>
      <c r="E92">
        <v>807</v>
      </c>
      <c r="F92" t="s">
        <v>188</v>
      </c>
      <c r="G92" t="s">
        <v>54</v>
      </c>
      <c r="H92" t="s">
        <v>104</v>
      </c>
      <c r="I92">
        <v>19</v>
      </c>
      <c r="J92">
        <v>1</v>
      </c>
      <c r="K92" t="s">
        <v>189</v>
      </c>
      <c r="L92" t="s">
        <v>190</v>
      </c>
      <c r="M92" t="s">
        <v>191</v>
      </c>
      <c r="N92" t="s">
        <v>192</v>
      </c>
    </row>
    <row r="93" spans="1:14" x14ac:dyDescent="0.3">
      <c r="A93" t="s">
        <v>169</v>
      </c>
      <c r="B93">
        <v>2</v>
      </c>
      <c r="C93" t="s">
        <v>155</v>
      </c>
      <c r="D93" t="s">
        <v>56</v>
      </c>
      <c r="E93">
        <v>808</v>
      </c>
      <c r="F93" t="s">
        <v>193</v>
      </c>
      <c r="G93" t="s">
        <v>54</v>
      </c>
      <c r="H93" t="s">
        <v>104</v>
      </c>
      <c r="I93">
        <v>22</v>
      </c>
      <c r="J93">
        <v>4</v>
      </c>
      <c r="K93" t="s">
        <v>194</v>
      </c>
      <c r="L93" t="s">
        <v>195</v>
      </c>
      <c r="M93" t="s">
        <v>196</v>
      </c>
      <c r="N93" t="s">
        <v>195</v>
      </c>
    </row>
    <row r="94" spans="1:14" x14ac:dyDescent="0.3">
      <c r="A94" t="s">
        <v>169</v>
      </c>
      <c r="B94">
        <v>1</v>
      </c>
      <c r="C94" t="s">
        <v>142</v>
      </c>
      <c r="D94" t="s">
        <v>56</v>
      </c>
      <c r="E94">
        <v>809</v>
      </c>
      <c r="F94" t="s">
        <v>197</v>
      </c>
      <c r="G94" t="s">
        <v>54</v>
      </c>
      <c r="H94" t="s">
        <v>108</v>
      </c>
      <c r="I94">
        <v>29</v>
      </c>
      <c r="J94">
        <v>3</v>
      </c>
      <c r="K94" t="s">
        <v>178</v>
      </c>
      <c r="L94" t="s">
        <v>198</v>
      </c>
      <c r="M94" t="s">
        <v>199</v>
      </c>
      <c r="N94" t="s">
        <v>173</v>
      </c>
    </row>
    <row r="95" spans="1:14" x14ac:dyDescent="0.3">
      <c r="A95" t="s">
        <v>169</v>
      </c>
      <c r="B95">
        <v>2</v>
      </c>
      <c r="C95" t="s">
        <v>142</v>
      </c>
      <c r="E95">
        <v>810</v>
      </c>
      <c r="F95" t="s">
        <v>200</v>
      </c>
      <c r="G95" t="s">
        <v>54</v>
      </c>
      <c r="H95" t="s">
        <v>108</v>
      </c>
      <c r="I95">
        <v>22</v>
      </c>
      <c r="J95">
        <v>3</v>
      </c>
      <c r="K95" t="s">
        <v>180</v>
      </c>
      <c r="L95" t="s">
        <v>181</v>
      </c>
      <c r="M95" t="s">
        <v>201</v>
      </c>
      <c r="N95" t="s">
        <v>173</v>
      </c>
    </row>
    <row r="96" spans="1:14" x14ac:dyDescent="0.3">
      <c r="A96" t="s">
        <v>169</v>
      </c>
      <c r="B96">
        <v>1</v>
      </c>
      <c r="C96" t="s">
        <v>155</v>
      </c>
      <c r="E96">
        <v>811</v>
      </c>
      <c r="F96" t="s">
        <v>202</v>
      </c>
      <c r="G96" t="s">
        <v>58</v>
      </c>
      <c r="H96" t="s">
        <v>111</v>
      </c>
      <c r="I96">
        <v>21</v>
      </c>
      <c r="J96">
        <v>3</v>
      </c>
      <c r="K96" t="s">
        <v>189</v>
      </c>
      <c r="L96" t="s">
        <v>190</v>
      </c>
      <c r="M96" t="s">
        <v>203</v>
      </c>
      <c r="N96" t="s">
        <v>190</v>
      </c>
    </row>
    <row r="97" spans="1:14" x14ac:dyDescent="0.3">
      <c r="A97" t="s">
        <v>169</v>
      </c>
      <c r="B97">
        <v>2</v>
      </c>
      <c r="C97" t="s">
        <v>155</v>
      </c>
      <c r="E97">
        <v>812</v>
      </c>
      <c r="F97" t="s">
        <v>204</v>
      </c>
      <c r="G97" t="s">
        <v>58</v>
      </c>
      <c r="H97" t="s">
        <v>111</v>
      </c>
      <c r="I97">
        <v>20</v>
      </c>
      <c r="J97">
        <v>3</v>
      </c>
      <c r="K97" t="s">
        <v>173</v>
      </c>
      <c r="L97" t="s">
        <v>173</v>
      </c>
      <c r="M97" t="s">
        <v>174</v>
      </c>
      <c r="N97" t="s">
        <v>173</v>
      </c>
    </row>
    <row r="98" spans="1:14" x14ac:dyDescent="0.3">
      <c r="A98" t="s">
        <v>205</v>
      </c>
      <c r="B98">
        <v>1</v>
      </c>
      <c r="C98" t="s">
        <v>155</v>
      </c>
      <c r="E98">
        <v>813</v>
      </c>
      <c r="F98" t="s">
        <v>206</v>
      </c>
      <c r="G98" t="s">
        <v>54</v>
      </c>
      <c r="H98" t="s">
        <v>96</v>
      </c>
      <c r="I98">
        <v>27</v>
      </c>
      <c r="J98">
        <v>4</v>
      </c>
      <c r="K98" t="s">
        <v>173</v>
      </c>
      <c r="L98" t="s">
        <v>173</v>
      </c>
      <c r="M98" t="s">
        <v>174</v>
      </c>
      <c r="N98" t="s">
        <v>173</v>
      </c>
    </row>
    <row r="99" spans="1:14" x14ac:dyDescent="0.3">
      <c r="A99" t="s">
        <v>205</v>
      </c>
      <c r="B99">
        <v>3</v>
      </c>
      <c r="C99" t="s">
        <v>155</v>
      </c>
      <c r="E99">
        <v>814</v>
      </c>
      <c r="F99" t="s">
        <v>207</v>
      </c>
      <c r="G99" t="s">
        <v>54</v>
      </c>
      <c r="H99" t="s">
        <v>96</v>
      </c>
      <c r="I99">
        <v>18</v>
      </c>
      <c r="J99">
        <v>1</v>
      </c>
      <c r="K99" t="s">
        <v>173</v>
      </c>
      <c r="L99" t="s">
        <v>173</v>
      </c>
      <c r="M99" t="s">
        <v>174</v>
      </c>
      <c r="N99" t="s">
        <v>173</v>
      </c>
    </row>
    <row r="100" spans="1:14" x14ac:dyDescent="0.3">
      <c r="A100" t="s">
        <v>208</v>
      </c>
      <c r="B100">
        <v>1</v>
      </c>
      <c r="C100" t="s">
        <v>155</v>
      </c>
      <c r="E100">
        <v>815</v>
      </c>
      <c r="F100" t="s">
        <v>209</v>
      </c>
      <c r="G100" t="s">
        <v>58</v>
      </c>
      <c r="H100" t="s">
        <v>96</v>
      </c>
      <c r="I100">
        <v>20</v>
      </c>
      <c r="J100">
        <v>3</v>
      </c>
      <c r="K100" t="s">
        <v>173</v>
      </c>
      <c r="L100" t="s">
        <v>173</v>
      </c>
      <c r="M100" t="s">
        <v>174</v>
      </c>
      <c r="N100" t="s">
        <v>173</v>
      </c>
    </row>
    <row r="101" spans="1:14" x14ac:dyDescent="0.3">
      <c r="A101" t="s">
        <v>208</v>
      </c>
      <c r="B101">
        <v>2</v>
      </c>
      <c r="C101" t="s">
        <v>155</v>
      </c>
      <c r="E101">
        <v>816</v>
      </c>
      <c r="F101" t="s">
        <v>210</v>
      </c>
      <c r="G101" t="s">
        <v>58</v>
      </c>
      <c r="H101" t="s">
        <v>96</v>
      </c>
      <c r="I101">
        <v>20</v>
      </c>
      <c r="J101">
        <v>3</v>
      </c>
      <c r="K101" t="s">
        <v>213</v>
      </c>
      <c r="L101" t="s">
        <v>214</v>
      </c>
      <c r="M101" t="s">
        <v>215</v>
      </c>
      <c r="N101" t="s">
        <v>173</v>
      </c>
    </row>
    <row r="102" spans="1:14" x14ac:dyDescent="0.3">
      <c r="A102" t="s">
        <v>208</v>
      </c>
      <c r="B102">
        <v>1</v>
      </c>
      <c r="C102" t="s">
        <v>155</v>
      </c>
      <c r="E102">
        <v>817</v>
      </c>
      <c r="F102" t="s">
        <v>211</v>
      </c>
      <c r="G102" t="s">
        <v>54</v>
      </c>
      <c r="H102" t="s">
        <v>212</v>
      </c>
      <c r="I102">
        <v>18</v>
      </c>
      <c r="J102">
        <v>1</v>
      </c>
      <c r="K102" t="s">
        <v>216</v>
      </c>
      <c r="L102" t="s">
        <v>173</v>
      </c>
      <c r="M102" t="s">
        <v>174</v>
      </c>
      <c r="N102" t="s">
        <v>173</v>
      </c>
    </row>
    <row r="103" spans="1:14" x14ac:dyDescent="0.3">
      <c r="A103" t="s">
        <v>217</v>
      </c>
      <c r="B103">
        <v>1</v>
      </c>
      <c r="C103" t="s">
        <v>155</v>
      </c>
      <c r="E103">
        <v>818</v>
      </c>
      <c r="F103" t="s">
        <v>218</v>
      </c>
      <c r="G103" t="s">
        <v>58</v>
      </c>
      <c r="H103" t="s">
        <v>83</v>
      </c>
      <c r="I103">
        <v>23</v>
      </c>
      <c r="J103">
        <v>4</v>
      </c>
      <c r="K103" t="s">
        <v>178</v>
      </c>
      <c r="L103" t="s">
        <v>198</v>
      </c>
      <c r="M103" t="s">
        <v>219</v>
      </c>
      <c r="N103" t="s">
        <v>198</v>
      </c>
    </row>
    <row r="104" spans="1:14" x14ac:dyDescent="0.3">
      <c r="A104" t="s">
        <v>221</v>
      </c>
      <c r="B104">
        <v>1</v>
      </c>
      <c r="C104" t="s">
        <v>142</v>
      </c>
      <c r="E104">
        <v>819</v>
      </c>
      <c r="F104" t="s">
        <v>220</v>
      </c>
      <c r="G104" t="s">
        <v>54</v>
      </c>
      <c r="H104" t="s">
        <v>83</v>
      </c>
      <c r="I104">
        <v>18</v>
      </c>
      <c r="J104">
        <v>1</v>
      </c>
      <c r="K104" t="s">
        <v>173</v>
      </c>
      <c r="L104" t="s">
        <v>173</v>
      </c>
      <c r="M104" t="s">
        <v>174</v>
      </c>
      <c r="N104" t="s">
        <v>173</v>
      </c>
    </row>
    <row r="105" spans="1:14" x14ac:dyDescent="0.3">
      <c r="A105" t="s">
        <v>222</v>
      </c>
      <c r="B105">
        <v>1</v>
      </c>
      <c r="C105" t="s">
        <v>142</v>
      </c>
      <c r="E105">
        <v>820</v>
      </c>
      <c r="F105" t="s">
        <v>223</v>
      </c>
      <c r="G105" t="s">
        <v>58</v>
      </c>
      <c r="H105" t="s">
        <v>93</v>
      </c>
      <c r="I105">
        <v>21</v>
      </c>
    </row>
    <row r="106" spans="1:14" x14ac:dyDescent="0.3">
      <c r="A106" t="s">
        <v>222</v>
      </c>
      <c r="B106">
        <v>1</v>
      </c>
      <c r="C106" t="s">
        <v>142</v>
      </c>
      <c r="E106">
        <v>821</v>
      </c>
      <c r="F106" t="s">
        <v>224</v>
      </c>
      <c r="G106" t="s">
        <v>54</v>
      </c>
      <c r="H106" t="s">
        <v>93</v>
      </c>
      <c r="I106">
        <v>20</v>
      </c>
    </row>
    <row r="107" spans="1:14" x14ac:dyDescent="0.3">
      <c r="A107" t="s">
        <v>230</v>
      </c>
      <c r="B107">
        <v>1</v>
      </c>
      <c r="C107" t="s">
        <v>142</v>
      </c>
      <c r="E107">
        <v>822</v>
      </c>
      <c r="F107" t="s">
        <v>225</v>
      </c>
      <c r="G107" t="s">
        <v>54</v>
      </c>
      <c r="H107" t="s">
        <v>111</v>
      </c>
      <c r="I107">
        <v>20</v>
      </c>
    </row>
    <row r="108" spans="1:14" x14ac:dyDescent="0.3">
      <c r="A108" t="s">
        <v>231</v>
      </c>
      <c r="B108">
        <v>1</v>
      </c>
      <c r="C108" t="s">
        <v>142</v>
      </c>
      <c r="D108" t="s">
        <v>56</v>
      </c>
      <c r="E108">
        <v>823</v>
      </c>
      <c r="F108" t="s">
        <v>226</v>
      </c>
      <c r="G108" t="s">
        <v>54</v>
      </c>
      <c r="H108" t="s">
        <v>83</v>
      </c>
      <c r="I108">
        <v>18</v>
      </c>
    </row>
    <row r="109" spans="1:14" x14ac:dyDescent="0.3">
      <c r="A109" t="s">
        <v>232</v>
      </c>
      <c r="B109">
        <v>1</v>
      </c>
      <c r="C109" t="s">
        <v>142</v>
      </c>
      <c r="E109">
        <v>824</v>
      </c>
      <c r="F109" t="s">
        <v>227</v>
      </c>
      <c r="G109" t="s">
        <v>54</v>
      </c>
      <c r="H109" t="s">
        <v>83</v>
      </c>
      <c r="I109">
        <v>22</v>
      </c>
    </row>
    <row r="110" spans="1:14" x14ac:dyDescent="0.3">
      <c r="A110" t="s">
        <v>232</v>
      </c>
      <c r="B110">
        <v>3</v>
      </c>
      <c r="C110" t="s">
        <v>142</v>
      </c>
      <c r="E110">
        <v>825</v>
      </c>
      <c r="F110" t="s">
        <v>228</v>
      </c>
      <c r="G110" t="s">
        <v>54</v>
      </c>
      <c r="H110" t="s">
        <v>83</v>
      </c>
      <c r="I110">
        <v>18</v>
      </c>
    </row>
    <row r="111" spans="1:14" x14ac:dyDescent="0.3">
      <c r="A111" t="s">
        <v>233</v>
      </c>
      <c r="B111">
        <v>1</v>
      </c>
      <c r="C111" t="s">
        <v>142</v>
      </c>
      <c r="E111">
        <v>826</v>
      </c>
      <c r="F111" t="s">
        <v>229</v>
      </c>
      <c r="G111" t="s">
        <v>54</v>
      </c>
      <c r="H111" t="s">
        <v>234</v>
      </c>
      <c r="I11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"/>
  <sheetViews>
    <sheetView tabSelected="1" zoomScale="85" zoomScaleNormal="85" workbookViewId="0">
      <selection activeCell="P70" sqref="P70"/>
    </sheetView>
  </sheetViews>
  <sheetFormatPr defaultColWidth="8.77734375" defaultRowHeight="14.4" x14ac:dyDescent="0.3"/>
  <cols>
    <col min="1" max="1" width="11.44140625" customWidth="1"/>
    <col min="2" max="2" width="9.44140625" customWidth="1"/>
    <col min="3" max="3" width="7" customWidth="1"/>
    <col min="4" max="5" width="7.109375" customWidth="1"/>
    <col min="6" max="6" width="6.77734375" customWidth="1"/>
    <col min="7" max="9" width="7.109375" customWidth="1"/>
    <col min="10" max="10" width="7.44140625" customWidth="1"/>
    <col min="11" max="11" width="7" customWidth="1"/>
    <col min="12" max="12" width="8.33203125" customWidth="1"/>
    <col min="13" max="14" width="8" customWidth="1"/>
    <col min="15" max="15" width="4.33203125" customWidth="1"/>
    <col min="16" max="16" width="9.44140625" customWidth="1"/>
    <col min="17" max="17" width="5.6640625" customWidth="1"/>
    <col min="18" max="18" width="7.44140625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</v>
      </c>
      <c r="L1" t="s">
        <v>9</v>
      </c>
      <c r="M1" t="s">
        <v>10</v>
      </c>
      <c r="N1" t="s">
        <v>11</v>
      </c>
      <c r="Q1" t="s">
        <v>33</v>
      </c>
      <c r="R1" t="s">
        <v>34</v>
      </c>
    </row>
    <row r="2" spans="1:18" x14ac:dyDescent="0.3">
      <c r="A2" s="7" t="s">
        <v>27</v>
      </c>
      <c r="B2">
        <v>601</v>
      </c>
      <c r="C2">
        <v>33</v>
      </c>
      <c r="D2">
        <v>43</v>
      </c>
      <c r="E2">
        <v>43</v>
      </c>
      <c r="F2">
        <v>45</v>
      </c>
      <c r="G2">
        <v>46</v>
      </c>
      <c r="H2">
        <v>45</v>
      </c>
      <c r="I2">
        <v>46</v>
      </c>
      <c r="J2">
        <v>43</v>
      </c>
      <c r="K2">
        <v>48</v>
      </c>
      <c r="L2">
        <v>46</v>
      </c>
      <c r="M2">
        <v>39</v>
      </c>
      <c r="N2">
        <v>39</v>
      </c>
      <c r="R2">
        <v>1</v>
      </c>
    </row>
    <row r="3" spans="1:18" x14ac:dyDescent="0.3">
      <c r="B3" s="9">
        <v>604</v>
      </c>
      <c r="C3">
        <v>22</v>
      </c>
      <c r="D3">
        <v>26</v>
      </c>
      <c r="E3">
        <v>47</v>
      </c>
      <c r="F3">
        <v>45</v>
      </c>
      <c r="G3">
        <v>43</v>
      </c>
      <c r="H3">
        <v>46</v>
      </c>
      <c r="I3">
        <v>47</v>
      </c>
      <c r="J3">
        <v>49</v>
      </c>
      <c r="K3">
        <v>48</v>
      </c>
      <c r="L3">
        <v>46</v>
      </c>
      <c r="M3">
        <v>44</v>
      </c>
      <c r="N3">
        <v>43</v>
      </c>
      <c r="O3" s="9"/>
      <c r="P3" s="8"/>
      <c r="Q3" s="9">
        <v>1</v>
      </c>
    </row>
    <row r="4" spans="1:18" x14ac:dyDescent="0.3">
      <c r="B4">
        <v>605</v>
      </c>
      <c r="C4">
        <v>26</v>
      </c>
      <c r="D4">
        <v>26</v>
      </c>
      <c r="E4">
        <v>31</v>
      </c>
      <c r="F4">
        <v>24</v>
      </c>
      <c r="G4">
        <v>19</v>
      </c>
      <c r="H4">
        <v>26</v>
      </c>
      <c r="I4">
        <v>48</v>
      </c>
      <c r="J4">
        <v>45</v>
      </c>
      <c r="K4">
        <v>47</v>
      </c>
      <c r="L4">
        <v>50</v>
      </c>
      <c r="M4">
        <v>42</v>
      </c>
      <c r="N4">
        <v>46</v>
      </c>
      <c r="R4">
        <v>1</v>
      </c>
    </row>
    <row r="5" spans="1:18" x14ac:dyDescent="0.3">
      <c r="B5">
        <v>608</v>
      </c>
      <c r="C5">
        <v>25</v>
      </c>
      <c r="D5">
        <v>24</v>
      </c>
      <c r="E5">
        <v>25</v>
      </c>
      <c r="F5">
        <v>26</v>
      </c>
      <c r="G5">
        <v>27</v>
      </c>
      <c r="H5">
        <v>44</v>
      </c>
      <c r="I5">
        <v>49</v>
      </c>
      <c r="J5">
        <v>47</v>
      </c>
      <c r="K5">
        <v>49</v>
      </c>
      <c r="L5">
        <v>46</v>
      </c>
      <c r="M5">
        <v>49</v>
      </c>
      <c r="N5">
        <v>47</v>
      </c>
      <c r="R5">
        <v>1</v>
      </c>
    </row>
    <row r="6" spans="1:18" x14ac:dyDescent="0.3">
      <c r="B6">
        <v>609</v>
      </c>
      <c r="C6">
        <v>23</v>
      </c>
      <c r="D6">
        <v>24</v>
      </c>
      <c r="E6">
        <v>23</v>
      </c>
      <c r="F6">
        <v>20</v>
      </c>
      <c r="G6">
        <v>20</v>
      </c>
      <c r="H6">
        <v>27</v>
      </c>
      <c r="I6">
        <v>27</v>
      </c>
      <c r="J6">
        <v>21</v>
      </c>
      <c r="K6">
        <v>24</v>
      </c>
      <c r="L6">
        <v>47</v>
      </c>
      <c r="M6">
        <v>43</v>
      </c>
      <c r="N6">
        <v>48</v>
      </c>
      <c r="R6">
        <v>1</v>
      </c>
    </row>
    <row r="7" spans="1:18" x14ac:dyDescent="0.3">
      <c r="B7">
        <v>611</v>
      </c>
      <c r="C7">
        <v>27</v>
      </c>
      <c r="D7">
        <v>23</v>
      </c>
      <c r="E7">
        <v>32</v>
      </c>
      <c r="F7">
        <v>24</v>
      </c>
      <c r="G7">
        <v>46</v>
      </c>
      <c r="H7">
        <v>47</v>
      </c>
      <c r="I7">
        <v>45</v>
      </c>
      <c r="J7">
        <v>46</v>
      </c>
      <c r="K7">
        <v>46</v>
      </c>
      <c r="L7">
        <v>48</v>
      </c>
      <c r="M7">
        <v>43</v>
      </c>
      <c r="N7">
        <v>49</v>
      </c>
      <c r="Q7">
        <v>1</v>
      </c>
    </row>
    <row r="8" spans="1:18" x14ac:dyDescent="0.3">
      <c r="B8">
        <v>612</v>
      </c>
      <c r="C8">
        <v>33</v>
      </c>
      <c r="D8">
        <v>37</v>
      </c>
      <c r="E8">
        <v>47</v>
      </c>
      <c r="F8">
        <v>46</v>
      </c>
      <c r="G8">
        <v>46</v>
      </c>
      <c r="H8">
        <v>44</v>
      </c>
      <c r="I8">
        <v>49</v>
      </c>
      <c r="J8">
        <v>42</v>
      </c>
      <c r="K8">
        <v>46</v>
      </c>
      <c r="L8">
        <v>47</v>
      </c>
      <c r="M8">
        <v>46</v>
      </c>
      <c r="N8">
        <v>44</v>
      </c>
      <c r="R8">
        <v>1</v>
      </c>
    </row>
    <row r="9" spans="1:18" x14ac:dyDescent="0.3">
      <c r="B9">
        <v>613</v>
      </c>
      <c r="C9">
        <v>24</v>
      </c>
      <c r="D9">
        <v>25</v>
      </c>
      <c r="E9">
        <v>25</v>
      </c>
      <c r="F9">
        <v>30</v>
      </c>
      <c r="G9">
        <v>29</v>
      </c>
      <c r="H9">
        <v>25</v>
      </c>
      <c r="I9">
        <v>26</v>
      </c>
      <c r="J9">
        <v>23</v>
      </c>
      <c r="K9">
        <v>27</v>
      </c>
      <c r="L9">
        <v>32</v>
      </c>
      <c r="M9">
        <v>43</v>
      </c>
      <c r="N9">
        <v>45</v>
      </c>
      <c r="R9">
        <v>1</v>
      </c>
    </row>
    <row r="10" spans="1:18" x14ac:dyDescent="0.3">
      <c r="B10">
        <v>615</v>
      </c>
      <c r="C10">
        <v>26</v>
      </c>
      <c r="D10">
        <v>28</v>
      </c>
      <c r="E10">
        <v>29</v>
      </c>
      <c r="F10">
        <v>28</v>
      </c>
      <c r="G10">
        <v>25</v>
      </c>
      <c r="H10">
        <v>23</v>
      </c>
      <c r="I10">
        <v>22</v>
      </c>
      <c r="J10">
        <v>32</v>
      </c>
      <c r="K10">
        <v>45</v>
      </c>
      <c r="L10">
        <v>47</v>
      </c>
      <c r="M10">
        <v>44</v>
      </c>
      <c r="N10">
        <v>48</v>
      </c>
      <c r="R10">
        <v>1</v>
      </c>
    </row>
    <row r="11" spans="1:18" x14ac:dyDescent="0.3">
      <c r="B11">
        <v>616</v>
      </c>
      <c r="C11">
        <v>33</v>
      </c>
      <c r="D11">
        <v>42</v>
      </c>
      <c r="E11">
        <v>46</v>
      </c>
      <c r="F11">
        <v>43</v>
      </c>
      <c r="G11">
        <v>47</v>
      </c>
      <c r="H11">
        <v>47</v>
      </c>
      <c r="I11">
        <v>46</v>
      </c>
      <c r="J11">
        <v>44</v>
      </c>
      <c r="K11">
        <v>44</v>
      </c>
      <c r="L11">
        <v>45</v>
      </c>
      <c r="M11">
        <v>41</v>
      </c>
      <c r="N11">
        <v>46</v>
      </c>
      <c r="Q11">
        <v>1</v>
      </c>
    </row>
    <row r="12" spans="1:18" x14ac:dyDescent="0.3">
      <c r="B12">
        <v>617</v>
      </c>
      <c r="C12">
        <v>34</v>
      </c>
      <c r="D12">
        <v>49</v>
      </c>
      <c r="E12">
        <v>48</v>
      </c>
      <c r="F12">
        <v>50</v>
      </c>
      <c r="G12">
        <v>49</v>
      </c>
      <c r="H12">
        <v>49</v>
      </c>
      <c r="I12">
        <v>46</v>
      </c>
      <c r="J12">
        <v>48</v>
      </c>
      <c r="K12">
        <v>42</v>
      </c>
      <c r="L12">
        <v>50</v>
      </c>
      <c r="M12">
        <v>44</v>
      </c>
      <c r="N12">
        <v>45</v>
      </c>
      <c r="R12">
        <v>1</v>
      </c>
    </row>
    <row r="13" spans="1:18" x14ac:dyDescent="0.3">
      <c r="B13">
        <v>619</v>
      </c>
      <c r="C13">
        <v>21</v>
      </c>
      <c r="D13">
        <v>29</v>
      </c>
      <c r="E13">
        <v>25</v>
      </c>
      <c r="F13">
        <v>19</v>
      </c>
      <c r="G13">
        <v>33</v>
      </c>
      <c r="H13">
        <v>40</v>
      </c>
      <c r="I13">
        <v>43</v>
      </c>
      <c r="J13">
        <v>44</v>
      </c>
      <c r="K13">
        <v>46</v>
      </c>
      <c r="L13">
        <v>45</v>
      </c>
      <c r="M13">
        <v>43</v>
      </c>
      <c r="N13">
        <v>44</v>
      </c>
      <c r="R13">
        <v>1</v>
      </c>
    </row>
    <row r="14" spans="1:18" x14ac:dyDescent="0.3">
      <c r="B14">
        <v>652</v>
      </c>
      <c r="C14">
        <v>25</v>
      </c>
      <c r="D14">
        <v>32</v>
      </c>
      <c r="E14">
        <v>46</v>
      </c>
      <c r="F14">
        <v>45</v>
      </c>
      <c r="G14">
        <v>47</v>
      </c>
      <c r="H14">
        <v>48</v>
      </c>
      <c r="I14">
        <v>49</v>
      </c>
      <c r="J14">
        <v>49</v>
      </c>
      <c r="K14">
        <v>47</v>
      </c>
      <c r="L14">
        <v>45</v>
      </c>
      <c r="M14">
        <v>45</v>
      </c>
      <c r="N14">
        <v>46</v>
      </c>
      <c r="R14">
        <v>1</v>
      </c>
    </row>
    <row r="15" spans="1:18" x14ac:dyDescent="0.3">
      <c r="B15">
        <v>655</v>
      </c>
      <c r="C15">
        <v>32</v>
      </c>
      <c r="D15">
        <v>45</v>
      </c>
      <c r="E15">
        <v>44</v>
      </c>
      <c r="F15">
        <v>42</v>
      </c>
      <c r="G15">
        <v>42</v>
      </c>
      <c r="H15">
        <v>46</v>
      </c>
      <c r="I15">
        <v>46</v>
      </c>
      <c r="J15">
        <v>46</v>
      </c>
      <c r="K15">
        <v>40</v>
      </c>
      <c r="L15">
        <v>42</v>
      </c>
      <c r="M15">
        <v>42</v>
      </c>
      <c r="N15">
        <v>44</v>
      </c>
      <c r="Q15">
        <v>1</v>
      </c>
    </row>
    <row r="16" spans="1:18" x14ac:dyDescent="0.3">
      <c r="B16">
        <v>658</v>
      </c>
      <c r="C16">
        <v>24</v>
      </c>
      <c r="D16">
        <v>20</v>
      </c>
      <c r="E16">
        <v>40</v>
      </c>
      <c r="F16">
        <v>47</v>
      </c>
      <c r="G16">
        <v>44</v>
      </c>
      <c r="H16">
        <v>46</v>
      </c>
      <c r="I16">
        <v>41</v>
      </c>
      <c r="J16">
        <v>44</v>
      </c>
      <c r="K16">
        <v>48</v>
      </c>
      <c r="L16">
        <v>43</v>
      </c>
      <c r="M16">
        <v>41</v>
      </c>
      <c r="N16">
        <v>42</v>
      </c>
      <c r="R16">
        <v>1</v>
      </c>
    </row>
    <row r="17" spans="1:18" x14ac:dyDescent="0.3">
      <c r="B17">
        <v>661</v>
      </c>
      <c r="C17">
        <v>35</v>
      </c>
      <c r="D17">
        <v>44</v>
      </c>
      <c r="E17">
        <v>46</v>
      </c>
      <c r="F17">
        <v>45</v>
      </c>
      <c r="G17">
        <v>46</v>
      </c>
      <c r="H17">
        <v>46</v>
      </c>
      <c r="I17">
        <v>44</v>
      </c>
      <c r="J17">
        <v>49</v>
      </c>
      <c r="K17">
        <v>50</v>
      </c>
      <c r="L17">
        <v>49</v>
      </c>
      <c r="M17">
        <v>50</v>
      </c>
      <c r="N17">
        <v>48</v>
      </c>
      <c r="R17">
        <v>1</v>
      </c>
    </row>
    <row r="18" spans="1:18" x14ac:dyDescent="0.3">
      <c r="B18">
        <v>662</v>
      </c>
      <c r="C18">
        <v>35</v>
      </c>
      <c r="D18">
        <v>50</v>
      </c>
      <c r="E18">
        <v>48</v>
      </c>
      <c r="F18">
        <v>48</v>
      </c>
      <c r="G18">
        <v>47</v>
      </c>
      <c r="H18">
        <v>50</v>
      </c>
      <c r="I18">
        <v>50</v>
      </c>
      <c r="J18">
        <v>49</v>
      </c>
      <c r="K18">
        <v>46</v>
      </c>
      <c r="L18">
        <v>50</v>
      </c>
      <c r="M18">
        <v>45</v>
      </c>
      <c r="N18">
        <v>48</v>
      </c>
      <c r="R18">
        <v>1</v>
      </c>
    </row>
    <row r="19" spans="1:18" x14ac:dyDescent="0.3">
      <c r="B19">
        <v>663</v>
      </c>
      <c r="C19">
        <v>23</v>
      </c>
      <c r="D19">
        <v>23</v>
      </c>
      <c r="E19">
        <v>24</v>
      </c>
      <c r="F19">
        <v>31</v>
      </c>
      <c r="G19">
        <v>27</v>
      </c>
      <c r="H19">
        <v>30</v>
      </c>
      <c r="I19">
        <v>21</v>
      </c>
      <c r="J19">
        <v>30</v>
      </c>
      <c r="K19">
        <v>22</v>
      </c>
      <c r="L19">
        <v>42</v>
      </c>
      <c r="M19">
        <v>42</v>
      </c>
      <c r="N19">
        <v>47</v>
      </c>
      <c r="Q19">
        <v>1</v>
      </c>
    </row>
    <row r="20" spans="1:18" x14ac:dyDescent="0.3">
      <c r="B20">
        <v>664</v>
      </c>
      <c r="C20">
        <v>21</v>
      </c>
      <c r="D20">
        <v>31</v>
      </c>
      <c r="E20">
        <v>29</v>
      </c>
      <c r="F20">
        <v>41</v>
      </c>
      <c r="G20">
        <v>45</v>
      </c>
      <c r="H20">
        <v>48</v>
      </c>
      <c r="I20">
        <v>43</v>
      </c>
      <c r="J20">
        <v>48</v>
      </c>
      <c r="K20">
        <v>48</v>
      </c>
      <c r="L20">
        <v>47</v>
      </c>
      <c r="M20">
        <v>49</v>
      </c>
      <c r="N20">
        <v>46</v>
      </c>
      <c r="R20">
        <v>1</v>
      </c>
    </row>
    <row r="21" spans="1:18" x14ac:dyDescent="0.3">
      <c r="B21">
        <v>722</v>
      </c>
      <c r="C21">
        <v>29</v>
      </c>
      <c r="D21">
        <v>24</v>
      </c>
      <c r="E21">
        <v>33</v>
      </c>
      <c r="F21">
        <v>19</v>
      </c>
      <c r="G21">
        <v>27</v>
      </c>
      <c r="H21">
        <v>23</v>
      </c>
      <c r="I21">
        <v>45</v>
      </c>
      <c r="J21">
        <v>49</v>
      </c>
      <c r="K21">
        <v>46</v>
      </c>
      <c r="L21">
        <v>50</v>
      </c>
      <c r="M21">
        <v>49</v>
      </c>
      <c r="N21">
        <v>47</v>
      </c>
      <c r="R21">
        <v>1</v>
      </c>
    </row>
    <row r="23" spans="1:18" x14ac:dyDescent="0.3">
      <c r="A23" t="s">
        <v>32</v>
      </c>
      <c r="C23">
        <f>(C24/50) * 100</f>
        <v>55.1</v>
      </c>
      <c r="D23">
        <f t="shared" ref="D23:N23" si="0">(D24/50) * 100</f>
        <v>64.5</v>
      </c>
      <c r="E23">
        <f t="shared" si="0"/>
        <v>73.099999999999994</v>
      </c>
      <c r="F23">
        <f t="shared" si="0"/>
        <v>71.8</v>
      </c>
      <c r="G23">
        <f t="shared" si="0"/>
        <v>75.5</v>
      </c>
      <c r="H23">
        <f t="shared" si="0"/>
        <v>80</v>
      </c>
      <c r="I23">
        <f t="shared" si="0"/>
        <v>83.3</v>
      </c>
      <c r="J23">
        <f t="shared" si="0"/>
        <v>84.8</v>
      </c>
      <c r="K23">
        <f t="shared" si="0"/>
        <v>85.9</v>
      </c>
      <c r="L23">
        <f t="shared" si="0"/>
        <v>91.7</v>
      </c>
      <c r="M23">
        <f t="shared" si="0"/>
        <v>88.4</v>
      </c>
      <c r="N23">
        <f t="shared" si="0"/>
        <v>91.2</v>
      </c>
      <c r="P23" t="s">
        <v>35</v>
      </c>
      <c r="Q23">
        <f>SUM(Q2:Q20)</f>
        <v>5</v>
      </c>
    </row>
    <row r="24" spans="1:18" s="5" customFormat="1" x14ac:dyDescent="0.3">
      <c r="A24" s="5" t="s">
        <v>31</v>
      </c>
      <c r="C24" s="5">
        <f>AVERAGE(C2:C21)</f>
        <v>27.55</v>
      </c>
      <c r="D24" s="5">
        <f t="shared" ref="D24:N24" si="1">AVERAGE(D2:D21)</f>
        <v>32.25</v>
      </c>
      <c r="E24" s="5">
        <f t="shared" si="1"/>
        <v>36.549999999999997</v>
      </c>
      <c r="F24" s="5">
        <f t="shared" si="1"/>
        <v>35.9</v>
      </c>
      <c r="G24" s="5">
        <f t="shared" si="1"/>
        <v>37.75</v>
      </c>
      <c r="H24" s="5">
        <f t="shared" si="1"/>
        <v>40</v>
      </c>
      <c r="I24" s="5">
        <f t="shared" si="1"/>
        <v>41.65</v>
      </c>
      <c r="J24" s="5">
        <f t="shared" si="1"/>
        <v>42.4</v>
      </c>
      <c r="K24" s="5">
        <f t="shared" si="1"/>
        <v>42.95</v>
      </c>
      <c r="L24" s="5">
        <f t="shared" si="1"/>
        <v>45.85</v>
      </c>
      <c r="M24" s="5">
        <f t="shared" si="1"/>
        <v>44.2</v>
      </c>
      <c r="N24" s="5">
        <f t="shared" si="1"/>
        <v>45.6</v>
      </c>
      <c r="P24" s="5" t="s">
        <v>36</v>
      </c>
      <c r="R24" s="5">
        <f>SUM(R2:R23)</f>
        <v>15</v>
      </c>
    </row>
    <row r="26" spans="1:18" x14ac:dyDescent="0.3">
      <c r="A26" s="7" t="s">
        <v>29</v>
      </c>
      <c r="B26">
        <v>624</v>
      </c>
      <c r="C26">
        <v>32</v>
      </c>
      <c r="D26">
        <v>28</v>
      </c>
      <c r="E26">
        <v>24</v>
      </c>
      <c r="F26">
        <v>44</v>
      </c>
      <c r="G26">
        <v>40</v>
      </c>
      <c r="H26">
        <v>39</v>
      </c>
      <c r="I26">
        <v>49</v>
      </c>
      <c r="J26">
        <v>43</v>
      </c>
      <c r="K26">
        <v>42</v>
      </c>
      <c r="L26">
        <v>44</v>
      </c>
      <c r="M26">
        <v>43</v>
      </c>
      <c r="N26">
        <v>49</v>
      </c>
      <c r="R26">
        <v>1</v>
      </c>
    </row>
    <row r="27" spans="1:18" x14ac:dyDescent="0.3">
      <c r="B27">
        <v>625</v>
      </c>
      <c r="C27">
        <v>36</v>
      </c>
      <c r="D27">
        <v>46</v>
      </c>
      <c r="E27">
        <v>46</v>
      </c>
      <c r="F27">
        <v>46</v>
      </c>
      <c r="G27">
        <v>45</v>
      </c>
      <c r="H27">
        <v>48</v>
      </c>
      <c r="I27">
        <v>47</v>
      </c>
      <c r="J27">
        <v>46</v>
      </c>
      <c r="K27">
        <v>48</v>
      </c>
      <c r="L27">
        <v>45</v>
      </c>
      <c r="M27">
        <v>44</v>
      </c>
      <c r="N27">
        <v>46</v>
      </c>
      <c r="R27">
        <v>1</v>
      </c>
    </row>
    <row r="28" spans="1:18" x14ac:dyDescent="0.3">
      <c r="B28">
        <v>626</v>
      </c>
      <c r="C28">
        <v>28</v>
      </c>
      <c r="D28">
        <v>46</v>
      </c>
      <c r="E28">
        <v>47</v>
      </c>
      <c r="F28">
        <v>50</v>
      </c>
      <c r="G28">
        <v>47</v>
      </c>
      <c r="H28">
        <v>46</v>
      </c>
      <c r="I28">
        <v>46</v>
      </c>
      <c r="J28">
        <v>45</v>
      </c>
      <c r="K28">
        <v>48</v>
      </c>
      <c r="L28">
        <v>47</v>
      </c>
      <c r="M28">
        <v>34</v>
      </c>
      <c r="N28">
        <v>34</v>
      </c>
      <c r="Q28">
        <v>1</v>
      </c>
    </row>
    <row r="29" spans="1:18" x14ac:dyDescent="0.3">
      <c r="B29">
        <v>627</v>
      </c>
      <c r="C29">
        <v>25</v>
      </c>
      <c r="D29">
        <v>21</v>
      </c>
      <c r="E29">
        <v>44</v>
      </c>
      <c r="F29">
        <v>45</v>
      </c>
      <c r="G29">
        <v>45</v>
      </c>
      <c r="H29">
        <v>48</v>
      </c>
      <c r="I29">
        <v>49</v>
      </c>
      <c r="J29">
        <v>48</v>
      </c>
      <c r="K29">
        <v>49</v>
      </c>
      <c r="L29">
        <v>48</v>
      </c>
      <c r="M29">
        <v>49</v>
      </c>
      <c r="N29">
        <v>49</v>
      </c>
      <c r="R29">
        <v>1</v>
      </c>
    </row>
    <row r="30" spans="1:18" x14ac:dyDescent="0.3">
      <c r="B30">
        <v>629</v>
      </c>
      <c r="C30">
        <v>27</v>
      </c>
      <c r="D30">
        <v>22</v>
      </c>
      <c r="E30">
        <v>30</v>
      </c>
      <c r="F30">
        <v>45</v>
      </c>
      <c r="G30">
        <v>48</v>
      </c>
      <c r="H30">
        <v>45</v>
      </c>
      <c r="I30">
        <v>50</v>
      </c>
      <c r="J30">
        <v>43</v>
      </c>
      <c r="K30">
        <v>48</v>
      </c>
      <c r="L30">
        <v>48</v>
      </c>
      <c r="M30">
        <v>43</v>
      </c>
      <c r="N30">
        <v>49</v>
      </c>
      <c r="R30">
        <v>1</v>
      </c>
    </row>
    <row r="31" spans="1:18" x14ac:dyDescent="0.3">
      <c r="B31">
        <v>630</v>
      </c>
      <c r="C31">
        <v>20</v>
      </c>
      <c r="D31">
        <v>40</v>
      </c>
      <c r="E31">
        <v>45</v>
      </c>
      <c r="F31">
        <v>46</v>
      </c>
      <c r="G31">
        <v>49</v>
      </c>
      <c r="H31">
        <v>48</v>
      </c>
      <c r="I31">
        <v>47</v>
      </c>
      <c r="J31">
        <v>48</v>
      </c>
      <c r="K31">
        <v>47</v>
      </c>
      <c r="L31">
        <v>46</v>
      </c>
      <c r="M31">
        <v>49</v>
      </c>
      <c r="N31">
        <v>45</v>
      </c>
      <c r="R31">
        <v>1</v>
      </c>
    </row>
    <row r="32" spans="1:18" x14ac:dyDescent="0.3">
      <c r="B32">
        <v>631</v>
      </c>
      <c r="C32">
        <v>47</v>
      </c>
      <c r="D32">
        <v>50</v>
      </c>
      <c r="E32">
        <v>49</v>
      </c>
      <c r="F32">
        <v>48</v>
      </c>
      <c r="G32">
        <v>48</v>
      </c>
      <c r="H32">
        <v>48</v>
      </c>
      <c r="I32">
        <v>50</v>
      </c>
      <c r="J32">
        <v>49</v>
      </c>
      <c r="K32">
        <v>45</v>
      </c>
      <c r="L32">
        <v>47</v>
      </c>
      <c r="M32">
        <v>47</v>
      </c>
      <c r="N32">
        <v>42</v>
      </c>
      <c r="R32">
        <v>1</v>
      </c>
    </row>
    <row r="33" spans="1:18" x14ac:dyDescent="0.3">
      <c r="B33">
        <v>632</v>
      </c>
      <c r="C33">
        <v>46</v>
      </c>
      <c r="D33">
        <v>48</v>
      </c>
      <c r="E33">
        <v>50</v>
      </c>
      <c r="F33">
        <v>50</v>
      </c>
      <c r="G33">
        <v>49</v>
      </c>
      <c r="H33">
        <v>50</v>
      </c>
      <c r="I33">
        <v>48</v>
      </c>
      <c r="J33">
        <v>49</v>
      </c>
      <c r="K33">
        <v>50</v>
      </c>
      <c r="L33">
        <v>49</v>
      </c>
      <c r="M33">
        <v>42</v>
      </c>
      <c r="N33">
        <v>46</v>
      </c>
      <c r="R33">
        <v>1</v>
      </c>
    </row>
    <row r="34" spans="1:18" x14ac:dyDescent="0.3">
      <c r="B34">
        <v>633</v>
      </c>
      <c r="C34">
        <v>28</v>
      </c>
      <c r="D34">
        <v>44</v>
      </c>
      <c r="E34">
        <v>48</v>
      </c>
      <c r="F34">
        <v>50</v>
      </c>
      <c r="G34">
        <v>48</v>
      </c>
      <c r="H34">
        <v>46</v>
      </c>
      <c r="I34">
        <v>49</v>
      </c>
      <c r="J34">
        <v>47</v>
      </c>
      <c r="K34">
        <v>48</v>
      </c>
      <c r="L34">
        <v>49</v>
      </c>
      <c r="M34">
        <v>45</v>
      </c>
      <c r="N34">
        <v>43</v>
      </c>
      <c r="Q34">
        <v>1</v>
      </c>
    </row>
    <row r="35" spans="1:18" x14ac:dyDescent="0.3">
      <c r="B35">
        <v>634</v>
      </c>
      <c r="C35">
        <v>27</v>
      </c>
      <c r="D35">
        <v>30</v>
      </c>
      <c r="E35">
        <v>24</v>
      </c>
      <c r="F35">
        <v>21</v>
      </c>
      <c r="G35">
        <v>19</v>
      </c>
      <c r="H35">
        <v>25</v>
      </c>
      <c r="I35">
        <v>23</v>
      </c>
      <c r="J35">
        <v>43</v>
      </c>
      <c r="K35">
        <v>48</v>
      </c>
      <c r="L35">
        <v>48</v>
      </c>
      <c r="M35">
        <v>45</v>
      </c>
      <c r="N35">
        <v>49</v>
      </c>
      <c r="R35">
        <v>1</v>
      </c>
    </row>
    <row r="36" spans="1:18" x14ac:dyDescent="0.3">
      <c r="B36">
        <v>635</v>
      </c>
      <c r="C36">
        <v>26</v>
      </c>
      <c r="D36">
        <v>29</v>
      </c>
      <c r="E36">
        <v>46</v>
      </c>
      <c r="F36">
        <v>47</v>
      </c>
      <c r="G36">
        <v>50</v>
      </c>
      <c r="H36">
        <v>49</v>
      </c>
      <c r="I36">
        <v>49</v>
      </c>
      <c r="J36">
        <v>45</v>
      </c>
      <c r="K36">
        <v>49</v>
      </c>
      <c r="L36">
        <v>49</v>
      </c>
      <c r="M36">
        <v>47</v>
      </c>
      <c r="N36">
        <v>45</v>
      </c>
      <c r="R36">
        <v>1</v>
      </c>
    </row>
    <row r="37" spans="1:18" x14ac:dyDescent="0.3">
      <c r="B37">
        <v>637</v>
      </c>
      <c r="C37">
        <v>25</v>
      </c>
      <c r="D37">
        <v>35</v>
      </c>
      <c r="E37">
        <v>46</v>
      </c>
      <c r="F37">
        <v>48</v>
      </c>
      <c r="G37">
        <v>43</v>
      </c>
      <c r="H37">
        <v>44</v>
      </c>
      <c r="I37">
        <v>45</v>
      </c>
      <c r="J37">
        <v>45</v>
      </c>
      <c r="K37">
        <v>50</v>
      </c>
      <c r="L37">
        <v>45</v>
      </c>
      <c r="M37">
        <v>45</v>
      </c>
      <c r="N37">
        <v>44</v>
      </c>
      <c r="Q37">
        <v>1</v>
      </c>
    </row>
    <row r="38" spans="1:18" x14ac:dyDescent="0.3">
      <c r="B38">
        <v>639</v>
      </c>
      <c r="C38">
        <v>36</v>
      </c>
      <c r="D38">
        <v>49</v>
      </c>
      <c r="E38">
        <v>48</v>
      </c>
      <c r="F38">
        <v>47</v>
      </c>
      <c r="G38">
        <v>49</v>
      </c>
      <c r="H38">
        <v>48</v>
      </c>
      <c r="I38">
        <v>49</v>
      </c>
      <c r="J38">
        <v>46</v>
      </c>
      <c r="K38">
        <v>45</v>
      </c>
      <c r="L38">
        <v>48</v>
      </c>
      <c r="M38">
        <v>36</v>
      </c>
      <c r="N38">
        <v>38</v>
      </c>
      <c r="R38">
        <v>1</v>
      </c>
    </row>
    <row r="39" spans="1:18" x14ac:dyDescent="0.3">
      <c r="B39">
        <v>640</v>
      </c>
      <c r="C39">
        <v>24</v>
      </c>
      <c r="D39">
        <v>25</v>
      </c>
      <c r="E39">
        <v>29</v>
      </c>
      <c r="F39">
        <v>25</v>
      </c>
      <c r="G39">
        <v>23</v>
      </c>
      <c r="H39">
        <v>22</v>
      </c>
      <c r="I39">
        <v>31</v>
      </c>
      <c r="J39">
        <v>48</v>
      </c>
      <c r="K39">
        <v>47</v>
      </c>
      <c r="L39">
        <v>48</v>
      </c>
      <c r="M39">
        <v>43</v>
      </c>
      <c r="N39">
        <v>44</v>
      </c>
      <c r="R39">
        <v>1</v>
      </c>
    </row>
    <row r="40" spans="1:18" x14ac:dyDescent="0.3">
      <c r="B40">
        <v>641</v>
      </c>
      <c r="C40">
        <v>26</v>
      </c>
      <c r="D40">
        <v>28</v>
      </c>
      <c r="E40">
        <v>21</v>
      </c>
      <c r="F40">
        <v>39</v>
      </c>
      <c r="G40">
        <v>48</v>
      </c>
      <c r="H40">
        <v>46</v>
      </c>
      <c r="I40">
        <v>44</v>
      </c>
      <c r="J40">
        <v>49</v>
      </c>
      <c r="K40">
        <v>46</v>
      </c>
      <c r="L40">
        <v>49</v>
      </c>
      <c r="M40">
        <v>43</v>
      </c>
      <c r="N40">
        <v>44</v>
      </c>
      <c r="R40">
        <v>1</v>
      </c>
    </row>
    <row r="41" spans="1:18" x14ac:dyDescent="0.3">
      <c r="B41">
        <v>642</v>
      </c>
      <c r="C41">
        <v>45</v>
      </c>
      <c r="D41">
        <v>47</v>
      </c>
      <c r="E41">
        <v>48</v>
      </c>
      <c r="F41">
        <v>47</v>
      </c>
      <c r="G41">
        <v>50</v>
      </c>
      <c r="H41">
        <v>49</v>
      </c>
      <c r="I41">
        <v>49</v>
      </c>
      <c r="J41">
        <v>46</v>
      </c>
      <c r="K41">
        <v>50</v>
      </c>
      <c r="L41">
        <v>49</v>
      </c>
      <c r="M41">
        <v>45</v>
      </c>
      <c r="N41">
        <v>50</v>
      </c>
      <c r="R41">
        <v>1</v>
      </c>
    </row>
    <row r="42" spans="1:18" x14ac:dyDescent="0.3">
      <c r="B42">
        <v>643</v>
      </c>
      <c r="C42">
        <v>29</v>
      </c>
      <c r="D42">
        <v>20</v>
      </c>
      <c r="E42">
        <v>23</v>
      </c>
      <c r="F42">
        <v>40</v>
      </c>
      <c r="G42">
        <v>44</v>
      </c>
      <c r="H42">
        <v>43</v>
      </c>
      <c r="I42">
        <v>44</v>
      </c>
      <c r="J42">
        <v>44</v>
      </c>
      <c r="K42">
        <v>38</v>
      </c>
      <c r="L42">
        <v>41</v>
      </c>
      <c r="M42">
        <v>39</v>
      </c>
      <c r="N42">
        <v>45</v>
      </c>
      <c r="R42">
        <v>1</v>
      </c>
    </row>
    <row r="43" spans="1:18" x14ac:dyDescent="0.3">
      <c r="B43">
        <v>644</v>
      </c>
      <c r="C43">
        <v>28</v>
      </c>
      <c r="D43">
        <v>23</v>
      </c>
      <c r="E43">
        <v>43</v>
      </c>
      <c r="F43">
        <v>43</v>
      </c>
      <c r="G43">
        <v>44</v>
      </c>
      <c r="H43">
        <v>46</v>
      </c>
      <c r="I43">
        <v>42</v>
      </c>
      <c r="J43">
        <v>45</v>
      </c>
      <c r="K43">
        <v>41</v>
      </c>
      <c r="L43">
        <v>48</v>
      </c>
      <c r="M43">
        <v>30</v>
      </c>
      <c r="N43">
        <v>38</v>
      </c>
      <c r="Q43">
        <v>1</v>
      </c>
    </row>
    <row r="44" spans="1:18" x14ac:dyDescent="0.3">
      <c r="B44">
        <v>648</v>
      </c>
      <c r="C44">
        <v>23</v>
      </c>
      <c r="D44">
        <v>26</v>
      </c>
      <c r="E44">
        <v>24</v>
      </c>
      <c r="F44">
        <v>40</v>
      </c>
      <c r="G44">
        <v>43</v>
      </c>
      <c r="H44">
        <v>41</v>
      </c>
      <c r="I44">
        <v>36</v>
      </c>
      <c r="J44">
        <v>42</v>
      </c>
      <c r="K44">
        <v>43</v>
      </c>
      <c r="L44">
        <v>48</v>
      </c>
      <c r="M44">
        <v>36</v>
      </c>
      <c r="N44">
        <v>38</v>
      </c>
      <c r="R44">
        <v>1</v>
      </c>
    </row>
    <row r="45" spans="1:18" x14ac:dyDescent="0.3">
      <c r="B45">
        <v>666</v>
      </c>
      <c r="C45">
        <v>45</v>
      </c>
      <c r="D45">
        <v>49</v>
      </c>
      <c r="E45">
        <v>49</v>
      </c>
      <c r="F45">
        <v>48</v>
      </c>
      <c r="G45">
        <v>45</v>
      </c>
      <c r="H45">
        <v>48</v>
      </c>
      <c r="I45">
        <v>45</v>
      </c>
      <c r="J45">
        <v>47</v>
      </c>
      <c r="K45">
        <v>47</v>
      </c>
      <c r="L45">
        <v>48</v>
      </c>
      <c r="M45">
        <v>46</v>
      </c>
      <c r="N45">
        <v>49</v>
      </c>
      <c r="Q45">
        <v>1</v>
      </c>
    </row>
    <row r="47" spans="1:18" x14ac:dyDescent="0.3">
      <c r="A47" t="s">
        <v>32</v>
      </c>
      <c r="C47">
        <f>(C48/50) *100</f>
        <v>62.3</v>
      </c>
      <c r="D47">
        <f t="shared" ref="D47:N47" si="2">(D48/50) *100</f>
        <v>70.599999999999994</v>
      </c>
      <c r="E47">
        <f t="shared" si="2"/>
        <v>78.400000000000006</v>
      </c>
      <c r="F47">
        <f t="shared" si="2"/>
        <v>86.9</v>
      </c>
      <c r="G47">
        <f t="shared" si="2"/>
        <v>87.7</v>
      </c>
      <c r="H47">
        <f t="shared" si="2"/>
        <v>87.9</v>
      </c>
      <c r="I47">
        <f t="shared" si="2"/>
        <v>89.2</v>
      </c>
      <c r="J47">
        <f t="shared" si="2"/>
        <v>91.8</v>
      </c>
      <c r="K47">
        <f t="shared" si="2"/>
        <v>92.9</v>
      </c>
      <c r="L47">
        <f t="shared" si="2"/>
        <v>94.4</v>
      </c>
      <c r="M47">
        <f t="shared" si="2"/>
        <v>85.1</v>
      </c>
      <c r="N47">
        <f t="shared" si="2"/>
        <v>88.7</v>
      </c>
      <c r="P47" t="s">
        <v>35</v>
      </c>
      <c r="Q47">
        <f>SUM(Q26:Q45)</f>
        <v>5</v>
      </c>
    </row>
    <row r="48" spans="1:18" s="5" customFormat="1" x14ac:dyDescent="0.3">
      <c r="A48" s="6" t="s">
        <v>31</v>
      </c>
      <c r="B48" s="6"/>
      <c r="C48" s="6">
        <f>AVERAGE(C26:C45)</f>
        <v>31.15</v>
      </c>
      <c r="D48" s="6">
        <f t="shared" ref="D48:N48" si="3">AVERAGE(D26:D45)</f>
        <v>35.299999999999997</v>
      </c>
      <c r="E48" s="6">
        <f t="shared" si="3"/>
        <v>39.200000000000003</v>
      </c>
      <c r="F48" s="6">
        <f t="shared" si="3"/>
        <v>43.45</v>
      </c>
      <c r="G48" s="6">
        <f t="shared" si="3"/>
        <v>43.85</v>
      </c>
      <c r="H48" s="6">
        <f t="shared" si="3"/>
        <v>43.95</v>
      </c>
      <c r="I48" s="6">
        <f t="shared" si="3"/>
        <v>44.6</v>
      </c>
      <c r="J48" s="6">
        <f t="shared" si="3"/>
        <v>45.9</v>
      </c>
      <c r="K48" s="6">
        <f t="shared" si="3"/>
        <v>46.45</v>
      </c>
      <c r="L48" s="6">
        <f t="shared" si="3"/>
        <v>47.2</v>
      </c>
      <c r="M48" s="6">
        <f t="shared" si="3"/>
        <v>42.55</v>
      </c>
      <c r="N48" s="6">
        <f t="shared" si="3"/>
        <v>44.35</v>
      </c>
      <c r="O48" s="6"/>
      <c r="P48" s="5" t="s">
        <v>36</v>
      </c>
      <c r="Q48" s="6"/>
      <c r="R48" s="5">
        <f>SUM(R26:R47)</f>
        <v>15</v>
      </c>
    </row>
    <row r="50" spans="1:28" x14ac:dyDescent="0.3">
      <c r="A50" s="7" t="s">
        <v>30</v>
      </c>
      <c r="B50">
        <v>701</v>
      </c>
      <c r="C50">
        <v>24</v>
      </c>
      <c r="D50">
        <v>39</v>
      </c>
      <c r="E50">
        <v>40</v>
      </c>
      <c r="F50">
        <v>37</v>
      </c>
      <c r="G50">
        <v>39</v>
      </c>
      <c r="H50">
        <v>37</v>
      </c>
      <c r="I50">
        <v>46</v>
      </c>
      <c r="J50">
        <v>38</v>
      </c>
      <c r="K50">
        <v>39</v>
      </c>
      <c r="L50">
        <v>37</v>
      </c>
      <c r="M50">
        <v>32</v>
      </c>
      <c r="N50">
        <v>32</v>
      </c>
      <c r="Q50">
        <v>1</v>
      </c>
    </row>
    <row r="51" spans="1:28" x14ac:dyDescent="0.3">
      <c r="B51">
        <v>702</v>
      </c>
      <c r="C51">
        <v>40</v>
      </c>
      <c r="D51">
        <v>40</v>
      </c>
      <c r="E51">
        <v>35</v>
      </c>
      <c r="F51">
        <v>42</v>
      </c>
      <c r="G51">
        <v>40</v>
      </c>
      <c r="H51">
        <v>45</v>
      </c>
      <c r="I51">
        <v>42</v>
      </c>
      <c r="J51">
        <v>44</v>
      </c>
      <c r="K51">
        <v>42</v>
      </c>
      <c r="L51">
        <v>45</v>
      </c>
      <c r="M51">
        <v>42</v>
      </c>
      <c r="N51">
        <v>42</v>
      </c>
      <c r="Q51">
        <v>1</v>
      </c>
    </row>
    <row r="52" spans="1:28" x14ac:dyDescent="0.3">
      <c r="B52">
        <v>703</v>
      </c>
      <c r="C52">
        <v>43</v>
      </c>
      <c r="D52">
        <v>41</v>
      </c>
      <c r="E52">
        <v>46</v>
      </c>
      <c r="F52">
        <v>41</v>
      </c>
      <c r="G52">
        <v>45</v>
      </c>
      <c r="H52">
        <v>39</v>
      </c>
      <c r="I52">
        <v>42</v>
      </c>
      <c r="J52">
        <v>45</v>
      </c>
      <c r="K52">
        <v>36</v>
      </c>
      <c r="L52">
        <v>39</v>
      </c>
      <c r="M52">
        <v>42</v>
      </c>
      <c r="N52">
        <v>40</v>
      </c>
      <c r="Q52">
        <v>1</v>
      </c>
    </row>
    <row r="53" spans="1:28" x14ac:dyDescent="0.3">
      <c r="B53">
        <v>704</v>
      </c>
      <c r="C53">
        <v>41</v>
      </c>
      <c r="D53">
        <v>38</v>
      </c>
      <c r="E53">
        <v>43</v>
      </c>
      <c r="F53">
        <v>40</v>
      </c>
      <c r="G53">
        <v>45</v>
      </c>
      <c r="H53">
        <v>42</v>
      </c>
      <c r="I53">
        <v>39</v>
      </c>
      <c r="J53">
        <v>46</v>
      </c>
      <c r="K53">
        <v>46</v>
      </c>
      <c r="L53">
        <v>34</v>
      </c>
      <c r="M53">
        <v>43</v>
      </c>
      <c r="N53">
        <v>41</v>
      </c>
      <c r="Q53">
        <v>1</v>
      </c>
    </row>
    <row r="54" spans="1:28" x14ac:dyDescent="0.3">
      <c r="B54">
        <v>706</v>
      </c>
      <c r="C54">
        <v>42</v>
      </c>
      <c r="D54">
        <v>46</v>
      </c>
      <c r="E54">
        <v>40</v>
      </c>
      <c r="F54">
        <v>40</v>
      </c>
      <c r="G54">
        <v>36</v>
      </c>
      <c r="H54">
        <v>41</v>
      </c>
      <c r="I54">
        <v>39</v>
      </c>
      <c r="J54">
        <v>44</v>
      </c>
      <c r="K54">
        <v>39</v>
      </c>
      <c r="L54">
        <v>40</v>
      </c>
      <c r="M54">
        <v>40</v>
      </c>
      <c r="N54">
        <v>41</v>
      </c>
      <c r="R54">
        <v>1</v>
      </c>
    </row>
    <row r="55" spans="1:28" x14ac:dyDescent="0.3">
      <c r="B55">
        <v>707</v>
      </c>
      <c r="C55">
        <v>30</v>
      </c>
      <c r="D55">
        <v>37</v>
      </c>
      <c r="E55">
        <v>37</v>
      </c>
      <c r="F55">
        <v>36</v>
      </c>
      <c r="G55">
        <v>40</v>
      </c>
      <c r="H55">
        <v>41</v>
      </c>
      <c r="I55">
        <v>47</v>
      </c>
      <c r="J55">
        <v>44</v>
      </c>
      <c r="K55">
        <v>39</v>
      </c>
      <c r="L55">
        <v>43</v>
      </c>
      <c r="M55">
        <v>40</v>
      </c>
      <c r="N55">
        <v>37</v>
      </c>
      <c r="Q55">
        <v>1</v>
      </c>
    </row>
    <row r="56" spans="1:28" x14ac:dyDescent="0.3">
      <c r="B56">
        <v>708</v>
      </c>
      <c r="C56">
        <v>32</v>
      </c>
      <c r="D56">
        <v>38</v>
      </c>
      <c r="E56">
        <v>38</v>
      </c>
      <c r="F56">
        <v>39</v>
      </c>
      <c r="G56">
        <v>42</v>
      </c>
      <c r="H56">
        <v>31</v>
      </c>
      <c r="I56">
        <v>37</v>
      </c>
      <c r="J56">
        <v>40</v>
      </c>
      <c r="K56">
        <v>41</v>
      </c>
      <c r="L56">
        <v>35</v>
      </c>
      <c r="M56">
        <v>35</v>
      </c>
      <c r="N56">
        <v>34</v>
      </c>
      <c r="R56">
        <v>1</v>
      </c>
    </row>
    <row r="57" spans="1:28" x14ac:dyDescent="0.3">
      <c r="B57">
        <v>709</v>
      </c>
      <c r="C57">
        <v>35</v>
      </c>
      <c r="D57">
        <v>36</v>
      </c>
      <c r="E57">
        <v>41</v>
      </c>
      <c r="F57">
        <v>42</v>
      </c>
      <c r="G57">
        <v>45</v>
      </c>
      <c r="H57">
        <v>42</v>
      </c>
      <c r="I57">
        <v>39</v>
      </c>
      <c r="J57">
        <v>37</v>
      </c>
      <c r="K57">
        <v>38</v>
      </c>
      <c r="L57">
        <v>43</v>
      </c>
      <c r="M57">
        <v>40</v>
      </c>
      <c r="N57">
        <v>46</v>
      </c>
      <c r="R57">
        <v>1</v>
      </c>
    </row>
    <row r="58" spans="1:28" x14ac:dyDescent="0.3">
      <c r="B58">
        <v>710</v>
      </c>
      <c r="C58">
        <v>42</v>
      </c>
      <c r="D58">
        <v>39</v>
      </c>
      <c r="E58">
        <v>43</v>
      </c>
      <c r="F58">
        <v>42</v>
      </c>
      <c r="G58">
        <v>40</v>
      </c>
      <c r="H58">
        <v>40</v>
      </c>
      <c r="I58">
        <v>42</v>
      </c>
      <c r="J58">
        <v>42</v>
      </c>
      <c r="K58">
        <v>40</v>
      </c>
      <c r="L58">
        <v>42</v>
      </c>
      <c r="M58">
        <v>40</v>
      </c>
      <c r="N58">
        <v>40</v>
      </c>
      <c r="R58">
        <v>1</v>
      </c>
      <c r="AB58" s="10"/>
    </row>
    <row r="59" spans="1:28" x14ac:dyDescent="0.3">
      <c r="B59">
        <v>711</v>
      </c>
      <c r="C59">
        <v>28</v>
      </c>
      <c r="D59">
        <v>31</v>
      </c>
      <c r="E59">
        <v>36</v>
      </c>
      <c r="F59">
        <v>26</v>
      </c>
      <c r="G59">
        <v>38</v>
      </c>
      <c r="H59">
        <v>36</v>
      </c>
      <c r="I59">
        <v>32</v>
      </c>
      <c r="J59">
        <v>35</v>
      </c>
      <c r="K59">
        <v>40</v>
      </c>
      <c r="L59">
        <v>40</v>
      </c>
      <c r="M59">
        <v>33</v>
      </c>
      <c r="N59">
        <v>27</v>
      </c>
      <c r="Q59">
        <v>1</v>
      </c>
    </row>
    <row r="60" spans="1:28" x14ac:dyDescent="0.3">
      <c r="B60">
        <v>804</v>
      </c>
      <c r="C60">
        <v>39</v>
      </c>
      <c r="D60">
        <v>41</v>
      </c>
      <c r="E60">
        <v>42</v>
      </c>
      <c r="F60">
        <v>42</v>
      </c>
      <c r="G60">
        <v>43</v>
      </c>
      <c r="H60">
        <v>38</v>
      </c>
      <c r="I60">
        <v>44</v>
      </c>
      <c r="J60">
        <v>40</v>
      </c>
      <c r="K60">
        <v>37</v>
      </c>
      <c r="L60">
        <v>39</v>
      </c>
      <c r="M60">
        <v>38</v>
      </c>
      <c r="N60">
        <v>39</v>
      </c>
      <c r="Q60">
        <v>1</v>
      </c>
    </row>
    <row r="61" spans="1:28" x14ac:dyDescent="0.3">
      <c r="B61">
        <v>805</v>
      </c>
      <c r="C61">
        <v>39</v>
      </c>
      <c r="D61">
        <v>44</v>
      </c>
      <c r="E61">
        <v>41</v>
      </c>
      <c r="F61">
        <v>36</v>
      </c>
      <c r="G61">
        <v>35</v>
      </c>
      <c r="H61">
        <v>39</v>
      </c>
      <c r="I61">
        <v>38</v>
      </c>
      <c r="J61">
        <v>43</v>
      </c>
      <c r="K61">
        <v>45</v>
      </c>
      <c r="L61">
        <v>44</v>
      </c>
      <c r="M61">
        <v>42</v>
      </c>
      <c r="N61">
        <v>40</v>
      </c>
      <c r="Q61">
        <v>1</v>
      </c>
    </row>
    <row r="62" spans="1:28" x14ac:dyDescent="0.3">
      <c r="B62">
        <v>806</v>
      </c>
      <c r="C62">
        <v>42</v>
      </c>
      <c r="D62">
        <v>45</v>
      </c>
      <c r="E62">
        <v>39</v>
      </c>
      <c r="F62">
        <v>41</v>
      </c>
      <c r="G62">
        <v>41</v>
      </c>
      <c r="H62">
        <v>37</v>
      </c>
      <c r="I62">
        <v>43</v>
      </c>
      <c r="J62">
        <v>35</v>
      </c>
      <c r="K62">
        <v>45</v>
      </c>
      <c r="L62">
        <v>43</v>
      </c>
      <c r="M62">
        <v>41</v>
      </c>
      <c r="N62">
        <v>41</v>
      </c>
      <c r="Q62">
        <v>1</v>
      </c>
    </row>
    <row r="63" spans="1:28" x14ac:dyDescent="0.3">
      <c r="B63">
        <v>810</v>
      </c>
      <c r="C63">
        <v>37</v>
      </c>
      <c r="D63">
        <v>36</v>
      </c>
      <c r="E63">
        <v>40</v>
      </c>
      <c r="F63">
        <v>41</v>
      </c>
      <c r="G63">
        <v>41</v>
      </c>
      <c r="H63">
        <v>42</v>
      </c>
      <c r="I63">
        <v>41</v>
      </c>
      <c r="J63">
        <v>43</v>
      </c>
      <c r="K63">
        <v>42</v>
      </c>
      <c r="L63">
        <v>44</v>
      </c>
      <c r="M63">
        <v>33</v>
      </c>
      <c r="N63">
        <v>39</v>
      </c>
      <c r="R63">
        <v>1</v>
      </c>
    </row>
    <row r="64" spans="1:28" x14ac:dyDescent="0.3">
      <c r="B64">
        <v>819</v>
      </c>
      <c r="C64">
        <v>35</v>
      </c>
      <c r="D64">
        <v>47</v>
      </c>
      <c r="E64">
        <v>43</v>
      </c>
      <c r="F64">
        <v>41</v>
      </c>
      <c r="G64">
        <v>39</v>
      </c>
      <c r="H64">
        <v>40</v>
      </c>
      <c r="I64">
        <v>39</v>
      </c>
      <c r="J64">
        <v>41</v>
      </c>
      <c r="K64">
        <v>43</v>
      </c>
      <c r="L64">
        <v>39</v>
      </c>
      <c r="M64">
        <v>35</v>
      </c>
      <c r="N64">
        <v>43</v>
      </c>
      <c r="R64">
        <v>1</v>
      </c>
    </row>
    <row r="65" spans="1:18" x14ac:dyDescent="0.3">
      <c r="B65">
        <v>820</v>
      </c>
      <c r="C65">
        <v>35</v>
      </c>
      <c r="D65">
        <v>36</v>
      </c>
      <c r="E65">
        <v>43</v>
      </c>
      <c r="F65">
        <v>39</v>
      </c>
      <c r="G65">
        <v>41</v>
      </c>
      <c r="H65">
        <v>41</v>
      </c>
      <c r="I65">
        <v>37</v>
      </c>
      <c r="J65">
        <v>40</v>
      </c>
      <c r="K65">
        <v>42</v>
      </c>
      <c r="L65">
        <v>44</v>
      </c>
      <c r="M65">
        <v>36</v>
      </c>
      <c r="N65">
        <v>36</v>
      </c>
      <c r="Q65">
        <v>1</v>
      </c>
    </row>
    <row r="66" spans="1:18" x14ac:dyDescent="0.3">
      <c r="B66">
        <v>821</v>
      </c>
      <c r="C66">
        <v>44</v>
      </c>
      <c r="D66">
        <v>44</v>
      </c>
      <c r="E66">
        <v>40</v>
      </c>
      <c r="F66">
        <v>41</v>
      </c>
      <c r="G66">
        <v>42</v>
      </c>
      <c r="H66">
        <v>44</v>
      </c>
      <c r="I66">
        <v>45</v>
      </c>
      <c r="J66">
        <v>43</v>
      </c>
      <c r="K66">
        <v>38</v>
      </c>
      <c r="L66">
        <v>36</v>
      </c>
      <c r="M66">
        <v>30</v>
      </c>
      <c r="N66">
        <v>33</v>
      </c>
      <c r="R66">
        <v>1</v>
      </c>
    </row>
    <row r="67" spans="1:18" x14ac:dyDescent="0.3">
      <c r="B67">
        <v>822</v>
      </c>
      <c r="C67">
        <v>46</v>
      </c>
      <c r="D67">
        <v>40</v>
      </c>
      <c r="E67">
        <v>40</v>
      </c>
      <c r="F67">
        <v>43</v>
      </c>
      <c r="G67">
        <v>42</v>
      </c>
      <c r="H67">
        <v>35</v>
      </c>
      <c r="I67">
        <v>39</v>
      </c>
      <c r="J67">
        <v>42</v>
      </c>
      <c r="K67">
        <v>42</v>
      </c>
      <c r="L67">
        <v>39</v>
      </c>
      <c r="M67">
        <v>41</v>
      </c>
      <c r="N67">
        <v>37</v>
      </c>
      <c r="R67">
        <v>1</v>
      </c>
    </row>
    <row r="68" spans="1:18" x14ac:dyDescent="0.3">
      <c r="B68">
        <v>824</v>
      </c>
      <c r="C68">
        <v>40</v>
      </c>
      <c r="D68">
        <v>42</v>
      </c>
      <c r="E68">
        <v>37</v>
      </c>
      <c r="F68">
        <v>45</v>
      </c>
      <c r="G68">
        <v>48</v>
      </c>
      <c r="H68">
        <v>41</v>
      </c>
      <c r="I68">
        <v>48</v>
      </c>
      <c r="J68">
        <v>48</v>
      </c>
      <c r="K68">
        <v>45</v>
      </c>
      <c r="L68">
        <v>40</v>
      </c>
      <c r="M68">
        <v>40</v>
      </c>
      <c r="N68">
        <v>41</v>
      </c>
      <c r="R68">
        <v>1</v>
      </c>
    </row>
    <row r="69" spans="1:18" x14ac:dyDescent="0.3">
      <c r="B69">
        <v>825</v>
      </c>
      <c r="C69">
        <v>37</v>
      </c>
      <c r="D69">
        <v>39</v>
      </c>
      <c r="E69">
        <v>44</v>
      </c>
      <c r="F69">
        <v>43</v>
      </c>
      <c r="G69">
        <v>36</v>
      </c>
      <c r="H69">
        <v>42</v>
      </c>
      <c r="I69">
        <v>42</v>
      </c>
      <c r="J69">
        <v>45</v>
      </c>
      <c r="K69">
        <v>41</v>
      </c>
      <c r="L69">
        <v>46</v>
      </c>
      <c r="M69">
        <v>43</v>
      </c>
      <c r="N69">
        <v>41</v>
      </c>
      <c r="R69">
        <v>1</v>
      </c>
    </row>
    <row r="70" spans="1:18" x14ac:dyDescent="0.3">
      <c r="B70">
        <v>826</v>
      </c>
      <c r="C70">
        <v>32</v>
      </c>
      <c r="D70">
        <v>28</v>
      </c>
      <c r="E70">
        <v>40</v>
      </c>
      <c r="F70">
        <v>41</v>
      </c>
      <c r="G70">
        <v>42</v>
      </c>
      <c r="H70">
        <v>44</v>
      </c>
      <c r="I70">
        <v>44</v>
      </c>
      <c r="J70">
        <v>45</v>
      </c>
      <c r="K70">
        <v>43</v>
      </c>
      <c r="L70">
        <v>44</v>
      </c>
      <c r="M70">
        <v>34</v>
      </c>
      <c r="N70">
        <v>36</v>
      </c>
      <c r="R70">
        <v>1</v>
      </c>
    </row>
    <row r="72" spans="1:18" x14ac:dyDescent="0.3">
      <c r="A72" t="s">
        <v>32</v>
      </c>
      <c r="C72">
        <f>(C73/50) *100</f>
        <v>74.571428571428569</v>
      </c>
      <c r="D72">
        <f t="shared" ref="D72:N72" si="4">(D73/50) *100</f>
        <v>78.761904761904759</v>
      </c>
      <c r="E72">
        <f t="shared" si="4"/>
        <v>80.761904761904759</v>
      </c>
      <c r="F72">
        <f t="shared" si="4"/>
        <v>79.80952380952381</v>
      </c>
      <c r="G72">
        <f t="shared" si="4"/>
        <v>81.904761904761898</v>
      </c>
      <c r="H72">
        <f t="shared" si="4"/>
        <v>79.714285714285708</v>
      </c>
      <c r="I72">
        <f t="shared" si="4"/>
        <v>82.38095238095238</v>
      </c>
      <c r="J72">
        <f t="shared" si="4"/>
        <v>83.80952380952381</v>
      </c>
      <c r="K72">
        <f t="shared" si="4"/>
        <v>82.19047619047619</v>
      </c>
      <c r="L72">
        <f t="shared" si="4"/>
        <v>81.523809523809518</v>
      </c>
      <c r="M72">
        <f t="shared" si="4"/>
        <v>76.19047619047619</v>
      </c>
      <c r="N72">
        <f t="shared" si="4"/>
        <v>76.761904761904759</v>
      </c>
      <c r="P72" t="s">
        <v>35</v>
      </c>
      <c r="Q72">
        <f>SUM(Q50:Q71)</f>
        <v>10</v>
      </c>
    </row>
    <row r="73" spans="1:18" s="6" customFormat="1" x14ac:dyDescent="0.3">
      <c r="A73" s="5" t="s">
        <v>31</v>
      </c>
      <c r="B73" s="5"/>
      <c r="C73" s="5">
        <f t="shared" ref="C73:N73" si="5">AVERAGE(C50:C71)</f>
        <v>37.285714285714285</v>
      </c>
      <c r="D73" s="5">
        <f t="shared" si="5"/>
        <v>39.38095238095238</v>
      </c>
      <c r="E73" s="5">
        <f t="shared" si="5"/>
        <v>40.38095238095238</v>
      </c>
      <c r="F73" s="5">
        <f t="shared" si="5"/>
        <v>39.904761904761905</v>
      </c>
      <c r="G73" s="5">
        <f t="shared" si="5"/>
        <v>40.952380952380949</v>
      </c>
      <c r="H73" s="5">
        <f t="shared" si="5"/>
        <v>39.857142857142854</v>
      </c>
      <c r="I73" s="5">
        <f t="shared" si="5"/>
        <v>41.19047619047619</v>
      </c>
      <c r="J73" s="5">
        <f t="shared" si="5"/>
        <v>41.904761904761905</v>
      </c>
      <c r="K73" s="5">
        <f t="shared" si="5"/>
        <v>41.095238095238095</v>
      </c>
      <c r="L73" s="5">
        <f t="shared" si="5"/>
        <v>40.761904761904759</v>
      </c>
      <c r="M73" s="5">
        <f t="shared" si="5"/>
        <v>38.095238095238095</v>
      </c>
      <c r="N73" s="5">
        <f t="shared" si="5"/>
        <v>38.38095238095238</v>
      </c>
      <c r="O73" s="5"/>
      <c r="P73" s="5" t="s">
        <v>36</v>
      </c>
      <c r="R73" s="6">
        <f>SUM(R50:R71)</f>
        <v>11</v>
      </c>
    </row>
    <row r="75" spans="1:18" x14ac:dyDescent="0.3">
      <c r="A75" s="7" t="s">
        <v>28</v>
      </c>
      <c r="B75" s="9">
        <v>712</v>
      </c>
      <c r="C75">
        <v>38</v>
      </c>
      <c r="D75">
        <v>43</v>
      </c>
      <c r="E75">
        <v>40</v>
      </c>
      <c r="F75">
        <v>39</v>
      </c>
      <c r="G75">
        <v>43</v>
      </c>
      <c r="H75">
        <v>42</v>
      </c>
      <c r="I75">
        <v>41</v>
      </c>
      <c r="J75">
        <v>37</v>
      </c>
      <c r="K75">
        <v>41</v>
      </c>
      <c r="L75">
        <v>41</v>
      </c>
      <c r="M75">
        <v>34</v>
      </c>
      <c r="N75">
        <v>40</v>
      </c>
      <c r="O75" s="9"/>
      <c r="P75" s="9"/>
      <c r="R75">
        <v>1</v>
      </c>
    </row>
    <row r="76" spans="1:18" x14ac:dyDescent="0.3">
      <c r="B76" s="9">
        <v>713</v>
      </c>
      <c r="C76">
        <v>34</v>
      </c>
      <c r="D76">
        <v>36</v>
      </c>
      <c r="E76">
        <v>44</v>
      </c>
      <c r="F76">
        <v>42</v>
      </c>
      <c r="G76">
        <v>40</v>
      </c>
      <c r="H76">
        <v>46</v>
      </c>
      <c r="I76">
        <v>43</v>
      </c>
      <c r="J76">
        <v>39</v>
      </c>
      <c r="K76">
        <v>40</v>
      </c>
      <c r="L76">
        <v>42</v>
      </c>
      <c r="M76">
        <v>30</v>
      </c>
      <c r="N76">
        <v>33</v>
      </c>
      <c r="O76" s="9"/>
      <c r="P76" s="9"/>
      <c r="R76">
        <v>1</v>
      </c>
    </row>
    <row r="77" spans="1:18" x14ac:dyDescent="0.3">
      <c r="B77">
        <v>714</v>
      </c>
      <c r="C77">
        <v>43</v>
      </c>
      <c r="D77">
        <v>42</v>
      </c>
      <c r="E77">
        <v>39</v>
      </c>
      <c r="F77">
        <v>36</v>
      </c>
      <c r="G77">
        <v>44</v>
      </c>
      <c r="H77">
        <v>37</v>
      </c>
      <c r="I77">
        <v>37</v>
      </c>
      <c r="J77">
        <v>47</v>
      </c>
      <c r="K77">
        <v>39</v>
      </c>
      <c r="L77">
        <v>42</v>
      </c>
      <c r="M77">
        <v>42</v>
      </c>
      <c r="N77">
        <v>42</v>
      </c>
      <c r="Q77">
        <v>1</v>
      </c>
    </row>
    <row r="78" spans="1:18" x14ac:dyDescent="0.3">
      <c r="B78">
        <v>715</v>
      </c>
      <c r="C78">
        <v>33</v>
      </c>
      <c r="D78">
        <v>29</v>
      </c>
      <c r="E78">
        <v>39</v>
      </c>
      <c r="F78">
        <v>39</v>
      </c>
      <c r="G78">
        <v>37</v>
      </c>
      <c r="H78">
        <v>38</v>
      </c>
      <c r="I78">
        <v>41</v>
      </c>
      <c r="J78">
        <v>44</v>
      </c>
      <c r="K78">
        <v>44</v>
      </c>
      <c r="L78">
        <v>42</v>
      </c>
      <c r="M78">
        <v>32</v>
      </c>
      <c r="N78">
        <v>34</v>
      </c>
      <c r="R78">
        <v>1</v>
      </c>
    </row>
    <row r="79" spans="1:18" x14ac:dyDescent="0.3">
      <c r="B79">
        <v>716</v>
      </c>
      <c r="C79">
        <v>37</v>
      </c>
      <c r="D79">
        <v>41</v>
      </c>
      <c r="E79">
        <v>44</v>
      </c>
      <c r="F79">
        <v>41</v>
      </c>
      <c r="G79">
        <v>42</v>
      </c>
      <c r="H79">
        <v>43</v>
      </c>
      <c r="I79">
        <v>41</v>
      </c>
      <c r="J79">
        <v>41</v>
      </c>
      <c r="K79">
        <v>44</v>
      </c>
      <c r="L79">
        <v>40</v>
      </c>
      <c r="M79">
        <v>40</v>
      </c>
      <c r="N79">
        <v>39</v>
      </c>
      <c r="R79">
        <v>1</v>
      </c>
    </row>
    <row r="80" spans="1:18" x14ac:dyDescent="0.3">
      <c r="B80">
        <v>717</v>
      </c>
      <c r="C80">
        <v>40</v>
      </c>
      <c r="D80">
        <v>45</v>
      </c>
      <c r="E80">
        <v>43</v>
      </c>
      <c r="F80">
        <v>44</v>
      </c>
      <c r="G80">
        <v>43</v>
      </c>
      <c r="H80">
        <v>44</v>
      </c>
      <c r="I80">
        <v>45</v>
      </c>
      <c r="J80">
        <v>47</v>
      </c>
      <c r="K80">
        <v>40</v>
      </c>
      <c r="L80">
        <v>39</v>
      </c>
      <c r="M80">
        <v>35</v>
      </c>
      <c r="N80">
        <v>37</v>
      </c>
      <c r="Q80">
        <v>1</v>
      </c>
    </row>
    <row r="81" spans="1:18" x14ac:dyDescent="0.3">
      <c r="B81">
        <v>718</v>
      </c>
      <c r="C81">
        <v>39</v>
      </c>
      <c r="D81">
        <v>41</v>
      </c>
      <c r="E81">
        <v>49</v>
      </c>
      <c r="F81">
        <v>43</v>
      </c>
      <c r="G81">
        <v>43</v>
      </c>
      <c r="H81">
        <v>41</v>
      </c>
      <c r="I81">
        <v>48</v>
      </c>
      <c r="J81">
        <v>41</v>
      </c>
      <c r="K81">
        <v>34</v>
      </c>
      <c r="L81">
        <v>40</v>
      </c>
      <c r="M81">
        <v>36</v>
      </c>
      <c r="N81">
        <v>36</v>
      </c>
      <c r="R81">
        <v>1</v>
      </c>
    </row>
    <row r="82" spans="1:18" x14ac:dyDescent="0.3">
      <c r="B82">
        <v>719</v>
      </c>
      <c r="C82">
        <v>39</v>
      </c>
      <c r="D82">
        <v>33</v>
      </c>
      <c r="E82">
        <v>38</v>
      </c>
      <c r="F82">
        <v>45</v>
      </c>
      <c r="G82">
        <v>34</v>
      </c>
      <c r="H82">
        <v>42</v>
      </c>
      <c r="I82">
        <v>45</v>
      </c>
      <c r="J82">
        <v>43</v>
      </c>
      <c r="K82">
        <v>46</v>
      </c>
      <c r="L82">
        <v>44</v>
      </c>
      <c r="M82">
        <v>25</v>
      </c>
      <c r="N82">
        <v>32</v>
      </c>
      <c r="Q82">
        <v>1</v>
      </c>
    </row>
    <row r="83" spans="1:18" x14ac:dyDescent="0.3">
      <c r="B83">
        <v>720</v>
      </c>
      <c r="C83">
        <v>38</v>
      </c>
      <c r="D83">
        <v>42</v>
      </c>
      <c r="E83">
        <v>40</v>
      </c>
      <c r="F83">
        <v>42</v>
      </c>
      <c r="G83">
        <v>39</v>
      </c>
      <c r="H83">
        <v>42</v>
      </c>
      <c r="I83">
        <v>44</v>
      </c>
      <c r="J83">
        <v>41</v>
      </c>
      <c r="K83">
        <v>43</v>
      </c>
      <c r="L83">
        <v>43</v>
      </c>
      <c r="M83">
        <v>44</v>
      </c>
      <c r="N83">
        <v>43</v>
      </c>
      <c r="Q83">
        <v>1</v>
      </c>
    </row>
    <row r="84" spans="1:18" x14ac:dyDescent="0.3">
      <c r="B84">
        <v>802</v>
      </c>
      <c r="C84">
        <v>39</v>
      </c>
      <c r="D84">
        <v>39</v>
      </c>
      <c r="E84">
        <v>43</v>
      </c>
      <c r="F84">
        <v>43</v>
      </c>
      <c r="G84">
        <v>45</v>
      </c>
      <c r="H84">
        <v>40</v>
      </c>
      <c r="I84">
        <v>39</v>
      </c>
      <c r="J84">
        <v>41</v>
      </c>
      <c r="K84">
        <v>40</v>
      </c>
      <c r="L84">
        <v>39</v>
      </c>
      <c r="M84">
        <v>36</v>
      </c>
      <c r="N84">
        <v>42</v>
      </c>
      <c r="Q84">
        <v>1</v>
      </c>
    </row>
    <row r="85" spans="1:18" x14ac:dyDescent="0.3">
      <c r="B85">
        <v>803</v>
      </c>
      <c r="C85">
        <v>39</v>
      </c>
      <c r="D85">
        <v>44</v>
      </c>
      <c r="E85">
        <v>38</v>
      </c>
      <c r="F85">
        <v>44</v>
      </c>
      <c r="G85">
        <v>40</v>
      </c>
      <c r="H85">
        <v>42</v>
      </c>
      <c r="I85">
        <v>40</v>
      </c>
      <c r="J85">
        <v>41</v>
      </c>
      <c r="K85">
        <v>45</v>
      </c>
      <c r="L85">
        <v>39</v>
      </c>
      <c r="M85">
        <v>35</v>
      </c>
      <c r="N85">
        <v>37</v>
      </c>
      <c r="R85">
        <v>1</v>
      </c>
    </row>
    <row r="86" spans="1:18" x14ac:dyDescent="0.3">
      <c r="B86">
        <v>807</v>
      </c>
      <c r="C86">
        <v>39</v>
      </c>
      <c r="D86">
        <v>41</v>
      </c>
      <c r="E86">
        <v>43</v>
      </c>
      <c r="F86">
        <v>41</v>
      </c>
      <c r="G86">
        <v>44</v>
      </c>
      <c r="H86">
        <v>42</v>
      </c>
      <c r="I86">
        <v>39</v>
      </c>
      <c r="J86">
        <v>41</v>
      </c>
      <c r="K86">
        <v>42</v>
      </c>
      <c r="L86">
        <v>44</v>
      </c>
      <c r="M86">
        <v>37</v>
      </c>
      <c r="N86">
        <v>45</v>
      </c>
      <c r="R86">
        <v>1</v>
      </c>
    </row>
    <row r="87" spans="1:18" x14ac:dyDescent="0.3">
      <c r="B87">
        <v>811</v>
      </c>
      <c r="C87">
        <v>24</v>
      </c>
      <c r="D87">
        <v>40</v>
      </c>
      <c r="E87">
        <v>40</v>
      </c>
      <c r="F87">
        <v>44</v>
      </c>
      <c r="G87">
        <v>41</v>
      </c>
      <c r="H87">
        <v>43</v>
      </c>
      <c r="I87">
        <v>42</v>
      </c>
      <c r="J87">
        <v>42</v>
      </c>
      <c r="K87">
        <v>45</v>
      </c>
      <c r="L87">
        <v>41</v>
      </c>
      <c r="M87">
        <v>42</v>
      </c>
      <c r="N87">
        <v>44</v>
      </c>
      <c r="Q87">
        <v>1</v>
      </c>
    </row>
    <row r="88" spans="1:18" x14ac:dyDescent="0.3">
      <c r="B88">
        <v>812</v>
      </c>
      <c r="C88">
        <v>39</v>
      </c>
      <c r="D88">
        <v>43</v>
      </c>
      <c r="E88">
        <v>43</v>
      </c>
      <c r="F88">
        <v>41</v>
      </c>
      <c r="G88">
        <v>41</v>
      </c>
      <c r="H88">
        <v>42</v>
      </c>
      <c r="I88">
        <v>36</v>
      </c>
      <c r="J88">
        <v>40</v>
      </c>
      <c r="K88">
        <v>42</v>
      </c>
      <c r="L88">
        <v>36</v>
      </c>
      <c r="M88">
        <v>45</v>
      </c>
      <c r="N88">
        <v>43</v>
      </c>
      <c r="Q88">
        <v>1</v>
      </c>
    </row>
    <row r="89" spans="1:18" x14ac:dyDescent="0.3">
      <c r="B89">
        <v>813</v>
      </c>
      <c r="C89">
        <v>44</v>
      </c>
      <c r="D89">
        <v>40</v>
      </c>
      <c r="E89">
        <v>42</v>
      </c>
      <c r="F89">
        <v>43</v>
      </c>
      <c r="G89">
        <v>42</v>
      </c>
      <c r="H89">
        <v>41</v>
      </c>
      <c r="I89">
        <v>43</v>
      </c>
      <c r="J89">
        <v>44</v>
      </c>
      <c r="K89">
        <v>40</v>
      </c>
      <c r="L89">
        <v>40</v>
      </c>
      <c r="M89">
        <v>41</v>
      </c>
      <c r="N89">
        <v>44</v>
      </c>
      <c r="R89">
        <v>1</v>
      </c>
    </row>
    <row r="90" spans="1:18" x14ac:dyDescent="0.3">
      <c r="B90">
        <v>814</v>
      </c>
      <c r="C90">
        <v>37</v>
      </c>
      <c r="D90">
        <v>41</v>
      </c>
      <c r="E90">
        <v>40</v>
      </c>
      <c r="F90">
        <v>42</v>
      </c>
      <c r="G90">
        <v>40</v>
      </c>
      <c r="H90">
        <v>39</v>
      </c>
      <c r="I90">
        <v>42</v>
      </c>
      <c r="J90">
        <v>40</v>
      </c>
      <c r="K90">
        <v>40</v>
      </c>
      <c r="L90">
        <v>41</v>
      </c>
      <c r="M90">
        <v>35</v>
      </c>
      <c r="N90">
        <v>33</v>
      </c>
      <c r="R90">
        <v>1</v>
      </c>
    </row>
    <row r="91" spans="1:18" x14ac:dyDescent="0.3">
      <c r="B91">
        <v>815</v>
      </c>
      <c r="C91">
        <v>39</v>
      </c>
      <c r="D91">
        <v>42</v>
      </c>
      <c r="E91">
        <v>45</v>
      </c>
      <c r="F91">
        <v>43</v>
      </c>
      <c r="G91">
        <v>44</v>
      </c>
      <c r="H91">
        <v>46</v>
      </c>
      <c r="I91">
        <v>39</v>
      </c>
      <c r="J91">
        <v>44</v>
      </c>
      <c r="K91">
        <v>43</v>
      </c>
      <c r="L91">
        <v>42</v>
      </c>
      <c r="M91">
        <v>37</v>
      </c>
      <c r="N91">
        <v>40</v>
      </c>
      <c r="Q91">
        <v>1</v>
      </c>
    </row>
    <row r="92" spans="1:18" x14ac:dyDescent="0.3">
      <c r="B92">
        <v>816</v>
      </c>
      <c r="C92">
        <v>39</v>
      </c>
      <c r="D92">
        <v>41</v>
      </c>
      <c r="E92">
        <v>40</v>
      </c>
      <c r="F92">
        <v>33</v>
      </c>
      <c r="G92">
        <v>40</v>
      </c>
      <c r="H92">
        <v>42</v>
      </c>
      <c r="I92">
        <v>42</v>
      </c>
      <c r="J92">
        <v>44</v>
      </c>
      <c r="K92">
        <v>45</v>
      </c>
      <c r="L92">
        <v>45</v>
      </c>
      <c r="M92">
        <v>40</v>
      </c>
      <c r="N92">
        <v>42</v>
      </c>
      <c r="Q92">
        <v>1</v>
      </c>
    </row>
    <row r="93" spans="1:18" x14ac:dyDescent="0.3">
      <c r="B93">
        <v>817</v>
      </c>
      <c r="C93">
        <v>36</v>
      </c>
      <c r="D93">
        <v>39</v>
      </c>
      <c r="E93">
        <v>46</v>
      </c>
      <c r="F93">
        <v>44</v>
      </c>
      <c r="G93">
        <v>41</v>
      </c>
      <c r="H93">
        <v>38</v>
      </c>
      <c r="I93">
        <v>42</v>
      </c>
      <c r="J93">
        <v>43</v>
      </c>
      <c r="K93">
        <v>43</v>
      </c>
      <c r="L93">
        <v>48</v>
      </c>
      <c r="M93">
        <v>32</v>
      </c>
      <c r="N93">
        <v>41</v>
      </c>
      <c r="R93">
        <v>1</v>
      </c>
    </row>
    <row r="94" spans="1:18" x14ac:dyDescent="0.3">
      <c r="B94">
        <v>818</v>
      </c>
      <c r="C94">
        <v>38</v>
      </c>
      <c r="D94">
        <v>43</v>
      </c>
      <c r="E94">
        <v>40</v>
      </c>
      <c r="F94">
        <v>38</v>
      </c>
      <c r="G94">
        <v>43</v>
      </c>
      <c r="H94">
        <v>45</v>
      </c>
      <c r="I94">
        <v>38</v>
      </c>
      <c r="J94">
        <v>48</v>
      </c>
      <c r="K94">
        <v>44</v>
      </c>
      <c r="L94">
        <v>47</v>
      </c>
      <c r="M94">
        <v>37</v>
      </c>
      <c r="N94">
        <v>42</v>
      </c>
      <c r="Q94">
        <v>1</v>
      </c>
    </row>
    <row r="96" spans="1:18" x14ac:dyDescent="0.3">
      <c r="A96" t="s">
        <v>32</v>
      </c>
      <c r="C96">
        <f>(C97/50) * 100</f>
        <v>75.400000000000006</v>
      </c>
      <c r="D96">
        <f t="shared" ref="D96:N96" si="6">(D97/50) * 100</f>
        <v>80.5</v>
      </c>
      <c r="E96">
        <f t="shared" si="6"/>
        <v>83.6</v>
      </c>
      <c r="F96">
        <f t="shared" si="6"/>
        <v>82.7</v>
      </c>
      <c r="G96">
        <f t="shared" si="6"/>
        <v>82.6</v>
      </c>
      <c r="H96">
        <f t="shared" si="6"/>
        <v>83.5</v>
      </c>
      <c r="I96">
        <f t="shared" si="6"/>
        <v>82.7</v>
      </c>
      <c r="J96">
        <f t="shared" si="6"/>
        <v>84.8</v>
      </c>
      <c r="K96">
        <f t="shared" si="6"/>
        <v>84</v>
      </c>
      <c r="L96">
        <f t="shared" si="6"/>
        <v>83.5</v>
      </c>
      <c r="M96">
        <f t="shared" si="6"/>
        <v>73.5</v>
      </c>
      <c r="N96">
        <f t="shared" si="6"/>
        <v>78.900000000000006</v>
      </c>
      <c r="P96" t="s">
        <v>35</v>
      </c>
      <c r="Q96">
        <f>SUM(Q75:Q95)</f>
        <v>10</v>
      </c>
    </row>
    <row r="97" spans="1:18" s="5" customFormat="1" x14ac:dyDescent="0.3">
      <c r="A97" s="5" t="s">
        <v>31</v>
      </c>
      <c r="C97" s="5">
        <f>AVERAGE(C75:C95)</f>
        <v>37.700000000000003</v>
      </c>
      <c r="D97" s="5">
        <f t="shared" ref="D97:N97" si="7">AVERAGE(D75:D95)</f>
        <v>40.25</v>
      </c>
      <c r="E97" s="5">
        <f t="shared" si="7"/>
        <v>41.8</v>
      </c>
      <c r="F97" s="5">
        <f t="shared" si="7"/>
        <v>41.35</v>
      </c>
      <c r="G97" s="5">
        <f t="shared" si="7"/>
        <v>41.3</v>
      </c>
      <c r="H97" s="5">
        <f t="shared" si="7"/>
        <v>41.75</v>
      </c>
      <c r="I97" s="5">
        <f t="shared" si="7"/>
        <v>41.35</v>
      </c>
      <c r="J97" s="5">
        <f t="shared" si="7"/>
        <v>42.4</v>
      </c>
      <c r="K97" s="5">
        <f t="shared" si="7"/>
        <v>42</v>
      </c>
      <c r="L97" s="5">
        <f t="shared" si="7"/>
        <v>41.75</v>
      </c>
      <c r="M97" s="5">
        <f t="shared" si="7"/>
        <v>36.75</v>
      </c>
      <c r="N97" s="5">
        <f t="shared" si="7"/>
        <v>39.450000000000003</v>
      </c>
      <c r="P97" s="5" t="s">
        <v>36</v>
      </c>
      <c r="R97" s="5">
        <f>SUM(R75:R95)</f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4"/>
  <sheetViews>
    <sheetView zoomScale="55" zoomScaleNormal="55" workbookViewId="0">
      <selection activeCell="B19" sqref="B19"/>
    </sheetView>
  </sheetViews>
  <sheetFormatPr defaultColWidth="8.77734375" defaultRowHeight="14.4" x14ac:dyDescent="0.3"/>
  <cols>
    <col min="1" max="1" width="11.44140625" customWidth="1"/>
    <col min="2" max="2" width="9.44140625" customWidth="1"/>
    <col min="3" max="3" width="7" customWidth="1"/>
    <col min="4" max="5" width="7.109375" customWidth="1"/>
    <col min="6" max="6" width="6.77734375" customWidth="1"/>
    <col min="7" max="9" width="7.109375" customWidth="1"/>
    <col min="10" max="10" width="7.44140625" customWidth="1"/>
    <col min="11" max="11" width="7" customWidth="1"/>
    <col min="12" max="12" width="8.33203125" customWidth="1"/>
    <col min="13" max="14" width="8" customWidth="1"/>
    <col min="15" max="15" width="4.33203125" customWidth="1"/>
    <col min="16" max="16" width="9.44140625" customWidth="1"/>
    <col min="17" max="17" width="5.6640625" customWidth="1"/>
    <col min="18" max="18" width="7.44140625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</v>
      </c>
      <c r="L1" t="s">
        <v>9</v>
      </c>
      <c r="M1" t="s">
        <v>10</v>
      </c>
      <c r="N1" t="s">
        <v>11</v>
      </c>
      <c r="Q1" t="s">
        <v>33</v>
      </c>
      <c r="R1" t="s">
        <v>34</v>
      </c>
    </row>
    <row r="2" spans="1:18" x14ac:dyDescent="0.3">
      <c r="A2" s="7" t="s">
        <v>27</v>
      </c>
      <c r="B2">
        <v>401</v>
      </c>
      <c r="C2">
        <v>33</v>
      </c>
      <c r="D2">
        <v>43</v>
      </c>
      <c r="E2">
        <v>45</v>
      </c>
      <c r="F2">
        <v>46</v>
      </c>
      <c r="G2">
        <v>47</v>
      </c>
      <c r="H2">
        <v>45</v>
      </c>
      <c r="I2">
        <v>49</v>
      </c>
      <c r="J2">
        <v>44</v>
      </c>
      <c r="K2">
        <v>46</v>
      </c>
      <c r="L2">
        <v>49</v>
      </c>
      <c r="M2">
        <v>38</v>
      </c>
      <c r="N2">
        <v>41</v>
      </c>
      <c r="Q2">
        <v>1</v>
      </c>
    </row>
    <row r="3" spans="1:18" x14ac:dyDescent="0.3">
      <c r="B3" s="9">
        <v>464</v>
      </c>
      <c r="C3">
        <v>22</v>
      </c>
      <c r="D3">
        <v>36</v>
      </c>
      <c r="E3">
        <v>46</v>
      </c>
      <c r="F3">
        <v>48</v>
      </c>
      <c r="G3">
        <v>45</v>
      </c>
      <c r="H3">
        <v>47</v>
      </c>
      <c r="I3">
        <v>43</v>
      </c>
      <c r="J3">
        <v>45</v>
      </c>
      <c r="K3">
        <v>45</v>
      </c>
      <c r="L3">
        <v>48</v>
      </c>
      <c r="M3">
        <v>43</v>
      </c>
      <c r="N3">
        <v>47</v>
      </c>
      <c r="O3" s="9"/>
      <c r="P3" s="8"/>
      <c r="R3">
        <v>1</v>
      </c>
    </row>
    <row r="4" spans="1:18" x14ac:dyDescent="0.3">
      <c r="B4">
        <v>409</v>
      </c>
      <c r="C4">
        <v>39</v>
      </c>
      <c r="D4">
        <v>47</v>
      </c>
      <c r="E4">
        <v>44</v>
      </c>
      <c r="F4">
        <v>48</v>
      </c>
      <c r="G4">
        <v>46</v>
      </c>
      <c r="H4">
        <v>46</v>
      </c>
      <c r="I4">
        <v>46</v>
      </c>
      <c r="J4">
        <v>46</v>
      </c>
      <c r="K4">
        <v>45</v>
      </c>
      <c r="L4">
        <v>46</v>
      </c>
      <c r="M4">
        <v>43</v>
      </c>
      <c r="N4">
        <v>34</v>
      </c>
      <c r="Q4">
        <v>1</v>
      </c>
    </row>
    <row r="5" spans="1:18" x14ac:dyDescent="0.3">
      <c r="B5">
        <v>411</v>
      </c>
      <c r="C5">
        <v>28</v>
      </c>
      <c r="D5">
        <v>28</v>
      </c>
      <c r="E5">
        <v>47</v>
      </c>
      <c r="F5">
        <v>47</v>
      </c>
      <c r="G5">
        <v>46</v>
      </c>
      <c r="H5">
        <v>48</v>
      </c>
      <c r="I5">
        <v>49</v>
      </c>
      <c r="J5">
        <v>48</v>
      </c>
      <c r="K5">
        <v>49</v>
      </c>
      <c r="L5">
        <v>50</v>
      </c>
      <c r="M5">
        <v>48</v>
      </c>
      <c r="N5">
        <v>45</v>
      </c>
      <c r="R5">
        <v>1</v>
      </c>
    </row>
    <row r="6" spans="1:18" x14ac:dyDescent="0.3">
      <c r="B6">
        <v>413</v>
      </c>
      <c r="C6">
        <v>30</v>
      </c>
      <c r="D6">
        <v>49</v>
      </c>
      <c r="E6">
        <v>47</v>
      </c>
      <c r="F6">
        <v>45</v>
      </c>
      <c r="G6">
        <v>41</v>
      </c>
      <c r="H6">
        <v>43</v>
      </c>
      <c r="I6">
        <v>35</v>
      </c>
      <c r="J6">
        <v>38</v>
      </c>
      <c r="K6">
        <v>38</v>
      </c>
      <c r="L6">
        <v>48</v>
      </c>
      <c r="M6">
        <v>41</v>
      </c>
      <c r="N6">
        <v>46</v>
      </c>
      <c r="Q6">
        <v>1</v>
      </c>
    </row>
    <row r="7" spans="1:18" x14ac:dyDescent="0.3">
      <c r="B7">
        <v>416</v>
      </c>
      <c r="C7">
        <v>40</v>
      </c>
      <c r="D7">
        <v>40</v>
      </c>
      <c r="E7">
        <v>45</v>
      </c>
      <c r="F7">
        <v>48</v>
      </c>
      <c r="G7">
        <v>45</v>
      </c>
      <c r="H7">
        <v>47</v>
      </c>
      <c r="I7">
        <v>41</v>
      </c>
      <c r="J7">
        <v>45</v>
      </c>
      <c r="K7">
        <v>46</v>
      </c>
      <c r="L7">
        <v>43</v>
      </c>
      <c r="M7">
        <v>40</v>
      </c>
      <c r="N7">
        <v>45</v>
      </c>
      <c r="Q7">
        <v>1</v>
      </c>
    </row>
    <row r="8" spans="1:18" x14ac:dyDescent="0.3">
      <c r="B8">
        <v>420</v>
      </c>
      <c r="C8">
        <v>23</v>
      </c>
      <c r="D8">
        <v>27</v>
      </c>
      <c r="E8">
        <v>24</v>
      </c>
      <c r="F8">
        <v>44</v>
      </c>
      <c r="G8">
        <v>47</v>
      </c>
      <c r="H8">
        <v>48</v>
      </c>
      <c r="I8">
        <v>44</v>
      </c>
      <c r="J8">
        <v>48</v>
      </c>
      <c r="K8">
        <v>48</v>
      </c>
      <c r="L8">
        <v>46</v>
      </c>
      <c r="M8">
        <v>44</v>
      </c>
      <c r="N8">
        <v>44</v>
      </c>
      <c r="R8">
        <v>1</v>
      </c>
    </row>
    <row r="9" spans="1:18" x14ac:dyDescent="0.3">
      <c r="B9">
        <v>423</v>
      </c>
      <c r="C9">
        <v>23</v>
      </c>
      <c r="D9">
        <v>31</v>
      </c>
      <c r="E9">
        <v>29</v>
      </c>
      <c r="F9">
        <v>48</v>
      </c>
      <c r="G9">
        <v>48</v>
      </c>
      <c r="H9">
        <v>48</v>
      </c>
      <c r="I9">
        <v>47</v>
      </c>
      <c r="J9">
        <v>48</v>
      </c>
      <c r="K9">
        <v>48</v>
      </c>
      <c r="L9">
        <v>47</v>
      </c>
      <c r="M9">
        <v>46</v>
      </c>
      <c r="N9">
        <v>47</v>
      </c>
      <c r="R9">
        <v>1</v>
      </c>
    </row>
    <row r="10" spans="1:18" x14ac:dyDescent="0.3">
      <c r="B10">
        <v>428</v>
      </c>
      <c r="C10">
        <v>24</v>
      </c>
      <c r="D10">
        <v>33</v>
      </c>
      <c r="E10">
        <v>46</v>
      </c>
      <c r="F10">
        <v>46</v>
      </c>
      <c r="G10">
        <v>50</v>
      </c>
      <c r="H10">
        <v>47</v>
      </c>
      <c r="I10">
        <v>50</v>
      </c>
      <c r="J10">
        <v>47</v>
      </c>
      <c r="K10">
        <v>47</v>
      </c>
      <c r="L10">
        <v>44</v>
      </c>
      <c r="M10">
        <v>45</v>
      </c>
      <c r="N10">
        <v>48</v>
      </c>
      <c r="Q10">
        <v>1</v>
      </c>
    </row>
    <row r="11" spans="1:18" x14ac:dyDescent="0.3">
      <c r="B11">
        <v>430</v>
      </c>
      <c r="C11">
        <v>22</v>
      </c>
      <c r="D11">
        <v>25</v>
      </c>
      <c r="E11">
        <v>26</v>
      </c>
      <c r="F11">
        <v>20</v>
      </c>
      <c r="G11">
        <v>40</v>
      </c>
      <c r="H11">
        <v>48</v>
      </c>
      <c r="I11">
        <v>49</v>
      </c>
      <c r="J11">
        <v>48</v>
      </c>
      <c r="K11">
        <v>46</v>
      </c>
      <c r="L11">
        <v>49</v>
      </c>
      <c r="M11">
        <v>46</v>
      </c>
      <c r="N11">
        <v>47</v>
      </c>
      <c r="Q11">
        <v>1</v>
      </c>
    </row>
    <row r="12" spans="1:18" x14ac:dyDescent="0.3">
      <c r="B12">
        <v>436</v>
      </c>
      <c r="C12">
        <v>36</v>
      </c>
      <c r="D12">
        <v>34</v>
      </c>
      <c r="E12">
        <v>43</v>
      </c>
      <c r="F12">
        <v>39</v>
      </c>
      <c r="G12">
        <v>41</v>
      </c>
      <c r="H12">
        <v>47</v>
      </c>
      <c r="I12">
        <v>46</v>
      </c>
      <c r="J12">
        <v>42</v>
      </c>
      <c r="K12">
        <v>43</v>
      </c>
      <c r="L12">
        <v>47</v>
      </c>
      <c r="M12">
        <v>30</v>
      </c>
      <c r="N12">
        <v>28</v>
      </c>
      <c r="R12">
        <v>1</v>
      </c>
    </row>
    <row r="13" spans="1:18" x14ac:dyDescent="0.3">
      <c r="B13">
        <v>440</v>
      </c>
      <c r="C13">
        <v>29</v>
      </c>
      <c r="D13">
        <v>46</v>
      </c>
      <c r="E13">
        <v>45</v>
      </c>
      <c r="F13">
        <v>46</v>
      </c>
      <c r="G13">
        <v>44</v>
      </c>
      <c r="H13">
        <v>45</v>
      </c>
      <c r="I13">
        <v>48</v>
      </c>
      <c r="J13">
        <v>43</v>
      </c>
      <c r="K13">
        <v>46</v>
      </c>
      <c r="L13">
        <v>44</v>
      </c>
      <c r="M13">
        <v>44</v>
      </c>
      <c r="N13">
        <v>47</v>
      </c>
      <c r="R13">
        <v>1</v>
      </c>
    </row>
    <row r="14" spans="1:18" x14ac:dyDescent="0.3">
      <c r="B14">
        <v>444</v>
      </c>
      <c r="C14">
        <v>37</v>
      </c>
      <c r="D14">
        <v>44</v>
      </c>
      <c r="E14">
        <v>48</v>
      </c>
      <c r="F14">
        <v>47</v>
      </c>
      <c r="G14">
        <v>49</v>
      </c>
      <c r="H14">
        <v>50</v>
      </c>
      <c r="I14">
        <v>47</v>
      </c>
      <c r="J14">
        <v>50</v>
      </c>
      <c r="K14">
        <v>50</v>
      </c>
      <c r="L14">
        <v>47</v>
      </c>
      <c r="M14">
        <v>48</v>
      </c>
      <c r="N14">
        <v>46</v>
      </c>
      <c r="R14">
        <v>1</v>
      </c>
    </row>
    <row r="15" spans="1:18" x14ac:dyDescent="0.3">
      <c r="B15">
        <v>446</v>
      </c>
      <c r="C15">
        <v>42</v>
      </c>
      <c r="D15">
        <v>44</v>
      </c>
      <c r="E15">
        <v>48</v>
      </c>
      <c r="F15">
        <v>48</v>
      </c>
      <c r="G15">
        <v>48</v>
      </c>
      <c r="H15">
        <v>46</v>
      </c>
      <c r="I15">
        <v>48</v>
      </c>
      <c r="J15">
        <v>50</v>
      </c>
      <c r="K15">
        <v>49</v>
      </c>
      <c r="L15">
        <v>48</v>
      </c>
      <c r="M15">
        <v>48</v>
      </c>
      <c r="N15">
        <v>46</v>
      </c>
      <c r="R15">
        <v>1</v>
      </c>
    </row>
    <row r="16" spans="1:18" x14ac:dyDescent="0.3">
      <c r="B16">
        <v>451</v>
      </c>
      <c r="C16">
        <v>30</v>
      </c>
      <c r="D16">
        <v>32</v>
      </c>
      <c r="E16">
        <v>39</v>
      </c>
      <c r="F16">
        <v>49</v>
      </c>
      <c r="G16">
        <v>48</v>
      </c>
      <c r="H16">
        <v>45</v>
      </c>
      <c r="I16">
        <v>46</v>
      </c>
      <c r="J16">
        <v>47</v>
      </c>
      <c r="K16">
        <v>48</v>
      </c>
      <c r="L16">
        <v>47</v>
      </c>
      <c r="M16">
        <v>48</v>
      </c>
      <c r="N16">
        <v>45</v>
      </c>
      <c r="R16">
        <v>1</v>
      </c>
    </row>
    <row r="17" spans="1:18" x14ac:dyDescent="0.3">
      <c r="B17">
        <v>454</v>
      </c>
      <c r="C17">
        <v>33</v>
      </c>
      <c r="D17">
        <v>48</v>
      </c>
      <c r="E17">
        <v>49</v>
      </c>
      <c r="F17">
        <v>49</v>
      </c>
      <c r="G17">
        <v>47</v>
      </c>
      <c r="H17">
        <v>48</v>
      </c>
      <c r="I17">
        <v>49</v>
      </c>
      <c r="J17">
        <v>44</v>
      </c>
      <c r="K17">
        <v>49</v>
      </c>
      <c r="L17">
        <v>45</v>
      </c>
      <c r="M17">
        <v>44</v>
      </c>
      <c r="N17">
        <v>48</v>
      </c>
      <c r="Q17">
        <v>1</v>
      </c>
    </row>
    <row r="18" spans="1:18" x14ac:dyDescent="0.3">
      <c r="B18">
        <v>455</v>
      </c>
      <c r="C18">
        <v>29</v>
      </c>
      <c r="D18">
        <v>45</v>
      </c>
      <c r="E18">
        <v>49</v>
      </c>
      <c r="F18">
        <v>48</v>
      </c>
      <c r="G18">
        <v>49</v>
      </c>
      <c r="H18">
        <v>46</v>
      </c>
      <c r="I18">
        <v>47</v>
      </c>
      <c r="J18">
        <v>50</v>
      </c>
      <c r="K18">
        <v>46</v>
      </c>
      <c r="L18">
        <v>50</v>
      </c>
      <c r="M18">
        <v>48</v>
      </c>
      <c r="N18">
        <v>50</v>
      </c>
      <c r="Q18">
        <v>1</v>
      </c>
    </row>
    <row r="19" spans="1:18" x14ac:dyDescent="0.3">
      <c r="B19">
        <v>459</v>
      </c>
      <c r="C19">
        <v>25</v>
      </c>
      <c r="D19">
        <v>27</v>
      </c>
      <c r="E19">
        <v>27</v>
      </c>
      <c r="F19">
        <v>45</v>
      </c>
      <c r="G19">
        <v>44</v>
      </c>
      <c r="H19">
        <v>44</v>
      </c>
      <c r="I19">
        <v>46</v>
      </c>
      <c r="J19">
        <v>48</v>
      </c>
      <c r="K19">
        <v>47</v>
      </c>
      <c r="L19">
        <v>47</v>
      </c>
      <c r="M19">
        <v>49</v>
      </c>
      <c r="N19">
        <v>49</v>
      </c>
      <c r="Q19">
        <v>1</v>
      </c>
    </row>
    <row r="21" spans="1:18" x14ac:dyDescent="0.3">
      <c r="A21" t="s">
        <v>32</v>
      </c>
      <c r="C21">
        <f>(C22/50) * 100</f>
        <v>60.555555555555564</v>
      </c>
      <c r="D21">
        <f t="shared" ref="D21:N21" si="0">(D22/50) * 100</f>
        <v>75.444444444444443</v>
      </c>
      <c r="E21">
        <f t="shared" si="0"/>
        <v>83</v>
      </c>
      <c r="F21">
        <f t="shared" si="0"/>
        <v>90.111111111111114</v>
      </c>
      <c r="G21">
        <f t="shared" si="0"/>
        <v>91.666666666666671</v>
      </c>
      <c r="H21">
        <f t="shared" si="0"/>
        <v>93.111111111111114</v>
      </c>
      <c r="I21">
        <f t="shared" si="0"/>
        <v>92.222222222222229</v>
      </c>
      <c r="J21">
        <f t="shared" si="0"/>
        <v>92.333333333333329</v>
      </c>
      <c r="K21">
        <f t="shared" si="0"/>
        <v>92.888888888888886</v>
      </c>
      <c r="L21">
        <f t="shared" si="0"/>
        <v>93.888888888888886</v>
      </c>
      <c r="M21">
        <f t="shared" si="0"/>
        <v>88.111111111111114</v>
      </c>
      <c r="N21">
        <f t="shared" si="0"/>
        <v>89.222222222222229</v>
      </c>
      <c r="P21" t="s">
        <v>35</v>
      </c>
      <c r="Q21">
        <f>SUM(Q2:Q20)</f>
        <v>9</v>
      </c>
    </row>
    <row r="22" spans="1:18" s="5" customFormat="1" x14ac:dyDescent="0.3">
      <c r="A22" s="5" t="s">
        <v>31</v>
      </c>
      <c r="C22" s="5">
        <f t="shared" ref="C22:N22" si="1">AVERAGE(C2:C20)</f>
        <v>30.277777777777779</v>
      </c>
      <c r="D22" s="5">
        <f t="shared" si="1"/>
        <v>37.722222222222221</v>
      </c>
      <c r="E22" s="5">
        <f t="shared" si="1"/>
        <v>41.5</v>
      </c>
      <c r="F22" s="5">
        <f t="shared" si="1"/>
        <v>45.055555555555557</v>
      </c>
      <c r="G22" s="5">
        <f t="shared" si="1"/>
        <v>45.833333333333336</v>
      </c>
      <c r="H22" s="5">
        <f t="shared" si="1"/>
        <v>46.555555555555557</v>
      </c>
      <c r="I22" s="5">
        <f t="shared" si="1"/>
        <v>46.111111111111114</v>
      </c>
      <c r="J22" s="5">
        <f t="shared" si="1"/>
        <v>46.166666666666664</v>
      </c>
      <c r="K22" s="5">
        <f t="shared" si="1"/>
        <v>46.444444444444443</v>
      </c>
      <c r="L22" s="5">
        <f t="shared" si="1"/>
        <v>46.944444444444443</v>
      </c>
      <c r="M22" s="5">
        <f t="shared" si="1"/>
        <v>44.055555555555557</v>
      </c>
      <c r="N22" s="5">
        <f t="shared" si="1"/>
        <v>44.611111111111114</v>
      </c>
      <c r="P22" s="5" t="s">
        <v>36</v>
      </c>
      <c r="R22" s="5">
        <f>SUM(R2:R21)</f>
        <v>9</v>
      </c>
    </row>
    <row r="24" spans="1:18" x14ac:dyDescent="0.3">
      <c r="A24" s="7" t="s">
        <v>29</v>
      </c>
      <c r="B24">
        <v>403</v>
      </c>
      <c r="C24">
        <v>42</v>
      </c>
      <c r="D24">
        <v>44</v>
      </c>
      <c r="E24">
        <v>48</v>
      </c>
      <c r="F24">
        <v>49</v>
      </c>
      <c r="G24">
        <v>43</v>
      </c>
      <c r="H24">
        <v>46</v>
      </c>
      <c r="I24">
        <v>47</v>
      </c>
      <c r="J24">
        <v>49</v>
      </c>
      <c r="K24">
        <v>49</v>
      </c>
      <c r="L24">
        <v>50</v>
      </c>
      <c r="M24">
        <v>45</v>
      </c>
      <c r="N24">
        <v>43</v>
      </c>
      <c r="Q24">
        <v>1</v>
      </c>
    </row>
    <row r="25" spans="1:18" x14ac:dyDescent="0.3">
      <c r="B25">
        <v>405</v>
      </c>
      <c r="C25">
        <v>40</v>
      </c>
      <c r="D25">
        <v>45</v>
      </c>
      <c r="E25">
        <v>46</v>
      </c>
      <c r="F25">
        <v>47</v>
      </c>
      <c r="G25">
        <v>46</v>
      </c>
      <c r="H25">
        <v>46</v>
      </c>
      <c r="I25">
        <v>48</v>
      </c>
      <c r="J25">
        <v>45</v>
      </c>
      <c r="K25">
        <v>47</v>
      </c>
      <c r="L25">
        <v>47</v>
      </c>
      <c r="M25">
        <v>44</v>
      </c>
      <c r="N25">
        <v>49</v>
      </c>
      <c r="R25">
        <v>1</v>
      </c>
    </row>
    <row r="26" spans="1:18" x14ac:dyDescent="0.3">
      <c r="B26">
        <v>414</v>
      </c>
      <c r="C26">
        <v>25</v>
      </c>
      <c r="D26">
        <v>34</v>
      </c>
      <c r="E26">
        <v>47</v>
      </c>
      <c r="F26">
        <v>46</v>
      </c>
      <c r="G26">
        <v>46</v>
      </c>
      <c r="H26">
        <v>47</v>
      </c>
      <c r="I26">
        <v>48</v>
      </c>
      <c r="J26">
        <v>49</v>
      </c>
      <c r="K26">
        <v>47</v>
      </c>
      <c r="L26">
        <v>46</v>
      </c>
      <c r="M26">
        <v>48</v>
      </c>
      <c r="N26">
        <v>48</v>
      </c>
      <c r="Q26">
        <v>1</v>
      </c>
    </row>
    <row r="27" spans="1:18" x14ac:dyDescent="0.3">
      <c r="B27">
        <v>415</v>
      </c>
      <c r="C27">
        <v>25</v>
      </c>
      <c r="D27">
        <v>21</v>
      </c>
      <c r="E27">
        <v>27</v>
      </c>
      <c r="F27">
        <v>24</v>
      </c>
      <c r="G27">
        <v>26</v>
      </c>
      <c r="H27">
        <v>32</v>
      </c>
      <c r="I27">
        <v>39</v>
      </c>
      <c r="J27">
        <v>47</v>
      </c>
      <c r="K27">
        <v>47</v>
      </c>
      <c r="L27">
        <v>50</v>
      </c>
      <c r="M27">
        <v>48</v>
      </c>
      <c r="N27">
        <v>50</v>
      </c>
      <c r="Q27">
        <v>1</v>
      </c>
    </row>
    <row r="28" spans="1:18" x14ac:dyDescent="0.3">
      <c r="B28">
        <v>418</v>
      </c>
      <c r="C28">
        <v>28</v>
      </c>
      <c r="D28">
        <v>43</v>
      </c>
      <c r="E28">
        <v>43</v>
      </c>
      <c r="F28">
        <v>45</v>
      </c>
      <c r="G28">
        <v>42</v>
      </c>
      <c r="H28">
        <v>42</v>
      </c>
      <c r="I28">
        <v>44</v>
      </c>
      <c r="J28">
        <v>42</v>
      </c>
      <c r="K28">
        <v>44</v>
      </c>
      <c r="L28">
        <v>44</v>
      </c>
      <c r="M28">
        <v>39</v>
      </c>
      <c r="N28">
        <v>33</v>
      </c>
      <c r="Q28">
        <v>1</v>
      </c>
    </row>
    <row r="29" spans="1:18" x14ac:dyDescent="0.3">
      <c r="B29">
        <v>422</v>
      </c>
      <c r="C29">
        <v>22</v>
      </c>
      <c r="D29">
        <v>22</v>
      </c>
      <c r="E29">
        <v>44</v>
      </c>
      <c r="F29">
        <v>48</v>
      </c>
      <c r="G29">
        <v>50</v>
      </c>
      <c r="H29">
        <v>50</v>
      </c>
      <c r="I29">
        <v>50</v>
      </c>
      <c r="J29">
        <v>50</v>
      </c>
      <c r="K29">
        <v>49</v>
      </c>
      <c r="L29">
        <v>50</v>
      </c>
      <c r="M29">
        <v>49</v>
      </c>
      <c r="N29">
        <v>50</v>
      </c>
      <c r="R29">
        <v>1</v>
      </c>
    </row>
    <row r="30" spans="1:18" x14ac:dyDescent="0.3">
      <c r="B30">
        <v>424</v>
      </c>
      <c r="C30">
        <v>27</v>
      </c>
      <c r="D30">
        <v>24</v>
      </c>
      <c r="E30">
        <v>35</v>
      </c>
      <c r="F30">
        <v>47</v>
      </c>
      <c r="G30">
        <v>44</v>
      </c>
      <c r="H30">
        <v>47</v>
      </c>
      <c r="I30">
        <v>49</v>
      </c>
      <c r="J30">
        <v>48</v>
      </c>
      <c r="K30">
        <v>49</v>
      </c>
      <c r="L30">
        <v>48</v>
      </c>
      <c r="M30">
        <v>47</v>
      </c>
      <c r="N30">
        <v>47</v>
      </c>
      <c r="Q30">
        <v>1</v>
      </c>
    </row>
    <row r="31" spans="1:18" x14ac:dyDescent="0.3">
      <c r="B31">
        <v>426</v>
      </c>
      <c r="C31">
        <v>31</v>
      </c>
      <c r="D31">
        <v>50</v>
      </c>
      <c r="E31">
        <v>48</v>
      </c>
      <c r="F31">
        <v>50</v>
      </c>
      <c r="G31">
        <v>48</v>
      </c>
      <c r="H31">
        <v>44</v>
      </c>
      <c r="I31">
        <v>50</v>
      </c>
      <c r="J31">
        <v>46</v>
      </c>
      <c r="K31">
        <v>48</v>
      </c>
      <c r="L31">
        <v>47</v>
      </c>
      <c r="M31">
        <v>40</v>
      </c>
      <c r="N31">
        <v>46</v>
      </c>
      <c r="R31">
        <v>1</v>
      </c>
    </row>
    <row r="32" spans="1:18" x14ac:dyDescent="0.3">
      <c r="B32">
        <v>427</v>
      </c>
      <c r="C32">
        <v>32</v>
      </c>
      <c r="D32">
        <v>46</v>
      </c>
      <c r="E32">
        <v>47</v>
      </c>
      <c r="F32">
        <v>48</v>
      </c>
      <c r="G32">
        <v>48</v>
      </c>
      <c r="H32">
        <v>46</v>
      </c>
      <c r="I32">
        <v>46</v>
      </c>
      <c r="J32">
        <v>46</v>
      </c>
      <c r="K32">
        <v>44</v>
      </c>
      <c r="L32">
        <v>46</v>
      </c>
      <c r="M32">
        <v>42</v>
      </c>
      <c r="N32">
        <v>42</v>
      </c>
      <c r="R32">
        <v>1</v>
      </c>
    </row>
    <row r="33" spans="1:18" x14ac:dyDescent="0.3">
      <c r="B33">
        <v>431</v>
      </c>
      <c r="C33">
        <v>40</v>
      </c>
      <c r="D33">
        <v>49</v>
      </c>
      <c r="E33">
        <v>48</v>
      </c>
      <c r="F33">
        <v>50</v>
      </c>
      <c r="G33">
        <v>49</v>
      </c>
      <c r="H33">
        <v>48</v>
      </c>
      <c r="I33">
        <v>47</v>
      </c>
      <c r="J33">
        <v>50</v>
      </c>
      <c r="K33">
        <v>49</v>
      </c>
      <c r="L33">
        <v>49</v>
      </c>
      <c r="M33">
        <v>46</v>
      </c>
      <c r="N33">
        <v>50</v>
      </c>
      <c r="Q33">
        <v>1</v>
      </c>
    </row>
    <row r="34" spans="1:18" x14ac:dyDescent="0.3">
      <c r="B34">
        <v>437</v>
      </c>
      <c r="C34">
        <v>33</v>
      </c>
      <c r="D34">
        <v>47</v>
      </c>
      <c r="E34">
        <v>45</v>
      </c>
      <c r="F34">
        <v>46</v>
      </c>
      <c r="G34">
        <v>47</v>
      </c>
      <c r="H34">
        <v>46</v>
      </c>
      <c r="I34">
        <v>45</v>
      </c>
      <c r="J34">
        <v>48</v>
      </c>
      <c r="K34">
        <v>47</v>
      </c>
      <c r="L34">
        <v>45</v>
      </c>
      <c r="M34">
        <v>40</v>
      </c>
      <c r="N34">
        <v>39</v>
      </c>
      <c r="Q34">
        <v>1</v>
      </c>
    </row>
    <row r="35" spans="1:18" x14ac:dyDescent="0.3">
      <c r="B35">
        <v>438</v>
      </c>
      <c r="C35">
        <v>20</v>
      </c>
      <c r="D35">
        <v>32</v>
      </c>
      <c r="E35">
        <v>46</v>
      </c>
      <c r="F35">
        <v>48</v>
      </c>
      <c r="G35">
        <v>48</v>
      </c>
      <c r="H35">
        <v>49</v>
      </c>
      <c r="I35">
        <v>48</v>
      </c>
      <c r="J35">
        <v>46</v>
      </c>
      <c r="K35">
        <v>49</v>
      </c>
      <c r="L35">
        <v>46</v>
      </c>
      <c r="M35">
        <v>40</v>
      </c>
      <c r="N35">
        <v>38</v>
      </c>
      <c r="R35">
        <v>1</v>
      </c>
    </row>
    <row r="36" spans="1:18" x14ac:dyDescent="0.3">
      <c r="B36">
        <v>441</v>
      </c>
      <c r="C36">
        <v>27</v>
      </c>
      <c r="D36">
        <v>39</v>
      </c>
      <c r="E36">
        <v>44</v>
      </c>
      <c r="F36">
        <v>48</v>
      </c>
      <c r="G36">
        <v>50</v>
      </c>
      <c r="H36">
        <v>49</v>
      </c>
      <c r="I36">
        <v>49</v>
      </c>
      <c r="J36">
        <v>50</v>
      </c>
      <c r="K36">
        <v>49</v>
      </c>
      <c r="L36">
        <v>47</v>
      </c>
      <c r="M36">
        <v>46</v>
      </c>
      <c r="N36">
        <v>49</v>
      </c>
      <c r="R36">
        <v>1</v>
      </c>
    </row>
    <row r="37" spans="1:18" x14ac:dyDescent="0.3">
      <c r="B37">
        <v>447</v>
      </c>
      <c r="C37">
        <v>40</v>
      </c>
      <c r="D37">
        <v>46</v>
      </c>
      <c r="E37">
        <v>49</v>
      </c>
      <c r="F37">
        <v>48</v>
      </c>
      <c r="G37">
        <v>47</v>
      </c>
      <c r="H37">
        <v>50</v>
      </c>
      <c r="I37">
        <v>48</v>
      </c>
      <c r="J37">
        <v>49</v>
      </c>
      <c r="K37">
        <v>50</v>
      </c>
      <c r="L37">
        <v>50</v>
      </c>
      <c r="M37">
        <v>46</v>
      </c>
      <c r="N37">
        <v>49</v>
      </c>
      <c r="R37">
        <v>1</v>
      </c>
    </row>
    <row r="38" spans="1:18" x14ac:dyDescent="0.3">
      <c r="B38">
        <v>449</v>
      </c>
      <c r="C38">
        <v>35</v>
      </c>
      <c r="D38">
        <v>40</v>
      </c>
      <c r="E38">
        <v>46</v>
      </c>
      <c r="F38">
        <v>44</v>
      </c>
      <c r="G38">
        <v>44</v>
      </c>
      <c r="H38">
        <v>47</v>
      </c>
      <c r="I38">
        <v>49</v>
      </c>
      <c r="J38">
        <v>46</v>
      </c>
      <c r="K38">
        <v>46</v>
      </c>
      <c r="L38">
        <v>46</v>
      </c>
      <c r="M38">
        <v>42</v>
      </c>
      <c r="N38">
        <v>47</v>
      </c>
      <c r="Q38">
        <v>1</v>
      </c>
    </row>
    <row r="39" spans="1:18" x14ac:dyDescent="0.3">
      <c r="B39">
        <v>450</v>
      </c>
      <c r="C39">
        <v>23</v>
      </c>
      <c r="D39">
        <v>31</v>
      </c>
      <c r="E39">
        <v>37</v>
      </c>
      <c r="F39">
        <v>49</v>
      </c>
      <c r="G39">
        <v>47</v>
      </c>
      <c r="H39">
        <v>47</v>
      </c>
      <c r="I39">
        <v>48</v>
      </c>
      <c r="J39">
        <v>46</v>
      </c>
      <c r="K39">
        <v>49</v>
      </c>
      <c r="L39">
        <v>43</v>
      </c>
      <c r="M39">
        <v>43</v>
      </c>
      <c r="N39">
        <v>45</v>
      </c>
      <c r="R39">
        <v>1</v>
      </c>
    </row>
    <row r="40" spans="1:18" x14ac:dyDescent="0.3">
      <c r="B40">
        <v>452</v>
      </c>
      <c r="C40">
        <v>29</v>
      </c>
      <c r="D40">
        <v>28</v>
      </c>
      <c r="E40">
        <v>42</v>
      </c>
      <c r="F40">
        <v>42</v>
      </c>
      <c r="G40">
        <v>43</v>
      </c>
      <c r="H40">
        <v>46</v>
      </c>
      <c r="I40">
        <v>48</v>
      </c>
      <c r="J40">
        <v>45</v>
      </c>
      <c r="K40">
        <v>37</v>
      </c>
      <c r="L40">
        <v>48</v>
      </c>
      <c r="M40">
        <v>31</v>
      </c>
      <c r="N40">
        <v>39</v>
      </c>
      <c r="R40">
        <v>1</v>
      </c>
    </row>
    <row r="43" spans="1:18" x14ac:dyDescent="0.3">
      <c r="A43" t="s">
        <v>32</v>
      </c>
      <c r="C43">
        <f>(C44/50) *100</f>
        <v>61.058823529411768</v>
      </c>
      <c r="D43">
        <f t="shared" ref="D43:N43" si="2">(D44/50) *100</f>
        <v>75.411764705882348</v>
      </c>
      <c r="E43">
        <f t="shared" si="2"/>
        <v>87.294117647058826</v>
      </c>
      <c r="F43">
        <f t="shared" si="2"/>
        <v>91.647058823529406</v>
      </c>
      <c r="G43">
        <f t="shared" si="2"/>
        <v>90.352941176470594</v>
      </c>
      <c r="H43">
        <f t="shared" si="2"/>
        <v>92</v>
      </c>
      <c r="I43">
        <f t="shared" si="2"/>
        <v>94.470588235294116</v>
      </c>
      <c r="J43">
        <f t="shared" si="2"/>
        <v>94.352941176470594</v>
      </c>
      <c r="K43">
        <f t="shared" si="2"/>
        <v>94.117647058823536</v>
      </c>
      <c r="L43">
        <f t="shared" si="2"/>
        <v>94.352941176470594</v>
      </c>
      <c r="M43">
        <f t="shared" si="2"/>
        <v>86.588235294117652</v>
      </c>
      <c r="N43">
        <f t="shared" si="2"/>
        <v>89.882352941176464</v>
      </c>
      <c r="P43" t="s">
        <v>35</v>
      </c>
      <c r="Q43">
        <f>SUM(Q24:Q42)</f>
        <v>8</v>
      </c>
    </row>
    <row r="44" spans="1:18" s="5" customFormat="1" x14ac:dyDescent="0.3">
      <c r="A44" s="6" t="s">
        <v>31</v>
      </c>
      <c r="B44" s="6"/>
      <c r="C44" s="6">
        <f>AVERAGE(C24:C42)</f>
        <v>30.529411764705884</v>
      </c>
      <c r="D44" s="6">
        <f t="shared" ref="D44:N44" si="3">AVERAGE(D24:D42)</f>
        <v>37.705882352941174</v>
      </c>
      <c r="E44" s="6">
        <f t="shared" si="3"/>
        <v>43.647058823529413</v>
      </c>
      <c r="F44" s="6">
        <f t="shared" si="3"/>
        <v>45.823529411764703</v>
      </c>
      <c r="G44" s="6">
        <f t="shared" si="3"/>
        <v>45.176470588235297</v>
      </c>
      <c r="H44" s="6">
        <f t="shared" si="3"/>
        <v>46</v>
      </c>
      <c r="I44" s="6">
        <f t="shared" si="3"/>
        <v>47.235294117647058</v>
      </c>
      <c r="J44" s="6">
        <f t="shared" si="3"/>
        <v>47.176470588235297</v>
      </c>
      <c r="K44" s="6">
        <f t="shared" si="3"/>
        <v>47.058823529411768</v>
      </c>
      <c r="L44" s="6">
        <f t="shared" si="3"/>
        <v>47.176470588235297</v>
      </c>
      <c r="M44" s="6">
        <f t="shared" si="3"/>
        <v>43.294117647058826</v>
      </c>
      <c r="N44" s="6">
        <f t="shared" si="3"/>
        <v>44.941176470588232</v>
      </c>
      <c r="O44" s="6"/>
      <c r="P44" s="5" t="s">
        <v>36</v>
      </c>
      <c r="Q44" s="6"/>
      <c r="R44" s="5">
        <f>SUM(R24:R43)</f>
        <v>9</v>
      </c>
    </row>
    <row r="46" spans="1:18" x14ac:dyDescent="0.3">
      <c r="A46" s="7" t="s">
        <v>30</v>
      </c>
      <c r="B46">
        <v>402</v>
      </c>
      <c r="C46">
        <v>36</v>
      </c>
      <c r="D46">
        <v>43</v>
      </c>
      <c r="E46">
        <v>45</v>
      </c>
      <c r="F46">
        <v>44</v>
      </c>
      <c r="G46">
        <v>40</v>
      </c>
      <c r="H46">
        <v>47</v>
      </c>
      <c r="I46">
        <v>47</v>
      </c>
      <c r="J46">
        <v>46</v>
      </c>
      <c r="K46">
        <v>43</v>
      </c>
      <c r="L46">
        <v>49</v>
      </c>
      <c r="M46">
        <v>39</v>
      </c>
      <c r="N46">
        <v>45</v>
      </c>
      <c r="R46">
        <v>1</v>
      </c>
    </row>
    <row r="47" spans="1:18" x14ac:dyDescent="0.3">
      <c r="B47">
        <v>457</v>
      </c>
      <c r="C47">
        <v>35</v>
      </c>
      <c r="D47">
        <v>40</v>
      </c>
      <c r="E47">
        <v>41</v>
      </c>
      <c r="F47">
        <v>43</v>
      </c>
      <c r="G47">
        <v>42</v>
      </c>
      <c r="H47">
        <v>42</v>
      </c>
      <c r="I47">
        <v>44</v>
      </c>
      <c r="J47">
        <v>50</v>
      </c>
      <c r="K47">
        <v>45</v>
      </c>
      <c r="L47">
        <v>49</v>
      </c>
      <c r="M47">
        <v>40</v>
      </c>
      <c r="N47">
        <v>44</v>
      </c>
      <c r="R47">
        <v>1</v>
      </c>
    </row>
    <row r="48" spans="1:18" x14ac:dyDescent="0.3">
      <c r="B48">
        <v>467</v>
      </c>
      <c r="C48">
        <v>32</v>
      </c>
      <c r="D48">
        <v>39</v>
      </c>
      <c r="E48">
        <v>39</v>
      </c>
      <c r="F48">
        <v>43</v>
      </c>
      <c r="G48">
        <v>40</v>
      </c>
      <c r="H48">
        <v>42</v>
      </c>
      <c r="I48">
        <v>36</v>
      </c>
      <c r="J48">
        <v>38</v>
      </c>
      <c r="K48">
        <v>41</v>
      </c>
      <c r="L48">
        <v>46</v>
      </c>
      <c r="M48">
        <v>35</v>
      </c>
      <c r="N48">
        <v>41</v>
      </c>
      <c r="R48">
        <v>1</v>
      </c>
    </row>
    <row r="49" spans="1:18" x14ac:dyDescent="0.3">
      <c r="B49">
        <v>468</v>
      </c>
      <c r="C49">
        <v>35</v>
      </c>
      <c r="D49">
        <v>42</v>
      </c>
      <c r="E49">
        <v>39</v>
      </c>
      <c r="F49">
        <v>41</v>
      </c>
      <c r="G49">
        <v>41</v>
      </c>
      <c r="H49">
        <v>42</v>
      </c>
      <c r="I49">
        <v>42</v>
      </c>
      <c r="J49">
        <v>41</v>
      </c>
      <c r="K49">
        <v>41</v>
      </c>
      <c r="L49">
        <v>44</v>
      </c>
      <c r="M49">
        <v>36</v>
      </c>
      <c r="N49">
        <v>37</v>
      </c>
      <c r="R49">
        <v>1</v>
      </c>
    </row>
    <row r="50" spans="1:18" x14ac:dyDescent="0.3">
      <c r="B50">
        <v>471</v>
      </c>
      <c r="C50">
        <v>42</v>
      </c>
      <c r="D50">
        <v>45</v>
      </c>
      <c r="E50">
        <v>39</v>
      </c>
      <c r="F50">
        <v>43</v>
      </c>
      <c r="G50">
        <v>40</v>
      </c>
      <c r="H50">
        <v>41</v>
      </c>
      <c r="I50">
        <v>36</v>
      </c>
      <c r="J50">
        <v>34</v>
      </c>
      <c r="K50">
        <v>38</v>
      </c>
      <c r="L50">
        <v>38</v>
      </c>
      <c r="M50">
        <v>43</v>
      </c>
      <c r="N50">
        <v>43</v>
      </c>
      <c r="R50">
        <v>1</v>
      </c>
    </row>
    <row r="51" spans="1:18" x14ac:dyDescent="0.3">
      <c r="B51">
        <v>472</v>
      </c>
      <c r="C51">
        <v>30</v>
      </c>
      <c r="D51">
        <v>39</v>
      </c>
      <c r="E51">
        <v>38</v>
      </c>
      <c r="F51">
        <v>43</v>
      </c>
      <c r="G51">
        <v>41</v>
      </c>
      <c r="H51">
        <v>44</v>
      </c>
      <c r="I51">
        <v>41</v>
      </c>
      <c r="J51">
        <v>42</v>
      </c>
      <c r="K51">
        <v>41</v>
      </c>
      <c r="L51">
        <v>39</v>
      </c>
      <c r="M51">
        <v>34</v>
      </c>
      <c r="N51">
        <v>42</v>
      </c>
    </row>
    <row r="63" spans="1:18" x14ac:dyDescent="0.3">
      <c r="A63" t="s">
        <v>32</v>
      </c>
      <c r="C63">
        <f>(C64/50) *100</f>
        <v>70</v>
      </c>
      <c r="D63">
        <f t="shared" ref="D63:N63" si="4">(D64/50) *100</f>
        <v>82.666666666666671</v>
      </c>
      <c r="E63">
        <f t="shared" si="4"/>
        <v>80.333333333333329</v>
      </c>
      <c r="F63">
        <f t="shared" si="4"/>
        <v>85.666666666666671</v>
      </c>
      <c r="G63">
        <f t="shared" si="4"/>
        <v>81.333333333333329</v>
      </c>
      <c r="H63">
        <f t="shared" si="4"/>
        <v>86</v>
      </c>
      <c r="I63">
        <f t="shared" si="4"/>
        <v>82</v>
      </c>
      <c r="J63">
        <f t="shared" si="4"/>
        <v>83.666666666666671</v>
      </c>
      <c r="K63">
        <f t="shared" si="4"/>
        <v>83</v>
      </c>
      <c r="L63">
        <f t="shared" si="4"/>
        <v>88.333333333333329</v>
      </c>
      <c r="M63">
        <f t="shared" si="4"/>
        <v>75.666666666666671</v>
      </c>
      <c r="N63">
        <f t="shared" si="4"/>
        <v>84</v>
      </c>
      <c r="P63" t="s">
        <v>35</v>
      </c>
      <c r="Q63">
        <f>SUM(Q46:Q62)</f>
        <v>0</v>
      </c>
    </row>
    <row r="64" spans="1:18" s="6" customFormat="1" x14ac:dyDescent="0.3">
      <c r="A64" s="5" t="s">
        <v>31</v>
      </c>
      <c r="B64" s="5"/>
      <c r="C64" s="5">
        <f>AVERAGE(C46:C62)</f>
        <v>35</v>
      </c>
      <c r="D64" s="5">
        <f t="shared" ref="D64:N64" si="5">AVERAGE(D46:D62)</f>
        <v>41.333333333333336</v>
      </c>
      <c r="E64" s="5">
        <f t="shared" si="5"/>
        <v>40.166666666666664</v>
      </c>
      <c r="F64" s="5">
        <f t="shared" si="5"/>
        <v>42.833333333333336</v>
      </c>
      <c r="G64" s="5">
        <f t="shared" si="5"/>
        <v>40.666666666666664</v>
      </c>
      <c r="H64" s="5">
        <f t="shared" si="5"/>
        <v>43</v>
      </c>
      <c r="I64" s="5">
        <f t="shared" si="5"/>
        <v>41</v>
      </c>
      <c r="J64" s="5">
        <f t="shared" si="5"/>
        <v>41.833333333333336</v>
      </c>
      <c r="K64" s="5">
        <f t="shared" si="5"/>
        <v>41.5</v>
      </c>
      <c r="L64" s="5">
        <f t="shared" si="5"/>
        <v>44.166666666666664</v>
      </c>
      <c r="M64" s="5">
        <f t="shared" si="5"/>
        <v>37.833333333333336</v>
      </c>
      <c r="N64" s="5">
        <f t="shared" si="5"/>
        <v>42</v>
      </c>
      <c r="O64" s="5"/>
      <c r="P64" s="5" t="s">
        <v>36</v>
      </c>
      <c r="R64" s="6">
        <f>SUM(R46:R62)</f>
        <v>5</v>
      </c>
    </row>
    <row r="66" spans="1:18" x14ac:dyDescent="0.3">
      <c r="A66" s="7" t="s">
        <v>28</v>
      </c>
      <c r="B66" s="9">
        <v>408</v>
      </c>
      <c r="C66">
        <v>38</v>
      </c>
      <c r="D66">
        <v>45</v>
      </c>
      <c r="E66">
        <v>43</v>
      </c>
      <c r="F66">
        <v>47</v>
      </c>
      <c r="G66">
        <v>39</v>
      </c>
      <c r="H66">
        <v>40</v>
      </c>
      <c r="I66">
        <v>39</v>
      </c>
      <c r="J66">
        <v>40</v>
      </c>
      <c r="K66">
        <v>43</v>
      </c>
      <c r="L66">
        <v>43</v>
      </c>
      <c r="M66">
        <v>37</v>
      </c>
      <c r="N66">
        <v>42</v>
      </c>
      <c r="O66" s="9"/>
      <c r="P66" s="9"/>
      <c r="R66">
        <v>1</v>
      </c>
    </row>
    <row r="67" spans="1:18" x14ac:dyDescent="0.3">
      <c r="B67" s="9">
        <v>410</v>
      </c>
      <c r="C67">
        <v>39</v>
      </c>
      <c r="D67">
        <v>44</v>
      </c>
      <c r="E67">
        <v>44</v>
      </c>
      <c r="F67">
        <v>39</v>
      </c>
      <c r="G67">
        <v>46</v>
      </c>
      <c r="H67">
        <v>47</v>
      </c>
      <c r="I67">
        <v>46</v>
      </c>
      <c r="J67">
        <v>45</v>
      </c>
      <c r="K67">
        <v>46</v>
      </c>
      <c r="L67">
        <v>46</v>
      </c>
      <c r="M67">
        <v>42</v>
      </c>
      <c r="N67">
        <v>42</v>
      </c>
      <c r="O67" s="9"/>
      <c r="P67" s="9"/>
      <c r="Q67">
        <v>1</v>
      </c>
    </row>
    <row r="68" spans="1:18" x14ac:dyDescent="0.3">
      <c r="B68">
        <v>453</v>
      </c>
      <c r="C68">
        <v>36</v>
      </c>
      <c r="D68">
        <v>41</v>
      </c>
      <c r="E68">
        <v>38</v>
      </c>
      <c r="F68">
        <v>36</v>
      </c>
      <c r="G68">
        <v>36</v>
      </c>
      <c r="H68">
        <v>44</v>
      </c>
      <c r="I68">
        <v>41</v>
      </c>
      <c r="J68">
        <v>45</v>
      </c>
      <c r="K68">
        <v>44</v>
      </c>
      <c r="L68">
        <v>42</v>
      </c>
      <c r="M68">
        <v>35</v>
      </c>
      <c r="N68">
        <v>40</v>
      </c>
      <c r="R68">
        <v>1</v>
      </c>
    </row>
    <row r="69" spans="1:18" x14ac:dyDescent="0.3">
      <c r="B69">
        <v>456</v>
      </c>
      <c r="C69">
        <v>35</v>
      </c>
      <c r="D69">
        <v>38</v>
      </c>
      <c r="E69">
        <v>31</v>
      </c>
      <c r="F69">
        <v>34</v>
      </c>
      <c r="G69">
        <v>34</v>
      </c>
      <c r="H69">
        <v>44</v>
      </c>
      <c r="I69">
        <v>40</v>
      </c>
      <c r="J69">
        <v>41</v>
      </c>
      <c r="K69">
        <v>44</v>
      </c>
      <c r="L69">
        <v>43</v>
      </c>
      <c r="M69">
        <v>42</v>
      </c>
      <c r="N69">
        <v>44</v>
      </c>
      <c r="R69">
        <v>1</v>
      </c>
    </row>
    <row r="70" spans="1:18" x14ac:dyDescent="0.3">
      <c r="B70">
        <v>460</v>
      </c>
      <c r="C70">
        <v>42</v>
      </c>
      <c r="D70">
        <v>40</v>
      </c>
      <c r="E70">
        <v>44</v>
      </c>
      <c r="F70">
        <v>39</v>
      </c>
      <c r="G70">
        <v>43</v>
      </c>
      <c r="H70">
        <v>47</v>
      </c>
      <c r="I70">
        <v>44</v>
      </c>
      <c r="J70">
        <v>39</v>
      </c>
      <c r="K70">
        <v>37</v>
      </c>
      <c r="L70">
        <v>47</v>
      </c>
      <c r="M70">
        <v>39</v>
      </c>
      <c r="N70">
        <v>41</v>
      </c>
      <c r="R70">
        <v>1</v>
      </c>
    </row>
    <row r="71" spans="1:18" x14ac:dyDescent="0.3">
      <c r="B71">
        <v>465</v>
      </c>
      <c r="C71">
        <v>38</v>
      </c>
      <c r="D71">
        <v>44</v>
      </c>
      <c r="E71">
        <v>42</v>
      </c>
      <c r="F71">
        <v>40</v>
      </c>
      <c r="G71">
        <v>40</v>
      </c>
      <c r="H71">
        <v>42</v>
      </c>
      <c r="I71">
        <v>41</v>
      </c>
      <c r="J71">
        <v>36</v>
      </c>
      <c r="K71">
        <v>42</v>
      </c>
      <c r="L71">
        <v>44</v>
      </c>
      <c r="M71">
        <v>42</v>
      </c>
      <c r="N71">
        <v>42</v>
      </c>
      <c r="R71">
        <v>1</v>
      </c>
    </row>
    <row r="83" spans="1:18" x14ac:dyDescent="0.3">
      <c r="A83" t="s">
        <v>32</v>
      </c>
      <c r="C83">
        <f>(C84/50) * 100</f>
        <v>76</v>
      </c>
      <c r="D83">
        <f t="shared" ref="D83:N83" si="6">(D84/50) * 100</f>
        <v>84</v>
      </c>
      <c r="E83">
        <f t="shared" si="6"/>
        <v>80.666666666666671</v>
      </c>
      <c r="F83">
        <f t="shared" si="6"/>
        <v>78.333333333333329</v>
      </c>
      <c r="G83">
        <f t="shared" si="6"/>
        <v>79.333333333333329</v>
      </c>
      <c r="H83">
        <f t="shared" si="6"/>
        <v>88</v>
      </c>
      <c r="I83">
        <f t="shared" si="6"/>
        <v>83.666666666666671</v>
      </c>
      <c r="J83">
        <f t="shared" si="6"/>
        <v>82</v>
      </c>
      <c r="K83">
        <f t="shared" si="6"/>
        <v>85.333333333333329</v>
      </c>
      <c r="L83">
        <f t="shared" si="6"/>
        <v>88.333333333333329</v>
      </c>
      <c r="M83">
        <f t="shared" si="6"/>
        <v>79</v>
      </c>
      <c r="N83">
        <f t="shared" si="6"/>
        <v>83.666666666666671</v>
      </c>
      <c r="P83" t="s">
        <v>35</v>
      </c>
      <c r="Q83">
        <f>SUM(Q66:Q82)</f>
        <v>1</v>
      </c>
    </row>
    <row r="84" spans="1:18" s="5" customFormat="1" x14ac:dyDescent="0.3">
      <c r="A84" s="5" t="s">
        <v>31</v>
      </c>
      <c r="C84" s="5">
        <f>AVERAGE(C66:C82)</f>
        <v>38</v>
      </c>
      <c r="D84" s="5">
        <f t="shared" ref="D84:N84" si="7">AVERAGE(D66:D82)</f>
        <v>42</v>
      </c>
      <c r="E84" s="5">
        <f t="shared" si="7"/>
        <v>40.333333333333336</v>
      </c>
      <c r="F84" s="5">
        <f t="shared" si="7"/>
        <v>39.166666666666664</v>
      </c>
      <c r="G84" s="5">
        <f t="shared" si="7"/>
        <v>39.666666666666664</v>
      </c>
      <c r="H84" s="5">
        <f t="shared" si="7"/>
        <v>44</v>
      </c>
      <c r="I84" s="5">
        <f t="shared" si="7"/>
        <v>41.833333333333336</v>
      </c>
      <c r="J84" s="5">
        <f t="shared" si="7"/>
        <v>41</v>
      </c>
      <c r="K84" s="5">
        <f t="shared" si="7"/>
        <v>42.666666666666664</v>
      </c>
      <c r="L84" s="5">
        <f t="shared" si="7"/>
        <v>44.166666666666664</v>
      </c>
      <c r="M84" s="5">
        <f t="shared" si="7"/>
        <v>39.5</v>
      </c>
      <c r="N84" s="5">
        <f t="shared" si="7"/>
        <v>41.833333333333336</v>
      </c>
      <c r="P84" s="5" t="s">
        <v>36</v>
      </c>
      <c r="R84" s="5">
        <f>SUM(R66:R82)</f>
        <v>5</v>
      </c>
    </row>
  </sheetData>
  <phoneticPr fontId="5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"/>
  <sheetViews>
    <sheetView workbookViewId="0">
      <pane ySplit="1" topLeftCell="A2" activePane="bottomLeft" state="frozen"/>
      <selection pane="bottomLeft" activeCell="B40" sqref="B40"/>
    </sheetView>
  </sheetViews>
  <sheetFormatPr defaultColWidth="8.77734375" defaultRowHeight="14.4" x14ac:dyDescent="0.3"/>
  <cols>
    <col min="1" max="1" width="10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</row>
    <row r="2" spans="1:15" x14ac:dyDescent="0.3">
      <c r="A2">
        <v>110</v>
      </c>
      <c r="B2">
        <v>38</v>
      </c>
      <c r="C2">
        <v>48</v>
      </c>
      <c r="D2">
        <v>46</v>
      </c>
      <c r="E2">
        <v>45</v>
      </c>
      <c r="F2">
        <v>47</v>
      </c>
      <c r="G2">
        <v>47</v>
      </c>
      <c r="H2">
        <v>44</v>
      </c>
      <c r="I2">
        <v>45</v>
      </c>
      <c r="J2">
        <v>44</v>
      </c>
      <c r="K2">
        <v>49</v>
      </c>
      <c r="L2">
        <v>46</v>
      </c>
      <c r="M2">
        <v>46</v>
      </c>
      <c r="O2" t="s">
        <v>17</v>
      </c>
    </row>
    <row r="3" spans="1:15" x14ac:dyDescent="0.3">
      <c r="A3">
        <v>111</v>
      </c>
      <c r="B3">
        <v>26</v>
      </c>
      <c r="C3">
        <v>49</v>
      </c>
      <c r="D3">
        <v>48</v>
      </c>
      <c r="E3">
        <v>47</v>
      </c>
      <c r="F3">
        <v>48</v>
      </c>
      <c r="G3">
        <v>46</v>
      </c>
      <c r="H3">
        <v>43</v>
      </c>
      <c r="I3">
        <v>47</v>
      </c>
      <c r="J3">
        <v>47</v>
      </c>
      <c r="K3">
        <v>44</v>
      </c>
      <c r="L3">
        <v>44</v>
      </c>
      <c r="M3">
        <v>44</v>
      </c>
      <c r="O3" t="s">
        <v>18</v>
      </c>
    </row>
    <row r="4" spans="1:15" x14ac:dyDescent="0.3">
      <c r="A4">
        <v>112</v>
      </c>
      <c r="B4">
        <v>41</v>
      </c>
      <c r="C4">
        <v>46</v>
      </c>
      <c r="D4">
        <v>46</v>
      </c>
      <c r="E4">
        <v>44</v>
      </c>
      <c r="F4">
        <v>41</v>
      </c>
      <c r="G4">
        <v>43</v>
      </c>
      <c r="H4">
        <v>43</v>
      </c>
      <c r="I4">
        <v>43</v>
      </c>
      <c r="J4">
        <v>41</v>
      </c>
      <c r="K4">
        <v>46</v>
      </c>
      <c r="L4">
        <v>41</v>
      </c>
      <c r="M4">
        <v>43</v>
      </c>
    </row>
    <row r="5" spans="1:15" x14ac:dyDescent="0.3">
      <c r="A5">
        <v>113</v>
      </c>
      <c r="B5">
        <v>42</v>
      </c>
      <c r="C5">
        <v>45</v>
      </c>
      <c r="D5">
        <v>45</v>
      </c>
      <c r="E5">
        <v>44</v>
      </c>
      <c r="F5">
        <v>46</v>
      </c>
      <c r="G5">
        <v>49</v>
      </c>
      <c r="H5">
        <v>49</v>
      </c>
      <c r="I5">
        <v>49</v>
      </c>
      <c r="J5">
        <v>43</v>
      </c>
      <c r="K5">
        <v>48</v>
      </c>
      <c r="L5">
        <v>45</v>
      </c>
      <c r="M5">
        <v>43</v>
      </c>
    </row>
    <row r="6" spans="1:15" x14ac:dyDescent="0.3">
      <c r="A6">
        <v>114</v>
      </c>
      <c r="B6">
        <v>32</v>
      </c>
      <c r="C6">
        <v>48</v>
      </c>
      <c r="D6">
        <v>44</v>
      </c>
      <c r="E6">
        <v>50</v>
      </c>
      <c r="F6">
        <v>47</v>
      </c>
      <c r="G6">
        <v>46</v>
      </c>
      <c r="H6">
        <v>47</v>
      </c>
      <c r="I6">
        <v>47</v>
      </c>
      <c r="J6">
        <v>45</v>
      </c>
      <c r="K6">
        <v>42</v>
      </c>
      <c r="L6">
        <v>38</v>
      </c>
      <c r="M6">
        <v>39</v>
      </c>
    </row>
    <row r="7" spans="1:15" x14ac:dyDescent="0.3">
      <c r="A7">
        <v>115</v>
      </c>
      <c r="K7" s="1">
        <v>28</v>
      </c>
    </row>
    <row r="8" spans="1:15" x14ac:dyDescent="0.3">
      <c r="A8">
        <v>116</v>
      </c>
      <c r="B8">
        <v>36</v>
      </c>
      <c r="C8">
        <v>43</v>
      </c>
      <c r="D8">
        <v>46</v>
      </c>
      <c r="E8">
        <v>48</v>
      </c>
      <c r="F8">
        <v>48</v>
      </c>
      <c r="G8">
        <v>47</v>
      </c>
      <c r="H8">
        <v>50</v>
      </c>
      <c r="I8">
        <v>48</v>
      </c>
      <c r="J8">
        <v>50</v>
      </c>
      <c r="K8">
        <v>45</v>
      </c>
      <c r="L8">
        <v>45</v>
      </c>
      <c r="M8">
        <v>49</v>
      </c>
    </row>
    <row r="9" spans="1:15" x14ac:dyDescent="0.3">
      <c r="A9">
        <v>117</v>
      </c>
      <c r="B9">
        <v>35</v>
      </c>
      <c r="C9">
        <v>48</v>
      </c>
      <c r="D9">
        <v>47</v>
      </c>
      <c r="E9">
        <v>49</v>
      </c>
      <c r="F9">
        <v>48</v>
      </c>
      <c r="G9">
        <v>49</v>
      </c>
      <c r="H9">
        <v>46</v>
      </c>
      <c r="I9">
        <v>49</v>
      </c>
      <c r="J9">
        <v>49</v>
      </c>
      <c r="K9">
        <v>47</v>
      </c>
      <c r="L9">
        <v>48</v>
      </c>
      <c r="M9">
        <v>49</v>
      </c>
    </row>
    <row r="10" spans="1:15" x14ac:dyDescent="0.3">
      <c r="A10">
        <v>118</v>
      </c>
      <c r="B10">
        <v>34</v>
      </c>
      <c r="C10">
        <v>50</v>
      </c>
      <c r="D10">
        <v>49</v>
      </c>
      <c r="E10">
        <v>49</v>
      </c>
      <c r="F10">
        <v>49</v>
      </c>
      <c r="G10">
        <v>50</v>
      </c>
      <c r="H10">
        <v>48</v>
      </c>
      <c r="I10">
        <v>49</v>
      </c>
      <c r="J10">
        <v>49</v>
      </c>
      <c r="K10">
        <v>49</v>
      </c>
      <c r="L10">
        <v>45</v>
      </c>
      <c r="M10">
        <v>46</v>
      </c>
    </row>
    <row r="11" spans="1:15" x14ac:dyDescent="0.3">
      <c r="A11">
        <v>119</v>
      </c>
      <c r="B11">
        <v>26</v>
      </c>
      <c r="C11">
        <v>27</v>
      </c>
      <c r="D11">
        <v>49</v>
      </c>
      <c r="E11">
        <v>47</v>
      </c>
      <c r="F11">
        <v>49</v>
      </c>
      <c r="G11">
        <v>47</v>
      </c>
      <c r="H11">
        <v>48</v>
      </c>
      <c r="I11">
        <v>48</v>
      </c>
      <c r="J11">
        <v>50</v>
      </c>
      <c r="K11">
        <v>47</v>
      </c>
      <c r="L11">
        <v>43</v>
      </c>
      <c r="M11">
        <v>46</v>
      </c>
    </row>
    <row r="12" spans="1:15" x14ac:dyDescent="0.3">
      <c r="A12">
        <v>120</v>
      </c>
      <c r="B12">
        <v>19</v>
      </c>
      <c r="C12">
        <v>38</v>
      </c>
      <c r="D12">
        <v>49</v>
      </c>
      <c r="E12">
        <v>50</v>
      </c>
      <c r="F12">
        <v>46</v>
      </c>
      <c r="G12">
        <v>49</v>
      </c>
      <c r="H12">
        <v>48</v>
      </c>
      <c r="I12">
        <v>50</v>
      </c>
      <c r="J12">
        <v>49</v>
      </c>
      <c r="K12">
        <v>50</v>
      </c>
      <c r="L12">
        <v>44</v>
      </c>
      <c r="M12">
        <v>45</v>
      </c>
    </row>
    <row r="13" spans="1:15" x14ac:dyDescent="0.3">
      <c r="A13">
        <v>121</v>
      </c>
      <c r="B13">
        <v>29</v>
      </c>
      <c r="C13">
        <v>34</v>
      </c>
      <c r="D13">
        <v>46</v>
      </c>
      <c r="E13">
        <v>46</v>
      </c>
      <c r="F13">
        <v>47</v>
      </c>
      <c r="G13">
        <v>47</v>
      </c>
      <c r="H13">
        <v>48</v>
      </c>
      <c r="I13">
        <v>47</v>
      </c>
      <c r="J13">
        <v>47</v>
      </c>
      <c r="K13">
        <v>47</v>
      </c>
      <c r="L13">
        <v>47</v>
      </c>
      <c r="M13">
        <v>47</v>
      </c>
    </row>
    <row r="14" spans="1:15" x14ac:dyDescent="0.3">
      <c r="A14">
        <v>122</v>
      </c>
      <c r="B14">
        <v>42</v>
      </c>
      <c r="C14">
        <v>50</v>
      </c>
      <c r="D14">
        <v>48</v>
      </c>
      <c r="E14">
        <v>49</v>
      </c>
      <c r="F14">
        <v>50</v>
      </c>
      <c r="G14">
        <v>48</v>
      </c>
      <c r="H14">
        <v>50</v>
      </c>
      <c r="I14">
        <v>50</v>
      </c>
      <c r="J14">
        <v>49</v>
      </c>
      <c r="K14">
        <v>49</v>
      </c>
      <c r="L14">
        <v>47</v>
      </c>
      <c r="M14">
        <v>47</v>
      </c>
    </row>
    <row r="15" spans="1:15" x14ac:dyDescent="0.3">
      <c r="A15">
        <v>123</v>
      </c>
      <c r="B15">
        <v>34</v>
      </c>
      <c r="C15">
        <v>50</v>
      </c>
      <c r="D15">
        <v>50</v>
      </c>
      <c r="E15">
        <v>46</v>
      </c>
      <c r="F15">
        <v>48</v>
      </c>
      <c r="G15">
        <v>49</v>
      </c>
      <c r="H15">
        <v>46</v>
      </c>
      <c r="I15">
        <v>48</v>
      </c>
      <c r="J15">
        <v>49</v>
      </c>
      <c r="K15">
        <v>48</v>
      </c>
      <c r="L15">
        <v>44</v>
      </c>
      <c r="M15">
        <v>43</v>
      </c>
    </row>
    <row r="16" spans="1:15" x14ac:dyDescent="0.3">
      <c r="A16">
        <v>124</v>
      </c>
      <c r="B16">
        <v>29</v>
      </c>
      <c r="C16">
        <v>27</v>
      </c>
      <c r="D16">
        <v>48</v>
      </c>
      <c r="E16">
        <v>50</v>
      </c>
      <c r="F16">
        <v>48</v>
      </c>
      <c r="G16">
        <v>49</v>
      </c>
      <c r="H16">
        <v>50</v>
      </c>
      <c r="I16">
        <v>48</v>
      </c>
      <c r="J16">
        <v>49</v>
      </c>
      <c r="K16">
        <v>44</v>
      </c>
      <c r="L16">
        <v>49</v>
      </c>
      <c r="M16">
        <v>46</v>
      </c>
    </row>
    <row r="17" spans="1:13" x14ac:dyDescent="0.3">
      <c r="A17">
        <v>125</v>
      </c>
      <c r="B17">
        <v>26</v>
      </c>
      <c r="C17">
        <v>20</v>
      </c>
      <c r="D17">
        <v>45</v>
      </c>
      <c r="E17">
        <v>47</v>
      </c>
      <c r="F17">
        <v>46</v>
      </c>
      <c r="G17">
        <v>41</v>
      </c>
      <c r="H17">
        <v>45</v>
      </c>
      <c r="I17">
        <v>47</v>
      </c>
      <c r="J17">
        <v>49</v>
      </c>
      <c r="K17">
        <v>45</v>
      </c>
      <c r="L17">
        <v>48</v>
      </c>
      <c r="M17">
        <v>43</v>
      </c>
    </row>
    <row r="18" spans="1:13" x14ac:dyDescent="0.3">
      <c r="A18">
        <v>126</v>
      </c>
      <c r="B18">
        <v>40</v>
      </c>
      <c r="C18">
        <v>46</v>
      </c>
      <c r="D18">
        <v>49</v>
      </c>
      <c r="E18">
        <v>48</v>
      </c>
      <c r="F18">
        <v>42</v>
      </c>
      <c r="G18">
        <v>49</v>
      </c>
      <c r="H18">
        <v>50</v>
      </c>
      <c r="I18">
        <v>50</v>
      </c>
      <c r="J18">
        <v>50</v>
      </c>
      <c r="K18">
        <v>50</v>
      </c>
      <c r="L18">
        <v>46</v>
      </c>
      <c r="M18">
        <v>45</v>
      </c>
    </row>
    <row r="19" spans="1:13" x14ac:dyDescent="0.3">
      <c r="A19">
        <v>127</v>
      </c>
      <c r="B19">
        <v>42</v>
      </c>
      <c r="C19">
        <v>50</v>
      </c>
      <c r="D19">
        <v>49</v>
      </c>
      <c r="E19">
        <v>50</v>
      </c>
      <c r="F19">
        <v>50</v>
      </c>
      <c r="G19">
        <v>49</v>
      </c>
      <c r="H19">
        <v>50</v>
      </c>
      <c r="I19">
        <v>48</v>
      </c>
      <c r="J19">
        <v>49</v>
      </c>
      <c r="K19">
        <v>50</v>
      </c>
      <c r="L19">
        <v>50</v>
      </c>
      <c r="M19">
        <v>49</v>
      </c>
    </row>
    <row r="20" spans="1:13" x14ac:dyDescent="0.3">
      <c r="A20">
        <v>128</v>
      </c>
      <c r="B20">
        <v>40</v>
      </c>
      <c r="C20">
        <v>45</v>
      </c>
      <c r="D20">
        <v>45</v>
      </c>
      <c r="E20">
        <v>46</v>
      </c>
      <c r="F20">
        <v>46</v>
      </c>
      <c r="G20">
        <v>47</v>
      </c>
      <c r="H20">
        <v>46</v>
      </c>
      <c r="I20">
        <v>46</v>
      </c>
      <c r="J20">
        <v>45</v>
      </c>
      <c r="K20">
        <v>46</v>
      </c>
      <c r="L20">
        <v>49</v>
      </c>
      <c r="M20">
        <v>46</v>
      </c>
    </row>
    <row r="21" spans="1:13" x14ac:dyDescent="0.3">
      <c r="A21">
        <v>129</v>
      </c>
      <c r="B21">
        <v>29</v>
      </c>
      <c r="C21">
        <v>37</v>
      </c>
      <c r="D21">
        <v>41</v>
      </c>
      <c r="E21">
        <v>41</v>
      </c>
      <c r="F21">
        <v>44</v>
      </c>
      <c r="G21">
        <v>46</v>
      </c>
      <c r="H21">
        <v>45</v>
      </c>
      <c r="I21">
        <v>49</v>
      </c>
      <c r="J21">
        <v>45</v>
      </c>
      <c r="K21">
        <v>45</v>
      </c>
      <c r="L21">
        <v>48</v>
      </c>
      <c r="M21">
        <v>45</v>
      </c>
    </row>
    <row r="22" spans="1:13" x14ac:dyDescent="0.3">
      <c r="A22">
        <v>130</v>
      </c>
      <c r="B22">
        <v>28</v>
      </c>
      <c r="C22">
        <v>35</v>
      </c>
      <c r="D22">
        <v>30</v>
      </c>
      <c r="E22">
        <v>29</v>
      </c>
      <c r="F22">
        <v>40</v>
      </c>
      <c r="G22">
        <v>48</v>
      </c>
      <c r="H22">
        <v>47</v>
      </c>
      <c r="I22">
        <v>50</v>
      </c>
      <c r="J22">
        <v>48</v>
      </c>
      <c r="K22">
        <v>50</v>
      </c>
      <c r="L22">
        <v>48</v>
      </c>
      <c r="M22">
        <v>47</v>
      </c>
    </row>
    <row r="23" spans="1:13" x14ac:dyDescent="0.3">
      <c r="A23">
        <v>131</v>
      </c>
      <c r="B23">
        <v>27</v>
      </c>
      <c r="C23">
        <v>47</v>
      </c>
      <c r="D23">
        <v>44</v>
      </c>
      <c r="E23">
        <v>48</v>
      </c>
      <c r="F23">
        <v>45</v>
      </c>
      <c r="G23">
        <v>44</v>
      </c>
      <c r="H23">
        <v>43</v>
      </c>
      <c r="I23">
        <v>46</v>
      </c>
      <c r="J23">
        <v>44</v>
      </c>
      <c r="K23">
        <v>49</v>
      </c>
      <c r="L23">
        <v>48</v>
      </c>
      <c r="M23">
        <v>45</v>
      </c>
    </row>
    <row r="24" spans="1:13" x14ac:dyDescent="0.3">
      <c r="A24">
        <v>132</v>
      </c>
      <c r="B24">
        <v>47</v>
      </c>
      <c r="C24">
        <v>47</v>
      </c>
      <c r="D24">
        <v>49</v>
      </c>
      <c r="E24">
        <v>49</v>
      </c>
      <c r="F24">
        <v>49</v>
      </c>
      <c r="G24">
        <v>48</v>
      </c>
      <c r="H24">
        <v>48</v>
      </c>
      <c r="I24">
        <v>49</v>
      </c>
      <c r="J24">
        <v>49</v>
      </c>
      <c r="K24">
        <v>46</v>
      </c>
      <c r="L24">
        <v>45</v>
      </c>
      <c r="M24">
        <v>43</v>
      </c>
    </row>
    <row r="25" spans="1:13" x14ac:dyDescent="0.3">
      <c r="B25">
        <f t="shared" ref="B25:M25" si="0">AVERAGE(B2:B24)</f>
        <v>33.727272727272727</v>
      </c>
      <c r="C25">
        <f t="shared" si="0"/>
        <v>42.272727272727273</v>
      </c>
      <c r="D25">
        <f t="shared" si="0"/>
        <v>46.045454545454547</v>
      </c>
      <c r="E25">
        <f t="shared" si="0"/>
        <v>46.454545454545453</v>
      </c>
      <c r="F25">
        <f t="shared" si="0"/>
        <v>46.545454545454547</v>
      </c>
      <c r="G25">
        <f t="shared" si="0"/>
        <v>47.18181818181818</v>
      </c>
      <c r="H25">
        <f t="shared" si="0"/>
        <v>47</v>
      </c>
      <c r="I25">
        <f t="shared" si="0"/>
        <v>47.863636363636367</v>
      </c>
      <c r="J25">
        <f t="shared" si="0"/>
        <v>47.272727272727273</v>
      </c>
      <c r="K25">
        <f t="shared" si="0"/>
        <v>46.260869565217391</v>
      </c>
      <c r="L25">
        <f t="shared" si="0"/>
        <v>45.81818181818182</v>
      </c>
      <c r="M25">
        <f t="shared" si="0"/>
        <v>45.272727272727273</v>
      </c>
    </row>
    <row r="26" spans="1:13" x14ac:dyDescent="0.3">
      <c r="B26">
        <f>B25*2</f>
        <v>67.454545454545453</v>
      </c>
      <c r="C26">
        <f t="shared" ref="C26:M26" si="1">C25*2</f>
        <v>84.545454545454547</v>
      </c>
      <c r="D26">
        <f t="shared" si="1"/>
        <v>92.090909090909093</v>
      </c>
      <c r="E26">
        <f t="shared" si="1"/>
        <v>92.909090909090907</v>
      </c>
      <c r="F26">
        <f t="shared" si="1"/>
        <v>93.090909090909093</v>
      </c>
      <c r="G26">
        <f t="shared" si="1"/>
        <v>94.36363636363636</v>
      </c>
      <c r="H26">
        <f t="shared" si="1"/>
        <v>94</v>
      </c>
      <c r="I26">
        <f t="shared" si="1"/>
        <v>95.727272727272734</v>
      </c>
      <c r="J26">
        <f t="shared" si="1"/>
        <v>94.545454545454547</v>
      </c>
      <c r="K26">
        <f t="shared" si="1"/>
        <v>92.521739130434781</v>
      </c>
      <c r="L26">
        <f t="shared" si="1"/>
        <v>91.63636363636364</v>
      </c>
      <c r="M26">
        <f t="shared" si="1"/>
        <v>90.545454545454547</v>
      </c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8"/>
  <sheetViews>
    <sheetView workbookViewId="0">
      <pane ySplit="1" topLeftCell="A2" activePane="bottomLeft" state="frozen"/>
      <selection pane="bottomLeft" activeCell="O21" sqref="O21"/>
    </sheetView>
  </sheetViews>
  <sheetFormatPr defaultColWidth="8.77734375" defaultRowHeight="14.4" x14ac:dyDescent="0.3"/>
  <cols>
    <col min="1" max="1" width="10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</row>
    <row r="2" spans="1:15" x14ac:dyDescent="0.3">
      <c r="A2">
        <v>201</v>
      </c>
      <c r="B2">
        <v>39</v>
      </c>
      <c r="C2">
        <v>41</v>
      </c>
      <c r="D2">
        <v>41</v>
      </c>
      <c r="E2">
        <v>39</v>
      </c>
      <c r="F2">
        <v>44</v>
      </c>
      <c r="G2">
        <v>39</v>
      </c>
      <c r="H2">
        <v>39</v>
      </c>
      <c r="I2">
        <v>41</v>
      </c>
      <c r="J2">
        <v>47</v>
      </c>
      <c r="K2">
        <v>37</v>
      </c>
      <c r="L2">
        <v>34</v>
      </c>
      <c r="M2">
        <v>37</v>
      </c>
      <c r="O2" t="s">
        <v>17</v>
      </c>
    </row>
    <row r="3" spans="1:15" x14ac:dyDescent="0.3">
      <c r="A3">
        <v>202</v>
      </c>
      <c r="B3">
        <v>41</v>
      </c>
      <c r="C3">
        <v>43</v>
      </c>
      <c r="D3">
        <v>42</v>
      </c>
      <c r="E3">
        <v>41</v>
      </c>
      <c r="F3">
        <v>45</v>
      </c>
      <c r="G3">
        <v>40</v>
      </c>
      <c r="H3">
        <v>42</v>
      </c>
      <c r="I3">
        <v>41</v>
      </c>
      <c r="J3">
        <v>41</v>
      </c>
      <c r="K3">
        <v>40</v>
      </c>
      <c r="L3">
        <v>36</v>
      </c>
      <c r="M3">
        <v>37</v>
      </c>
      <c r="O3" t="s">
        <v>18</v>
      </c>
    </row>
    <row r="4" spans="1:15" x14ac:dyDescent="0.3">
      <c r="A4">
        <v>203</v>
      </c>
      <c r="B4">
        <v>41</v>
      </c>
      <c r="C4">
        <v>42</v>
      </c>
      <c r="D4">
        <v>44</v>
      </c>
      <c r="E4">
        <v>39</v>
      </c>
      <c r="F4">
        <v>44</v>
      </c>
      <c r="G4">
        <v>44</v>
      </c>
      <c r="H4">
        <v>48</v>
      </c>
      <c r="I4">
        <v>46</v>
      </c>
      <c r="J4">
        <v>42</v>
      </c>
      <c r="K4">
        <v>44</v>
      </c>
      <c r="L4">
        <v>39</v>
      </c>
      <c r="M4">
        <v>41</v>
      </c>
    </row>
    <row r="5" spans="1:15" x14ac:dyDescent="0.3">
      <c r="A5">
        <v>204</v>
      </c>
      <c r="B5">
        <v>29</v>
      </c>
      <c r="C5">
        <v>22</v>
      </c>
      <c r="D5">
        <v>26</v>
      </c>
      <c r="E5">
        <v>25</v>
      </c>
      <c r="F5">
        <v>42</v>
      </c>
      <c r="G5">
        <v>44</v>
      </c>
      <c r="H5">
        <v>33</v>
      </c>
      <c r="I5">
        <v>36</v>
      </c>
      <c r="J5">
        <v>34</v>
      </c>
      <c r="K5">
        <v>39</v>
      </c>
      <c r="L5">
        <v>35</v>
      </c>
      <c r="M5">
        <v>43</v>
      </c>
    </row>
    <row r="6" spans="1:15" x14ac:dyDescent="0.3">
      <c r="A6">
        <v>205</v>
      </c>
      <c r="B6">
        <v>28</v>
      </c>
      <c r="C6">
        <v>43</v>
      </c>
      <c r="D6">
        <v>42</v>
      </c>
      <c r="E6">
        <v>43</v>
      </c>
      <c r="F6">
        <v>41</v>
      </c>
      <c r="G6">
        <v>41</v>
      </c>
      <c r="H6">
        <v>42</v>
      </c>
      <c r="I6">
        <v>42</v>
      </c>
      <c r="J6">
        <v>34</v>
      </c>
      <c r="K6" s="2">
        <v>34</v>
      </c>
      <c r="L6">
        <v>42</v>
      </c>
      <c r="M6">
        <v>39</v>
      </c>
    </row>
    <row r="7" spans="1:15" x14ac:dyDescent="0.3">
      <c r="A7">
        <v>206</v>
      </c>
      <c r="B7">
        <v>44</v>
      </c>
      <c r="C7">
        <v>36</v>
      </c>
      <c r="D7">
        <v>45</v>
      </c>
      <c r="E7">
        <v>42</v>
      </c>
      <c r="F7">
        <v>48</v>
      </c>
      <c r="G7">
        <v>41</v>
      </c>
      <c r="H7">
        <v>40</v>
      </c>
      <c r="I7">
        <v>43</v>
      </c>
      <c r="J7">
        <v>42</v>
      </c>
      <c r="K7">
        <v>45</v>
      </c>
      <c r="L7">
        <v>43</v>
      </c>
      <c r="M7">
        <v>42</v>
      </c>
    </row>
    <row r="8" spans="1:15" x14ac:dyDescent="0.3">
      <c r="A8">
        <v>207</v>
      </c>
      <c r="B8">
        <v>41</v>
      </c>
      <c r="C8">
        <v>44</v>
      </c>
      <c r="D8">
        <v>28</v>
      </c>
      <c r="E8">
        <v>44</v>
      </c>
      <c r="F8">
        <v>40</v>
      </c>
      <c r="G8">
        <v>44</v>
      </c>
      <c r="H8">
        <v>46</v>
      </c>
      <c r="I8">
        <v>43</v>
      </c>
      <c r="J8">
        <v>41</v>
      </c>
      <c r="K8">
        <v>47</v>
      </c>
      <c r="L8">
        <v>36</v>
      </c>
      <c r="M8">
        <v>40</v>
      </c>
    </row>
    <row r="9" spans="1:15" x14ac:dyDescent="0.3">
      <c r="A9">
        <v>208</v>
      </c>
      <c r="B9">
        <v>36</v>
      </c>
      <c r="C9">
        <v>46</v>
      </c>
      <c r="D9">
        <v>43</v>
      </c>
      <c r="E9">
        <v>47</v>
      </c>
      <c r="F9">
        <v>48</v>
      </c>
      <c r="G9">
        <v>44</v>
      </c>
      <c r="H9">
        <v>44</v>
      </c>
      <c r="I9">
        <v>45</v>
      </c>
      <c r="J9">
        <v>46</v>
      </c>
      <c r="K9">
        <v>48</v>
      </c>
      <c r="L9">
        <v>43</v>
      </c>
      <c r="M9">
        <v>44</v>
      </c>
    </row>
    <row r="10" spans="1:15" x14ac:dyDescent="0.3">
      <c r="A10">
        <v>209</v>
      </c>
      <c r="B10">
        <v>28</v>
      </c>
      <c r="C10">
        <v>31</v>
      </c>
      <c r="D10">
        <v>27</v>
      </c>
      <c r="E10">
        <v>32</v>
      </c>
      <c r="F10">
        <v>39</v>
      </c>
      <c r="G10">
        <v>25</v>
      </c>
      <c r="H10">
        <v>33</v>
      </c>
      <c r="I10">
        <v>33</v>
      </c>
      <c r="J10">
        <v>24</v>
      </c>
      <c r="K10">
        <v>42</v>
      </c>
      <c r="L10">
        <v>38</v>
      </c>
      <c r="M10">
        <v>41</v>
      </c>
    </row>
    <row r="11" spans="1:15" x14ac:dyDescent="0.3">
      <c r="A11">
        <v>210</v>
      </c>
      <c r="B11">
        <v>37</v>
      </c>
      <c r="C11">
        <v>38</v>
      </c>
      <c r="D11">
        <v>46</v>
      </c>
      <c r="E11">
        <v>37</v>
      </c>
      <c r="F11">
        <v>36</v>
      </c>
      <c r="G11">
        <v>38</v>
      </c>
      <c r="H11">
        <v>47</v>
      </c>
      <c r="I11">
        <v>39</v>
      </c>
      <c r="J11">
        <v>40</v>
      </c>
      <c r="K11">
        <v>43</v>
      </c>
      <c r="L11">
        <v>20</v>
      </c>
      <c r="M11">
        <v>39</v>
      </c>
    </row>
    <row r="12" spans="1:15" x14ac:dyDescent="0.3">
      <c r="A12">
        <v>211</v>
      </c>
      <c r="B12">
        <v>41</v>
      </c>
      <c r="C12">
        <v>42</v>
      </c>
      <c r="D12">
        <v>45</v>
      </c>
      <c r="E12">
        <v>44</v>
      </c>
      <c r="F12">
        <v>45</v>
      </c>
      <c r="G12">
        <v>44</v>
      </c>
      <c r="H12">
        <v>47</v>
      </c>
      <c r="I12">
        <v>47</v>
      </c>
      <c r="J12">
        <v>48</v>
      </c>
      <c r="K12">
        <v>49</v>
      </c>
      <c r="L12">
        <v>34</v>
      </c>
      <c r="M12">
        <v>36</v>
      </c>
    </row>
    <row r="13" spans="1:15" x14ac:dyDescent="0.3">
      <c r="A13">
        <v>212</v>
      </c>
      <c r="B13">
        <v>33</v>
      </c>
      <c r="C13">
        <v>44</v>
      </c>
      <c r="D13">
        <v>41</v>
      </c>
      <c r="E13">
        <v>37</v>
      </c>
      <c r="F13">
        <v>43</v>
      </c>
      <c r="G13">
        <v>46</v>
      </c>
      <c r="H13">
        <v>46</v>
      </c>
      <c r="I13">
        <v>46</v>
      </c>
      <c r="J13">
        <v>25</v>
      </c>
      <c r="K13">
        <v>46</v>
      </c>
      <c r="L13">
        <v>25</v>
      </c>
      <c r="M13">
        <v>45</v>
      </c>
    </row>
    <row r="14" spans="1:15" x14ac:dyDescent="0.3">
      <c r="A14">
        <v>213</v>
      </c>
      <c r="B14">
        <v>37</v>
      </c>
      <c r="C14">
        <v>39</v>
      </c>
      <c r="D14">
        <v>44</v>
      </c>
      <c r="E14">
        <v>41</v>
      </c>
      <c r="F14">
        <v>44</v>
      </c>
      <c r="G14">
        <v>41</v>
      </c>
      <c r="H14">
        <v>48</v>
      </c>
      <c r="I14">
        <v>45</v>
      </c>
      <c r="J14">
        <v>48</v>
      </c>
      <c r="K14">
        <v>45</v>
      </c>
      <c r="L14">
        <v>38</v>
      </c>
      <c r="M14">
        <v>40</v>
      </c>
    </row>
    <row r="15" spans="1:15" x14ac:dyDescent="0.3">
      <c r="A15">
        <v>214</v>
      </c>
      <c r="B15">
        <v>40</v>
      </c>
      <c r="C15">
        <v>38</v>
      </c>
      <c r="D15">
        <v>39</v>
      </c>
      <c r="E15">
        <v>43</v>
      </c>
      <c r="F15">
        <v>43</v>
      </c>
      <c r="G15">
        <v>39</v>
      </c>
      <c r="H15">
        <v>40</v>
      </c>
      <c r="I15">
        <v>43</v>
      </c>
      <c r="J15">
        <v>45</v>
      </c>
      <c r="K15">
        <v>45</v>
      </c>
      <c r="L15">
        <v>42</v>
      </c>
      <c r="M15">
        <v>39</v>
      </c>
    </row>
    <row r="16" spans="1:15" x14ac:dyDescent="0.3">
      <c r="A16">
        <v>215</v>
      </c>
      <c r="B16">
        <v>31</v>
      </c>
      <c r="C16">
        <v>23</v>
      </c>
      <c r="D16">
        <v>33</v>
      </c>
      <c r="E16">
        <v>33</v>
      </c>
      <c r="F16">
        <v>36</v>
      </c>
      <c r="G16">
        <v>41</v>
      </c>
      <c r="H16">
        <v>41</v>
      </c>
      <c r="I16">
        <v>38</v>
      </c>
      <c r="J16">
        <v>40</v>
      </c>
      <c r="K16">
        <v>43</v>
      </c>
      <c r="L16">
        <v>38</v>
      </c>
      <c r="M16">
        <v>40</v>
      </c>
    </row>
    <row r="17" spans="1:13" x14ac:dyDescent="0.3">
      <c r="A17">
        <v>216</v>
      </c>
      <c r="B17">
        <v>27</v>
      </c>
      <c r="C17">
        <v>33</v>
      </c>
      <c r="D17">
        <v>38</v>
      </c>
      <c r="E17">
        <v>36</v>
      </c>
      <c r="F17">
        <v>43</v>
      </c>
      <c r="G17">
        <v>43</v>
      </c>
      <c r="H17">
        <v>45</v>
      </c>
      <c r="I17">
        <v>44</v>
      </c>
      <c r="J17">
        <v>44</v>
      </c>
      <c r="K17">
        <v>43</v>
      </c>
      <c r="L17">
        <v>31</v>
      </c>
      <c r="M17">
        <v>44</v>
      </c>
    </row>
    <row r="18" spans="1:13" x14ac:dyDescent="0.3">
      <c r="A18">
        <v>217</v>
      </c>
      <c r="B18">
        <v>36</v>
      </c>
      <c r="C18">
        <v>42</v>
      </c>
      <c r="D18">
        <v>42</v>
      </c>
      <c r="E18">
        <v>41</v>
      </c>
      <c r="F18">
        <v>39</v>
      </c>
      <c r="G18">
        <v>42</v>
      </c>
      <c r="H18">
        <v>42</v>
      </c>
      <c r="I18">
        <v>44</v>
      </c>
      <c r="J18">
        <v>46</v>
      </c>
      <c r="K18">
        <v>46</v>
      </c>
      <c r="L18">
        <v>39</v>
      </c>
      <c r="M18">
        <v>42</v>
      </c>
    </row>
    <row r="19" spans="1:13" x14ac:dyDescent="0.3">
      <c r="A19">
        <v>218</v>
      </c>
      <c r="B19">
        <v>37</v>
      </c>
      <c r="C19">
        <v>38</v>
      </c>
      <c r="D19">
        <v>35</v>
      </c>
      <c r="E19">
        <v>41</v>
      </c>
      <c r="F19">
        <v>36</v>
      </c>
      <c r="G19">
        <v>44</v>
      </c>
      <c r="H19">
        <v>38</v>
      </c>
      <c r="I19">
        <v>35</v>
      </c>
      <c r="J19">
        <v>41</v>
      </c>
      <c r="K19">
        <v>38</v>
      </c>
      <c r="L19">
        <v>29</v>
      </c>
      <c r="M19">
        <v>34</v>
      </c>
    </row>
    <row r="20" spans="1:13" x14ac:dyDescent="0.3">
      <c r="A20">
        <v>219</v>
      </c>
      <c r="B20">
        <v>27</v>
      </c>
      <c r="C20">
        <v>41</v>
      </c>
      <c r="D20">
        <v>43</v>
      </c>
      <c r="E20">
        <v>43</v>
      </c>
      <c r="F20">
        <v>42</v>
      </c>
      <c r="G20">
        <v>40</v>
      </c>
      <c r="H20">
        <v>46</v>
      </c>
      <c r="I20">
        <v>45</v>
      </c>
      <c r="J20">
        <v>42</v>
      </c>
      <c r="K20">
        <v>40</v>
      </c>
      <c r="L20">
        <v>43</v>
      </c>
      <c r="M20">
        <v>33</v>
      </c>
    </row>
    <row r="21" spans="1:13" x14ac:dyDescent="0.3">
      <c r="A21">
        <v>220</v>
      </c>
      <c r="B21">
        <v>37</v>
      </c>
      <c r="C21">
        <v>44</v>
      </c>
      <c r="D21">
        <v>43</v>
      </c>
      <c r="E21">
        <v>42</v>
      </c>
      <c r="F21">
        <v>46</v>
      </c>
      <c r="G21">
        <v>44</v>
      </c>
      <c r="H21">
        <v>45</v>
      </c>
      <c r="I21">
        <v>39</v>
      </c>
      <c r="J21">
        <v>39</v>
      </c>
      <c r="K21">
        <v>40</v>
      </c>
      <c r="L21">
        <v>37</v>
      </c>
      <c r="M21">
        <v>36</v>
      </c>
    </row>
    <row r="22" spans="1:13" x14ac:dyDescent="0.3">
      <c r="A22">
        <v>221</v>
      </c>
      <c r="B22">
        <v>32</v>
      </c>
      <c r="C22">
        <v>45</v>
      </c>
      <c r="D22">
        <v>42</v>
      </c>
      <c r="E22">
        <v>41</v>
      </c>
      <c r="F22">
        <v>41</v>
      </c>
      <c r="G22">
        <v>40</v>
      </c>
      <c r="H22">
        <v>46</v>
      </c>
      <c r="I22">
        <v>47</v>
      </c>
      <c r="J22">
        <v>45</v>
      </c>
      <c r="K22">
        <v>47</v>
      </c>
      <c r="L22">
        <v>38</v>
      </c>
      <c r="M22">
        <v>36</v>
      </c>
    </row>
    <row r="23" spans="1:13" x14ac:dyDescent="0.3">
      <c r="A23">
        <v>222</v>
      </c>
      <c r="B23">
        <v>36</v>
      </c>
      <c r="C23">
        <v>36</v>
      </c>
      <c r="D23">
        <v>37</v>
      </c>
      <c r="E23">
        <v>36</v>
      </c>
      <c r="F23">
        <v>34</v>
      </c>
      <c r="G23">
        <v>38</v>
      </c>
      <c r="H23">
        <v>38</v>
      </c>
      <c r="I23">
        <v>41</v>
      </c>
      <c r="J23">
        <v>40</v>
      </c>
      <c r="K23">
        <v>36</v>
      </c>
      <c r="L23">
        <v>30</v>
      </c>
      <c r="M23">
        <v>31</v>
      </c>
    </row>
    <row r="24" spans="1:13" x14ac:dyDescent="0.3">
      <c r="A24">
        <v>223</v>
      </c>
      <c r="B24">
        <v>36</v>
      </c>
      <c r="C24">
        <v>34</v>
      </c>
      <c r="D24">
        <v>37</v>
      </c>
      <c r="E24">
        <v>37</v>
      </c>
      <c r="F24">
        <v>38</v>
      </c>
      <c r="G24">
        <v>34</v>
      </c>
      <c r="H24">
        <v>39</v>
      </c>
      <c r="I24">
        <v>44</v>
      </c>
      <c r="J24">
        <v>39</v>
      </c>
      <c r="K24">
        <v>39</v>
      </c>
      <c r="L24">
        <v>33</v>
      </c>
      <c r="M24">
        <v>38</v>
      </c>
    </row>
    <row r="25" spans="1:13" x14ac:dyDescent="0.3">
      <c r="A25">
        <v>224</v>
      </c>
      <c r="B25">
        <v>28</v>
      </c>
      <c r="C25">
        <v>30</v>
      </c>
      <c r="D25">
        <v>27</v>
      </c>
      <c r="E25">
        <v>34</v>
      </c>
      <c r="F25">
        <v>41</v>
      </c>
      <c r="G25">
        <v>36</v>
      </c>
      <c r="H25">
        <v>42</v>
      </c>
      <c r="I25">
        <v>48</v>
      </c>
      <c r="J25">
        <v>32</v>
      </c>
      <c r="K25">
        <v>45</v>
      </c>
      <c r="L25">
        <v>42</v>
      </c>
      <c r="M25">
        <v>38</v>
      </c>
    </row>
    <row r="26" spans="1:13" x14ac:dyDescent="0.3">
      <c r="A26">
        <v>225</v>
      </c>
      <c r="B26">
        <v>35</v>
      </c>
      <c r="C26">
        <v>39</v>
      </c>
      <c r="D26">
        <v>33</v>
      </c>
      <c r="E26">
        <v>42</v>
      </c>
      <c r="F26">
        <v>41</v>
      </c>
      <c r="G26">
        <v>40</v>
      </c>
      <c r="H26">
        <v>42</v>
      </c>
      <c r="I26">
        <v>40</v>
      </c>
      <c r="J26">
        <v>38</v>
      </c>
      <c r="K26">
        <v>40</v>
      </c>
      <c r="L26">
        <v>39</v>
      </c>
      <c r="M26">
        <v>37</v>
      </c>
    </row>
    <row r="27" spans="1:13" x14ac:dyDescent="0.3">
      <c r="B27">
        <f>AVERAGE(B2:B26)</f>
        <v>35.08</v>
      </c>
      <c r="C27">
        <f>AVERAGE(C2:C26)</f>
        <v>38.159999999999997</v>
      </c>
      <c r="D27">
        <f t="shared" ref="D27:M27" si="0">AVERAGE(D2:D26)</f>
        <v>38.520000000000003</v>
      </c>
      <c r="E27">
        <f t="shared" si="0"/>
        <v>39.200000000000003</v>
      </c>
      <c r="F27">
        <f t="shared" si="0"/>
        <v>41.56</v>
      </c>
      <c r="G27">
        <f t="shared" si="0"/>
        <v>40.479999999999997</v>
      </c>
      <c r="H27">
        <f t="shared" si="0"/>
        <v>42.36</v>
      </c>
      <c r="I27">
        <f t="shared" si="0"/>
        <v>42.2</v>
      </c>
      <c r="J27">
        <f t="shared" si="0"/>
        <v>40.119999999999997</v>
      </c>
      <c r="K27">
        <f t="shared" si="0"/>
        <v>42.44</v>
      </c>
      <c r="L27">
        <f t="shared" si="0"/>
        <v>36.159999999999997</v>
      </c>
      <c r="M27">
        <f t="shared" si="0"/>
        <v>38.880000000000003</v>
      </c>
    </row>
    <row r="28" spans="1:13" x14ac:dyDescent="0.3">
      <c r="B28">
        <f>B27*2</f>
        <v>70.16</v>
      </c>
      <c r="C28">
        <f t="shared" ref="C28:M28" si="1">C27*2</f>
        <v>76.319999999999993</v>
      </c>
      <c r="D28">
        <f t="shared" si="1"/>
        <v>77.040000000000006</v>
      </c>
      <c r="E28">
        <f t="shared" si="1"/>
        <v>78.400000000000006</v>
      </c>
      <c r="F28">
        <f t="shared" si="1"/>
        <v>83.12</v>
      </c>
      <c r="G28">
        <f t="shared" si="1"/>
        <v>80.959999999999994</v>
      </c>
      <c r="H28">
        <f t="shared" si="1"/>
        <v>84.72</v>
      </c>
      <c r="I28">
        <f t="shared" si="1"/>
        <v>84.4</v>
      </c>
      <c r="J28">
        <f t="shared" si="1"/>
        <v>80.239999999999995</v>
      </c>
      <c r="K28">
        <f t="shared" si="1"/>
        <v>84.88</v>
      </c>
      <c r="L28">
        <f t="shared" si="1"/>
        <v>72.319999999999993</v>
      </c>
      <c r="M28">
        <f t="shared" si="1"/>
        <v>77.760000000000005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3"/>
  <sheetViews>
    <sheetView workbookViewId="0">
      <pane ySplit="1" topLeftCell="A52" activePane="bottomLeft" state="frozen"/>
      <selection pane="bottomLeft" activeCell="P17" sqref="P17"/>
    </sheetView>
  </sheetViews>
  <sheetFormatPr defaultColWidth="8.77734375" defaultRowHeight="14.4" x14ac:dyDescent="0.3"/>
  <cols>
    <col min="2" max="2" width="9.77734375" customWidth="1"/>
    <col min="15" max="15" width="6.44140625" customWidth="1"/>
    <col min="16" max="16" width="49" customWidth="1"/>
  </cols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</v>
      </c>
      <c r="L1" t="s">
        <v>9</v>
      </c>
      <c r="M1" t="s">
        <v>10</v>
      </c>
      <c r="N1" t="s">
        <v>11</v>
      </c>
    </row>
    <row r="2" spans="1:16" x14ac:dyDescent="0.3">
      <c r="A2" t="s">
        <v>13</v>
      </c>
      <c r="B2">
        <v>110</v>
      </c>
      <c r="C2">
        <v>38</v>
      </c>
      <c r="D2">
        <v>48</v>
      </c>
      <c r="E2">
        <v>46</v>
      </c>
      <c r="F2">
        <v>45</v>
      </c>
      <c r="G2">
        <v>47</v>
      </c>
      <c r="H2">
        <v>47</v>
      </c>
      <c r="I2">
        <v>44</v>
      </c>
      <c r="J2">
        <v>45</v>
      </c>
      <c r="K2">
        <v>44</v>
      </c>
      <c r="L2">
        <v>49</v>
      </c>
      <c r="M2">
        <v>46</v>
      </c>
      <c r="N2">
        <v>46</v>
      </c>
      <c r="P2" t="s">
        <v>17</v>
      </c>
    </row>
    <row r="3" spans="1:16" x14ac:dyDescent="0.3">
      <c r="A3" t="s">
        <v>13</v>
      </c>
      <c r="B3">
        <v>111</v>
      </c>
      <c r="C3">
        <v>26</v>
      </c>
      <c r="D3">
        <v>49</v>
      </c>
      <c r="E3">
        <v>48</v>
      </c>
      <c r="F3">
        <v>47</v>
      </c>
      <c r="G3">
        <v>48</v>
      </c>
      <c r="H3">
        <v>46</v>
      </c>
      <c r="I3">
        <v>43</v>
      </c>
      <c r="J3">
        <v>47</v>
      </c>
      <c r="K3">
        <v>47</v>
      </c>
      <c r="L3">
        <v>44</v>
      </c>
      <c r="M3">
        <v>44</v>
      </c>
      <c r="N3">
        <v>44</v>
      </c>
      <c r="P3" s="4" t="s">
        <v>20</v>
      </c>
    </row>
    <row r="4" spans="1:16" x14ac:dyDescent="0.3">
      <c r="A4" t="s">
        <v>13</v>
      </c>
      <c r="B4">
        <v>112</v>
      </c>
      <c r="C4">
        <v>41</v>
      </c>
      <c r="D4">
        <v>46</v>
      </c>
      <c r="E4">
        <v>46</v>
      </c>
      <c r="F4">
        <v>44</v>
      </c>
      <c r="G4">
        <v>41</v>
      </c>
      <c r="H4">
        <v>43</v>
      </c>
      <c r="I4">
        <v>43</v>
      </c>
      <c r="J4">
        <v>43</v>
      </c>
      <c r="K4">
        <v>41</v>
      </c>
      <c r="L4">
        <v>46</v>
      </c>
      <c r="M4">
        <v>41</v>
      </c>
      <c r="N4">
        <v>43</v>
      </c>
      <c r="P4" s="3" t="s">
        <v>21</v>
      </c>
    </row>
    <row r="5" spans="1:16" x14ac:dyDescent="0.3">
      <c r="A5" t="s">
        <v>13</v>
      </c>
      <c r="B5">
        <v>113</v>
      </c>
      <c r="C5">
        <v>42</v>
      </c>
      <c r="D5">
        <v>45</v>
      </c>
      <c r="E5">
        <v>45</v>
      </c>
      <c r="F5">
        <v>44</v>
      </c>
      <c r="G5">
        <v>46</v>
      </c>
      <c r="H5">
        <v>49</v>
      </c>
      <c r="I5">
        <v>49</v>
      </c>
      <c r="J5">
        <v>49</v>
      </c>
      <c r="K5">
        <v>43</v>
      </c>
      <c r="L5">
        <v>48</v>
      </c>
      <c r="M5">
        <v>45</v>
      </c>
      <c r="N5">
        <v>43</v>
      </c>
      <c r="P5" s="4" t="s">
        <v>22</v>
      </c>
    </row>
    <row r="6" spans="1:16" x14ac:dyDescent="0.3">
      <c r="A6" t="s">
        <v>13</v>
      </c>
      <c r="B6">
        <v>114</v>
      </c>
      <c r="C6">
        <v>32</v>
      </c>
      <c r="D6">
        <v>48</v>
      </c>
      <c r="E6">
        <v>44</v>
      </c>
      <c r="F6">
        <v>50</v>
      </c>
      <c r="G6">
        <v>47</v>
      </c>
      <c r="H6">
        <v>46</v>
      </c>
      <c r="I6">
        <v>47</v>
      </c>
      <c r="J6">
        <v>47</v>
      </c>
      <c r="K6">
        <v>45</v>
      </c>
      <c r="L6">
        <v>42</v>
      </c>
      <c r="M6">
        <v>38</v>
      </c>
      <c r="N6">
        <v>39</v>
      </c>
      <c r="P6" s="4" t="s">
        <v>23</v>
      </c>
    </row>
    <row r="7" spans="1:16" x14ac:dyDescent="0.3">
      <c r="A7" t="s">
        <v>13</v>
      </c>
      <c r="B7">
        <v>116</v>
      </c>
      <c r="C7">
        <v>36</v>
      </c>
      <c r="D7">
        <v>43</v>
      </c>
      <c r="E7">
        <v>46</v>
      </c>
      <c r="F7">
        <v>48</v>
      </c>
      <c r="G7">
        <v>48</v>
      </c>
      <c r="H7">
        <v>47</v>
      </c>
      <c r="I7">
        <v>50</v>
      </c>
      <c r="J7">
        <v>48</v>
      </c>
      <c r="K7">
        <v>50</v>
      </c>
      <c r="L7">
        <v>45</v>
      </c>
      <c r="M7">
        <v>45</v>
      </c>
      <c r="N7">
        <v>49</v>
      </c>
      <c r="P7" s="4" t="s">
        <v>24</v>
      </c>
    </row>
    <row r="8" spans="1:16" x14ac:dyDescent="0.3">
      <c r="A8" t="s">
        <v>13</v>
      </c>
      <c r="B8">
        <v>117</v>
      </c>
      <c r="C8">
        <v>35</v>
      </c>
      <c r="D8">
        <v>48</v>
      </c>
      <c r="E8">
        <v>47</v>
      </c>
      <c r="F8">
        <v>49</v>
      </c>
      <c r="G8">
        <v>48</v>
      </c>
      <c r="H8">
        <v>49</v>
      </c>
      <c r="I8">
        <v>46</v>
      </c>
      <c r="J8">
        <v>49</v>
      </c>
      <c r="K8">
        <v>49</v>
      </c>
      <c r="L8">
        <v>47</v>
      </c>
      <c r="M8">
        <v>48</v>
      </c>
      <c r="N8">
        <v>49</v>
      </c>
      <c r="P8" s="4" t="s">
        <v>25</v>
      </c>
    </row>
    <row r="9" spans="1:16" x14ac:dyDescent="0.3">
      <c r="A9" t="s">
        <v>13</v>
      </c>
      <c r="B9">
        <v>118</v>
      </c>
      <c r="C9">
        <v>34</v>
      </c>
      <c r="D9">
        <v>50</v>
      </c>
      <c r="E9">
        <v>49</v>
      </c>
      <c r="F9">
        <v>49</v>
      </c>
      <c r="G9">
        <v>49</v>
      </c>
      <c r="H9">
        <v>50</v>
      </c>
      <c r="I9">
        <v>48</v>
      </c>
      <c r="J9">
        <v>49</v>
      </c>
      <c r="K9">
        <v>49</v>
      </c>
      <c r="L9">
        <v>49</v>
      </c>
      <c r="M9">
        <v>45</v>
      </c>
      <c r="N9">
        <v>46</v>
      </c>
      <c r="P9" s="4" t="s">
        <v>26</v>
      </c>
    </row>
    <row r="10" spans="1:16" x14ac:dyDescent="0.3">
      <c r="A10" t="s">
        <v>13</v>
      </c>
      <c r="B10">
        <v>119</v>
      </c>
      <c r="C10">
        <v>26</v>
      </c>
      <c r="D10">
        <v>27</v>
      </c>
      <c r="E10">
        <v>49</v>
      </c>
      <c r="F10">
        <v>47</v>
      </c>
      <c r="G10">
        <v>49</v>
      </c>
      <c r="H10">
        <v>47</v>
      </c>
      <c r="I10">
        <v>48</v>
      </c>
      <c r="J10">
        <v>48</v>
      </c>
      <c r="K10">
        <v>50</v>
      </c>
      <c r="L10">
        <v>47</v>
      </c>
      <c r="M10">
        <v>43</v>
      </c>
      <c r="N10">
        <v>46</v>
      </c>
    </row>
    <row r="11" spans="1:16" x14ac:dyDescent="0.3">
      <c r="A11" t="s">
        <v>13</v>
      </c>
      <c r="B11">
        <v>120</v>
      </c>
      <c r="C11">
        <v>19</v>
      </c>
      <c r="D11">
        <v>38</v>
      </c>
      <c r="E11">
        <v>49</v>
      </c>
      <c r="F11">
        <v>50</v>
      </c>
      <c r="G11">
        <v>46</v>
      </c>
      <c r="H11">
        <v>49</v>
      </c>
      <c r="I11">
        <v>48</v>
      </c>
      <c r="J11">
        <v>50</v>
      </c>
      <c r="K11">
        <v>49</v>
      </c>
      <c r="L11">
        <v>50</v>
      </c>
      <c r="M11">
        <v>44</v>
      </c>
      <c r="N11">
        <v>45</v>
      </c>
    </row>
    <row r="12" spans="1:16" x14ac:dyDescent="0.3">
      <c r="A12" t="s">
        <v>13</v>
      </c>
      <c r="B12">
        <v>121</v>
      </c>
      <c r="C12">
        <v>29</v>
      </c>
      <c r="D12">
        <v>34</v>
      </c>
      <c r="E12">
        <v>46</v>
      </c>
      <c r="F12">
        <v>46</v>
      </c>
      <c r="G12">
        <v>47</v>
      </c>
      <c r="H12">
        <v>47</v>
      </c>
      <c r="I12">
        <v>48</v>
      </c>
      <c r="J12">
        <v>47</v>
      </c>
      <c r="K12">
        <v>47</v>
      </c>
      <c r="L12">
        <v>47</v>
      </c>
      <c r="M12">
        <v>47</v>
      </c>
      <c r="N12">
        <v>47</v>
      </c>
    </row>
    <row r="13" spans="1:16" x14ac:dyDescent="0.3">
      <c r="A13" t="s">
        <v>13</v>
      </c>
      <c r="B13">
        <v>122</v>
      </c>
      <c r="C13">
        <v>42</v>
      </c>
      <c r="D13">
        <v>50</v>
      </c>
      <c r="E13">
        <v>48</v>
      </c>
      <c r="F13">
        <v>49</v>
      </c>
      <c r="G13">
        <v>50</v>
      </c>
      <c r="H13">
        <v>48</v>
      </c>
      <c r="I13">
        <v>50</v>
      </c>
      <c r="J13">
        <v>50</v>
      </c>
      <c r="K13">
        <v>49</v>
      </c>
      <c r="L13">
        <v>49</v>
      </c>
      <c r="M13">
        <v>47</v>
      </c>
      <c r="N13">
        <v>47</v>
      </c>
    </row>
    <row r="14" spans="1:16" x14ac:dyDescent="0.3">
      <c r="A14" t="s">
        <v>13</v>
      </c>
      <c r="B14">
        <v>123</v>
      </c>
      <c r="C14">
        <v>34</v>
      </c>
      <c r="D14">
        <v>50</v>
      </c>
      <c r="E14">
        <v>50</v>
      </c>
      <c r="F14">
        <v>46</v>
      </c>
      <c r="G14">
        <v>48</v>
      </c>
      <c r="H14">
        <v>49</v>
      </c>
      <c r="I14">
        <v>46</v>
      </c>
      <c r="J14">
        <v>48</v>
      </c>
      <c r="K14">
        <v>49</v>
      </c>
      <c r="L14">
        <v>48</v>
      </c>
      <c r="M14">
        <v>44</v>
      </c>
      <c r="N14">
        <v>43</v>
      </c>
    </row>
    <row r="15" spans="1:16" x14ac:dyDescent="0.3">
      <c r="A15" t="s">
        <v>13</v>
      </c>
      <c r="B15">
        <v>124</v>
      </c>
      <c r="C15">
        <v>29</v>
      </c>
      <c r="D15">
        <v>27</v>
      </c>
      <c r="E15">
        <v>48</v>
      </c>
      <c r="F15">
        <v>50</v>
      </c>
      <c r="G15">
        <v>48</v>
      </c>
      <c r="H15">
        <v>49</v>
      </c>
      <c r="I15">
        <v>50</v>
      </c>
      <c r="J15">
        <v>48</v>
      </c>
      <c r="K15">
        <v>49</v>
      </c>
      <c r="L15">
        <v>44</v>
      </c>
      <c r="M15">
        <v>49</v>
      </c>
      <c r="N15">
        <v>46</v>
      </c>
    </row>
    <row r="16" spans="1:16" x14ac:dyDescent="0.3">
      <c r="A16" t="s">
        <v>13</v>
      </c>
      <c r="B16">
        <v>125</v>
      </c>
      <c r="C16">
        <v>26</v>
      </c>
      <c r="D16">
        <v>20</v>
      </c>
      <c r="E16">
        <v>45</v>
      </c>
      <c r="F16">
        <v>47</v>
      </c>
      <c r="G16">
        <v>46</v>
      </c>
      <c r="H16">
        <v>41</v>
      </c>
      <c r="I16">
        <v>45</v>
      </c>
      <c r="J16">
        <v>47</v>
      </c>
      <c r="K16">
        <v>49</v>
      </c>
      <c r="L16">
        <v>45</v>
      </c>
      <c r="M16">
        <v>48</v>
      </c>
      <c r="N16">
        <v>43</v>
      </c>
    </row>
    <row r="17" spans="1:14" x14ac:dyDescent="0.3">
      <c r="A17" t="s">
        <v>13</v>
      </c>
      <c r="B17">
        <v>126</v>
      </c>
      <c r="C17">
        <v>40</v>
      </c>
      <c r="D17">
        <v>46</v>
      </c>
      <c r="E17">
        <v>49</v>
      </c>
      <c r="F17">
        <v>48</v>
      </c>
      <c r="G17">
        <v>42</v>
      </c>
      <c r="H17">
        <v>49</v>
      </c>
      <c r="I17">
        <v>50</v>
      </c>
      <c r="J17">
        <v>50</v>
      </c>
      <c r="K17">
        <v>50</v>
      </c>
      <c r="L17">
        <v>50</v>
      </c>
      <c r="M17">
        <v>46</v>
      </c>
      <c r="N17">
        <v>45</v>
      </c>
    </row>
    <row r="18" spans="1:14" x14ac:dyDescent="0.3">
      <c r="A18" t="s">
        <v>13</v>
      </c>
      <c r="B18">
        <v>127</v>
      </c>
      <c r="C18">
        <v>42</v>
      </c>
      <c r="D18">
        <v>50</v>
      </c>
      <c r="E18">
        <v>49</v>
      </c>
      <c r="F18">
        <v>50</v>
      </c>
      <c r="G18">
        <v>50</v>
      </c>
      <c r="H18">
        <v>49</v>
      </c>
      <c r="I18">
        <v>50</v>
      </c>
      <c r="J18">
        <v>48</v>
      </c>
      <c r="K18">
        <v>49</v>
      </c>
      <c r="L18">
        <v>50</v>
      </c>
      <c r="M18">
        <v>50</v>
      </c>
      <c r="N18">
        <v>49</v>
      </c>
    </row>
    <row r="19" spans="1:14" x14ac:dyDescent="0.3">
      <c r="A19" t="s">
        <v>13</v>
      </c>
      <c r="B19">
        <v>128</v>
      </c>
      <c r="C19">
        <v>40</v>
      </c>
      <c r="D19">
        <v>45</v>
      </c>
      <c r="E19">
        <v>45</v>
      </c>
      <c r="F19">
        <v>46</v>
      </c>
      <c r="G19">
        <v>46</v>
      </c>
      <c r="H19">
        <v>47</v>
      </c>
      <c r="I19">
        <v>46</v>
      </c>
      <c r="J19">
        <v>46</v>
      </c>
      <c r="K19">
        <v>45</v>
      </c>
      <c r="L19">
        <v>46</v>
      </c>
      <c r="M19">
        <v>49</v>
      </c>
      <c r="N19">
        <v>46</v>
      </c>
    </row>
    <row r="20" spans="1:14" x14ac:dyDescent="0.3">
      <c r="A20" t="s">
        <v>13</v>
      </c>
      <c r="B20">
        <v>129</v>
      </c>
      <c r="C20">
        <v>29</v>
      </c>
      <c r="D20">
        <v>37</v>
      </c>
      <c r="E20">
        <v>41</v>
      </c>
      <c r="F20">
        <v>41</v>
      </c>
      <c r="G20">
        <v>44</v>
      </c>
      <c r="H20">
        <v>46</v>
      </c>
      <c r="I20">
        <v>45</v>
      </c>
      <c r="J20">
        <v>49</v>
      </c>
      <c r="K20">
        <v>45</v>
      </c>
      <c r="L20">
        <v>45</v>
      </c>
      <c r="M20">
        <v>48</v>
      </c>
      <c r="N20">
        <v>45</v>
      </c>
    </row>
    <row r="21" spans="1:14" x14ac:dyDescent="0.3">
      <c r="A21" t="s">
        <v>13</v>
      </c>
      <c r="B21">
        <v>130</v>
      </c>
      <c r="C21">
        <v>28</v>
      </c>
      <c r="D21">
        <v>35</v>
      </c>
      <c r="E21">
        <v>30</v>
      </c>
      <c r="F21">
        <v>29</v>
      </c>
      <c r="G21">
        <v>40</v>
      </c>
      <c r="H21">
        <v>48</v>
      </c>
      <c r="I21">
        <v>47</v>
      </c>
      <c r="J21">
        <v>50</v>
      </c>
      <c r="K21">
        <v>48</v>
      </c>
      <c r="L21">
        <v>50</v>
      </c>
      <c r="M21">
        <v>48</v>
      </c>
      <c r="N21">
        <v>47</v>
      </c>
    </row>
    <row r="22" spans="1:14" x14ac:dyDescent="0.3">
      <c r="A22" t="s">
        <v>13</v>
      </c>
      <c r="B22">
        <v>131</v>
      </c>
      <c r="C22">
        <v>27</v>
      </c>
      <c r="D22">
        <v>47</v>
      </c>
      <c r="E22">
        <v>44</v>
      </c>
      <c r="F22">
        <v>48</v>
      </c>
      <c r="G22">
        <v>45</v>
      </c>
      <c r="H22">
        <v>44</v>
      </c>
      <c r="I22">
        <v>43</v>
      </c>
      <c r="J22">
        <v>46</v>
      </c>
      <c r="K22">
        <v>44</v>
      </c>
      <c r="L22">
        <v>49</v>
      </c>
      <c r="M22">
        <v>48</v>
      </c>
      <c r="N22">
        <v>45</v>
      </c>
    </row>
    <row r="23" spans="1:14" x14ac:dyDescent="0.3">
      <c r="A23" t="s">
        <v>13</v>
      </c>
      <c r="B23">
        <v>132</v>
      </c>
      <c r="C23">
        <v>47</v>
      </c>
      <c r="D23">
        <v>47</v>
      </c>
      <c r="E23">
        <v>49</v>
      </c>
      <c r="F23">
        <v>49</v>
      </c>
      <c r="G23">
        <v>49</v>
      </c>
      <c r="H23">
        <v>48</v>
      </c>
      <c r="I23">
        <v>48</v>
      </c>
      <c r="J23">
        <v>49</v>
      </c>
      <c r="K23">
        <v>49</v>
      </c>
      <c r="L23">
        <v>46</v>
      </c>
      <c r="M23">
        <v>45</v>
      </c>
      <c r="N23">
        <v>43</v>
      </c>
    </row>
    <row r="24" spans="1:14" x14ac:dyDescent="0.3">
      <c r="A24" t="s">
        <v>14</v>
      </c>
      <c r="C24">
        <f>AVERAGE(C2:C23)</f>
        <v>33.727272727272727</v>
      </c>
      <c r="D24">
        <f t="shared" ref="D24:N24" si="0">AVERAGE(D2:D23)</f>
        <v>42.272727272727273</v>
      </c>
      <c r="E24">
        <f t="shared" si="0"/>
        <v>46.045454545454547</v>
      </c>
      <c r="F24">
        <f t="shared" si="0"/>
        <v>46.454545454545453</v>
      </c>
      <c r="G24">
        <f t="shared" si="0"/>
        <v>46.545454545454547</v>
      </c>
      <c r="H24">
        <f t="shared" si="0"/>
        <v>47.18181818181818</v>
      </c>
      <c r="I24">
        <f t="shared" si="0"/>
        <v>47</v>
      </c>
      <c r="J24">
        <f t="shared" si="0"/>
        <v>47.863636363636367</v>
      </c>
      <c r="K24">
        <f t="shared" si="0"/>
        <v>47.272727272727273</v>
      </c>
      <c r="L24">
        <f t="shared" si="0"/>
        <v>47.090909090909093</v>
      </c>
      <c r="M24">
        <f t="shared" si="0"/>
        <v>45.81818181818182</v>
      </c>
      <c r="N24">
        <f t="shared" si="0"/>
        <v>45.272727272727273</v>
      </c>
    </row>
    <row r="25" spans="1:14" x14ac:dyDescent="0.3">
      <c r="A25" t="s">
        <v>15</v>
      </c>
      <c r="C25">
        <f>C24/50 * 100</f>
        <v>67.454545454545453</v>
      </c>
      <c r="D25">
        <f t="shared" ref="D25:N25" si="1">D24/50 * 100</f>
        <v>84.545454545454547</v>
      </c>
      <c r="E25">
        <f t="shared" si="1"/>
        <v>92.090909090909093</v>
      </c>
      <c r="F25">
        <f t="shared" si="1"/>
        <v>92.909090909090907</v>
      </c>
      <c r="G25">
        <f t="shared" si="1"/>
        <v>93.090909090909093</v>
      </c>
      <c r="H25">
        <f t="shared" si="1"/>
        <v>94.36363636363636</v>
      </c>
      <c r="I25">
        <f t="shared" si="1"/>
        <v>94</v>
      </c>
      <c r="J25">
        <f t="shared" si="1"/>
        <v>95.727272727272734</v>
      </c>
      <c r="K25">
        <f t="shared" si="1"/>
        <v>94.545454545454547</v>
      </c>
      <c r="L25">
        <f t="shared" si="1"/>
        <v>94.181818181818187</v>
      </c>
      <c r="M25">
        <f t="shared" si="1"/>
        <v>91.63636363636364</v>
      </c>
      <c r="N25">
        <f t="shared" si="1"/>
        <v>90.545454545454547</v>
      </c>
    </row>
    <row r="27" spans="1:14" x14ac:dyDescent="0.3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12</v>
      </c>
      <c r="L27" t="s">
        <v>9</v>
      </c>
      <c r="M27" t="s">
        <v>10</v>
      </c>
      <c r="N27" t="s">
        <v>11</v>
      </c>
    </row>
    <row r="28" spans="1:14" x14ac:dyDescent="0.3">
      <c r="A28" t="s">
        <v>16</v>
      </c>
      <c r="B28">
        <v>201</v>
      </c>
      <c r="C28">
        <v>39</v>
      </c>
      <c r="D28">
        <v>41</v>
      </c>
      <c r="E28">
        <v>41</v>
      </c>
      <c r="F28">
        <v>39</v>
      </c>
      <c r="G28">
        <v>44</v>
      </c>
      <c r="H28">
        <v>39</v>
      </c>
      <c r="I28">
        <v>39</v>
      </c>
      <c r="J28">
        <v>41</v>
      </c>
      <c r="K28">
        <v>47</v>
      </c>
      <c r="L28">
        <v>37</v>
      </c>
      <c r="M28">
        <v>34</v>
      </c>
      <c r="N28">
        <v>37</v>
      </c>
    </row>
    <row r="29" spans="1:14" x14ac:dyDescent="0.3">
      <c r="A29" t="s">
        <v>16</v>
      </c>
      <c r="B29">
        <v>202</v>
      </c>
      <c r="C29">
        <v>41</v>
      </c>
      <c r="D29">
        <v>43</v>
      </c>
      <c r="E29">
        <v>42</v>
      </c>
      <c r="F29">
        <v>41</v>
      </c>
      <c r="G29">
        <v>45</v>
      </c>
      <c r="H29">
        <v>40</v>
      </c>
      <c r="I29">
        <v>42</v>
      </c>
      <c r="J29">
        <v>41</v>
      </c>
      <c r="K29">
        <v>41</v>
      </c>
      <c r="L29">
        <v>40</v>
      </c>
      <c r="M29">
        <v>36</v>
      </c>
      <c r="N29">
        <v>37</v>
      </c>
    </row>
    <row r="30" spans="1:14" x14ac:dyDescent="0.3">
      <c r="A30" t="s">
        <v>16</v>
      </c>
      <c r="B30">
        <v>203</v>
      </c>
      <c r="C30">
        <v>41</v>
      </c>
      <c r="D30">
        <v>42</v>
      </c>
      <c r="E30">
        <v>44</v>
      </c>
      <c r="F30">
        <v>39</v>
      </c>
      <c r="G30">
        <v>44</v>
      </c>
      <c r="H30">
        <v>44</v>
      </c>
      <c r="I30">
        <v>48</v>
      </c>
      <c r="J30">
        <v>46</v>
      </c>
      <c r="K30">
        <v>42</v>
      </c>
      <c r="L30">
        <v>44</v>
      </c>
      <c r="M30">
        <v>39</v>
      </c>
      <c r="N30">
        <v>41</v>
      </c>
    </row>
    <row r="31" spans="1:14" x14ac:dyDescent="0.3">
      <c r="A31" t="s">
        <v>16</v>
      </c>
      <c r="B31">
        <v>204</v>
      </c>
      <c r="C31">
        <v>29</v>
      </c>
      <c r="D31">
        <v>22</v>
      </c>
      <c r="E31">
        <v>26</v>
      </c>
      <c r="F31">
        <v>25</v>
      </c>
      <c r="G31">
        <v>42</v>
      </c>
      <c r="H31">
        <v>44</v>
      </c>
      <c r="I31">
        <v>33</v>
      </c>
      <c r="J31">
        <v>36</v>
      </c>
      <c r="K31">
        <v>34</v>
      </c>
      <c r="L31">
        <v>39</v>
      </c>
      <c r="M31">
        <v>35</v>
      </c>
      <c r="N31">
        <v>43</v>
      </c>
    </row>
    <row r="32" spans="1:14" x14ac:dyDescent="0.3">
      <c r="A32" t="s">
        <v>16</v>
      </c>
      <c r="B32">
        <v>206</v>
      </c>
      <c r="C32">
        <v>44</v>
      </c>
      <c r="D32">
        <v>36</v>
      </c>
      <c r="E32">
        <v>45</v>
      </c>
      <c r="F32">
        <v>42</v>
      </c>
      <c r="G32">
        <v>48</v>
      </c>
      <c r="H32">
        <v>41</v>
      </c>
      <c r="I32">
        <v>40</v>
      </c>
      <c r="J32">
        <v>43</v>
      </c>
      <c r="K32">
        <v>42</v>
      </c>
      <c r="L32">
        <v>45</v>
      </c>
      <c r="M32">
        <v>43</v>
      </c>
      <c r="N32">
        <v>42</v>
      </c>
    </row>
    <row r="33" spans="1:14" x14ac:dyDescent="0.3">
      <c r="A33" t="s">
        <v>16</v>
      </c>
      <c r="B33">
        <v>207</v>
      </c>
      <c r="C33">
        <v>41</v>
      </c>
      <c r="D33">
        <v>44</v>
      </c>
      <c r="E33">
        <v>28</v>
      </c>
      <c r="F33">
        <v>44</v>
      </c>
      <c r="G33">
        <v>40</v>
      </c>
      <c r="H33">
        <v>44</v>
      </c>
      <c r="I33">
        <v>46</v>
      </c>
      <c r="J33">
        <v>43</v>
      </c>
      <c r="K33">
        <v>41</v>
      </c>
      <c r="L33">
        <v>47</v>
      </c>
      <c r="M33">
        <v>36</v>
      </c>
      <c r="N33">
        <v>40</v>
      </c>
    </row>
    <row r="34" spans="1:14" x14ac:dyDescent="0.3">
      <c r="A34" t="s">
        <v>16</v>
      </c>
      <c r="B34">
        <v>208</v>
      </c>
      <c r="C34">
        <v>36</v>
      </c>
      <c r="D34">
        <v>46</v>
      </c>
      <c r="E34">
        <v>43</v>
      </c>
      <c r="F34">
        <v>47</v>
      </c>
      <c r="G34">
        <v>48</v>
      </c>
      <c r="H34">
        <v>44</v>
      </c>
      <c r="I34">
        <v>44</v>
      </c>
      <c r="J34">
        <v>45</v>
      </c>
      <c r="K34">
        <v>46</v>
      </c>
      <c r="L34">
        <v>48</v>
      </c>
      <c r="M34">
        <v>43</v>
      </c>
      <c r="N34">
        <v>44</v>
      </c>
    </row>
    <row r="35" spans="1:14" x14ac:dyDescent="0.3">
      <c r="A35" t="s">
        <v>16</v>
      </c>
      <c r="B35">
        <v>209</v>
      </c>
      <c r="C35">
        <v>28</v>
      </c>
      <c r="D35">
        <v>31</v>
      </c>
      <c r="E35">
        <v>27</v>
      </c>
      <c r="F35">
        <v>32</v>
      </c>
      <c r="G35">
        <v>39</v>
      </c>
      <c r="H35">
        <v>25</v>
      </c>
      <c r="I35">
        <v>33</v>
      </c>
      <c r="J35">
        <v>33</v>
      </c>
      <c r="K35">
        <v>24</v>
      </c>
      <c r="L35">
        <v>42</v>
      </c>
      <c r="M35">
        <v>38</v>
      </c>
      <c r="N35">
        <v>41</v>
      </c>
    </row>
    <row r="36" spans="1:14" x14ac:dyDescent="0.3">
      <c r="A36" t="s">
        <v>16</v>
      </c>
      <c r="B36">
        <v>210</v>
      </c>
      <c r="C36">
        <v>37</v>
      </c>
      <c r="D36">
        <v>38</v>
      </c>
      <c r="E36">
        <v>46</v>
      </c>
      <c r="F36">
        <v>37</v>
      </c>
      <c r="G36">
        <v>36</v>
      </c>
      <c r="H36">
        <v>38</v>
      </c>
      <c r="I36">
        <v>47</v>
      </c>
      <c r="J36">
        <v>39</v>
      </c>
      <c r="K36">
        <v>40</v>
      </c>
      <c r="L36">
        <v>43</v>
      </c>
      <c r="M36">
        <v>20</v>
      </c>
      <c r="N36">
        <v>39</v>
      </c>
    </row>
    <row r="37" spans="1:14" x14ac:dyDescent="0.3">
      <c r="A37" t="s">
        <v>16</v>
      </c>
      <c r="B37">
        <v>211</v>
      </c>
      <c r="C37">
        <v>41</v>
      </c>
      <c r="D37">
        <v>42</v>
      </c>
      <c r="E37">
        <v>45</v>
      </c>
      <c r="F37">
        <v>44</v>
      </c>
      <c r="G37">
        <v>45</v>
      </c>
      <c r="H37">
        <v>44</v>
      </c>
      <c r="I37">
        <v>47</v>
      </c>
      <c r="J37">
        <v>47</v>
      </c>
      <c r="K37">
        <v>48</v>
      </c>
      <c r="L37">
        <v>49</v>
      </c>
      <c r="M37">
        <v>34</v>
      </c>
      <c r="N37">
        <v>36</v>
      </c>
    </row>
    <row r="38" spans="1:14" x14ac:dyDescent="0.3">
      <c r="A38" t="s">
        <v>16</v>
      </c>
      <c r="B38">
        <v>212</v>
      </c>
      <c r="C38">
        <v>33</v>
      </c>
      <c r="D38">
        <v>44</v>
      </c>
      <c r="E38">
        <v>41</v>
      </c>
      <c r="F38">
        <v>37</v>
      </c>
      <c r="G38">
        <v>43</v>
      </c>
      <c r="H38">
        <v>46</v>
      </c>
      <c r="I38">
        <v>46</v>
      </c>
      <c r="J38">
        <v>46</v>
      </c>
      <c r="K38">
        <v>25</v>
      </c>
      <c r="L38">
        <v>46</v>
      </c>
      <c r="M38">
        <v>25</v>
      </c>
      <c r="N38">
        <v>45</v>
      </c>
    </row>
    <row r="39" spans="1:14" x14ac:dyDescent="0.3">
      <c r="A39" t="s">
        <v>16</v>
      </c>
      <c r="B39">
        <v>213</v>
      </c>
      <c r="C39">
        <v>37</v>
      </c>
      <c r="D39">
        <v>39</v>
      </c>
      <c r="E39">
        <v>44</v>
      </c>
      <c r="F39">
        <v>41</v>
      </c>
      <c r="G39">
        <v>44</v>
      </c>
      <c r="H39">
        <v>41</v>
      </c>
      <c r="I39">
        <v>48</v>
      </c>
      <c r="J39">
        <v>45</v>
      </c>
      <c r="K39">
        <v>48</v>
      </c>
      <c r="L39">
        <v>45</v>
      </c>
      <c r="M39">
        <v>38</v>
      </c>
      <c r="N39">
        <v>40</v>
      </c>
    </row>
    <row r="40" spans="1:14" x14ac:dyDescent="0.3">
      <c r="A40" t="s">
        <v>16</v>
      </c>
      <c r="B40">
        <v>214</v>
      </c>
      <c r="C40">
        <v>40</v>
      </c>
      <c r="D40">
        <v>38</v>
      </c>
      <c r="E40">
        <v>39</v>
      </c>
      <c r="F40">
        <v>43</v>
      </c>
      <c r="G40">
        <v>43</v>
      </c>
      <c r="H40">
        <v>39</v>
      </c>
      <c r="I40">
        <v>40</v>
      </c>
      <c r="J40">
        <v>43</v>
      </c>
      <c r="K40">
        <v>45</v>
      </c>
      <c r="L40">
        <v>45</v>
      </c>
      <c r="M40">
        <v>42</v>
      </c>
      <c r="N40">
        <v>39</v>
      </c>
    </row>
    <row r="41" spans="1:14" x14ac:dyDescent="0.3">
      <c r="A41" t="s">
        <v>16</v>
      </c>
      <c r="B41">
        <v>215</v>
      </c>
      <c r="C41">
        <v>31</v>
      </c>
      <c r="D41">
        <v>23</v>
      </c>
      <c r="E41">
        <v>33</v>
      </c>
      <c r="F41">
        <v>33</v>
      </c>
      <c r="G41">
        <v>36</v>
      </c>
      <c r="H41">
        <v>41</v>
      </c>
      <c r="I41">
        <v>41</v>
      </c>
      <c r="J41">
        <v>38</v>
      </c>
      <c r="K41">
        <v>40</v>
      </c>
      <c r="L41">
        <v>43</v>
      </c>
      <c r="M41">
        <v>38</v>
      </c>
      <c r="N41">
        <v>40</v>
      </c>
    </row>
    <row r="42" spans="1:14" x14ac:dyDescent="0.3">
      <c r="A42" t="s">
        <v>16</v>
      </c>
      <c r="B42">
        <v>216</v>
      </c>
      <c r="C42">
        <v>27</v>
      </c>
      <c r="D42">
        <v>33</v>
      </c>
      <c r="E42">
        <v>38</v>
      </c>
      <c r="F42">
        <v>36</v>
      </c>
      <c r="G42">
        <v>43</v>
      </c>
      <c r="H42">
        <v>43</v>
      </c>
      <c r="I42">
        <v>45</v>
      </c>
      <c r="J42">
        <v>44</v>
      </c>
      <c r="K42">
        <v>44</v>
      </c>
      <c r="L42">
        <v>43</v>
      </c>
      <c r="M42">
        <v>31</v>
      </c>
      <c r="N42">
        <v>44</v>
      </c>
    </row>
    <row r="43" spans="1:14" x14ac:dyDescent="0.3">
      <c r="A43" t="s">
        <v>16</v>
      </c>
      <c r="B43">
        <v>217</v>
      </c>
      <c r="C43">
        <v>36</v>
      </c>
      <c r="D43">
        <v>42</v>
      </c>
      <c r="E43">
        <v>42</v>
      </c>
      <c r="F43">
        <v>41</v>
      </c>
      <c r="G43">
        <v>39</v>
      </c>
      <c r="H43">
        <v>42</v>
      </c>
      <c r="I43">
        <v>42</v>
      </c>
      <c r="J43">
        <v>44</v>
      </c>
      <c r="K43">
        <v>46</v>
      </c>
      <c r="L43">
        <v>46</v>
      </c>
      <c r="M43">
        <v>39</v>
      </c>
      <c r="N43">
        <v>42</v>
      </c>
    </row>
    <row r="44" spans="1:14" x14ac:dyDescent="0.3">
      <c r="A44" t="s">
        <v>16</v>
      </c>
      <c r="B44">
        <v>218</v>
      </c>
      <c r="C44">
        <v>37</v>
      </c>
      <c r="D44">
        <v>38</v>
      </c>
      <c r="E44">
        <v>35</v>
      </c>
      <c r="F44">
        <v>41</v>
      </c>
      <c r="G44">
        <v>36</v>
      </c>
      <c r="H44">
        <v>44</v>
      </c>
      <c r="I44">
        <v>38</v>
      </c>
      <c r="J44">
        <v>35</v>
      </c>
      <c r="K44">
        <v>41</v>
      </c>
      <c r="L44">
        <v>38</v>
      </c>
      <c r="M44">
        <v>29</v>
      </c>
      <c r="N44">
        <v>34</v>
      </c>
    </row>
    <row r="45" spans="1:14" x14ac:dyDescent="0.3">
      <c r="A45" t="s">
        <v>16</v>
      </c>
      <c r="B45">
        <v>219</v>
      </c>
      <c r="C45">
        <v>27</v>
      </c>
      <c r="D45">
        <v>41</v>
      </c>
      <c r="E45">
        <v>43</v>
      </c>
      <c r="F45">
        <v>43</v>
      </c>
      <c r="G45">
        <v>42</v>
      </c>
      <c r="H45">
        <v>40</v>
      </c>
      <c r="I45">
        <v>46</v>
      </c>
      <c r="J45">
        <v>45</v>
      </c>
      <c r="K45">
        <v>42</v>
      </c>
      <c r="L45">
        <v>40</v>
      </c>
      <c r="M45">
        <v>43</v>
      </c>
      <c r="N45">
        <v>33</v>
      </c>
    </row>
    <row r="46" spans="1:14" x14ac:dyDescent="0.3">
      <c r="A46" t="s">
        <v>16</v>
      </c>
      <c r="B46">
        <v>220</v>
      </c>
      <c r="C46">
        <v>37</v>
      </c>
      <c r="D46">
        <v>44</v>
      </c>
      <c r="E46">
        <v>43</v>
      </c>
      <c r="F46">
        <v>42</v>
      </c>
      <c r="G46">
        <v>46</v>
      </c>
      <c r="H46">
        <v>44</v>
      </c>
      <c r="I46">
        <v>45</v>
      </c>
      <c r="J46">
        <v>39</v>
      </c>
      <c r="K46">
        <v>39</v>
      </c>
      <c r="L46">
        <v>40</v>
      </c>
      <c r="M46">
        <v>37</v>
      </c>
      <c r="N46">
        <v>36</v>
      </c>
    </row>
    <row r="47" spans="1:14" x14ac:dyDescent="0.3">
      <c r="A47" t="s">
        <v>16</v>
      </c>
      <c r="B47">
        <v>221</v>
      </c>
      <c r="C47">
        <v>32</v>
      </c>
      <c r="D47">
        <v>45</v>
      </c>
      <c r="E47">
        <v>42</v>
      </c>
      <c r="F47">
        <v>41</v>
      </c>
      <c r="G47">
        <v>41</v>
      </c>
      <c r="H47">
        <v>40</v>
      </c>
      <c r="I47">
        <v>46</v>
      </c>
      <c r="J47">
        <v>47</v>
      </c>
      <c r="K47">
        <v>45</v>
      </c>
      <c r="L47">
        <v>47</v>
      </c>
      <c r="M47">
        <v>38</v>
      </c>
      <c r="N47">
        <v>36</v>
      </c>
    </row>
    <row r="48" spans="1:14" x14ac:dyDescent="0.3">
      <c r="A48" t="s">
        <v>16</v>
      </c>
      <c r="B48">
        <v>222</v>
      </c>
      <c r="C48">
        <v>36</v>
      </c>
      <c r="D48">
        <v>36</v>
      </c>
      <c r="E48">
        <v>37</v>
      </c>
      <c r="F48">
        <v>36</v>
      </c>
      <c r="G48">
        <v>34</v>
      </c>
      <c r="H48">
        <v>38</v>
      </c>
      <c r="I48">
        <v>38</v>
      </c>
      <c r="J48">
        <v>41</v>
      </c>
      <c r="K48">
        <v>40</v>
      </c>
      <c r="L48">
        <v>36</v>
      </c>
      <c r="M48">
        <v>30</v>
      </c>
      <c r="N48">
        <v>31</v>
      </c>
    </row>
    <row r="49" spans="1:14" x14ac:dyDescent="0.3">
      <c r="A49" t="s">
        <v>16</v>
      </c>
      <c r="B49">
        <v>223</v>
      </c>
      <c r="C49">
        <v>36</v>
      </c>
      <c r="D49">
        <v>34</v>
      </c>
      <c r="E49">
        <v>37</v>
      </c>
      <c r="F49">
        <v>37</v>
      </c>
      <c r="G49">
        <v>38</v>
      </c>
      <c r="H49">
        <v>34</v>
      </c>
      <c r="I49">
        <v>39</v>
      </c>
      <c r="J49">
        <v>44</v>
      </c>
      <c r="K49">
        <v>39</v>
      </c>
      <c r="L49">
        <v>39</v>
      </c>
      <c r="M49">
        <v>33</v>
      </c>
      <c r="N49">
        <v>38</v>
      </c>
    </row>
    <row r="50" spans="1:14" x14ac:dyDescent="0.3">
      <c r="A50" t="s">
        <v>16</v>
      </c>
      <c r="B50">
        <v>224</v>
      </c>
      <c r="C50">
        <v>28</v>
      </c>
      <c r="D50">
        <v>30</v>
      </c>
      <c r="E50">
        <v>27</v>
      </c>
      <c r="F50">
        <v>34</v>
      </c>
      <c r="G50">
        <v>41</v>
      </c>
      <c r="H50">
        <v>36</v>
      </c>
      <c r="I50">
        <v>42</v>
      </c>
      <c r="J50">
        <v>48</v>
      </c>
      <c r="K50">
        <v>32</v>
      </c>
      <c r="L50">
        <v>45</v>
      </c>
      <c r="M50">
        <v>42</v>
      </c>
      <c r="N50">
        <v>38</v>
      </c>
    </row>
    <row r="51" spans="1:14" x14ac:dyDescent="0.3">
      <c r="A51" t="s">
        <v>16</v>
      </c>
      <c r="B51">
        <v>225</v>
      </c>
      <c r="C51">
        <v>35</v>
      </c>
      <c r="D51">
        <v>39</v>
      </c>
      <c r="E51">
        <v>33</v>
      </c>
      <c r="F51">
        <v>42</v>
      </c>
      <c r="G51">
        <v>41</v>
      </c>
      <c r="H51">
        <v>40</v>
      </c>
      <c r="I51">
        <v>42</v>
      </c>
      <c r="J51">
        <v>40</v>
      </c>
      <c r="K51">
        <v>38</v>
      </c>
      <c r="L51">
        <v>40</v>
      </c>
      <c r="M51">
        <v>39</v>
      </c>
      <c r="N51">
        <v>37</v>
      </c>
    </row>
    <row r="52" spans="1:14" x14ac:dyDescent="0.3">
      <c r="A52" t="s">
        <v>19</v>
      </c>
      <c r="C52">
        <f>AVERAGE(C28:C51)</f>
        <v>35.375</v>
      </c>
      <c r="D52">
        <f t="shared" ref="D52:N52" si="2">AVERAGE(D28:D51)</f>
        <v>37.958333333333336</v>
      </c>
      <c r="E52">
        <f t="shared" si="2"/>
        <v>38.375</v>
      </c>
      <c r="F52">
        <f t="shared" si="2"/>
        <v>39.041666666666664</v>
      </c>
      <c r="G52">
        <f t="shared" si="2"/>
        <v>41.583333333333336</v>
      </c>
      <c r="H52">
        <f t="shared" si="2"/>
        <v>40.458333333333336</v>
      </c>
      <c r="I52">
        <f t="shared" si="2"/>
        <v>42.375</v>
      </c>
      <c r="J52">
        <f t="shared" si="2"/>
        <v>42.208333333333336</v>
      </c>
      <c r="K52">
        <f t="shared" si="2"/>
        <v>40.375</v>
      </c>
      <c r="L52">
        <f t="shared" si="2"/>
        <v>42.791666666666664</v>
      </c>
      <c r="M52">
        <f t="shared" si="2"/>
        <v>35.916666666666664</v>
      </c>
      <c r="N52">
        <f t="shared" si="2"/>
        <v>38.875</v>
      </c>
    </row>
    <row r="53" spans="1:14" x14ac:dyDescent="0.3">
      <c r="A53" t="s">
        <v>15</v>
      </c>
      <c r="C53">
        <f>C52/50 * 100</f>
        <v>70.75</v>
      </c>
      <c r="D53">
        <f t="shared" ref="D53:N53" si="3">D52/50 * 100</f>
        <v>75.916666666666671</v>
      </c>
      <c r="E53">
        <f t="shared" si="3"/>
        <v>76.75</v>
      </c>
      <c r="F53">
        <f t="shared" si="3"/>
        <v>78.083333333333329</v>
      </c>
      <c r="G53">
        <f t="shared" si="3"/>
        <v>83.166666666666671</v>
      </c>
      <c r="H53">
        <f t="shared" si="3"/>
        <v>80.916666666666671</v>
      </c>
      <c r="I53">
        <f t="shared" si="3"/>
        <v>84.75</v>
      </c>
      <c r="J53">
        <f t="shared" si="3"/>
        <v>84.416666666666671</v>
      </c>
      <c r="K53">
        <f t="shared" si="3"/>
        <v>80.75</v>
      </c>
      <c r="L53">
        <f t="shared" si="3"/>
        <v>85.583333333333329</v>
      </c>
      <c r="M53">
        <f t="shared" si="3"/>
        <v>71.833333333333329</v>
      </c>
      <c r="N53">
        <f t="shared" si="3"/>
        <v>77.75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</vt:lpstr>
      <vt:lpstr>2-back Dual Task</vt:lpstr>
      <vt:lpstr>1-back Dual Task</vt:lpstr>
      <vt:lpstr>RB</vt:lpstr>
      <vt:lpstr>II</vt:lpstr>
      <vt:lpstr>RBII Analysis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Ryuka</dc:creator>
  <cp:lastModifiedBy>Ryuka Ko</cp:lastModifiedBy>
  <dcterms:created xsi:type="dcterms:W3CDTF">2015-12-19T19:51:00Z</dcterms:created>
  <dcterms:modified xsi:type="dcterms:W3CDTF">2019-01-02T05:41:09Z</dcterms:modified>
</cp:coreProperties>
</file>